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 Code Legend" sheetId="1" r:id="rId4"/>
    <sheet state="visible" name="Rainbow Spreadsheet" sheetId="2" r:id="rId5"/>
    <sheet state="visible" name="VBA Hours Data Pull, FEB 2022" sheetId="3" r:id="rId6"/>
    <sheet state="visible" name="VBA Services Audit" sheetId="4" r:id="rId7"/>
    <sheet state="visible" name="Quotes by Participant" sheetId="5" r:id="rId8"/>
    <sheet state="visible" name="Card Sort Synthesis" sheetId="6" r:id="rId9"/>
    <sheet state="visible" name="Card Sort Quantitative" sheetId="7" r:id="rId10"/>
  </sheets>
  <definedNames>
    <definedName hidden="1" localSheetId="1" name="_xlnm._FilterDatabase">'Rainbow Spreadsheet'!$A$1:$R$32</definedName>
    <definedName hidden="1" localSheetId="2" name="_xlnm._FilterDatabase">'VBA Hours Data Pull, FEB 2022'!$A$1:$Z$317</definedName>
    <definedName hidden="1" localSheetId="4" name="_xlnm._FilterDatabase">'Quotes by Participant'!$A$1:$AA$64</definedName>
    <definedName hidden="1" localSheetId="5" name="_xlnm._FilterDatabase">'Card Sort Synthesis'!$A$1:$AB$161</definedName>
    <definedName hidden="1" localSheetId="6" name="_xlnm._FilterDatabase">'Card Sort Quantitative'!$A$1:$Z$19</definedName>
  </definedNames>
  <calcPr/>
</workbook>
</file>

<file path=xl/sharedStrings.xml><?xml version="1.0" encoding="utf-8"?>
<sst xmlns="http://schemas.openxmlformats.org/spreadsheetml/2006/main" count="3933" uniqueCount="702">
  <si>
    <t>Participant Roster</t>
  </si>
  <si>
    <t>Show?</t>
  </si>
  <si>
    <t>Date Interviewed</t>
  </si>
  <si>
    <t>First Name</t>
  </si>
  <si>
    <t>Age</t>
  </si>
  <si>
    <t>Ethnicity</t>
  </si>
  <si>
    <t>Geography</t>
  </si>
  <si>
    <t>Urban/Rural</t>
  </si>
  <si>
    <t>Years out of Service</t>
  </si>
  <si>
    <t>Cognitive Disabilities</t>
  </si>
  <si>
    <t>PI1</t>
  </si>
  <si>
    <t>N</t>
  </si>
  <si>
    <t>NA</t>
  </si>
  <si>
    <t>PI2</t>
  </si>
  <si>
    <t>PI3</t>
  </si>
  <si>
    <t>Y</t>
  </si>
  <si>
    <t>Chance</t>
  </si>
  <si>
    <t>White</t>
  </si>
  <si>
    <t>CO</t>
  </si>
  <si>
    <t>Rural</t>
  </si>
  <si>
    <t>PI4</t>
  </si>
  <si>
    <t>Anna</t>
  </si>
  <si>
    <t>Native, Hispanic</t>
  </si>
  <si>
    <t>MO</t>
  </si>
  <si>
    <t>Urban</t>
  </si>
  <si>
    <t>PI5</t>
  </si>
  <si>
    <t>Amanda</t>
  </si>
  <si>
    <t>Black or African American</t>
  </si>
  <si>
    <t>MN</t>
  </si>
  <si>
    <t>No</t>
  </si>
  <si>
    <t>PI6</t>
  </si>
  <si>
    <t>PI7</t>
  </si>
  <si>
    <t>PI8</t>
  </si>
  <si>
    <t>PI9</t>
  </si>
  <si>
    <t>PI10</t>
  </si>
  <si>
    <t>PI11</t>
  </si>
  <si>
    <t>PI12</t>
  </si>
  <si>
    <t>PI13</t>
  </si>
  <si>
    <t>PI14</t>
  </si>
  <si>
    <t>Participant</t>
  </si>
  <si>
    <t>Percentage Y</t>
  </si>
  <si>
    <t>Y Count</t>
  </si>
  <si>
    <t>Area</t>
  </si>
  <si>
    <t>Selected what service?</t>
  </si>
  <si>
    <t>Warm Up</t>
  </si>
  <si>
    <t>Home Loan</t>
  </si>
  <si>
    <t>Education Benefits and Home Loan</t>
  </si>
  <si>
    <t>Vocational Rehab, Burial Services</t>
  </si>
  <si>
    <t>Education Loan, Disability claim (100%)</t>
  </si>
  <si>
    <t>Education (Montgomery GI Bill)</t>
  </si>
  <si>
    <t>Home loan</t>
  </si>
  <si>
    <t>Education (post-9/11 GI Bill)</t>
  </si>
  <si>
    <t>Vocational Rehabilitation and Chapter 35</t>
  </si>
  <si>
    <t>Vocational Rehabilitation</t>
  </si>
  <si>
    <t>A2: Final Step</t>
  </si>
  <si>
    <t>A2</t>
  </si>
  <si>
    <t>Try to retrieve a COE for a Home Loan online via eBenefits, call real estate agent</t>
  </si>
  <si>
    <t>I would call, I'm curious to what is located here.</t>
  </si>
  <si>
    <t>Try to apply online, still avoid going in person</t>
  </si>
  <si>
    <t>-</t>
  </si>
  <si>
    <t>Self-selected a real experience?</t>
  </si>
  <si>
    <t>A1: Successfully entered location or zip code</t>
  </si>
  <si>
    <t>A1</t>
  </si>
  <si>
    <t>Y, does not use Find Location because of VPN</t>
  </si>
  <si>
    <t>Participant Data</t>
  </si>
  <si>
    <r>
      <rPr/>
      <t xml:space="preserve">Familiar with </t>
    </r>
    <r>
      <rPr>
        <color rgb="FF1155CC"/>
        <u/>
      </rPr>
      <t>VA.gov?</t>
    </r>
  </si>
  <si>
    <t>Yes, Highly</t>
  </si>
  <si>
    <t>A1: Suggested non-web based action first</t>
  </si>
  <si>
    <t>Yes, call their bank or realtor</t>
  </si>
  <si>
    <t>Yes, ask a fellow veteran or buddy in-person or on FB first</t>
  </si>
  <si>
    <r>
      <rPr/>
      <t xml:space="preserve">No, went straight to </t>
    </r>
    <r>
      <rPr>
        <color rgb="FF1155CC"/>
        <u/>
      </rPr>
      <t>VA.gov</t>
    </r>
    <r>
      <rPr/>
      <t xml:space="preserve"> because it is more trustworthy to do your own research</t>
    </r>
  </si>
  <si>
    <t>Y, go to his local VFW</t>
  </si>
  <si>
    <t>Y, call realtor and bank contact</t>
  </si>
  <si>
    <t>Y, call the 800 numberr</t>
  </si>
  <si>
    <t>A1: Successfully selected VA benefits the first time</t>
  </si>
  <si>
    <t>Y, but was confused by the question of "Facility Type"</t>
  </si>
  <si>
    <t>A1: Successfully selected correct service type</t>
  </si>
  <si>
    <t>Y, VA Home Loan Help</t>
  </si>
  <si>
    <t>A1: Received no results</t>
  </si>
  <si>
    <t>A1: Attempted to re-search with new criteria</t>
  </si>
  <si>
    <t>A1: Mentioned a VA Help Service other than the VA (Hired heroes, etc.)</t>
  </si>
  <si>
    <t>Y, PEBLO</t>
  </si>
  <si>
    <t>Y, VA Rep on campus</t>
  </si>
  <si>
    <t>A1: Felt that the map was wrong?</t>
  </si>
  <si>
    <t>A2: Expressed the desire to setup an appointment.</t>
  </si>
  <si>
    <t>A1: Confused by the map</t>
  </si>
  <si>
    <t>Y, was surprised there were no results</t>
  </si>
  <si>
    <t>A1: Participant resorted to sitewide search</t>
  </si>
  <si>
    <t>A2: Felt confident that the location could help</t>
  </si>
  <si>
    <t>A2: Noticed the online status tool</t>
  </si>
  <si>
    <t>Y, loved it! Was happily surprised</t>
  </si>
  <si>
    <t>Y, happily surprised</t>
  </si>
  <si>
    <t>A2: Expressed negativity towards the 1800 phone main number</t>
  </si>
  <si>
    <t>A2: Self-navigated to the individual location page</t>
  </si>
  <si>
    <t>A2: Accessed the specific location's website</t>
  </si>
  <si>
    <t>Alan</t>
  </si>
  <si>
    <t>Amy</t>
  </si>
  <si>
    <t>Best Quotes</t>
  </si>
  <si>
    <t>How come there are no quick links? So, "burial claim help". I should be able to click on it and go right to it.</t>
  </si>
  <si>
    <t>CA</t>
  </si>
  <si>
    <t>Suburban</t>
  </si>
  <si>
    <t>id</t>
  </si>
  <si>
    <t>monday</t>
  </si>
  <si>
    <t>tuesday</t>
  </si>
  <si>
    <t>wednesday</t>
  </si>
  <si>
    <t>thursday</t>
  </si>
  <si>
    <t>friday</t>
  </si>
  <si>
    <t>saturday</t>
  </si>
  <si>
    <t>sunday</t>
  </si>
  <si>
    <t>WEEKDAY CLOSED</t>
  </si>
  <si>
    <t>CLOSED PERCENT</t>
  </si>
  <si>
    <t>TOTALS</t>
  </si>
  <si>
    <t>COUNT CLOSED</t>
  </si>
  <si>
    <t>PERCENT</t>
  </si>
  <si>
    <t>vba_463</t>
  </si>
  <si>
    <t>8:30 a.m. - 4:00 p.m.</t>
  </si>
  <si>
    <t>Closed</t>
  </si>
  <si>
    <t>Count of Full Open</t>
  </si>
  <si>
    <t>vba_463a</t>
  </si>
  <si>
    <t>8:00 a.m. - 4:30 p.m.</t>
  </si>
  <si>
    <t>Percent of Full Open</t>
  </si>
  <si>
    <t>vba_463b</t>
  </si>
  <si>
    <t>9:00 a.m. - 5:00 p.m.</t>
  </si>
  <si>
    <t>Count of Full Closed</t>
  </si>
  <si>
    <t>vba_463c</t>
  </si>
  <si>
    <t>08:30 AM – 4:00pm</t>
  </si>
  <si>
    <t>Percent of Full Closed</t>
  </si>
  <si>
    <t>vba_463d</t>
  </si>
  <si>
    <t>Count of Partially Closed</t>
  </si>
  <si>
    <t>vba_463e</t>
  </si>
  <si>
    <t>Percent of Partially Closed</t>
  </si>
  <si>
    <t>vba_463f</t>
  </si>
  <si>
    <t>vba_463h</t>
  </si>
  <si>
    <t>vba_322</t>
  </si>
  <si>
    <t>8:00 a.m. - 4:00 p.m.</t>
  </si>
  <si>
    <t>vba_322c</t>
  </si>
  <si>
    <t>vba_322d</t>
  </si>
  <si>
    <t>vba_322e</t>
  </si>
  <si>
    <t>vba_322f</t>
  </si>
  <si>
    <t>vba_322g</t>
  </si>
  <si>
    <t>vba_322h</t>
  </si>
  <si>
    <t>vba_322n</t>
  </si>
  <si>
    <t>7:30 a.m. - 4:00 p.m.</t>
  </si>
  <si>
    <t>vba_322o</t>
  </si>
  <si>
    <t>vba_322p</t>
  </si>
  <si>
    <t>12:30 p.m. - 4:30 p.m.</t>
  </si>
  <si>
    <t>8:00 a.m. - 12:30 p.m.</t>
  </si>
  <si>
    <t>vba_350</t>
  </si>
  <si>
    <t>vba_350a</t>
  </si>
  <si>
    <t>vba_350b</t>
  </si>
  <si>
    <t>vba_350c</t>
  </si>
  <si>
    <t>9:00 a.m. - 2:00 p.m.</t>
  </si>
  <si>
    <t>vba_350d</t>
  </si>
  <si>
    <t>vba_350e</t>
  </si>
  <si>
    <t>vba_350f</t>
  </si>
  <si>
    <t>vba_350g</t>
  </si>
  <si>
    <t>vba_345</t>
  </si>
  <si>
    <t>closed</t>
  </si>
  <si>
    <t>vba_345a</t>
  </si>
  <si>
    <t>vba_345b</t>
  </si>
  <si>
    <t>6:15 a.m.-2:45 p.m.</t>
  </si>
  <si>
    <t>vba_345e</t>
  </si>
  <si>
    <t>10:00 a.m.-2:00 p.m.</t>
  </si>
  <si>
    <t>vba_345g</t>
  </si>
  <si>
    <t>8:00 a.m. - 5:00 p.m.</t>
  </si>
  <si>
    <t>vba_345h</t>
  </si>
  <si>
    <t>8:00 a.m -4:00 p.m.</t>
  </si>
  <si>
    <t>vba_345i</t>
  </si>
  <si>
    <t>vba_345j</t>
  </si>
  <si>
    <t>vba_345l</t>
  </si>
  <si>
    <t>vba_345m</t>
  </si>
  <si>
    <t>vba_343</t>
  </si>
  <si>
    <t>vba_343a</t>
  </si>
  <si>
    <t>9:00 a.m. - 3:00 p.m.</t>
  </si>
  <si>
    <t>vba_343ao</t>
  </si>
  <si>
    <t>vba_343ar</t>
  </si>
  <si>
    <t>vba_343as</t>
  </si>
  <si>
    <t>vba_343at</t>
  </si>
  <si>
    <t>vba_343b</t>
  </si>
  <si>
    <t>vba_343c</t>
  </si>
  <si>
    <t>vba_343d</t>
  </si>
  <si>
    <t>vba_343e</t>
  </si>
  <si>
    <t>vba_339</t>
  </si>
  <si>
    <t>vba_339a</t>
  </si>
  <si>
    <t>7:30 a.m. - 4:30 p.m.</t>
  </si>
  <si>
    <t>vba_339b</t>
  </si>
  <si>
    <t>vba_575</t>
  </si>
  <si>
    <t>7:00 a.m. - 3:30 p.m.</t>
  </si>
  <si>
    <t>vba_308</t>
  </si>
  <si>
    <t>vba_308b</t>
  </si>
  <si>
    <t>8:00 a.m. - 1:00 p.m.</t>
  </si>
  <si>
    <t>12:00 p.m. - 3:00 p.m.</t>
  </si>
  <si>
    <t>By appointment only</t>
  </si>
  <si>
    <t>vba_308d</t>
  </si>
  <si>
    <t>9:00 a.m. -2:00 p.m.</t>
  </si>
  <si>
    <t>vba_334a</t>
  </si>
  <si>
    <t>vba_460</t>
  </si>
  <si>
    <t>vba_460a</t>
  </si>
  <si>
    <t>vba_317</t>
  </si>
  <si>
    <t>vba_317a</t>
  </si>
  <si>
    <t>vba_317aa</t>
  </si>
  <si>
    <t>vba_317ab</t>
  </si>
  <si>
    <t>vba_317ac</t>
  </si>
  <si>
    <t>vba_317ad</t>
  </si>
  <si>
    <t>vba_317ae</t>
  </si>
  <si>
    <t>7:00 a.m. - 3:00 p.m.</t>
  </si>
  <si>
    <t>vba_317af</t>
  </si>
  <si>
    <t>vba_317ai</t>
  </si>
  <si>
    <t>vba_317b</t>
  </si>
  <si>
    <t>vba_316</t>
  </si>
  <si>
    <t>8:00 a.m - 4:00 p.m.</t>
  </si>
  <si>
    <t>vba_316a</t>
  </si>
  <si>
    <t>vba_316b</t>
  </si>
  <si>
    <t>vba_316c</t>
  </si>
  <si>
    <t>vba_316d</t>
  </si>
  <si>
    <t>vba_316e</t>
  </si>
  <si>
    <t>vba_316f</t>
  </si>
  <si>
    <t>vba_316g</t>
  </si>
  <si>
    <t>vba_316h</t>
  </si>
  <si>
    <t>vba_316i</t>
  </si>
  <si>
    <t>vba_459</t>
  </si>
  <si>
    <t>vba_459a</t>
  </si>
  <si>
    <t>6:30 a.m.- 3:00 p.m.</t>
  </si>
  <si>
    <t>vba_459b</t>
  </si>
  <si>
    <t>6:30 a.m. - 3:00 p.m.</t>
  </si>
  <si>
    <t>vba_459c</t>
  </si>
  <si>
    <t>8:15 a.m.-4:15 p.m.</t>
  </si>
  <si>
    <t>8:15 a.m. - 4:45 p.m.</t>
  </si>
  <si>
    <t>vba_459d</t>
  </si>
  <si>
    <t>vba_459e</t>
  </si>
  <si>
    <t>7:00 a.m.-3:30 p.m.</t>
  </si>
  <si>
    <t>vba_459f</t>
  </si>
  <si>
    <t>6:30 a.m. - 2:30 p.m.</t>
  </si>
  <si>
    <t>vba_459g</t>
  </si>
  <si>
    <t>vba_459i</t>
  </si>
  <si>
    <t>vba_333</t>
  </si>
  <si>
    <t>vba_333a</t>
  </si>
  <si>
    <t>vba_333b</t>
  </si>
  <si>
    <t>vba_333c</t>
  </si>
  <si>
    <t>vba_333d</t>
  </si>
  <si>
    <t>vba_333e</t>
  </si>
  <si>
    <t>vba_310h</t>
  </si>
  <si>
    <t>vba_346i</t>
  </si>
  <si>
    <t>9:00 a.m. - 4:30 p.m.</t>
  </si>
  <si>
    <t>vba_347</t>
  </si>
  <si>
    <t>8:00AM-4:30PM</t>
  </si>
  <si>
    <t>vba_347a</t>
  </si>
  <si>
    <t>vba_347b</t>
  </si>
  <si>
    <t>vba_328</t>
  </si>
  <si>
    <t>vba_328a</t>
  </si>
  <si>
    <t>vba_328b</t>
  </si>
  <si>
    <t>8:30 a.m. - 5:00 p.m</t>
  </si>
  <si>
    <t>vba_328c</t>
  </si>
  <si>
    <t>vba_328d</t>
  </si>
  <si>
    <t>vba_328e</t>
  </si>
  <si>
    <t>vba_331f</t>
  </si>
  <si>
    <t>vba_326</t>
  </si>
  <si>
    <t>vba_326a</t>
  </si>
  <si>
    <t>7:00 a.m. - 4:30 p.m.</t>
  </si>
  <si>
    <t>vba_326b</t>
  </si>
  <si>
    <t>7:00 a.m.- 4:30 p.m.</t>
  </si>
  <si>
    <t>vba_326c</t>
  </si>
  <si>
    <t>vba_326d</t>
  </si>
  <si>
    <t>Please Call for Hours</t>
  </si>
  <si>
    <t>vba_326e</t>
  </si>
  <si>
    <t>vba_326f</t>
  </si>
  <si>
    <t>8:00 a.m. - 5:30 p.m.</t>
  </si>
  <si>
    <t>vba_583</t>
  </si>
  <si>
    <t>vba_610A4a</t>
  </si>
  <si>
    <t>vba_452</t>
  </si>
  <si>
    <t>vba_452a</t>
  </si>
  <si>
    <t>8:00 a.m. - 4:00 p.m</t>
  </si>
  <si>
    <t>vba_452b</t>
  </si>
  <si>
    <t>vba_452c</t>
  </si>
  <si>
    <t>vba_452d</t>
  </si>
  <si>
    <t>vba_320g</t>
  </si>
  <si>
    <t>vba_327</t>
  </si>
  <si>
    <t>vba_327a</t>
  </si>
  <si>
    <t>vba_327b</t>
  </si>
  <si>
    <t>vba_327c</t>
  </si>
  <si>
    <t>vba_327d</t>
  </si>
  <si>
    <t>vba_327e</t>
  </si>
  <si>
    <t>vba_327f</t>
  </si>
  <si>
    <t>8:00 a.m. - 2:30 p.m.</t>
  </si>
  <si>
    <t>12:00 p.m. - 4:00 p.m.</t>
  </si>
  <si>
    <t>vba_327g</t>
  </si>
  <si>
    <t>vba_327h</t>
  </si>
  <si>
    <t>vba_321</t>
  </si>
  <si>
    <t>vba_321a</t>
  </si>
  <si>
    <t>vba_321b</t>
  </si>
  <si>
    <t>vba_321e</t>
  </si>
  <si>
    <t>vba_301</t>
  </si>
  <si>
    <t>vba_301a</t>
  </si>
  <si>
    <t>7:30 a.m. - 5:00 p.m.</t>
  </si>
  <si>
    <t>vba_301b</t>
  </si>
  <si>
    <t>7:00 a.m. - 5:30 p.m.</t>
  </si>
  <si>
    <t>vba_313</t>
  </si>
  <si>
    <t>vba_313a</t>
  </si>
  <si>
    <t>vba_313b</t>
  </si>
  <si>
    <t>vba_313c</t>
  </si>
  <si>
    <t>vba_313d</t>
  </si>
  <si>
    <t>vba_313e</t>
  </si>
  <si>
    <t>vba_313f</t>
  </si>
  <si>
    <t>vba_372b</t>
  </si>
  <si>
    <t>vba_372d</t>
  </si>
  <si>
    <t>vba_372f</t>
  </si>
  <si>
    <t>vba_402</t>
  </si>
  <si>
    <t>vba_329</t>
  </si>
  <si>
    <t>vba_329a</t>
  </si>
  <si>
    <t>8:30 a.m. - 5:00 p.m.</t>
  </si>
  <si>
    <t>vba_329b</t>
  </si>
  <si>
    <t>vba_329c</t>
  </si>
  <si>
    <t>vba_329d</t>
  </si>
  <si>
    <t>vba_329e</t>
  </si>
  <si>
    <t>vba_329f</t>
  </si>
  <si>
    <t>vba_329g</t>
  </si>
  <si>
    <t>vba_329h</t>
  </si>
  <si>
    <t>vba_329i</t>
  </si>
  <si>
    <t>vba_335</t>
  </si>
  <si>
    <t>vba_335a</t>
  </si>
  <si>
    <t>vba_335b</t>
  </si>
  <si>
    <t>vba_335c</t>
  </si>
  <si>
    <t>vba_335d</t>
  </si>
  <si>
    <t>vba_331</t>
  </si>
  <si>
    <t>vba_331a</t>
  </si>
  <si>
    <t>vba_331b</t>
  </si>
  <si>
    <t>vba_331d</t>
  </si>
  <si>
    <t>vba_331e</t>
  </si>
  <si>
    <t>vba_331h</t>
  </si>
  <si>
    <t>vba_323</t>
  </si>
  <si>
    <t>vba_323a</t>
  </si>
  <si>
    <t>vba_323b</t>
  </si>
  <si>
    <t>vba_323c</t>
  </si>
  <si>
    <t>vba_323d</t>
  </si>
  <si>
    <t>vba_436</t>
  </si>
  <si>
    <t>vba_436b</t>
  </si>
  <si>
    <t>vba_318</t>
  </si>
  <si>
    <t>vba_318a</t>
  </si>
  <si>
    <t>vba_318c</t>
  </si>
  <si>
    <t>vba_318d</t>
  </si>
  <si>
    <t>vba_318e</t>
  </si>
  <si>
    <t>vba_318f</t>
  </si>
  <si>
    <t>vba_318h</t>
  </si>
  <si>
    <t>vba_318l</t>
  </si>
  <si>
    <t>vba_318m</t>
  </si>
  <si>
    <t>vba_318p</t>
  </si>
  <si>
    <t>vba_437</t>
  </si>
  <si>
    <t>vba_437a</t>
  </si>
  <si>
    <t>vba_334</t>
  </si>
  <si>
    <t>vba_334b</t>
  </si>
  <si>
    <t>vba_334c</t>
  </si>
  <si>
    <t>vba_334d</t>
  </si>
  <si>
    <t>vba_334e</t>
  </si>
  <si>
    <t>10:00 a.m.-2:30 p.m.</t>
  </si>
  <si>
    <t>vba_334f</t>
  </si>
  <si>
    <t>vba_334g</t>
  </si>
  <si>
    <t>vba_334i</t>
  </si>
  <si>
    <t>vba_373</t>
  </si>
  <si>
    <t>vba_309</t>
  </si>
  <si>
    <t>8:30 a.m. - 4:30 p.m.</t>
  </si>
  <si>
    <t>vba_310b</t>
  </si>
  <si>
    <t>vba_340</t>
  </si>
  <si>
    <t>9:00 a.m. - 2:30 p.m.</t>
  </si>
  <si>
    <t>vba_340a</t>
  </si>
  <si>
    <t>vba_340b</t>
  </si>
  <si>
    <t>vba_354</t>
  </si>
  <si>
    <t>8:00 a.m. - 3:00 p.m.</t>
  </si>
  <si>
    <t>vba_354a</t>
  </si>
  <si>
    <t>vba_354b</t>
  </si>
  <si>
    <t>vba_354c</t>
  </si>
  <si>
    <t>vba_306</t>
  </si>
  <si>
    <t>vba_306a</t>
  </si>
  <si>
    <t>vba_306b</t>
  </si>
  <si>
    <t>vba_306d</t>
  </si>
  <si>
    <t>vba_306f</t>
  </si>
  <si>
    <t>vba_306g</t>
  </si>
  <si>
    <t>vba_306h</t>
  </si>
  <si>
    <t>9:00 a.m. - 5:30 p.m.</t>
  </si>
  <si>
    <t>vba_306i</t>
  </si>
  <si>
    <t>8:45 a.m. - 4:45 p.m.</t>
  </si>
  <si>
    <t>vba_306j</t>
  </si>
  <si>
    <t>9:30 a.m. - 3:30 p.m.</t>
  </si>
  <si>
    <t>vba_307</t>
  </si>
  <si>
    <t>vba_325</t>
  </si>
  <si>
    <t>8:00 a.m. - 4:30 p.m,</t>
  </si>
  <si>
    <t>vba_325a</t>
  </si>
  <si>
    <t>8:00 a.m. - 12:00 p.m.</t>
  </si>
  <si>
    <t>vba_325b</t>
  </si>
  <si>
    <t>vba_325c</t>
  </si>
  <si>
    <t>vba_325d</t>
  </si>
  <si>
    <t>vba_325e</t>
  </si>
  <si>
    <t>vba_538GA</t>
  </si>
  <si>
    <t>vba_552a</t>
  </si>
  <si>
    <t>vba_351</t>
  </si>
  <si>
    <t>vba_351a</t>
  </si>
  <si>
    <t>vba_351b</t>
  </si>
  <si>
    <t>vba_351c</t>
  </si>
  <si>
    <t>vba_351d</t>
  </si>
  <si>
    <t>vba_351f</t>
  </si>
  <si>
    <t>vba_351g</t>
  </si>
  <si>
    <t>vba_351i</t>
  </si>
  <si>
    <t>10:00 a.m. - 2:00 p.m.</t>
  </si>
  <si>
    <t>vba_348</t>
  </si>
  <si>
    <t>8:00am - 4:00pm</t>
  </si>
  <si>
    <t>vba_348a</t>
  </si>
  <si>
    <t>Closed 8:00am - 4:00pm</t>
  </si>
  <si>
    <t>vba_348b</t>
  </si>
  <si>
    <t>Closed 7:00am - 5:00pm</t>
  </si>
  <si>
    <t>vba_348d</t>
  </si>
  <si>
    <t>Closed 6:30am - 3:00pm</t>
  </si>
  <si>
    <t>vba_310</t>
  </si>
  <si>
    <t>vba_310a</t>
  </si>
  <si>
    <t>vba_310e</t>
  </si>
  <si>
    <t>vba_310g</t>
  </si>
  <si>
    <t>vba_311</t>
  </si>
  <si>
    <t>vba_304</t>
  </si>
  <si>
    <t>vba_304a</t>
  </si>
  <si>
    <t>vba_304h</t>
  </si>
  <si>
    <t>9:30 a.m.- 4:00 p.m.</t>
  </si>
  <si>
    <t>vba_304j</t>
  </si>
  <si>
    <t>vba_304k</t>
  </si>
  <si>
    <t>vba_319</t>
  </si>
  <si>
    <t>vba_319a</t>
  </si>
  <si>
    <t>vba_319b</t>
  </si>
  <si>
    <t>vba_319c</t>
  </si>
  <si>
    <t>vba_319d</t>
  </si>
  <si>
    <t>vba_319e</t>
  </si>
  <si>
    <t>vba_319f</t>
  </si>
  <si>
    <t>vba_319g</t>
  </si>
  <si>
    <t>vba_319h</t>
  </si>
  <si>
    <t>vba_319i</t>
  </si>
  <si>
    <t>vba_438</t>
  </si>
  <si>
    <t>vba_438a</t>
  </si>
  <si>
    <t>vba_438b</t>
  </si>
  <si>
    <t>vba_438c</t>
  </si>
  <si>
    <t>9:00 a.m.- 3:00 p.m.</t>
  </si>
  <si>
    <t>vba_320</t>
  </si>
  <si>
    <t>vba_320a</t>
  </si>
  <si>
    <t>7:30 a.m. - 12:00 p.m.</t>
  </si>
  <si>
    <t>vba_320b</t>
  </si>
  <si>
    <t>vba_320c</t>
  </si>
  <si>
    <t>vba_320d</t>
  </si>
  <si>
    <t>vba_320f</t>
  </si>
  <si>
    <t>vba_349</t>
  </si>
  <si>
    <t>vba_349a</t>
  </si>
  <si>
    <t>vba_349ab</t>
  </si>
  <si>
    <t>vba_349ac</t>
  </si>
  <si>
    <t>vba_349b</t>
  </si>
  <si>
    <t>vba_349c</t>
  </si>
  <si>
    <t>vba_349d</t>
  </si>
  <si>
    <t>vba_349e</t>
  </si>
  <si>
    <t>vba_349f</t>
  </si>
  <si>
    <t>vba_349g</t>
  </si>
  <si>
    <t>vba_341</t>
  </si>
  <si>
    <t>Closed to public</t>
  </si>
  <si>
    <t>vba_341a</t>
  </si>
  <si>
    <t>vba_341b</t>
  </si>
  <si>
    <t>vba_341c</t>
  </si>
  <si>
    <t>vba_341d</t>
  </si>
  <si>
    <t>vba_341e</t>
  </si>
  <si>
    <t>10:00 a.m. - 5:00 p.m.</t>
  </si>
  <si>
    <t>vba_341f</t>
  </si>
  <si>
    <t>vba_341g</t>
  </si>
  <si>
    <t>vba_314</t>
  </si>
  <si>
    <t>vba_314aa</t>
  </si>
  <si>
    <t>vba_314ab</t>
  </si>
  <si>
    <t>vba_314b</t>
  </si>
  <si>
    <t>vba_314c</t>
  </si>
  <si>
    <t>vba_314e</t>
  </si>
  <si>
    <t>vba_314g</t>
  </si>
  <si>
    <t>vba_314h</t>
  </si>
  <si>
    <t>vba_314i</t>
  </si>
  <si>
    <t>vba_314j</t>
  </si>
  <si>
    <t>vba_405</t>
  </si>
  <si>
    <t>vba_346</t>
  </si>
  <si>
    <t>vba_346a</t>
  </si>
  <si>
    <t>vba_346b</t>
  </si>
  <si>
    <t>vba_346c</t>
  </si>
  <si>
    <t>vba_346d</t>
  </si>
  <si>
    <t>vba_346e</t>
  </si>
  <si>
    <t>vba_346h</t>
  </si>
  <si>
    <t>vba_346k</t>
  </si>
  <si>
    <t>vba_348h</t>
  </si>
  <si>
    <t>Closed 7:30am - 6:00pm</t>
  </si>
  <si>
    <t>vba_330</t>
  </si>
  <si>
    <t>vba_330a</t>
  </si>
  <si>
    <t>vba_330b</t>
  </si>
  <si>
    <t>vba_330c</t>
  </si>
  <si>
    <t>vba_330f</t>
  </si>
  <si>
    <t>vba_315</t>
  </si>
  <si>
    <t>vba_315d</t>
  </si>
  <si>
    <t>vba_315e</t>
  </si>
  <si>
    <t>vba_315f</t>
  </si>
  <si>
    <t>vba_315g</t>
  </si>
  <si>
    <t>vba_315h</t>
  </si>
  <si>
    <t>vba_442</t>
  </si>
  <si>
    <t>8:00 a.m. -3:30PM</t>
  </si>
  <si>
    <t>vba_666</t>
  </si>
  <si>
    <t>VBA service</t>
  </si>
  <si>
    <t>Plain language</t>
  </si>
  <si>
    <t>Tasks</t>
  </si>
  <si>
    <t>Applying for benefits</t>
  </si>
  <si>
    <t>apply for health care, apply for dental care, apply for life insuance, request documents, apply for education benefits</t>
  </si>
  <si>
    <t>Burial claim help</t>
  </si>
  <si>
    <t>decide how and where to be memorialized, schedule and plan funeral/burial arrangments, apply for pre-need determination eligibility, learn about survivor benefits, get financial assistance for burial services, apply for a headstone, marker or medallion, apply for a presidential memorial certificate, apply for a burial flag</t>
  </si>
  <si>
    <t>Disability claim help</t>
  </si>
  <si>
    <t>apply for a disability rating, check the status of a claim, file a supplemental claim, request a higher level review, appeal to the board</t>
  </si>
  <si>
    <t>eBenefits registration help</t>
  </si>
  <si>
    <t>sign up for MyHealtheVet, sign up for eBenefits</t>
  </si>
  <si>
    <t>Education and career counseling</t>
  </si>
  <si>
    <t>apply for benefits, get educational and career counseling, choose how to use education benefits, get help finding a job, put military skills to use, get small business support, learn about VA work study, learn about on-the-job training and apprecenticeships, find Technology education courses</t>
  </si>
  <si>
    <t>Education claim help</t>
  </si>
  <si>
    <t>check the status of a claim, transfer benefits to dependents</t>
  </si>
  <si>
    <t>Family member claim help</t>
  </si>
  <si>
    <t>learn about survivors pension, learn about survivor/dependent compensation, learn about survivor education benefits</t>
  </si>
  <si>
    <t>Help for homeless Veterans</t>
  </si>
  <si>
    <t>find rent support, find housing options</t>
  </si>
  <si>
    <t>VA home loan help</t>
  </si>
  <si>
    <t>become a home owner, find accessible housing, refinance exising home loans, find housing options</t>
  </si>
  <si>
    <t>Insurance claim help and financial counseling</t>
  </si>
  <si>
    <t>plan for financial future, apply for life insurance</t>
  </si>
  <si>
    <t>Integrated Disability Evaluation System assistance (IDES)</t>
  </si>
  <si>
    <t>Pensions</t>
  </si>
  <si>
    <t>apply for a pension, apply for supplemental income, learn about aid and attendance allowance, learn about homebound benefits</t>
  </si>
  <si>
    <t>Pre-discharge claim help</t>
  </si>
  <si>
    <t>Transition help</t>
  </si>
  <si>
    <t>apply for SGLI Traumatic injury protection,</t>
  </si>
  <si>
    <t>Updating direct deposit information help</t>
  </si>
  <si>
    <t>sign up for direct deposit</t>
  </si>
  <si>
    <t>Vocational rehabilitation and employment help</t>
  </si>
  <si>
    <t>get help finding a job that suits a disability, get credentialing for employment, train for a new opportunity</t>
  </si>
  <si>
    <t>find legal help</t>
  </si>
  <si>
    <t>Quote</t>
  </si>
  <si>
    <t>Screen</t>
  </si>
  <si>
    <t>Context</t>
  </si>
  <si>
    <t>LCSP, Baltimore</t>
  </si>
  <si>
    <t>Participant was asked about the Services</t>
  </si>
  <si>
    <t>P3</t>
  </si>
  <si>
    <t>For burial claim help, right? I understand that's a service, but how do I get to it?</t>
  </si>
  <si>
    <t>This part up here is great. Every question I have is just a click away. How to apply, change my address, I just click on it... it feels like this part (the megamenu) is done and this part (the services list) is not.</t>
  </si>
  <si>
    <t>Participant is comparing the megamenu and the Services list while wishing for more action links</t>
  </si>
  <si>
    <t>One thing you should know about us (veterans) is that we've learned it's easier to find someone else that can help assist you with the VA than to do it yourself. You don't have to pay em, but they help get your records in and all that</t>
  </si>
  <si>
    <t>Card Sort</t>
  </si>
  <si>
    <t>Referring to organizations like Veterans Helping Veterans, Veterans Homeless Services, and looped the VBA into this category!</t>
  </si>
  <si>
    <t>I know there are 3 major bases around here, there's no way they don't offer help with this service? I've been to this base. They offer everything here, for sure.</t>
  </si>
  <si>
    <t>Seach Page</t>
  </si>
  <si>
    <t>User was viewing the All Benefits as opposed to the Filtered list. They had prior knowledge of the locations around them.</t>
  </si>
  <si>
    <t>Just remember, your targeted audience should be veterans in their 60's. They need to make it as easy as possible to click through things.</t>
  </si>
  <si>
    <t>Overall</t>
  </si>
  <si>
    <t>Ha, it's that same phone number again. It was the same for Baltimore and Washington. That's going to give me a phone tree and I'm going to be on hold forever. Yeah. I would call this other number; it's local. Probably still end up in that phone tree again though.</t>
  </si>
  <si>
    <t>LCSP, Colorado Springs</t>
  </si>
  <si>
    <t>Phone Trees</t>
  </si>
  <si>
    <t xml:space="preserve"> I have learned that going through va.gov is not user friendly. So it’s always to ask another veteran because they have experienced what we have gone through. we share experiences among each other to help, not assigned but peer group: yes and the peer group because my age group we are baby boomers. A lot of groups have present people from the navy and are able to navigate through va.gov. we all share experiences and information to help go through the websites. 
</t>
  </si>
  <si>
    <t>Scenario Prompt</t>
  </si>
  <si>
    <t>P4</t>
  </si>
  <si>
    <t>I don't know why I would be asking for "help". I want the FORM so I can fill it out. I guess I'll look for another choice, but I don't see one. So I guess, help.</t>
  </si>
  <si>
    <t>Search Page</t>
  </si>
  <si>
    <t>I don't know why I would be looking to go to a physical location. Did I have a choice to apply for a home loan on that location screen? Cause this is what I wanted. I wanted to apply for a home loan.</t>
  </si>
  <si>
    <r>
      <rPr/>
      <t xml:space="preserve">I depend on this </t>
    </r>
    <r>
      <rPr>
        <color rgb="FF1155CC"/>
        <u/>
      </rPr>
      <t>VA.gov</t>
    </r>
    <r>
      <rPr/>
      <t xml:space="preserve"> to give me the correct information to begin with. Calling people for help? In the past? They don't know any more than I do. I depend on the resources here and there's nowhere here that tells me where to call. Calling people is very frustrating.</t>
    </r>
  </si>
  <si>
    <t>I've never been aware of a location near me where one could go sit and apply for a home loan. If that is the case, then hooray. But, if I'm going to a VA location, it's for health and nothing more. I've never seen a location where I could go into apply like a bank.</t>
  </si>
  <si>
    <t xml:space="preserve">Oh apply for benefits. Its for then looking for a home loan, theres all kinds of stuff. This would be a busy place so theres probably a lot of people in that office. I would definitely call to setup an appointment if they offered all of those benefits. Yupp. </t>
  </si>
  <si>
    <t>Location Page</t>
  </si>
  <si>
    <t>User was surprised to see the list of Services on the location page and was surprised at how many were offered. This appeared to boost their confidence in the location at large</t>
  </si>
  <si>
    <t>This online tracking tool would take the anxiety away from waiting. No one wants to wait seven years to find out that you're denied and have to appeal. This is really nice, I would use this.</t>
  </si>
  <si>
    <t>User noticed the online status tool and was happily surprised</t>
  </si>
  <si>
    <t>You have to use your imagination. The person that lives in that place knows where everything is. I know there are no locations in this city that I live in that will offer the kind of service that I needed.</t>
  </si>
  <si>
    <t>I suppose it has to do with the populatiton of the city and the desire of the government to support that area to decide how many locations are around... What the government is doing is catering to the area with a larger veteran population?</t>
  </si>
  <si>
    <t>I've learned in the military, you can't always depend on another person's information, even if they are a professional who has gone through all this training and ladadada.</t>
  </si>
  <si>
    <t>Start Questions</t>
  </si>
  <si>
    <t>User was describing their transition out experience and working with a PEBLO (?)</t>
  </si>
  <si>
    <t>P5</t>
  </si>
  <si>
    <t>A PEBLO is someone who helps you professionally and navigates the process. They were provided by DoD. They are different from a VSO cause you don't have to reach out to them, they guide you through the process. I wouldn't have gotted 100 percent without him.</t>
  </si>
  <si>
    <t>I'm feel like I'm the only person in the world out here and there's no one who can help me, not even any friends, it's really frustrating.</t>
  </si>
  <si>
    <t>User describing trying to get help while in MN (a location far from their family)</t>
  </si>
  <si>
    <t>I don't remember them having the Mental Health number on there! That's helpful. I could be wrong</t>
  </si>
  <si>
    <t>User noticed the mental health number on the Search Results for the St Cloud VAMC</t>
  </si>
  <si>
    <t>I remember going to this website and looking at every singly thing, even if it didn't apply to me. Because I was 100 percent disabled, I wanted to know what I was entitled to.</t>
  </si>
  <si>
    <t xml:space="preserve">I'm aware that government services are not always user friendly. This platform is not capable if differentiating the differences. It's not going to pull up VSO's and know that I'm trying to file a claim. </t>
  </si>
  <si>
    <t>It's not like a website that will reroute you, it'll just say "No Results, oh well!!" Then you have to dig around and ask people.</t>
  </si>
  <si>
    <t>That website is NICE, the my Health E Vet?</t>
  </si>
  <si>
    <t>The St Cloud VA location has to be like, the most helpful in the whole country. If I need something, I can call them. That's great.</t>
  </si>
  <si>
    <t>So, I don't think I've ever clicked "All". If I'm looking for something, I laser focus on it. That's kind of erroneous though! If you click all, and that satellite office pops up, I know that it can help with benefits so why didn't it pop-up when I selected that particular option?!</t>
  </si>
  <si>
    <t>If this is all closed, every day. Why? What's the point? If I get to this page, and I feel it's useless, I step away and take a breath</t>
  </si>
  <si>
    <t>LCSP, St Cloud Satellite Office</t>
  </si>
  <si>
    <t>This one actually makes me feel a little warm inside. It looks like it's open!</t>
  </si>
  <si>
    <t>When I go to a website, I expect to be able to find a roundabout level of information of what's going on there. So, seeing this where it's all closed, is like WHY.</t>
  </si>
  <si>
    <t>The website does not equate to the quality of care and assistance that you receive at tthe location itself. When I actually go (to the VAMC), I know I'll be able to receive help because they are so nice.</t>
  </si>
  <si>
    <t>Like this page... pisses me off *laughs*. I would say an expletive and leave. I want it to be more like the Baltimore location where someone actually put in some care.</t>
  </si>
  <si>
    <t>I would want a list of FAQ's. There only a limited number of unique inquiries that a veteran can make. The VA KNOWS what the veterans what we need to know and what we want to know. The call centers are completely slammed, they know what veterans want to hear.</t>
  </si>
  <si>
    <t>They don't want you to call, they want you to use the website. But I wish their messaging was better. Not everyone is going to know the VA jargon needed to get the session.</t>
  </si>
  <si>
    <t>It is helpful, at a minimal level, to have these labels here. At least you can start somewhere. But, when you're starting out, not everything is clear cut. I'm still learning all the things VA has.</t>
  </si>
  <si>
    <r>
      <rPr/>
      <t xml:space="preserve">I had to set-up an entire class. Set the </t>
    </r>
    <r>
      <rPr>
        <color rgb="FF1155CC"/>
        <u/>
      </rPr>
      <t>VA.gov</t>
    </r>
    <r>
      <rPr/>
      <t xml:space="preserve"> on a projector and walk people through the website. I feel like everyone assumes we already know, but we don't. It shouldn't be that hard.</t>
    </r>
  </si>
  <si>
    <t>Everyone told me that I had as much time as I needed to retire. I checked online and it aligned with that too. But, that's what I'm telling you about these loopholes. I didn't find out until I tried to submit the claim and I got the runaround while panicking and looking for help. No one wanted to take responsbility.</t>
  </si>
  <si>
    <t>Even though it turned out OK, it still shouldn't have happened. I wish I hadn't gone through that. I just felt so abandoned.</t>
  </si>
  <si>
    <t>I heard about things through the VFW. I decided to actually go out there and talked to people who had been out there before. They had a lot of complimentary things to say.</t>
  </si>
  <si>
    <t>If somebody is living in a rural area like I am and you have to travel a far way to get access to their provider, those people need to know about all tthe services tthat are available to them.</t>
  </si>
  <si>
    <t>I know you want to be able to keep it short. But provide something "Benefits like seeing docttors or providers for the care", just give something to jog the memory</t>
  </si>
  <si>
    <t xml:space="preserve">I can tell you that, most Veterans, if they don't have to go into the VA, they'd rather not. I know I've always avoided them at ALL costs for many reasons. Mainly: waiting there, you never know what to expect, it's never going to be a quick in-and-out. I just don't want the aggravation. </t>
  </si>
  <si>
    <t>Reflection Questions</t>
  </si>
  <si>
    <t>P8</t>
  </si>
  <si>
    <t>I've been a Veteran for 20 years now. I think a lot of people don't realize how far the VA has come. You can find most things online now.</t>
  </si>
  <si>
    <t>It was a brand new facility, I made an appointment, but the hard copy paperwork was a real turn-off. I made an appointment, went in, got the paperwork then had to go back in. I wish I could have just done it online.</t>
  </si>
  <si>
    <t>User was describing their experiences in Guam going to a VA location for paperwork</t>
  </si>
  <si>
    <t>I don't really know what that location does. Except that I was told by a VSO to go to that location.</t>
  </si>
  <si>
    <t>I went in a couple of times, the guy wasn't there, then I had to go back in again just to get paperwork and fill them out. It seems so old fashioned.</t>
  </si>
  <si>
    <t>Most of the time when you call someone here, you're not getting an American. They make up their names, and not being racist, they say (imitates Indian accent) "Hello, I am John Hunt." But you know they're Muhammed from the Phillipines or Pakistan or some other third-world country. You know they're not from Texas, and they don't know sh**.</t>
  </si>
  <si>
    <t>Scenario 1</t>
  </si>
  <si>
    <t>User was reflecting on call centers and their expectations of them</t>
  </si>
  <si>
    <t>P9</t>
  </si>
  <si>
    <t>I prefer to do all the research myself. Otherwise, they will get something wrong because people take the easiest route and people are stupid.</t>
  </si>
  <si>
    <t>I expect to see nothing, but I hope to see somethign</t>
  </si>
  <si>
    <t xml:space="preserve">You get a machine, then another machine, then you get sent to the wrong person in the end. </t>
  </si>
  <si>
    <t>There's a lot of VetSuccess on Campus, I'm guessing it has something to do with college. Never heard of these before.</t>
  </si>
  <si>
    <t>Before trying to drive an hour to the location, I would try calling this number. But, you know, it's a toll free number so you know it's not going to be that location.</t>
  </si>
  <si>
    <t>User is referencing the 800 number on the specific location page for a Texas VA location</t>
  </si>
  <si>
    <t>I usually use the Search engine and 9 times out of 10 it works for me. It works really well.</t>
  </si>
  <si>
    <t>P10</t>
  </si>
  <si>
    <t>I don't like going to the VA locations in person. I get asked "Where is your husband", "Are you lost?", or verbatim "Where's your daddy?"</t>
  </si>
  <si>
    <t>When you don't know- you need to find somebody who can help. You need to play the duck game (wild goose chase), but once you find your duck you get taken care of.</t>
  </si>
  <si>
    <t>Especially when you call in for services, they say let's transfer you here. Oh, this is the wrong person, let me transfer you here. Sometimes in person it's the same thing. It feels like "Well, I'm going to send you over here so you're not my problem."</t>
  </si>
  <si>
    <t>Even if I've called ahead before, sometimes things don't get told to you that you need.</t>
  </si>
  <si>
    <t>For the Atlanta VA and the Arcadia center, I go there a lot, but I technically park at the Employee Parking cause I don't know where to park. I've driven around that place for hours and can't find the right spot. The visitor parking technically has none because they do a lot of construction. They have a valet but, like once I went in and my car needed work, I can't leave it for the valet cause my car can literally break down if it's not driven right! Besides, I just don't want people in my car.</t>
  </si>
  <si>
    <t>I don't see anything here. It's telling me to move the map, but I don't seen any locations for VA benefits... in all of Florida? We might have to call the governor (laughs).</t>
  </si>
  <si>
    <t>P11</t>
  </si>
  <si>
    <t xml:space="preserve">I don't believe these things are designed for Veterans to understand. It's written in a way for a VA employee. It's like reading a receoipt for a hospital bill. They don't WANT you to understand. They could just write asprin, if they want me to know what they're talking about you gotta say asprin not all these codes. Same thing here. </t>
  </si>
  <si>
    <t>For the longest time, I never wanted to bother with the VA. Other guys were doing all these things, and it wasn't till later in life that I actually filed a claim or did anything and I knew a lot of people at that time that knew what they were talking about.</t>
  </si>
  <si>
    <t>It says "Facility Closed". What's that - they out on strike or something? (laughs)</t>
  </si>
  <si>
    <t>The school VSO was amazing. He told us where he works, where he lives, his fishing holes - if we needed help we can find him. He was amazing.</t>
  </si>
  <si>
    <t>P12</t>
  </si>
  <si>
    <t>I see a much better map than I was given originally to find this VetSuccess location on campus. I also see the hours, not sure how up-to-date those are but they're nice to have.</t>
  </si>
  <si>
    <t>Service Name</t>
  </si>
  <si>
    <t>Feedback</t>
  </si>
  <si>
    <t>Category</t>
  </si>
  <si>
    <t>Notes</t>
  </si>
  <si>
    <t>Update direct deposit information</t>
  </si>
  <si>
    <t>Green</t>
  </si>
  <si>
    <t>Apply for benefits</t>
  </si>
  <si>
    <t>When I see "Applying for Benefits" I think it means everything, everything. All of these could fall under Applying for Benefits. I would click on that one first.</t>
  </si>
  <si>
    <t>Education claim assistance... I had to double read that one because they sound so similar. One of those is not helpful.</t>
  </si>
  <si>
    <t>Red</t>
  </si>
  <si>
    <t>Break that apart maybe? Am I looking for employment? Or do I have to be in vocational rehab to work towards employment? I don't know!</t>
  </si>
  <si>
    <t>I would select this if there was a death in the family. I would look for life insurance</t>
  </si>
  <si>
    <t>Participant was confidently wrong about what this service was</t>
  </si>
  <si>
    <t>Education benefits help</t>
  </si>
  <si>
    <t>Should be named Housing Benefits
Sounds like assisted living or that I'm homeless and need a place to live</t>
  </si>
  <si>
    <t>Participant was comparing the Services List to the Mega Menu, said the megamenu and Services list should match, should be Housing Benefits for both</t>
  </si>
  <si>
    <t>eBenefits Registration help</t>
  </si>
  <si>
    <t>I know what eBenefits is, so that's helpful for me!</t>
  </si>
  <si>
    <t>Integrated Disability Evaluation System (IDES) help</t>
  </si>
  <si>
    <t>That's not helpful. I have no idea what that is.</t>
  </si>
  <si>
    <t>This is not helpful!</t>
  </si>
  <si>
    <t>Yeah, I might be thrown out on the streets one of these days, that would be helpful. I happen to know that there are social workers on the VA Campus that help you right then and there. They get you help rn</t>
  </si>
  <si>
    <t>This would be helpful because it encompasses medical!</t>
  </si>
  <si>
    <t>The participant misunderstood the purpose of this</t>
  </si>
  <si>
    <t>Ah, this will be useful one day. That's helpful.</t>
  </si>
  <si>
    <t>I can't apply to this anymore, so it's not applicable to me.</t>
  </si>
  <si>
    <t>What kind of discharge are we talking about? Military? Hospital? What kind of dishcharge are they referring to?</t>
  </si>
  <si>
    <t>I'm the only veteran in the house, so this is not helpful</t>
  </si>
  <si>
    <t>I'm pretty sure the VA would help me find a job, but I don't think I am applicable for vocational rehabilitation</t>
  </si>
  <si>
    <t>This should not include financial counseling. They're not the same! Also, I don't have insurance through the VA. These are for "Lifers".</t>
  </si>
  <si>
    <t>I would need to know if this is for all veterans, or certain ones. I know I could go to the VSO's within the VA hospital to file a disability claim. Like the Foreign Wars or VA Claims.</t>
  </si>
  <si>
    <t>If there was an office to go to, I would. I would do it online, but I would make an appointment with the state's veteran's assistance for help as I have before</t>
  </si>
  <si>
    <t>When I was first joining the service, it was a nightmare to get signed up and I had to get help from a fellow Navy person. It was very difficult.</t>
  </si>
  <si>
    <t>Great to define the acronym here. I've used it before</t>
  </si>
  <si>
    <t>What KIND of help? They gonna throw me a biscuit? Give me five dollars? That's not clear!</t>
  </si>
  <si>
    <t>I feel like they think we're going on here for complimentary information. It needs to be more clear</t>
  </si>
  <si>
    <t>What kind of help? What kind of transition?</t>
  </si>
  <si>
    <t>What kind of claims help? As far as I know, my mom's not entitled to anything. Give me an example!</t>
  </si>
  <si>
    <t>Even general soldiers understand the different levels of disability ratings. They know that the different levels give access to different benefits. That one, most people know.</t>
  </si>
  <si>
    <t>Ok, I know what IDES is cause I used to work with the VA, but other veterans didn't know those things unless you were selected or already in the process</t>
  </si>
  <si>
    <t>P7</t>
  </si>
  <si>
    <t>Is this service connected disabilities or not? I know ther are some that are not, but it would be good to know</t>
  </si>
  <si>
    <t>That's pretty clear!</t>
  </si>
  <si>
    <t>Are you helping the homeless veterans? Is that where I can help? Is this where we tell you or get you to help Homeless Veterans</t>
  </si>
  <si>
    <t>Take out the "ing" just say Apply for Benefits.</t>
  </si>
  <si>
    <t>?</t>
  </si>
  <si>
    <t>Is this transition out of active duty military? Sometimes transition could be into the reserves? Or something else?</t>
  </si>
  <si>
    <t>I don't know... what this is? Is it a disability claim? What is this? I would just keep it "File Disability Claim" under that one umbrella. Whether I'm two weeks out or what, I would just go to File Disability claim.</t>
  </si>
  <si>
    <t>I don't know what the claim is. Is that caregiver? Can the caregiver have a claim?</t>
  </si>
  <si>
    <t>Is that for VA workers? I'm not sure where that leads</t>
  </si>
  <si>
    <t>I don't think the word "claim" is helpful. I don't know if is a claim or what.</t>
  </si>
  <si>
    <t>Is that the GI Bill? Or is that another program? Is this really a claim? I feel like it's just a benefit.</t>
  </si>
  <si>
    <t>Just make it a verb: File Disability Claims. Take out the word "help". I think most people assume this thing is going to be helfpul or you're already assuming they need help. Make it a verb, more succinct.</t>
  </si>
  <si>
    <t>This seems normal, like I know what I'm trying to do.</t>
  </si>
  <si>
    <t>Just drop the word help</t>
  </si>
  <si>
    <t>P14</t>
  </si>
  <si>
    <t>P13</t>
  </si>
  <si>
    <t>N/A</t>
  </si>
  <si>
    <t>Label</t>
  </si>
  <si>
    <t>P1</t>
  </si>
  <si>
    <t>P2</t>
  </si>
  <si>
    <t>P6</t>
  </si>
  <si>
    <t>TOTAL GREEN</t>
  </si>
  <si>
    <t>TOTAL RED</t>
  </si>
  <si>
    <t>% G</t>
  </si>
  <si>
    <t>% R</t>
  </si>
  <si>
    <t>Total Hits (6mo)</t>
  </si>
  <si>
    <t>Percent Hits (6mo)</t>
  </si>
  <si>
    <t>G</t>
  </si>
  <si>
    <t>R</t>
  </si>
  <si>
    <t>Z TOTAL G</t>
  </si>
  <si>
    <t>Z TOTAL 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</si>
</sst>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 mmmm d"/>
  </numFmts>
  <fonts count="13">
    <font>
      <sz val="10.0"/>
      <color rgb="FF000000"/>
      <name val="Arial"/>
    </font>
    <font>
      <color theme="1"/>
      <name val="Arial"/>
    </font>
    <font>
      <b/>
      <color theme="1"/>
      <name val="Arial"/>
    </font>
    <font>
      <u/>
      <color rgb="FF0000FF"/>
    </font>
    <font>
      <u/>
      <color rgb="FF0000FF"/>
    </font>
    <font>
      <b/>
      <sz val="8.0"/>
      <color rgb="FF000000"/>
      <name val="&quot;Helvetica Neue&quot;"/>
    </font>
    <font>
      <sz val="8.0"/>
      <color rgb="FF000000"/>
      <name val="&quot;Helvetica Neue&quot;"/>
    </font>
    <font>
      <b/>
      <sz val="11.0"/>
      <color rgb="FF000000"/>
      <name val="&quot;Helvetica Neue&quot;"/>
    </font>
    <font>
      <sz val="11.0"/>
      <color rgb="FF000000"/>
      <name val="&quot;Helvetica Neue&quot;"/>
    </font>
    <font>
      <sz val="11.0"/>
      <color theme="1"/>
      <name val="Arial"/>
    </font>
    <font>
      <u/>
      <color rgb="FF0000FF"/>
    </font>
    <font>
      <color rgb="FF000000"/>
      <name val="Arial"/>
    </font>
    <font>
      <b/>
      <sz val="12.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B0B3B2"/>
        <bgColor rgb="FFB0B3B2"/>
      </patternFill>
    </fill>
    <fill>
      <patternFill patternType="solid">
        <fgColor rgb="FFD4D4D4"/>
        <bgColor rgb="FFD4D4D4"/>
      </patternFill>
    </fill>
    <fill>
      <patternFill patternType="solid">
        <fgColor rgb="FFD9EAD3"/>
        <bgColor rgb="FFD9EAD3"/>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vertical="top"/>
    </xf>
    <xf borderId="0" fillId="0" fontId="1" numFmtId="164" xfId="0" applyAlignment="1" applyFont="1" applyNumberFormat="1">
      <alignment readingOrder="0"/>
    </xf>
    <xf borderId="0" fillId="2" fontId="1" numFmtId="0" xfId="0" applyAlignment="1" applyFill="1" applyFont="1">
      <alignment readingOrder="0" shrinkToFit="0" wrapText="0"/>
    </xf>
    <xf borderId="0" fillId="2" fontId="2" numFmtId="9" xfId="0" applyAlignment="1" applyFont="1" applyNumberFormat="1">
      <alignment readingOrder="0" shrinkToFit="0" wrapText="0"/>
    </xf>
    <xf borderId="0" fillId="3" fontId="1" numFmtId="0" xfId="0" applyAlignment="1" applyFill="1" applyFont="1">
      <alignment readingOrder="0" shrinkToFit="0" wrapText="0"/>
    </xf>
    <xf borderId="0" fillId="3" fontId="2" numFmtId="0" xfId="0" applyAlignment="1" applyFont="1">
      <alignment readingOrder="0" shrinkToFit="0" wrapText="0"/>
    </xf>
    <xf borderId="0" fillId="3" fontId="1" numFmtId="0" xfId="0" applyAlignment="1" applyFont="1">
      <alignment shrinkToFit="0" wrapText="0"/>
    </xf>
    <xf borderId="0" fillId="4" fontId="1" numFmtId="0" xfId="0" applyAlignment="1" applyFill="1" applyFont="1">
      <alignment readingOrder="0" shrinkToFit="0" wrapText="0"/>
    </xf>
    <xf borderId="0" fillId="4" fontId="2" numFmtId="0" xfId="0" applyAlignment="1" applyFont="1">
      <alignment readingOrder="0" shrinkToFit="0" wrapText="0"/>
    </xf>
    <xf borderId="0" fillId="4" fontId="1" numFmtId="0" xfId="0" applyAlignment="1" applyFont="1">
      <alignment shrinkToFit="0" wrapText="0"/>
    </xf>
    <xf borderId="0" fillId="3" fontId="2" numFmtId="9" xfId="0" applyAlignment="1" applyFont="1" applyNumberFormat="1">
      <alignment readingOrder="0" shrinkToFit="0" wrapText="0"/>
    </xf>
    <xf borderId="0" fillId="3" fontId="1" numFmtId="0" xfId="0" applyAlignment="1" applyFont="1">
      <alignment readingOrder="0"/>
    </xf>
    <xf borderId="0" fillId="4" fontId="2" numFmtId="9" xfId="0" applyAlignment="1" applyFont="1" applyNumberFormat="1">
      <alignment readingOrder="0" shrinkToFit="0" wrapText="0"/>
    </xf>
    <xf borderId="0" fillId="4" fontId="3" numFmtId="0" xfId="0" applyAlignment="1" applyFont="1">
      <alignment readingOrder="0" shrinkToFit="0" wrapText="0"/>
    </xf>
    <xf borderId="0" fillId="4" fontId="1" numFmtId="0" xfId="0" applyAlignment="1" applyFont="1">
      <alignment readingOrder="0"/>
    </xf>
    <xf borderId="0" fillId="3" fontId="4" numFmtId="0" xfId="0" applyAlignment="1" applyFont="1">
      <alignment readingOrder="0" shrinkToFit="0" wrapText="0"/>
    </xf>
    <xf borderId="0" fillId="4" fontId="1" numFmtId="0" xfId="0" applyFont="1"/>
    <xf borderId="0" fillId="3" fontId="1" numFmtId="164" xfId="0" applyAlignment="1" applyFont="1" applyNumberFormat="1">
      <alignment readingOrder="0" vertical="top"/>
    </xf>
    <xf borderId="0" fillId="3" fontId="1" numFmtId="164" xfId="0" applyAlignment="1" applyFont="1" applyNumberFormat="1">
      <alignment readingOrder="0"/>
    </xf>
    <xf borderId="0" fillId="3" fontId="1" numFmtId="0" xfId="0" applyFont="1"/>
    <xf borderId="1" fillId="5" fontId="5" numFmtId="0" xfId="0" applyAlignment="1" applyBorder="1" applyFill="1" applyFont="1">
      <alignment readingOrder="0" vertical="top"/>
    </xf>
    <xf borderId="0" fillId="0" fontId="1" numFmtId="9" xfId="0" applyAlignment="1" applyFont="1" applyNumberFormat="1">
      <alignment readingOrder="0"/>
    </xf>
    <xf borderId="1" fillId="6" fontId="5" numFmtId="0" xfId="0" applyAlignment="1" applyBorder="1" applyFill="1" applyFont="1">
      <alignment readingOrder="0" vertical="top"/>
    </xf>
    <xf borderId="1" fillId="0" fontId="6" numFmtId="0" xfId="0" applyAlignment="1" applyBorder="1" applyFont="1">
      <alignment readingOrder="0" vertical="top"/>
    </xf>
    <xf borderId="0" fillId="0" fontId="1" numFmtId="9" xfId="0" applyFont="1" applyNumberFormat="1"/>
    <xf borderId="1" fillId="6" fontId="7" numFmtId="0" xfId="0" applyAlignment="1" applyBorder="1" applyFont="1">
      <alignment readingOrder="0" vertical="top"/>
    </xf>
    <xf borderId="1" fillId="0" fontId="8" numFmtId="9" xfId="0" applyAlignment="1" applyBorder="1" applyFont="1" applyNumberFormat="1">
      <alignment readingOrder="0" vertical="top"/>
    </xf>
    <xf borderId="0" fillId="0" fontId="9" numFmtId="0" xfId="0" applyFont="1"/>
    <xf borderId="0" fillId="0" fontId="9" numFmtId="9" xfId="0" applyFont="1" applyNumberFormat="1"/>
    <xf borderId="0" fillId="0" fontId="1" numFmtId="0" xfId="0" applyFont="1"/>
    <xf borderId="1" fillId="0" fontId="1" numFmtId="0" xfId="0" applyAlignment="1" applyBorder="1" applyFont="1">
      <alignment vertical="top"/>
    </xf>
    <xf borderId="0" fillId="0" fontId="2" numFmtId="0" xfId="0" applyAlignment="1" applyFont="1">
      <alignment readingOrder="0" shrinkToFit="0" wrapText="1"/>
    </xf>
    <xf borderId="0" fillId="0" fontId="2" numFmtId="0" xfId="0" applyFont="1"/>
    <xf borderId="0" fillId="0" fontId="1" numFmtId="0" xfId="0" applyAlignment="1" applyFont="1">
      <alignment readingOrder="0" shrinkToFit="0" wrapText="1"/>
    </xf>
    <xf borderId="0" fillId="0" fontId="1" numFmtId="0" xfId="0" applyAlignment="1" applyFont="1">
      <alignment shrinkToFit="0" wrapText="1"/>
    </xf>
    <xf borderId="0" fillId="0" fontId="10" numFmtId="0" xfId="0" applyAlignment="1" applyFont="1">
      <alignment readingOrder="0" shrinkToFit="0" wrapText="1"/>
    </xf>
    <xf borderId="0" fillId="3" fontId="11" numFmtId="0" xfId="0" applyAlignment="1" applyFont="1">
      <alignment horizontal="left" readingOrder="0" shrinkToFit="0"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2" numFmtId="0" xfId="0" applyAlignment="1" applyFont="1">
      <alignment horizontal="left" readingOrder="0" vertical="center"/>
    </xf>
    <xf borderId="0" fillId="0" fontId="12" numFmtId="0" xfId="0" applyAlignment="1" applyFont="1">
      <alignment horizontal="left" readingOrder="0"/>
    </xf>
    <xf borderId="0" fillId="7" fontId="12" numFmtId="0" xfId="0" applyAlignment="1" applyFill="1" applyFont="1">
      <alignment horizontal="left" readingOrder="0"/>
    </xf>
    <xf borderId="0" fillId="8" fontId="12" numFmtId="0" xfId="0" applyAlignment="1" applyFill="1" applyFont="1">
      <alignment horizontal="left" readingOrder="0"/>
    </xf>
    <xf borderId="0" fillId="0" fontId="12" numFmtId="0" xfId="0" applyAlignment="1" applyFont="1">
      <alignment horizontal="left"/>
    </xf>
    <xf borderId="0" fillId="0" fontId="12" numFmtId="0" xfId="0" applyAlignment="1" applyFont="1">
      <alignment horizontal="left" readingOrder="0" shrinkToFit="0" vertical="center" wrapText="1"/>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7" fontId="2" numFmtId="9" xfId="0" applyAlignment="1" applyFont="1" applyNumberFormat="1">
      <alignment horizontal="center"/>
    </xf>
    <xf borderId="0" fillId="8" fontId="2" numFmtId="9" xfId="0" applyAlignment="1" applyFont="1" applyNumberFormat="1">
      <alignment horizontal="center"/>
    </xf>
    <xf borderId="0" fillId="0" fontId="1" numFmtId="3" xfId="0" applyAlignment="1" applyFont="1" applyNumberFormat="1">
      <alignment horizontal="right" vertical="bottom"/>
    </xf>
    <xf borderId="0" fillId="0" fontId="1" numFmtId="0" xfId="0" applyAlignment="1" applyFont="1">
      <alignment horizontal="right" vertical="bottom"/>
    </xf>
    <xf borderId="0" fillId="0" fontId="12" numFmtId="9" xfId="0" applyAlignment="1" applyFont="1" applyNumberFormat="1">
      <alignment horizontal="center"/>
    </xf>
    <xf borderId="0" fillId="0" fontId="1" numFmtId="3" xfId="0" applyFont="1" applyNumberFormat="1"/>
  </cellXfs>
  <cellStyles count="1">
    <cellStyle xfId="0" name="Normal" builtinId="0"/>
  </cellStyles>
  <dxfs count="6">
    <dxf>
      <font/>
      <fill>
        <patternFill patternType="solid">
          <fgColor rgb="FFFFF2CC"/>
          <bgColor rgb="FFFFF2CC"/>
        </patternFill>
      </fill>
      <border/>
    </dxf>
    <dxf>
      <font/>
      <fill>
        <patternFill patternType="solid">
          <fgColor rgb="FFEA9999"/>
          <bgColor rgb="FFEA9999"/>
        </patternFill>
      </fill>
      <border/>
    </dxf>
    <dxf>
      <font/>
      <fill>
        <patternFill patternType="none"/>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8.71"/>
  </cols>
  <sheetData>
    <row r="1">
      <c r="A1" s="1" t="s">
        <v>0</v>
      </c>
      <c r="B1" s="1" t="s">
        <v>1</v>
      </c>
      <c r="C1" s="1" t="s">
        <v>2</v>
      </c>
      <c r="D1" s="1" t="s">
        <v>3</v>
      </c>
      <c r="E1" s="1" t="s">
        <v>4</v>
      </c>
      <c r="F1" s="1" t="s">
        <v>5</v>
      </c>
      <c r="G1" s="1" t="s">
        <v>6</v>
      </c>
      <c r="H1" s="1" t="s">
        <v>7</v>
      </c>
      <c r="I1" s="1" t="s">
        <v>8</v>
      </c>
      <c r="J1" s="1" t="s">
        <v>9</v>
      </c>
    </row>
    <row r="2">
      <c r="A2" s="1" t="s">
        <v>10</v>
      </c>
      <c r="B2" s="1" t="s">
        <v>11</v>
      </c>
      <c r="C2" s="1" t="s">
        <v>12</v>
      </c>
    </row>
    <row r="3">
      <c r="A3" s="1" t="s">
        <v>13</v>
      </c>
      <c r="B3" s="1" t="s">
        <v>11</v>
      </c>
      <c r="C3" s="1" t="s">
        <v>12</v>
      </c>
    </row>
    <row r="4">
      <c r="A4" s="1" t="s">
        <v>14</v>
      </c>
      <c r="B4" s="1" t="s">
        <v>15</v>
      </c>
      <c r="C4" s="2">
        <v>44586.0</v>
      </c>
      <c r="D4" s="1" t="s">
        <v>16</v>
      </c>
      <c r="E4" s="1">
        <v>53.0</v>
      </c>
      <c r="F4" s="1" t="s">
        <v>17</v>
      </c>
      <c r="G4" s="1" t="s">
        <v>18</v>
      </c>
      <c r="H4" s="1" t="s">
        <v>19</v>
      </c>
    </row>
    <row r="5">
      <c r="A5" s="1" t="s">
        <v>20</v>
      </c>
      <c r="B5" s="1" t="s">
        <v>15</v>
      </c>
      <c r="C5" s="2">
        <v>44586.0</v>
      </c>
      <c r="D5" s="1" t="s">
        <v>21</v>
      </c>
      <c r="E5" s="1">
        <v>75.0</v>
      </c>
      <c r="F5" s="1" t="s">
        <v>22</v>
      </c>
      <c r="G5" s="1" t="s">
        <v>23</v>
      </c>
      <c r="H5" s="1" t="s">
        <v>24</v>
      </c>
      <c r="I5" s="1">
        <v>7.0</v>
      </c>
    </row>
    <row r="6">
      <c r="A6" s="1" t="s">
        <v>25</v>
      </c>
      <c r="B6" s="1" t="s">
        <v>15</v>
      </c>
      <c r="C6" s="3">
        <v>44586.0</v>
      </c>
      <c r="D6" s="1" t="s">
        <v>26</v>
      </c>
      <c r="E6" s="1">
        <v>39.0</v>
      </c>
      <c r="F6" s="1" t="s">
        <v>27</v>
      </c>
      <c r="G6" s="1" t="s">
        <v>28</v>
      </c>
      <c r="H6" s="1" t="s">
        <v>24</v>
      </c>
      <c r="I6" s="1">
        <v>4.0</v>
      </c>
      <c r="J6" s="1" t="s">
        <v>29</v>
      </c>
    </row>
    <row r="7">
      <c r="A7" s="1" t="s">
        <v>30</v>
      </c>
      <c r="B7" s="1" t="s">
        <v>11</v>
      </c>
    </row>
    <row r="8">
      <c r="A8" s="1" t="s">
        <v>31</v>
      </c>
      <c r="B8" s="1" t="s">
        <v>15</v>
      </c>
    </row>
    <row r="9">
      <c r="A9" s="1" t="s">
        <v>32</v>
      </c>
      <c r="B9" s="1" t="s">
        <v>15</v>
      </c>
    </row>
    <row r="10">
      <c r="A10" s="1" t="s">
        <v>33</v>
      </c>
      <c r="B10" s="1" t="s">
        <v>15</v>
      </c>
    </row>
    <row r="11">
      <c r="A11" s="1" t="s">
        <v>34</v>
      </c>
      <c r="B11" s="1" t="s">
        <v>15</v>
      </c>
    </row>
    <row r="12">
      <c r="A12" s="1" t="s">
        <v>35</v>
      </c>
      <c r="B12" s="1" t="s">
        <v>15</v>
      </c>
    </row>
    <row r="13">
      <c r="A13" s="1" t="s">
        <v>36</v>
      </c>
      <c r="B13" s="1" t="s">
        <v>15</v>
      </c>
    </row>
    <row r="14">
      <c r="A14" s="1" t="s">
        <v>37</v>
      </c>
      <c r="B14" s="1" t="s">
        <v>11</v>
      </c>
    </row>
    <row r="15">
      <c r="A15" s="1" t="s">
        <v>38</v>
      </c>
      <c r="B15" s="1" t="s">
        <v>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58.71"/>
    <col hidden="1" min="4" max="18" width="14.43"/>
  </cols>
  <sheetData>
    <row r="1">
      <c r="A1" s="4" t="s">
        <v>39</v>
      </c>
      <c r="B1" s="5" t="s">
        <v>40</v>
      </c>
      <c r="C1" s="4" t="s">
        <v>41</v>
      </c>
      <c r="D1" s="4" t="s">
        <v>42</v>
      </c>
      <c r="E1" s="4" t="s">
        <v>10</v>
      </c>
      <c r="F1" s="4" t="s">
        <v>13</v>
      </c>
      <c r="G1" s="4" t="s">
        <v>14</v>
      </c>
      <c r="H1" s="4" t="s">
        <v>20</v>
      </c>
      <c r="I1" s="4" t="s">
        <v>25</v>
      </c>
      <c r="J1" s="4" t="s">
        <v>30</v>
      </c>
      <c r="K1" s="4" t="s">
        <v>31</v>
      </c>
      <c r="L1" s="4" t="s">
        <v>32</v>
      </c>
      <c r="M1" s="4" t="s">
        <v>33</v>
      </c>
      <c r="N1" s="4" t="s">
        <v>34</v>
      </c>
      <c r="O1" s="4" t="s">
        <v>35</v>
      </c>
      <c r="P1" s="4" t="s">
        <v>36</v>
      </c>
      <c r="Q1" s="4" t="s">
        <v>37</v>
      </c>
      <c r="R1" s="4" t="s">
        <v>38</v>
      </c>
    </row>
    <row r="2">
      <c r="A2" s="6" t="s">
        <v>43</v>
      </c>
      <c r="B2" s="7" t="s">
        <v>12</v>
      </c>
      <c r="C2" s="6" t="s">
        <v>12</v>
      </c>
      <c r="D2" s="6" t="s">
        <v>44</v>
      </c>
      <c r="E2" s="8"/>
      <c r="F2" s="8"/>
      <c r="G2" s="6" t="s">
        <v>45</v>
      </c>
      <c r="H2" s="6" t="s">
        <v>46</v>
      </c>
      <c r="I2" s="6" t="s">
        <v>47</v>
      </c>
      <c r="J2" s="8"/>
      <c r="K2" s="6" t="s">
        <v>48</v>
      </c>
      <c r="L2" s="6" t="s">
        <v>49</v>
      </c>
      <c r="M2" s="6" t="s">
        <v>50</v>
      </c>
      <c r="N2" s="6" t="s">
        <v>51</v>
      </c>
      <c r="O2" s="6" t="s">
        <v>52</v>
      </c>
      <c r="P2" s="8"/>
      <c r="Q2" s="8"/>
      <c r="R2" s="6" t="s">
        <v>53</v>
      </c>
    </row>
    <row r="3">
      <c r="A3" s="9" t="s">
        <v>54</v>
      </c>
      <c r="B3" s="10" t="s">
        <v>12</v>
      </c>
      <c r="C3" s="9" t="s">
        <v>12</v>
      </c>
      <c r="D3" s="9" t="s">
        <v>55</v>
      </c>
      <c r="E3" s="11"/>
      <c r="F3" s="11"/>
      <c r="G3" s="9" t="s">
        <v>56</v>
      </c>
      <c r="H3" s="11"/>
      <c r="I3" s="9" t="s">
        <v>57</v>
      </c>
      <c r="J3" s="11"/>
      <c r="K3" s="11"/>
      <c r="L3" s="9" t="s">
        <v>58</v>
      </c>
      <c r="M3" s="11"/>
      <c r="N3" s="11"/>
      <c r="O3" s="11"/>
      <c r="P3" s="9" t="s">
        <v>59</v>
      </c>
      <c r="Q3" s="11"/>
      <c r="R3" s="11"/>
    </row>
    <row r="4">
      <c r="A4" s="6" t="s">
        <v>60</v>
      </c>
      <c r="B4" s="12">
        <f t="shared" ref="B4:B32" si="1">C4/10</f>
        <v>1</v>
      </c>
      <c r="C4" s="6">
        <f t="shared" ref="C4:C32" si="2">COUNTIF(D4:R4,"*Y*")</f>
        <v>10</v>
      </c>
      <c r="D4" s="6" t="s">
        <v>44</v>
      </c>
      <c r="E4" s="8"/>
      <c r="F4" s="8"/>
      <c r="G4" s="6" t="s">
        <v>15</v>
      </c>
      <c r="H4" s="6" t="s">
        <v>15</v>
      </c>
      <c r="I4" s="6" t="s">
        <v>15</v>
      </c>
      <c r="J4" s="8"/>
      <c r="K4" s="13" t="s">
        <v>15</v>
      </c>
      <c r="L4" s="6" t="s">
        <v>15</v>
      </c>
      <c r="M4" s="6" t="s">
        <v>15</v>
      </c>
      <c r="N4" s="6" t="s">
        <v>15</v>
      </c>
      <c r="O4" s="6" t="s">
        <v>15</v>
      </c>
      <c r="P4" s="6" t="s">
        <v>15</v>
      </c>
      <c r="Q4" s="8"/>
      <c r="R4" s="6" t="s">
        <v>15</v>
      </c>
    </row>
    <row r="5">
      <c r="A5" s="9" t="s">
        <v>61</v>
      </c>
      <c r="B5" s="14">
        <f t="shared" si="1"/>
        <v>1</v>
      </c>
      <c r="C5" s="9">
        <f t="shared" si="2"/>
        <v>10</v>
      </c>
      <c r="D5" s="9" t="s">
        <v>62</v>
      </c>
      <c r="E5" s="11"/>
      <c r="F5" s="11"/>
      <c r="G5" s="9" t="s">
        <v>15</v>
      </c>
      <c r="H5" s="9" t="s">
        <v>15</v>
      </c>
      <c r="I5" s="9" t="s">
        <v>63</v>
      </c>
      <c r="J5" s="11"/>
      <c r="K5" s="9" t="s">
        <v>15</v>
      </c>
      <c r="L5" s="9" t="s">
        <v>15</v>
      </c>
      <c r="M5" s="9" t="s">
        <v>15</v>
      </c>
      <c r="N5" s="9" t="s">
        <v>15</v>
      </c>
      <c r="O5" s="9" t="s">
        <v>15</v>
      </c>
      <c r="P5" s="9" t="s">
        <v>15</v>
      </c>
      <c r="Q5" s="11"/>
      <c r="R5" s="9" t="s">
        <v>15</v>
      </c>
    </row>
    <row r="6">
      <c r="A6" s="13" t="s">
        <v>1</v>
      </c>
      <c r="B6" s="12">
        <f t="shared" si="1"/>
        <v>1</v>
      </c>
      <c r="C6" s="6">
        <f t="shared" si="2"/>
        <v>10</v>
      </c>
      <c r="D6" s="13" t="s">
        <v>64</v>
      </c>
      <c r="E6" s="13" t="s">
        <v>11</v>
      </c>
      <c r="F6" s="13" t="s">
        <v>11</v>
      </c>
      <c r="G6" s="13" t="s">
        <v>15</v>
      </c>
      <c r="H6" s="13" t="s">
        <v>15</v>
      </c>
      <c r="I6" s="13" t="s">
        <v>15</v>
      </c>
      <c r="J6" s="13" t="s">
        <v>11</v>
      </c>
      <c r="K6" s="13" t="s">
        <v>15</v>
      </c>
      <c r="L6" s="13" t="s">
        <v>15</v>
      </c>
      <c r="M6" s="13" t="s">
        <v>15</v>
      </c>
      <c r="N6" s="13" t="s">
        <v>15</v>
      </c>
      <c r="O6" s="13" t="s">
        <v>15</v>
      </c>
      <c r="P6" s="13" t="s">
        <v>15</v>
      </c>
      <c r="Q6" s="13" t="s">
        <v>11</v>
      </c>
      <c r="R6" s="13" t="s">
        <v>15</v>
      </c>
    </row>
    <row r="7">
      <c r="A7" s="15" t="s">
        <v>65</v>
      </c>
      <c r="B7" s="14">
        <f t="shared" si="1"/>
        <v>0.7</v>
      </c>
      <c r="C7" s="9">
        <f t="shared" si="2"/>
        <v>7</v>
      </c>
      <c r="D7" s="9" t="s">
        <v>44</v>
      </c>
      <c r="E7" s="11"/>
      <c r="F7" s="11"/>
      <c r="G7" s="9"/>
      <c r="H7" s="9"/>
      <c r="I7" s="9" t="s">
        <v>66</v>
      </c>
      <c r="J7" s="11"/>
      <c r="K7" s="9" t="s">
        <v>15</v>
      </c>
      <c r="L7" s="16" t="s">
        <v>15</v>
      </c>
      <c r="M7" s="9" t="s">
        <v>15</v>
      </c>
      <c r="N7" s="9" t="s">
        <v>15</v>
      </c>
      <c r="O7" s="9" t="s">
        <v>15</v>
      </c>
      <c r="P7" s="11"/>
      <c r="Q7" s="11"/>
      <c r="R7" s="9" t="s">
        <v>15</v>
      </c>
    </row>
    <row r="8">
      <c r="A8" s="6" t="s">
        <v>67</v>
      </c>
      <c r="B8" s="12">
        <f t="shared" si="1"/>
        <v>0.7</v>
      </c>
      <c r="C8" s="6">
        <f t="shared" si="2"/>
        <v>7</v>
      </c>
      <c r="D8" s="6" t="s">
        <v>62</v>
      </c>
      <c r="E8" s="8"/>
      <c r="F8" s="8"/>
      <c r="G8" s="6" t="s">
        <v>68</v>
      </c>
      <c r="H8" s="6" t="s">
        <v>69</v>
      </c>
      <c r="I8" s="17" t="s">
        <v>70</v>
      </c>
      <c r="J8" s="8"/>
      <c r="K8" s="6" t="s">
        <v>71</v>
      </c>
      <c r="L8" s="6" t="s">
        <v>11</v>
      </c>
      <c r="M8" s="6" t="s">
        <v>72</v>
      </c>
      <c r="N8" s="6" t="s">
        <v>15</v>
      </c>
      <c r="O8" s="6" t="s">
        <v>73</v>
      </c>
      <c r="P8" s="8"/>
      <c r="Q8" s="8"/>
      <c r="R8" s="6" t="s">
        <v>11</v>
      </c>
    </row>
    <row r="9">
      <c r="A9" s="9" t="s">
        <v>74</v>
      </c>
      <c r="B9" s="14">
        <f t="shared" si="1"/>
        <v>0.7</v>
      </c>
      <c r="C9" s="9">
        <f t="shared" si="2"/>
        <v>7</v>
      </c>
      <c r="D9" s="9" t="s">
        <v>62</v>
      </c>
      <c r="E9" s="11"/>
      <c r="F9" s="11"/>
      <c r="G9" s="9" t="s">
        <v>15</v>
      </c>
      <c r="H9" s="9" t="s">
        <v>75</v>
      </c>
      <c r="I9" s="9" t="s">
        <v>15</v>
      </c>
      <c r="J9" s="11"/>
      <c r="K9" s="9" t="s">
        <v>15</v>
      </c>
      <c r="L9" s="9" t="s">
        <v>11</v>
      </c>
      <c r="M9" s="9" t="s">
        <v>15</v>
      </c>
      <c r="N9" s="9" t="s">
        <v>11</v>
      </c>
      <c r="O9" s="9" t="s">
        <v>15</v>
      </c>
      <c r="P9" s="9" t="s">
        <v>11</v>
      </c>
      <c r="Q9" s="11"/>
      <c r="R9" s="9" t="s">
        <v>15</v>
      </c>
    </row>
    <row r="10">
      <c r="A10" s="6" t="s">
        <v>76</v>
      </c>
      <c r="B10" s="12">
        <f t="shared" si="1"/>
        <v>0.7</v>
      </c>
      <c r="C10" s="6">
        <f t="shared" si="2"/>
        <v>7</v>
      </c>
      <c r="D10" s="6" t="s">
        <v>62</v>
      </c>
      <c r="E10" s="8"/>
      <c r="F10" s="8"/>
      <c r="G10" s="6" t="s">
        <v>77</v>
      </c>
      <c r="H10" s="8"/>
      <c r="I10" s="6" t="s">
        <v>11</v>
      </c>
      <c r="J10" s="8"/>
      <c r="K10" s="6" t="s">
        <v>15</v>
      </c>
      <c r="L10" s="6" t="s">
        <v>15</v>
      </c>
      <c r="M10" s="6" t="s">
        <v>15</v>
      </c>
      <c r="N10" s="6" t="s">
        <v>15</v>
      </c>
      <c r="O10" s="6" t="s">
        <v>15</v>
      </c>
      <c r="P10" s="6" t="s">
        <v>11</v>
      </c>
      <c r="Q10" s="8"/>
      <c r="R10" s="6" t="s">
        <v>15</v>
      </c>
    </row>
    <row r="11">
      <c r="A11" s="9" t="s">
        <v>78</v>
      </c>
      <c r="B11" s="14">
        <f t="shared" si="1"/>
        <v>0.7</v>
      </c>
      <c r="C11" s="9">
        <f t="shared" si="2"/>
        <v>7</v>
      </c>
      <c r="D11" s="9" t="s">
        <v>62</v>
      </c>
      <c r="E11" s="11"/>
      <c r="F11" s="11"/>
      <c r="G11" s="9" t="s">
        <v>15</v>
      </c>
      <c r="H11" s="9" t="s">
        <v>15</v>
      </c>
      <c r="I11" s="9" t="s">
        <v>15</v>
      </c>
      <c r="J11" s="11"/>
      <c r="K11" s="9" t="s">
        <v>11</v>
      </c>
      <c r="L11" s="9" t="s">
        <v>15</v>
      </c>
      <c r="M11" s="9" t="s">
        <v>11</v>
      </c>
      <c r="N11" s="9" t="s">
        <v>15</v>
      </c>
      <c r="O11" s="9" t="s">
        <v>15</v>
      </c>
      <c r="P11" s="9" t="s">
        <v>15</v>
      </c>
      <c r="Q11" s="11"/>
      <c r="R11" s="9" t="s">
        <v>11</v>
      </c>
    </row>
    <row r="12">
      <c r="A12" s="6" t="s">
        <v>79</v>
      </c>
      <c r="B12" s="12">
        <f t="shared" si="1"/>
        <v>0.7</v>
      </c>
      <c r="C12" s="6">
        <f t="shared" si="2"/>
        <v>7</v>
      </c>
      <c r="D12" s="6" t="s">
        <v>62</v>
      </c>
      <c r="E12" s="8"/>
      <c r="F12" s="8"/>
      <c r="G12" s="6" t="s">
        <v>15</v>
      </c>
      <c r="H12" s="6" t="s">
        <v>15</v>
      </c>
      <c r="I12" s="6" t="s">
        <v>15</v>
      </c>
      <c r="J12" s="8"/>
      <c r="K12" s="8"/>
      <c r="L12" s="6" t="s">
        <v>15</v>
      </c>
      <c r="M12" s="6" t="s">
        <v>11</v>
      </c>
      <c r="N12" s="6" t="s">
        <v>15</v>
      </c>
      <c r="O12" s="6" t="s">
        <v>15</v>
      </c>
      <c r="P12" s="6" t="s">
        <v>15</v>
      </c>
      <c r="Q12" s="8"/>
      <c r="R12" s="6" t="s">
        <v>11</v>
      </c>
    </row>
    <row r="13">
      <c r="A13" s="9" t="s">
        <v>80</v>
      </c>
      <c r="B13" s="14">
        <f t="shared" si="1"/>
        <v>0.6</v>
      </c>
      <c r="C13" s="9">
        <f t="shared" si="2"/>
        <v>6</v>
      </c>
      <c r="D13" s="9" t="s">
        <v>62</v>
      </c>
      <c r="E13" s="11"/>
      <c r="F13" s="11"/>
      <c r="G13" s="9" t="s">
        <v>15</v>
      </c>
      <c r="H13" s="11"/>
      <c r="I13" s="9" t="s">
        <v>81</v>
      </c>
      <c r="J13" s="11"/>
      <c r="K13" s="11"/>
      <c r="L13" s="9" t="s">
        <v>11</v>
      </c>
      <c r="M13" s="9" t="s">
        <v>11</v>
      </c>
      <c r="N13" s="9" t="s">
        <v>15</v>
      </c>
      <c r="O13" s="9" t="s">
        <v>15</v>
      </c>
      <c r="P13" s="9" t="s">
        <v>15</v>
      </c>
      <c r="Q13" s="11"/>
      <c r="R13" s="9" t="s">
        <v>82</v>
      </c>
    </row>
    <row r="14">
      <c r="A14" s="6" t="s">
        <v>83</v>
      </c>
      <c r="B14" s="12">
        <f t="shared" si="1"/>
        <v>0.5</v>
      </c>
      <c r="C14" s="6">
        <f t="shared" si="2"/>
        <v>5</v>
      </c>
      <c r="D14" s="6" t="s">
        <v>62</v>
      </c>
      <c r="E14" s="8"/>
      <c r="F14" s="8"/>
      <c r="G14" s="6" t="s">
        <v>15</v>
      </c>
      <c r="H14" s="8"/>
      <c r="I14" s="6" t="s">
        <v>15</v>
      </c>
      <c r="J14" s="8"/>
      <c r="K14" s="6" t="s">
        <v>11</v>
      </c>
      <c r="L14" s="6" t="s">
        <v>11</v>
      </c>
      <c r="M14" s="6" t="s">
        <v>11</v>
      </c>
      <c r="N14" s="6" t="s">
        <v>11</v>
      </c>
      <c r="O14" s="6" t="s">
        <v>15</v>
      </c>
      <c r="P14" s="6" t="s">
        <v>15</v>
      </c>
      <c r="Q14" s="8"/>
      <c r="R14" s="6" t="s">
        <v>15</v>
      </c>
    </row>
    <row r="15">
      <c r="A15" s="9" t="s">
        <v>84</v>
      </c>
      <c r="B15" s="14">
        <f t="shared" si="1"/>
        <v>0.5</v>
      </c>
      <c r="C15" s="9">
        <f t="shared" si="2"/>
        <v>5</v>
      </c>
      <c r="D15" s="9" t="s">
        <v>55</v>
      </c>
      <c r="E15" s="11"/>
      <c r="F15" s="11"/>
      <c r="G15" s="9" t="s">
        <v>11</v>
      </c>
      <c r="H15" s="9" t="s">
        <v>15</v>
      </c>
      <c r="I15" s="9" t="s">
        <v>11</v>
      </c>
      <c r="J15" s="11"/>
      <c r="K15" s="11"/>
      <c r="L15" s="9" t="s">
        <v>15</v>
      </c>
      <c r="M15" s="9" t="s">
        <v>15</v>
      </c>
      <c r="N15" s="9" t="s">
        <v>15</v>
      </c>
      <c r="O15" s="9" t="s">
        <v>11</v>
      </c>
      <c r="P15" s="9" t="s">
        <v>59</v>
      </c>
      <c r="Q15" s="11"/>
      <c r="R15" s="9" t="s">
        <v>15</v>
      </c>
    </row>
    <row r="16">
      <c r="A16" s="6" t="s">
        <v>85</v>
      </c>
      <c r="B16" s="12">
        <f t="shared" si="1"/>
        <v>0.4</v>
      </c>
      <c r="C16" s="6">
        <f t="shared" si="2"/>
        <v>4</v>
      </c>
      <c r="D16" s="6" t="s">
        <v>62</v>
      </c>
      <c r="E16" s="8"/>
      <c r="F16" s="8"/>
      <c r="G16" s="6" t="s">
        <v>86</v>
      </c>
      <c r="H16" s="6" t="s">
        <v>15</v>
      </c>
      <c r="I16" s="6" t="s">
        <v>15</v>
      </c>
      <c r="J16" s="8"/>
      <c r="K16" s="6" t="s">
        <v>11</v>
      </c>
      <c r="L16" s="6" t="s">
        <v>11</v>
      </c>
      <c r="M16" s="6" t="s">
        <v>11</v>
      </c>
      <c r="N16" s="6" t="s">
        <v>11</v>
      </c>
      <c r="O16" s="6" t="s">
        <v>11</v>
      </c>
      <c r="P16" s="6" t="s">
        <v>15</v>
      </c>
      <c r="Q16" s="8"/>
      <c r="R16" s="6" t="s">
        <v>11</v>
      </c>
    </row>
    <row r="17">
      <c r="A17" s="9" t="s">
        <v>87</v>
      </c>
      <c r="B17" s="14">
        <f t="shared" si="1"/>
        <v>0.4</v>
      </c>
      <c r="C17" s="9">
        <f t="shared" si="2"/>
        <v>4</v>
      </c>
      <c r="D17" s="9" t="s">
        <v>62</v>
      </c>
      <c r="E17" s="11"/>
      <c r="F17" s="11"/>
      <c r="G17" s="9" t="s">
        <v>11</v>
      </c>
      <c r="H17" s="9" t="s">
        <v>15</v>
      </c>
      <c r="I17" s="9" t="s">
        <v>15</v>
      </c>
      <c r="J17" s="11"/>
      <c r="K17" s="11"/>
      <c r="L17" s="9" t="s">
        <v>15</v>
      </c>
      <c r="M17" s="9" t="s">
        <v>11</v>
      </c>
      <c r="N17" s="9" t="s">
        <v>15</v>
      </c>
      <c r="O17" s="9" t="s">
        <v>11</v>
      </c>
      <c r="P17" s="9" t="s">
        <v>11</v>
      </c>
      <c r="Q17" s="11"/>
      <c r="R17" s="9" t="s">
        <v>11</v>
      </c>
    </row>
    <row r="18">
      <c r="A18" s="6" t="s">
        <v>88</v>
      </c>
      <c r="B18" s="12">
        <f t="shared" si="1"/>
        <v>0.4</v>
      </c>
      <c r="C18" s="6">
        <f t="shared" si="2"/>
        <v>4</v>
      </c>
      <c r="D18" s="6" t="s">
        <v>55</v>
      </c>
      <c r="E18" s="8"/>
      <c r="F18" s="8"/>
      <c r="G18" s="6" t="s">
        <v>11</v>
      </c>
      <c r="H18" s="6" t="s">
        <v>15</v>
      </c>
      <c r="I18" s="6" t="s">
        <v>11</v>
      </c>
      <c r="J18" s="8"/>
      <c r="K18" s="8"/>
      <c r="L18" s="6" t="s">
        <v>11</v>
      </c>
      <c r="M18" s="6" t="s">
        <v>11</v>
      </c>
      <c r="N18" s="6" t="s">
        <v>15</v>
      </c>
      <c r="O18" s="6" t="s">
        <v>15</v>
      </c>
      <c r="P18" s="6" t="s">
        <v>59</v>
      </c>
      <c r="Q18" s="8"/>
      <c r="R18" s="6" t="s">
        <v>15</v>
      </c>
    </row>
    <row r="19">
      <c r="A19" s="9" t="s">
        <v>89</v>
      </c>
      <c r="B19" s="14">
        <f t="shared" si="1"/>
        <v>0.4</v>
      </c>
      <c r="C19" s="9">
        <f t="shared" si="2"/>
        <v>4</v>
      </c>
      <c r="D19" s="9" t="s">
        <v>55</v>
      </c>
      <c r="E19" s="11"/>
      <c r="F19" s="11"/>
      <c r="G19" s="9" t="s">
        <v>11</v>
      </c>
      <c r="H19" s="9" t="s">
        <v>90</v>
      </c>
      <c r="I19" s="9" t="s">
        <v>91</v>
      </c>
      <c r="J19" s="11"/>
      <c r="K19" s="11"/>
      <c r="L19" s="9" t="s">
        <v>11</v>
      </c>
      <c r="M19" s="9" t="s">
        <v>15</v>
      </c>
      <c r="N19" s="9" t="s">
        <v>11</v>
      </c>
      <c r="O19" s="9" t="s">
        <v>15</v>
      </c>
      <c r="P19" s="9" t="s">
        <v>59</v>
      </c>
      <c r="Q19" s="11"/>
      <c r="R19" s="9" t="s">
        <v>11</v>
      </c>
    </row>
    <row r="20">
      <c r="A20" s="6" t="s">
        <v>92</v>
      </c>
      <c r="B20" s="12">
        <f t="shared" si="1"/>
        <v>0.3</v>
      </c>
      <c r="C20" s="6">
        <f t="shared" si="2"/>
        <v>3</v>
      </c>
      <c r="D20" s="6" t="s">
        <v>55</v>
      </c>
      <c r="E20" s="8"/>
      <c r="F20" s="8"/>
      <c r="G20" s="6" t="s">
        <v>15</v>
      </c>
      <c r="H20" s="8"/>
      <c r="I20" s="6" t="s">
        <v>15</v>
      </c>
      <c r="J20" s="8"/>
      <c r="K20" s="8"/>
      <c r="L20" s="6" t="s">
        <v>11</v>
      </c>
      <c r="M20" s="6" t="s">
        <v>15</v>
      </c>
      <c r="N20" s="6" t="s">
        <v>11</v>
      </c>
      <c r="O20" s="6" t="s">
        <v>11</v>
      </c>
      <c r="P20" s="6" t="s">
        <v>11</v>
      </c>
      <c r="Q20" s="8"/>
      <c r="R20" s="6" t="s">
        <v>59</v>
      </c>
    </row>
    <row r="21">
      <c r="A21" s="9" t="s">
        <v>93</v>
      </c>
      <c r="B21" s="14">
        <f t="shared" si="1"/>
        <v>0.2</v>
      </c>
      <c r="C21" s="9">
        <f t="shared" si="2"/>
        <v>2</v>
      </c>
      <c r="D21" s="9" t="s">
        <v>55</v>
      </c>
      <c r="E21" s="11"/>
      <c r="F21" s="11"/>
      <c r="G21" s="9" t="s">
        <v>15</v>
      </c>
      <c r="H21" s="9" t="s">
        <v>11</v>
      </c>
      <c r="I21" s="9" t="s">
        <v>15</v>
      </c>
      <c r="J21" s="11"/>
      <c r="K21" s="11"/>
      <c r="L21" s="9" t="s">
        <v>11</v>
      </c>
      <c r="M21" s="9" t="s">
        <v>11</v>
      </c>
      <c r="N21" s="9" t="s">
        <v>11</v>
      </c>
      <c r="O21" s="9" t="s">
        <v>11</v>
      </c>
      <c r="P21" s="9" t="s">
        <v>11</v>
      </c>
      <c r="Q21" s="11"/>
      <c r="R21" s="9" t="s">
        <v>11</v>
      </c>
    </row>
    <row r="22">
      <c r="A22" s="6" t="s">
        <v>94</v>
      </c>
      <c r="B22" s="12">
        <f t="shared" si="1"/>
        <v>0.2</v>
      </c>
      <c r="C22" s="6">
        <f t="shared" si="2"/>
        <v>2</v>
      </c>
      <c r="D22" s="6" t="s">
        <v>55</v>
      </c>
      <c r="E22" s="8"/>
      <c r="F22" s="8"/>
      <c r="G22" s="6" t="s">
        <v>15</v>
      </c>
      <c r="H22" s="6" t="s">
        <v>11</v>
      </c>
      <c r="I22" s="6" t="s">
        <v>11</v>
      </c>
      <c r="J22" s="8"/>
      <c r="K22" s="8"/>
      <c r="L22" s="6" t="s">
        <v>15</v>
      </c>
      <c r="M22" s="6" t="s">
        <v>11</v>
      </c>
      <c r="N22" s="6" t="s">
        <v>11</v>
      </c>
      <c r="O22" s="6" t="s">
        <v>11</v>
      </c>
      <c r="P22" s="6" t="s">
        <v>59</v>
      </c>
      <c r="Q22" s="8"/>
      <c r="R22" s="6" t="s">
        <v>11</v>
      </c>
    </row>
    <row r="23">
      <c r="A23" s="16" t="s">
        <v>3</v>
      </c>
      <c r="B23" s="14">
        <f t="shared" si="1"/>
        <v>0.1</v>
      </c>
      <c r="C23" s="9">
        <f t="shared" si="2"/>
        <v>1</v>
      </c>
      <c r="D23" s="16" t="s">
        <v>64</v>
      </c>
      <c r="E23" s="18"/>
      <c r="F23" s="18"/>
      <c r="G23" s="16" t="s">
        <v>16</v>
      </c>
      <c r="H23" s="16" t="s">
        <v>21</v>
      </c>
      <c r="I23" s="16" t="s">
        <v>26</v>
      </c>
      <c r="J23" s="18"/>
      <c r="K23" s="16" t="s">
        <v>95</v>
      </c>
      <c r="L23" s="16" t="s">
        <v>96</v>
      </c>
      <c r="M23" s="18"/>
      <c r="N23" s="18"/>
      <c r="O23" s="18"/>
      <c r="P23" s="18"/>
      <c r="Q23" s="18"/>
      <c r="R23" s="18"/>
    </row>
    <row r="24">
      <c r="A24" s="6" t="s">
        <v>97</v>
      </c>
      <c r="B24" s="12">
        <f t="shared" si="1"/>
        <v>0</v>
      </c>
      <c r="C24" s="6">
        <f t="shared" si="2"/>
        <v>0</v>
      </c>
      <c r="D24" s="6" t="s">
        <v>44</v>
      </c>
      <c r="E24" s="6"/>
      <c r="F24" s="6"/>
      <c r="G24" s="6" t="s">
        <v>98</v>
      </c>
      <c r="H24" s="6"/>
      <c r="I24" s="6"/>
      <c r="J24" s="6"/>
      <c r="K24" s="6"/>
      <c r="L24" s="6"/>
      <c r="M24" s="6"/>
      <c r="N24" s="6"/>
      <c r="O24" s="6"/>
      <c r="P24" s="6"/>
      <c r="Q24" s="6"/>
      <c r="R24" s="6"/>
    </row>
    <row r="25">
      <c r="A25" s="16" t="s">
        <v>0</v>
      </c>
      <c r="B25" s="14">
        <f t="shared" si="1"/>
        <v>0</v>
      </c>
      <c r="C25" s="9">
        <f t="shared" si="2"/>
        <v>0</v>
      </c>
      <c r="D25" s="16" t="s">
        <v>64</v>
      </c>
      <c r="E25" s="16" t="s">
        <v>10</v>
      </c>
      <c r="F25" s="16" t="s">
        <v>13</v>
      </c>
      <c r="G25" s="16" t="s">
        <v>14</v>
      </c>
      <c r="H25" s="16" t="s">
        <v>20</v>
      </c>
      <c r="I25" s="16" t="s">
        <v>25</v>
      </c>
      <c r="J25" s="16" t="s">
        <v>30</v>
      </c>
      <c r="K25" s="16" t="s">
        <v>31</v>
      </c>
      <c r="L25" s="16" t="s">
        <v>32</v>
      </c>
      <c r="M25" s="16" t="s">
        <v>33</v>
      </c>
      <c r="N25" s="16" t="s">
        <v>34</v>
      </c>
      <c r="O25" s="16" t="s">
        <v>35</v>
      </c>
      <c r="P25" s="16" t="s">
        <v>36</v>
      </c>
      <c r="Q25" s="16" t="s">
        <v>37</v>
      </c>
      <c r="R25" s="16" t="s">
        <v>38</v>
      </c>
    </row>
    <row r="26">
      <c r="A26" s="13" t="s">
        <v>2</v>
      </c>
      <c r="B26" s="12">
        <f t="shared" si="1"/>
        <v>0</v>
      </c>
      <c r="C26" s="6">
        <f t="shared" si="2"/>
        <v>0</v>
      </c>
      <c r="D26" s="13" t="s">
        <v>64</v>
      </c>
      <c r="E26" s="13" t="s">
        <v>12</v>
      </c>
      <c r="F26" s="13" t="s">
        <v>12</v>
      </c>
      <c r="G26" s="19">
        <v>44586.0</v>
      </c>
      <c r="H26" s="19">
        <v>44586.0</v>
      </c>
      <c r="I26" s="20">
        <v>44586.0</v>
      </c>
      <c r="J26" s="21"/>
      <c r="K26" s="21"/>
      <c r="L26" s="21"/>
      <c r="M26" s="21"/>
      <c r="N26" s="21"/>
      <c r="O26" s="21"/>
      <c r="P26" s="21"/>
      <c r="Q26" s="21"/>
      <c r="R26" s="21"/>
    </row>
    <row r="27">
      <c r="A27" s="16" t="s">
        <v>4</v>
      </c>
      <c r="B27" s="14">
        <f t="shared" si="1"/>
        <v>0</v>
      </c>
      <c r="C27" s="9">
        <f t="shared" si="2"/>
        <v>0</v>
      </c>
      <c r="D27" s="16" t="s">
        <v>64</v>
      </c>
      <c r="E27" s="18"/>
      <c r="F27" s="18"/>
      <c r="G27" s="16">
        <v>53.0</v>
      </c>
      <c r="H27" s="16">
        <v>75.0</v>
      </c>
      <c r="I27" s="16">
        <v>39.0</v>
      </c>
      <c r="J27" s="18"/>
      <c r="K27" s="18"/>
      <c r="L27" s="16">
        <v>52.0</v>
      </c>
      <c r="M27" s="18"/>
      <c r="N27" s="18"/>
      <c r="O27" s="18"/>
      <c r="P27" s="18"/>
      <c r="Q27" s="18"/>
      <c r="R27" s="18"/>
    </row>
    <row r="28">
      <c r="A28" s="13" t="s">
        <v>5</v>
      </c>
      <c r="B28" s="12">
        <f t="shared" si="1"/>
        <v>0</v>
      </c>
      <c r="C28" s="6">
        <f t="shared" si="2"/>
        <v>0</v>
      </c>
      <c r="D28" s="13" t="s">
        <v>64</v>
      </c>
      <c r="E28" s="21"/>
      <c r="F28" s="21"/>
      <c r="G28" s="13" t="s">
        <v>17</v>
      </c>
      <c r="H28" s="13" t="s">
        <v>22</v>
      </c>
      <c r="I28" s="13" t="s">
        <v>27</v>
      </c>
      <c r="J28" s="21"/>
      <c r="K28" s="13" t="s">
        <v>17</v>
      </c>
      <c r="L28" s="13" t="s">
        <v>17</v>
      </c>
      <c r="M28" s="21"/>
      <c r="N28" s="21"/>
      <c r="O28" s="21"/>
      <c r="P28" s="21"/>
      <c r="Q28" s="21"/>
      <c r="R28" s="21"/>
    </row>
    <row r="29">
      <c r="A29" s="16" t="s">
        <v>6</v>
      </c>
      <c r="B29" s="14">
        <f t="shared" si="1"/>
        <v>0</v>
      </c>
      <c r="C29" s="9">
        <f t="shared" si="2"/>
        <v>0</v>
      </c>
      <c r="D29" s="16" t="s">
        <v>64</v>
      </c>
      <c r="E29" s="18"/>
      <c r="F29" s="18"/>
      <c r="G29" s="16" t="s">
        <v>18</v>
      </c>
      <c r="H29" s="16" t="s">
        <v>23</v>
      </c>
      <c r="I29" s="16" t="s">
        <v>28</v>
      </c>
      <c r="J29" s="18"/>
      <c r="K29" s="18"/>
      <c r="L29" s="16" t="s">
        <v>99</v>
      </c>
      <c r="M29" s="18"/>
      <c r="N29" s="18"/>
      <c r="O29" s="18"/>
      <c r="P29" s="18"/>
      <c r="Q29" s="18"/>
      <c r="R29" s="18"/>
    </row>
    <row r="30">
      <c r="A30" s="13" t="s">
        <v>7</v>
      </c>
      <c r="B30" s="12">
        <f t="shared" si="1"/>
        <v>0</v>
      </c>
      <c r="C30" s="6">
        <f t="shared" si="2"/>
        <v>0</v>
      </c>
      <c r="D30" s="13" t="s">
        <v>64</v>
      </c>
      <c r="E30" s="21"/>
      <c r="F30" s="21"/>
      <c r="G30" s="13" t="s">
        <v>19</v>
      </c>
      <c r="H30" s="13" t="s">
        <v>24</v>
      </c>
      <c r="I30" s="13" t="s">
        <v>24</v>
      </c>
      <c r="J30" s="21"/>
      <c r="K30" s="13" t="s">
        <v>19</v>
      </c>
      <c r="L30" s="13" t="s">
        <v>100</v>
      </c>
      <c r="M30" s="21"/>
      <c r="N30" s="21"/>
      <c r="O30" s="21"/>
      <c r="P30" s="21"/>
      <c r="Q30" s="21"/>
      <c r="R30" s="21"/>
    </row>
    <row r="31">
      <c r="A31" s="16" t="s">
        <v>8</v>
      </c>
      <c r="B31" s="14">
        <f t="shared" si="1"/>
        <v>0</v>
      </c>
      <c r="C31" s="9">
        <f t="shared" si="2"/>
        <v>0</v>
      </c>
      <c r="D31" s="16" t="s">
        <v>64</v>
      </c>
      <c r="E31" s="18"/>
      <c r="F31" s="18"/>
      <c r="G31" s="18"/>
      <c r="H31" s="16">
        <v>7.0</v>
      </c>
      <c r="I31" s="16">
        <v>4.0</v>
      </c>
      <c r="J31" s="18"/>
      <c r="K31" s="16">
        <v>40.0</v>
      </c>
      <c r="L31" s="16">
        <v>20.0</v>
      </c>
      <c r="M31" s="18"/>
      <c r="N31" s="18"/>
      <c r="O31" s="18"/>
      <c r="P31" s="18"/>
      <c r="Q31" s="18"/>
      <c r="R31" s="18"/>
    </row>
    <row r="32">
      <c r="A32" s="13" t="s">
        <v>9</v>
      </c>
      <c r="B32" s="12">
        <f t="shared" si="1"/>
        <v>0</v>
      </c>
      <c r="C32" s="6">
        <f t="shared" si="2"/>
        <v>0</v>
      </c>
      <c r="D32" s="13" t="s">
        <v>64</v>
      </c>
      <c r="E32" s="21"/>
      <c r="F32" s="21"/>
      <c r="G32" s="21"/>
      <c r="H32" s="21"/>
      <c r="I32" s="13" t="s">
        <v>29</v>
      </c>
      <c r="J32" s="21"/>
      <c r="K32" s="21"/>
      <c r="L32" s="13" t="s">
        <v>11</v>
      </c>
      <c r="M32" s="21"/>
      <c r="N32" s="21"/>
      <c r="O32" s="21"/>
      <c r="P32" s="21"/>
      <c r="Q32" s="21"/>
      <c r="R32" s="21"/>
    </row>
  </sheetData>
  <autoFilter ref="$A$1:$R$32">
    <sortState ref="A1:R32">
      <sortCondition descending="1" ref="B1:B32"/>
    </sortState>
  </autoFilter>
  <conditionalFormatting sqref="A1:R32">
    <cfRule type="containsBlanks" dxfId="0" priority="1">
      <formula>LEN(TRIM(A1))=0</formula>
    </cfRule>
  </conditionalFormatting>
  <conditionalFormatting sqref="A24:R24">
    <cfRule type="containsText" dxfId="1" priority="2" operator="containsText" text="N">
      <formula>NOT(ISERROR(SEARCH(("N"),(A24))))</formula>
    </cfRule>
  </conditionalFormatting>
  <hyperlinks>
    <hyperlink r:id="rId1" ref="A7"/>
    <hyperlink r:id="rId2" ref="I8"/>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23.57"/>
  </cols>
  <sheetData>
    <row r="1">
      <c r="A1" s="22" t="s">
        <v>101</v>
      </c>
      <c r="B1" s="22" t="s">
        <v>102</v>
      </c>
      <c r="C1" s="22" t="s">
        <v>103</v>
      </c>
      <c r="D1" s="22" t="s">
        <v>104</v>
      </c>
      <c r="E1" s="22" t="s">
        <v>105</v>
      </c>
      <c r="F1" s="22" t="s">
        <v>106</v>
      </c>
      <c r="G1" s="22" t="s">
        <v>107</v>
      </c>
      <c r="H1" s="22" t="s">
        <v>108</v>
      </c>
      <c r="I1" s="1" t="s">
        <v>109</v>
      </c>
      <c r="J1" s="23" t="s">
        <v>110</v>
      </c>
      <c r="K1" s="1" t="s">
        <v>111</v>
      </c>
    </row>
    <row r="2">
      <c r="A2" s="24" t="s">
        <v>112</v>
      </c>
      <c r="B2" s="25">
        <f t="shared" ref="B2:H2" si="1">COUNTIF(B4:B317,"*Closed*")</f>
        <v>46</v>
      </c>
      <c r="C2" s="25">
        <f t="shared" si="1"/>
        <v>36</v>
      </c>
      <c r="D2" s="25">
        <f t="shared" si="1"/>
        <v>43</v>
      </c>
      <c r="E2" s="25">
        <f t="shared" si="1"/>
        <v>42</v>
      </c>
      <c r="F2" s="25">
        <f t="shared" si="1"/>
        <v>57</v>
      </c>
      <c r="G2" s="25">
        <f t="shared" si="1"/>
        <v>314</v>
      </c>
      <c r="H2" s="25">
        <f t="shared" si="1"/>
        <v>311</v>
      </c>
      <c r="J2" s="26"/>
    </row>
    <row r="3" ht="15.0" customHeight="1">
      <c r="A3" s="27" t="s">
        <v>113</v>
      </c>
      <c r="B3" s="28">
        <f t="shared" ref="B3:H3" si="2">B2/314</f>
        <v>0.1464968153</v>
      </c>
      <c r="C3" s="28">
        <f t="shared" si="2"/>
        <v>0.1146496815</v>
      </c>
      <c r="D3" s="28">
        <f t="shared" si="2"/>
        <v>0.1369426752</v>
      </c>
      <c r="E3" s="28">
        <f t="shared" si="2"/>
        <v>0.1337579618</v>
      </c>
      <c r="F3" s="28">
        <f t="shared" si="2"/>
        <v>0.1815286624</v>
      </c>
      <c r="G3" s="28">
        <f t="shared" si="2"/>
        <v>1</v>
      </c>
      <c r="H3" s="28">
        <f t="shared" si="2"/>
        <v>0.9904458599</v>
      </c>
      <c r="I3" s="29"/>
      <c r="J3" s="30"/>
      <c r="K3" s="29"/>
      <c r="L3" s="29"/>
      <c r="M3" s="29"/>
      <c r="N3" s="29"/>
      <c r="O3" s="29"/>
      <c r="P3" s="29"/>
      <c r="Q3" s="29"/>
      <c r="R3" s="29"/>
      <c r="S3" s="29"/>
      <c r="T3" s="29"/>
      <c r="U3" s="29"/>
      <c r="V3" s="29"/>
      <c r="W3" s="29"/>
      <c r="X3" s="29"/>
      <c r="Y3" s="29"/>
      <c r="Z3" s="29"/>
    </row>
    <row r="4">
      <c r="A4" s="24" t="s">
        <v>114</v>
      </c>
      <c r="B4" s="25" t="s">
        <v>115</v>
      </c>
      <c r="C4" s="25" t="s">
        <v>115</v>
      </c>
      <c r="D4" s="25" t="s">
        <v>115</v>
      </c>
      <c r="E4" s="25" t="s">
        <v>115</v>
      </c>
      <c r="F4" s="25" t="s">
        <v>115</v>
      </c>
      <c r="G4" s="25" t="s">
        <v>116</v>
      </c>
      <c r="H4" s="25" t="s">
        <v>116</v>
      </c>
      <c r="I4" s="31">
        <f t="shared" ref="I4:I317" si="3">COUNTIF(B4:F4,"*Closed*")</f>
        <v>0</v>
      </c>
      <c r="J4" s="26">
        <f t="shared" ref="J4:J317" si="4">I4/5</f>
        <v>0</v>
      </c>
      <c r="K4" s="1" t="s">
        <v>117</v>
      </c>
      <c r="L4" s="31">
        <f>COUNTIF(J:J,"=0")</f>
        <v>246</v>
      </c>
    </row>
    <row r="5">
      <c r="A5" s="24" t="s">
        <v>118</v>
      </c>
      <c r="B5" s="25" t="s">
        <v>119</v>
      </c>
      <c r="C5" s="25" t="s">
        <v>119</v>
      </c>
      <c r="D5" s="25" t="s">
        <v>119</v>
      </c>
      <c r="E5" s="25" t="s">
        <v>119</v>
      </c>
      <c r="F5" s="25" t="s">
        <v>119</v>
      </c>
      <c r="G5" s="25" t="s">
        <v>116</v>
      </c>
      <c r="H5" s="25" t="s">
        <v>116</v>
      </c>
      <c r="I5" s="31">
        <f t="shared" si="3"/>
        <v>0</v>
      </c>
      <c r="J5" s="26">
        <f t="shared" si="4"/>
        <v>0</v>
      </c>
      <c r="K5" s="1" t="s">
        <v>120</v>
      </c>
      <c r="L5" s="26">
        <f>L4/314</f>
        <v>0.7834394904</v>
      </c>
    </row>
    <row r="6">
      <c r="A6" s="24" t="s">
        <v>121</v>
      </c>
      <c r="B6" s="25" t="s">
        <v>122</v>
      </c>
      <c r="C6" s="25" t="s">
        <v>122</v>
      </c>
      <c r="D6" s="25" t="s">
        <v>122</v>
      </c>
      <c r="E6" s="25" t="s">
        <v>122</v>
      </c>
      <c r="F6" s="25" t="s">
        <v>122</v>
      </c>
      <c r="G6" s="25" t="s">
        <v>116</v>
      </c>
      <c r="H6" s="25" t="s">
        <v>116</v>
      </c>
      <c r="I6" s="31">
        <f t="shared" si="3"/>
        <v>0</v>
      </c>
      <c r="J6" s="26">
        <f t="shared" si="4"/>
        <v>0</v>
      </c>
      <c r="K6" s="1" t="s">
        <v>123</v>
      </c>
      <c r="L6" s="31">
        <f>COUNTIF(J:J,"=100%")</f>
        <v>18</v>
      </c>
    </row>
    <row r="7">
      <c r="A7" s="24" t="s">
        <v>124</v>
      </c>
      <c r="B7" s="25" t="s">
        <v>125</v>
      </c>
      <c r="C7" s="25" t="s">
        <v>125</v>
      </c>
      <c r="D7" s="25" t="s">
        <v>125</v>
      </c>
      <c r="E7" s="25" t="s">
        <v>125</v>
      </c>
      <c r="F7" s="25" t="s">
        <v>125</v>
      </c>
      <c r="G7" s="25" t="s">
        <v>116</v>
      </c>
      <c r="H7" s="25" t="s">
        <v>116</v>
      </c>
      <c r="I7" s="31">
        <f t="shared" si="3"/>
        <v>0</v>
      </c>
      <c r="J7" s="26">
        <f t="shared" si="4"/>
        <v>0</v>
      </c>
      <c r="K7" s="1" t="s">
        <v>126</v>
      </c>
      <c r="L7" s="26">
        <f>L6/314</f>
        <v>0.05732484076</v>
      </c>
    </row>
    <row r="8">
      <c r="A8" s="24" t="s">
        <v>127</v>
      </c>
      <c r="B8" s="25" t="s">
        <v>125</v>
      </c>
      <c r="C8" s="25" t="s">
        <v>125</v>
      </c>
      <c r="D8" s="25" t="s">
        <v>125</v>
      </c>
      <c r="E8" s="25" t="s">
        <v>125</v>
      </c>
      <c r="F8" s="25" t="s">
        <v>125</v>
      </c>
      <c r="G8" s="25" t="s">
        <v>116</v>
      </c>
      <c r="H8" s="25" t="s">
        <v>116</v>
      </c>
      <c r="I8" s="31">
        <f t="shared" si="3"/>
        <v>0</v>
      </c>
      <c r="J8" s="26">
        <f t="shared" si="4"/>
        <v>0</v>
      </c>
      <c r="K8" s="1" t="s">
        <v>128</v>
      </c>
      <c r="L8" s="31">
        <f>314-L6-L4</f>
        <v>50</v>
      </c>
    </row>
    <row r="9">
      <c r="A9" s="24" t="s">
        <v>129</v>
      </c>
      <c r="B9" s="25" t="s">
        <v>125</v>
      </c>
      <c r="C9" s="25" t="s">
        <v>125</v>
      </c>
      <c r="D9" s="25" t="s">
        <v>125</v>
      </c>
      <c r="E9" s="25" t="s">
        <v>125</v>
      </c>
      <c r="F9" s="25" t="s">
        <v>125</v>
      </c>
      <c r="G9" s="25" t="s">
        <v>116</v>
      </c>
      <c r="H9" s="25" t="s">
        <v>116</v>
      </c>
      <c r="I9" s="31">
        <f t="shared" si="3"/>
        <v>0</v>
      </c>
      <c r="J9" s="26">
        <f t="shared" si="4"/>
        <v>0</v>
      </c>
      <c r="K9" s="1" t="s">
        <v>130</v>
      </c>
      <c r="L9" s="26">
        <f>L8/314</f>
        <v>0.1592356688</v>
      </c>
    </row>
    <row r="10">
      <c r="A10" s="24" t="s">
        <v>131</v>
      </c>
      <c r="B10" s="25" t="s">
        <v>125</v>
      </c>
      <c r="C10" s="25" t="s">
        <v>125</v>
      </c>
      <c r="D10" s="25" t="s">
        <v>125</v>
      </c>
      <c r="E10" s="25" t="s">
        <v>125</v>
      </c>
      <c r="F10" s="25" t="s">
        <v>125</v>
      </c>
      <c r="G10" s="25" t="s">
        <v>116</v>
      </c>
      <c r="H10" s="25" t="s">
        <v>116</v>
      </c>
      <c r="I10" s="31">
        <f t="shared" si="3"/>
        <v>0</v>
      </c>
      <c r="J10" s="26">
        <f t="shared" si="4"/>
        <v>0</v>
      </c>
    </row>
    <row r="11">
      <c r="A11" s="24" t="s">
        <v>132</v>
      </c>
      <c r="B11" s="25" t="s">
        <v>125</v>
      </c>
      <c r="C11" s="25" t="s">
        <v>125</v>
      </c>
      <c r="D11" s="25" t="s">
        <v>125</v>
      </c>
      <c r="E11" s="25" t="s">
        <v>125</v>
      </c>
      <c r="F11" s="25" t="s">
        <v>125</v>
      </c>
      <c r="G11" s="25" t="s">
        <v>116</v>
      </c>
      <c r="H11" s="25" t="s">
        <v>116</v>
      </c>
      <c r="I11" s="31">
        <f t="shared" si="3"/>
        <v>0</v>
      </c>
      <c r="J11" s="26">
        <f t="shared" si="4"/>
        <v>0</v>
      </c>
    </row>
    <row r="12">
      <c r="A12" s="24" t="s">
        <v>133</v>
      </c>
      <c r="B12" s="25" t="s">
        <v>134</v>
      </c>
      <c r="C12" s="25" t="s">
        <v>134</v>
      </c>
      <c r="D12" s="25" t="s">
        <v>134</v>
      </c>
      <c r="E12" s="25" t="s">
        <v>134</v>
      </c>
      <c r="F12" s="25" t="s">
        <v>134</v>
      </c>
      <c r="G12" s="25" t="s">
        <v>116</v>
      </c>
      <c r="H12" s="25" t="s">
        <v>116</v>
      </c>
      <c r="I12" s="31">
        <f t="shared" si="3"/>
        <v>0</v>
      </c>
      <c r="J12" s="26">
        <f t="shared" si="4"/>
        <v>0</v>
      </c>
    </row>
    <row r="13">
      <c r="A13" s="24" t="s">
        <v>135</v>
      </c>
      <c r="B13" s="25" t="s">
        <v>134</v>
      </c>
      <c r="C13" s="25" t="s">
        <v>134</v>
      </c>
      <c r="D13" s="25" t="s">
        <v>134</v>
      </c>
      <c r="E13" s="25" t="s">
        <v>134</v>
      </c>
      <c r="F13" s="25" t="s">
        <v>134</v>
      </c>
      <c r="G13" s="25" t="s">
        <v>116</v>
      </c>
      <c r="H13" s="25" t="s">
        <v>116</v>
      </c>
      <c r="I13" s="31">
        <f t="shared" si="3"/>
        <v>0</v>
      </c>
      <c r="J13" s="26">
        <f t="shared" si="4"/>
        <v>0</v>
      </c>
    </row>
    <row r="14">
      <c r="A14" s="24" t="s">
        <v>136</v>
      </c>
      <c r="B14" s="25" t="s">
        <v>134</v>
      </c>
      <c r="C14" s="25" t="s">
        <v>134</v>
      </c>
      <c r="D14" s="25" t="s">
        <v>134</v>
      </c>
      <c r="E14" s="25" t="s">
        <v>134</v>
      </c>
      <c r="F14" s="25" t="s">
        <v>134</v>
      </c>
      <c r="G14" s="25" t="s">
        <v>116</v>
      </c>
      <c r="H14" s="25" t="s">
        <v>116</v>
      </c>
      <c r="I14" s="31">
        <f t="shared" si="3"/>
        <v>0</v>
      </c>
      <c r="J14" s="26">
        <f t="shared" si="4"/>
        <v>0</v>
      </c>
    </row>
    <row r="15">
      <c r="A15" s="24" t="s">
        <v>137</v>
      </c>
      <c r="B15" s="25" t="s">
        <v>134</v>
      </c>
      <c r="C15" s="25" t="s">
        <v>134</v>
      </c>
      <c r="D15" s="25" t="s">
        <v>134</v>
      </c>
      <c r="E15" s="25" t="s">
        <v>134</v>
      </c>
      <c r="F15" s="25" t="s">
        <v>134</v>
      </c>
      <c r="G15" s="25" t="s">
        <v>116</v>
      </c>
      <c r="H15" s="25" t="s">
        <v>116</v>
      </c>
      <c r="I15" s="31">
        <f t="shared" si="3"/>
        <v>0</v>
      </c>
      <c r="J15" s="26">
        <f t="shared" si="4"/>
        <v>0</v>
      </c>
    </row>
    <row r="16">
      <c r="A16" s="24" t="s">
        <v>138</v>
      </c>
      <c r="B16" s="25" t="s">
        <v>134</v>
      </c>
      <c r="C16" s="25" t="s">
        <v>134</v>
      </c>
      <c r="D16" s="25" t="s">
        <v>134</v>
      </c>
      <c r="E16" s="25" t="s">
        <v>134</v>
      </c>
      <c r="F16" s="25" t="s">
        <v>134</v>
      </c>
      <c r="G16" s="25" t="s">
        <v>116</v>
      </c>
      <c r="H16" s="25" t="s">
        <v>116</v>
      </c>
      <c r="I16" s="31">
        <f t="shared" si="3"/>
        <v>0</v>
      </c>
      <c r="J16" s="26">
        <f t="shared" si="4"/>
        <v>0</v>
      </c>
    </row>
    <row r="17">
      <c r="A17" s="24" t="s">
        <v>139</v>
      </c>
      <c r="B17" s="25" t="s">
        <v>134</v>
      </c>
      <c r="C17" s="25" t="s">
        <v>134</v>
      </c>
      <c r="D17" s="25" t="s">
        <v>134</v>
      </c>
      <c r="E17" s="25" t="s">
        <v>134</v>
      </c>
      <c r="F17" s="25" t="s">
        <v>134</v>
      </c>
      <c r="G17" s="25" t="s">
        <v>116</v>
      </c>
      <c r="H17" s="25" t="s">
        <v>116</v>
      </c>
      <c r="I17" s="31">
        <f t="shared" si="3"/>
        <v>0</v>
      </c>
      <c r="J17" s="26">
        <f t="shared" si="4"/>
        <v>0</v>
      </c>
    </row>
    <row r="18">
      <c r="A18" s="24" t="s">
        <v>140</v>
      </c>
      <c r="B18" s="25" t="s">
        <v>134</v>
      </c>
      <c r="C18" s="25" t="s">
        <v>134</v>
      </c>
      <c r="D18" s="25" t="s">
        <v>134</v>
      </c>
      <c r="E18" s="25" t="s">
        <v>134</v>
      </c>
      <c r="F18" s="25" t="s">
        <v>134</v>
      </c>
      <c r="G18" s="25" t="s">
        <v>116</v>
      </c>
      <c r="H18" s="25" t="s">
        <v>116</v>
      </c>
      <c r="I18" s="31">
        <f t="shared" si="3"/>
        <v>0</v>
      </c>
      <c r="J18" s="26">
        <f t="shared" si="4"/>
        <v>0</v>
      </c>
    </row>
    <row r="19">
      <c r="A19" s="24" t="s">
        <v>141</v>
      </c>
      <c r="B19" s="25" t="s">
        <v>116</v>
      </c>
      <c r="C19" s="25" t="s">
        <v>142</v>
      </c>
      <c r="D19" s="25" t="s">
        <v>142</v>
      </c>
      <c r="E19" s="25" t="s">
        <v>116</v>
      </c>
      <c r="F19" s="25" t="s">
        <v>116</v>
      </c>
      <c r="G19" s="25" t="s">
        <v>116</v>
      </c>
      <c r="H19" s="25" t="s">
        <v>116</v>
      </c>
      <c r="I19" s="31">
        <f t="shared" si="3"/>
        <v>3</v>
      </c>
      <c r="J19" s="26">
        <f t="shared" si="4"/>
        <v>0.6</v>
      </c>
    </row>
    <row r="20">
      <c r="A20" s="24" t="s">
        <v>143</v>
      </c>
      <c r="B20" s="25" t="s">
        <v>142</v>
      </c>
      <c r="C20" s="25" t="s">
        <v>116</v>
      </c>
      <c r="D20" s="25" t="s">
        <v>116</v>
      </c>
      <c r="E20" s="25" t="s">
        <v>116</v>
      </c>
      <c r="F20" s="25" t="s">
        <v>142</v>
      </c>
      <c r="G20" s="25" t="s">
        <v>116</v>
      </c>
      <c r="H20" s="25" t="s">
        <v>116</v>
      </c>
      <c r="I20" s="31">
        <f t="shared" si="3"/>
        <v>3</v>
      </c>
      <c r="J20" s="26">
        <f t="shared" si="4"/>
        <v>0.6</v>
      </c>
    </row>
    <row r="21">
      <c r="A21" s="24" t="s">
        <v>144</v>
      </c>
      <c r="B21" s="25" t="s">
        <v>116</v>
      </c>
      <c r="C21" s="25" t="s">
        <v>145</v>
      </c>
      <c r="D21" s="25" t="s">
        <v>146</v>
      </c>
      <c r="E21" s="25" t="s">
        <v>116</v>
      </c>
      <c r="F21" s="25" t="s">
        <v>116</v>
      </c>
      <c r="G21" s="25" t="s">
        <v>116</v>
      </c>
      <c r="H21" s="25" t="s">
        <v>116</v>
      </c>
      <c r="I21" s="31">
        <f t="shared" si="3"/>
        <v>3</v>
      </c>
      <c r="J21" s="26">
        <f t="shared" si="4"/>
        <v>0.6</v>
      </c>
    </row>
    <row r="22">
      <c r="A22" s="24" t="s">
        <v>147</v>
      </c>
      <c r="B22" s="25" t="s">
        <v>134</v>
      </c>
      <c r="C22" s="25" t="s">
        <v>134</v>
      </c>
      <c r="D22" s="25" t="s">
        <v>134</v>
      </c>
      <c r="E22" s="25" t="s">
        <v>134</v>
      </c>
      <c r="F22" s="25" t="s">
        <v>134</v>
      </c>
      <c r="G22" s="25" t="s">
        <v>116</v>
      </c>
      <c r="H22" s="25" t="s">
        <v>116</v>
      </c>
      <c r="I22" s="31">
        <f t="shared" si="3"/>
        <v>0</v>
      </c>
      <c r="J22" s="26">
        <f t="shared" si="4"/>
        <v>0</v>
      </c>
    </row>
    <row r="23">
      <c r="A23" s="24" t="s">
        <v>148</v>
      </c>
      <c r="B23" s="25" t="s">
        <v>134</v>
      </c>
      <c r="C23" s="25" t="s">
        <v>134</v>
      </c>
      <c r="D23" s="25" t="s">
        <v>134</v>
      </c>
      <c r="E23" s="25" t="s">
        <v>134</v>
      </c>
      <c r="F23" s="25" t="s">
        <v>134</v>
      </c>
      <c r="G23" s="25" t="s">
        <v>116</v>
      </c>
      <c r="H23" s="25" t="s">
        <v>116</v>
      </c>
      <c r="I23" s="31">
        <f t="shared" si="3"/>
        <v>0</v>
      </c>
      <c r="J23" s="26">
        <f t="shared" si="4"/>
        <v>0</v>
      </c>
    </row>
    <row r="24">
      <c r="A24" s="24" t="s">
        <v>149</v>
      </c>
      <c r="B24" s="25" t="s">
        <v>134</v>
      </c>
      <c r="C24" s="25" t="s">
        <v>134</v>
      </c>
      <c r="D24" s="25" t="s">
        <v>134</v>
      </c>
      <c r="E24" s="25" t="s">
        <v>134</v>
      </c>
      <c r="F24" s="25" t="s">
        <v>134</v>
      </c>
      <c r="G24" s="25" t="s">
        <v>116</v>
      </c>
      <c r="H24" s="25" t="s">
        <v>116</v>
      </c>
      <c r="I24" s="31">
        <f t="shared" si="3"/>
        <v>0</v>
      </c>
      <c r="J24" s="26">
        <f t="shared" si="4"/>
        <v>0</v>
      </c>
    </row>
    <row r="25">
      <c r="A25" s="24" t="s">
        <v>150</v>
      </c>
      <c r="B25" s="25" t="s">
        <v>116</v>
      </c>
      <c r="C25" s="25" t="s">
        <v>151</v>
      </c>
      <c r="D25" s="25" t="s">
        <v>116</v>
      </c>
      <c r="E25" s="25" t="s">
        <v>151</v>
      </c>
      <c r="F25" s="25" t="s">
        <v>116</v>
      </c>
      <c r="G25" s="25" t="s">
        <v>116</v>
      </c>
      <c r="H25" s="25" t="s">
        <v>116</v>
      </c>
      <c r="I25" s="31">
        <f t="shared" si="3"/>
        <v>3</v>
      </c>
      <c r="J25" s="26">
        <f t="shared" si="4"/>
        <v>0.6</v>
      </c>
    </row>
    <row r="26">
      <c r="A26" s="24" t="s">
        <v>152</v>
      </c>
      <c r="B26" s="25" t="s">
        <v>116</v>
      </c>
      <c r="C26" s="25" t="s">
        <v>116</v>
      </c>
      <c r="D26" s="25" t="s">
        <v>116</v>
      </c>
      <c r="E26" s="25" t="s">
        <v>116</v>
      </c>
      <c r="F26" s="25" t="s">
        <v>116</v>
      </c>
      <c r="G26" s="25" t="s">
        <v>116</v>
      </c>
      <c r="H26" s="25" t="s">
        <v>116</v>
      </c>
      <c r="I26" s="31">
        <f t="shared" si="3"/>
        <v>5</v>
      </c>
      <c r="J26" s="26">
        <f t="shared" si="4"/>
        <v>1</v>
      </c>
    </row>
    <row r="27">
      <c r="A27" s="24" t="s">
        <v>153</v>
      </c>
      <c r="B27" s="25" t="s">
        <v>116</v>
      </c>
      <c r="C27" s="25" t="s">
        <v>116</v>
      </c>
      <c r="D27" s="25" t="s">
        <v>116</v>
      </c>
      <c r="E27" s="25" t="s">
        <v>116</v>
      </c>
      <c r="F27" s="25" t="s">
        <v>116</v>
      </c>
      <c r="G27" s="25" t="s">
        <v>116</v>
      </c>
      <c r="H27" s="25" t="s">
        <v>116</v>
      </c>
      <c r="I27" s="31">
        <f t="shared" si="3"/>
        <v>5</v>
      </c>
      <c r="J27" s="26">
        <f t="shared" si="4"/>
        <v>1</v>
      </c>
    </row>
    <row r="28">
      <c r="A28" s="24" t="s">
        <v>154</v>
      </c>
      <c r="B28" s="25" t="s">
        <v>116</v>
      </c>
      <c r="C28" s="25" t="s">
        <v>134</v>
      </c>
      <c r="D28" s="25" t="s">
        <v>116</v>
      </c>
      <c r="E28" s="25" t="s">
        <v>134</v>
      </c>
      <c r="F28" s="25" t="s">
        <v>116</v>
      </c>
      <c r="G28" s="25" t="s">
        <v>116</v>
      </c>
      <c r="H28" s="25" t="s">
        <v>116</v>
      </c>
      <c r="I28" s="31">
        <f t="shared" si="3"/>
        <v>3</v>
      </c>
      <c r="J28" s="26">
        <f t="shared" si="4"/>
        <v>0.6</v>
      </c>
    </row>
    <row r="29">
      <c r="A29" s="24" t="s">
        <v>155</v>
      </c>
      <c r="B29" s="25" t="s">
        <v>116</v>
      </c>
      <c r="C29" s="25" t="s">
        <v>134</v>
      </c>
      <c r="D29" s="25" t="s">
        <v>134</v>
      </c>
      <c r="E29" s="25" t="s">
        <v>134</v>
      </c>
      <c r="F29" s="25" t="s">
        <v>116</v>
      </c>
      <c r="G29" s="25" t="s">
        <v>116</v>
      </c>
      <c r="H29" s="25" t="s">
        <v>116</v>
      </c>
      <c r="I29" s="31">
        <f t="shared" si="3"/>
        <v>2</v>
      </c>
      <c r="J29" s="26">
        <f t="shared" si="4"/>
        <v>0.4</v>
      </c>
    </row>
    <row r="30">
      <c r="A30" s="24" t="s">
        <v>156</v>
      </c>
      <c r="B30" s="25" t="s">
        <v>134</v>
      </c>
      <c r="C30" s="25" t="s">
        <v>134</v>
      </c>
      <c r="D30" s="25" t="s">
        <v>134</v>
      </c>
      <c r="E30" s="25" t="s">
        <v>134</v>
      </c>
      <c r="F30" s="25" t="s">
        <v>134</v>
      </c>
      <c r="G30" s="25" t="s">
        <v>116</v>
      </c>
      <c r="H30" s="25" t="s">
        <v>157</v>
      </c>
      <c r="I30" s="31">
        <f t="shared" si="3"/>
        <v>0</v>
      </c>
      <c r="J30" s="26">
        <f t="shared" si="4"/>
        <v>0</v>
      </c>
    </row>
    <row r="31">
      <c r="A31" s="24" t="s">
        <v>158</v>
      </c>
      <c r="B31" s="25" t="s">
        <v>134</v>
      </c>
      <c r="C31" s="25" t="s">
        <v>134</v>
      </c>
      <c r="D31" s="25" t="s">
        <v>134</v>
      </c>
      <c r="E31" s="25" t="s">
        <v>134</v>
      </c>
      <c r="F31" s="25" t="s">
        <v>116</v>
      </c>
      <c r="G31" s="25" t="s">
        <v>116</v>
      </c>
      <c r="H31" s="32"/>
      <c r="I31" s="31">
        <f t="shared" si="3"/>
        <v>1</v>
      </c>
      <c r="J31" s="26">
        <f t="shared" si="4"/>
        <v>0.2</v>
      </c>
    </row>
    <row r="32">
      <c r="A32" s="24" t="s">
        <v>159</v>
      </c>
      <c r="B32" s="25" t="s">
        <v>116</v>
      </c>
      <c r="C32" s="25" t="s">
        <v>116</v>
      </c>
      <c r="D32" s="25" t="s">
        <v>116</v>
      </c>
      <c r="E32" s="25" t="s">
        <v>160</v>
      </c>
      <c r="F32" s="25" t="s">
        <v>116</v>
      </c>
      <c r="G32" s="25" t="s">
        <v>116</v>
      </c>
      <c r="H32" s="32"/>
      <c r="I32" s="31">
        <f t="shared" si="3"/>
        <v>4</v>
      </c>
      <c r="J32" s="26">
        <f t="shared" si="4"/>
        <v>0.8</v>
      </c>
    </row>
    <row r="33">
      <c r="A33" s="24" t="s">
        <v>161</v>
      </c>
      <c r="B33" s="25" t="s">
        <v>116</v>
      </c>
      <c r="C33" s="25" t="s">
        <v>162</v>
      </c>
      <c r="D33" s="25" t="s">
        <v>116</v>
      </c>
      <c r="E33" s="25" t="s">
        <v>116</v>
      </c>
      <c r="F33" s="25" t="s">
        <v>116</v>
      </c>
      <c r="G33" s="25" t="s">
        <v>116</v>
      </c>
      <c r="H33" s="25" t="s">
        <v>116</v>
      </c>
      <c r="I33" s="31">
        <f t="shared" si="3"/>
        <v>4</v>
      </c>
      <c r="J33" s="26">
        <f t="shared" si="4"/>
        <v>0.8</v>
      </c>
    </row>
    <row r="34">
      <c r="A34" s="24" t="s">
        <v>163</v>
      </c>
      <c r="B34" s="25" t="s">
        <v>164</v>
      </c>
      <c r="C34" s="25" t="s">
        <v>164</v>
      </c>
      <c r="D34" s="25" t="s">
        <v>164</v>
      </c>
      <c r="E34" s="25" t="s">
        <v>164</v>
      </c>
      <c r="F34" s="25" t="s">
        <v>164</v>
      </c>
      <c r="G34" s="25" t="s">
        <v>116</v>
      </c>
      <c r="H34" s="25" t="s">
        <v>116</v>
      </c>
      <c r="I34" s="31">
        <f t="shared" si="3"/>
        <v>0</v>
      </c>
      <c r="J34" s="26">
        <f t="shared" si="4"/>
        <v>0</v>
      </c>
    </row>
    <row r="35">
      <c r="A35" s="24" t="s">
        <v>165</v>
      </c>
      <c r="B35" s="25" t="s">
        <v>166</v>
      </c>
      <c r="C35" s="25" t="s">
        <v>116</v>
      </c>
      <c r="D35" s="25" t="s">
        <v>166</v>
      </c>
      <c r="E35" s="25" t="s">
        <v>116</v>
      </c>
      <c r="F35" s="25" t="s">
        <v>166</v>
      </c>
      <c r="G35" s="25" t="s">
        <v>116</v>
      </c>
      <c r="H35" s="25" t="s">
        <v>116</v>
      </c>
      <c r="I35" s="31">
        <f t="shared" si="3"/>
        <v>2</v>
      </c>
      <c r="J35" s="26">
        <f t="shared" si="4"/>
        <v>0.4</v>
      </c>
    </row>
    <row r="36">
      <c r="A36" s="24" t="s">
        <v>167</v>
      </c>
      <c r="B36" s="25" t="s">
        <v>116</v>
      </c>
      <c r="C36" s="25" t="s">
        <v>116</v>
      </c>
      <c r="D36" s="25" t="s">
        <v>116</v>
      </c>
      <c r="E36" s="25" t="s">
        <v>116</v>
      </c>
      <c r="F36" s="25" t="s">
        <v>116</v>
      </c>
      <c r="G36" s="25" t="s">
        <v>116</v>
      </c>
      <c r="H36" s="25" t="s">
        <v>116</v>
      </c>
      <c r="I36" s="31">
        <f t="shared" si="3"/>
        <v>5</v>
      </c>
      <c r="J36" s="26">
        <f t="shared" si="4"/>
        <v>1</v>
      </c>
    </row>
    <row r="37">
      <c r="A37" s="24" t="s">
        <v>168</v>
      </c>
      <c r="B37" s="25" t="s">
        <v>116</v>
      </c>
      <c r="C37" s="25" t="s">
        <v>116</v>
      </c>
      <c r="D37" s="25" t="s">
        <v>116</v>
      </c>
      <c r="E37" s="25" t="s">
        <v>116</v>
      </c>
      <c r="F37" s="25" t="s">
        <v>116</v>
      </c>
      <c r="G37" s="25" t="s">
        <v>116</v>
      </c>
      <c r="H37" s="25" t="s">
        <v>116</v>
      </c>
      <c r="I37" s="31">
        <f t="shared" si="3"/>
        <v>5</v>
      </c>
      <c r="J37" s="26">
        <f t="shared" si="4"/>
        <v>1</v>
      </c>
    </row>
    <row r="38">
      <c r="A38" s="24" t="s">
        <v>169</v>
      </c>
      <c r="B38" s="25" t="s">
        <v>166</v>
      </c>
      <c r="C38" s="25" t="s">
        <v>116</v>
      </c>
      <c r="D38" s="25" t="s">
        <v>166</v>
      </c>
      <c r="E38" s="25" t="s">
        <v>116</v>
      </c>
      <c r="F38" s="25" t="s">
        <v>166</v>
      </c>
      <c r="G38" s="25" t="s">
        <v>116</v>
      </c>
      <c r="H38" s="32"/>
      <c r="I38" s="31">
        <f t="shared" si="3"/>
        <v>2</v>
      </c>
      <c r="J38" s="26">
        <f t="shared" si="4"/>
        <v>0.4</v>
      </c>
    </row>
    <row r="39">
      <c r="A39" s="24" t="s">
        <v>170</v>
      </c>
      <c r="B39" s="25" t="s">
        <v>116</v>
      </c>
      <c r="C39" s="25" t="s">
        <v>116</v>
      </c>
      <c r="D39" s="25" t="s">
        <v>116</v>
      </c>
      <c r="E39" s="25" t="s">
        <v>116</v>
      </c>
      <c r="F39" s="25" t="s">
        <v>116</v>
      </c>
      <c r="G39" s="25" t="s">
        <v>116</v>
      </c>
      <c r="H39" s="25" t="s">
        <v>116</v>
      </c>
      <c r="I39" s="31">
        <f t="shared" si="3"/>
        <v>5</v>
      </c>
      <c r="J39" s="26">
        <f t="shared" si="4"/>
        <v>1</v>
      </c>
    </row>
    <row r="40">
      <c r="A40" s="24" t="s">
        <v>171</v>
      </c>
      <c r="B40" s="25" t="s">
        <v>115</v>
      </c>
      <c r="C40" s="25" t="s">
        <v>115</v>
      </c>
      <c r="D40" s="25" t="s">
        <v>115</v>
      </c>
      <c r="E40" s="25" t="s">
        <v>115</v>
      </c>
      <c r="F40" s="25" t="s">
        <v>115</v>
      </c>
      <c r="G40" s="25" t="s">
        <v>116</v>
      </c>
      <c r="H40" s="25" t="s">
        <v>116</v>
      </c>
      <c r="I40" s="31">
        <f t="shared" si="3"/>
        <v>0</v>
      </c>
      <c r="J40" s="26">
        <f t="shared" si="4"/>
        <v>0</v>
      </c>
    </row>
    <row r="41">
      <c r="A41" s="24" t="s">
        <v>172</v>
      </c>
      <c r="B41" s="25" t="s">
        <v>173</v>
      </c>
      <c r="C41" s="25" t="s">
        <v>116</v>
      </c>
      <c r="D41" s="25" t="s">
        <v>173</v>
      </c>
      <c r="E41" s="25" t="s">
        <v>116</v>
      </c>
      <c r="F41" s="25" t="s">
        <v>116</v>
      </c>
      <c r="G41" s="25" t="s">
        <v>116</v>
      </c>
      <c r="H41" s="25" t="s">
        <v>116</v>
      </c>
      <c r="I41" s="31">
        <f t="shared" si="3"/>
        <v>3</v>
      </c>
      <c r="J41" s="26">
        <f t="shared" si="4"/>
        <v>0.6</v>
      </c>
    </row>
    <row r="42">
      <c r="A42" s="24" t="s">
        <v>174</v>
      </c>
      <c r="B42" s="25" t="s">
        <v>119</v>
      </c>
      <c r="C42" s="25" t="s">
        <v>119</v>
      </c>
      <c r="D42" s="25" t="s">
        <v>119</v>
      </c>
      <c r="E42" s="25" t="s">
        <v>119</v>
      </c>
      <c r="F42" s="25" t="s">
        <v>119</v>
      </c>
      <c r="G42" s="25" t="s">
        <v>116</v>
      </c>
      <c r="H42" s="25" t="s">
        <v>116</v>
      </c>
      <c r="I42" s="31">
        <f t="shared" si="3"/>
        <v>0</v>
      </c>
      <c r="J42" s="26">
        <f t="shared" si="4"/>
        <v>0</v>
      </c>
    </row>
    <row r="43">
      <c r="A43" s="24" t="s">
        <v>175</v>
      </c>
      <c r="B43" s="25" t="s">
        <v>134</v>
      </c>
      <c r="C43" s="25" t="s">
        <v>134</v>
      </c>
      <c r="D43" s="25" t="s">
        <v>134</v>
      </c>
      <c r="E43" s="25" t="s">
        <v>134</v>
      </c>
      <c r="F43" s="25" t="s">
        <v>134</v>
      </c>
      <c r="G43" s="25" t="s">
        <v>116</v>
      </c>
      <c r="H43" s="25" t="s">
        <v>116</v>
      </c>
      <c r="I43" s="31">
        <f t="shared" si="3"/>
        <v>0</v>
      </c>
      <c r="J43" s="26">
        <f t="shared" si="4"/>
        <v>0</v>
      </c>
    </row>
    <row r="44">
      <c r="A44" s="24" t="s">
        <v>176</v>
      </c>
      <c r="B44" s="25" t="s">
        <v>134</v>
      </c>
      <c r="C44" s="25" t="s">
        <v>134</v>
      </c>
      <c r="D44" s="25" t="s">
        <v>134</v>
      </c>
      <c r="E44" s="25" t="s">
        <v>134</v>
      </c>
      <c r="F44" s="25" t="s">
        <v>134</v>
      </c>
      <c r="G44" s="25" t="s">
        <v>116</v>
      </c>
      <c r="H44" s="25" t="s">
        <v>116</v>
      </c>
      <c r="I44" s="31">
        <f t="shared" si="3"/>
        <v>0</v>
      </c>
      <c r="J44" s="26">
        <f t="shared" si="4"/>
        <v>0</v>
      </c>
    </row>
    <row r="45">
      <c r="A45" s="24" t="s">
        <v>177</v>
      </c>
      <c r="B45" s="25" t="s">
        <v>134</v>
      </c>
      <c r="C45" s="25" t="s">
        <v>134</v>
      </c>
      <c r="D45" s="25" t="s">
        <v>134</v>
      </c>
      <c r="E45" s="25" t="s">
        <v>134</v>
      </c>
      <c r="F45" s="25" t="s">
        <v>134</v>
      </c>
      <c r="G45" s="25" t="s">
        <v>116</v>
      </c>
      <c r="H45" s="25" t="s">
        <v>116</v>
      </c>
      <c r="I45" s="31">
        <f t="shared" si="3"/>
        <v>0</v>
      </c>
      <c r="J45" s="26">
        <f t="shared" si="4"/>
        <v>0</v>
      </c>
    </row>
    <row r="46">
      <c r="A46" s="24" t="s">
        <v>178</v>
      </c>
      <c r="B46" s="25" t="s">
        <v>115</v>
      </c>
      <c r="C46" s="25" t="s">
        <v>115</v>
      </c>
      <c r="D46" s="25" t="s">
        <v>115</v>
      </c>
      <c r="E46" s="25" t="s">
        <v>115</v>
      </c>
      <c r="F46" s="25" t="s">
        <v>115</v>
      </c>
      <c r="G46" s="25" t="s">
        <v>116</v>
      </c>
      <c r="H46" s="25" t="s">
        <v>116</v>
      </c>
      <c r="I46" s="31">
        <f t="shared" si="3"/>
        <v>0</v>
      </c>
      <c r="J46" s="26">
        <f t="shared" si="4"/>
        <v>0</v>
      </c>
    </row>
    <row r="47">
      <c r="A47" s="24" t="s">
        <v>179</v>
      </c>
      <c r="B47" s="25" t="s">
        <v>115</v>
      </c>
      <c r="C47" s="25" t="s">
        <v>115</v>
      </c>
      <c r="D47" s="25" t="s">
        <v>115</v>
      </c>
      <c r="E47" s="25" t="s">
        <v>115</v>
      </c>
      <c r="F47" s="25" t="s">
        <v>115</v>
      </c>
      <c r="G47" s="25" t="s">
        <v>116</v>
      </c>
      <c r="H47" s="25" t="s">
        <v>116</v>
      </c>
      <c r="I47" s="31">
        <f t="shared" si="3"/>
        <v>0</v>
      </c>
      <c r="J47" s="26">
        <f t="shared" si="4"/>
        <v>0</v>
      </c>
    </row>
    <row r="48">
      <c r="A48" s="24" t="s">
        <v>180</v>
      </c>
      <c r="B48" s="25" t="s">
        <v>115</v>
      </c>
      <c r="C48" s="25" t="s">
        <v>115</v>
      </c>
      <c r="D48" s="25" t="s">
        <v>115</v>
      </c>
      <c r="E48" s="25" t="s">
        <v>115</v>
      </c>
      <c r="F48" s="25" t="s">
        <v>115</v>
      </c>
      <c r="G48" s="25" t="s">
        <v>116</v>
      </c>
      <c r="H48" s="25" t="s">
        <v>116</v>
      </c>
      <c r="I48" s="31">
        <f t="shared" si="3"/>
        <v>0</v>
      </c>
      <c r="J48" s="26">
        <f t="shared" si="4"/>
        <v>0</v>
      </c>
    </row>
    <row r="49">
      <c r="A49" s="24" t="s">
        <v>181</v>
      </c>
      <c r="B49" s="25" t="s">
        <v>115</v>
      </c>
      <c r="C49" s="25" t="s">
        <v>115</v>
      </c>
      <c r="D49" s="25" t="s">
        <v>115</v>
      </c>
      <c r="E49" s="25" t="s">
        <v>115</v>
      </c>
      <c r="F49" s="25" t="s">
        <v>115</v>
      </c>
      <c r="G49" s="25" t="s">
        <v>116</v>
      </c>
      <c r="H49" s="25" t="s">
        <v>116</v>
      </c>
      <c r="I49" s="31">
        <f t="shared" si="3"/>
        <v>0</v>
      </c>
      <c r="J49" s="26">
        <f t="shared" si="4"/>
        <v>0</v>
      </c>
    </row>
    <row r="50">
      <c r="A50" s="24" t="s">
        <v>182</v>
      </c>
      <c r="B50" s="25" t="s">
        <v>115</v>
      </c>
      <c r="C50" s="25" t="s">
        <v>115</v>
      </c>
      <c r="D50" s="25" t="s">
        <v>115</v>
      </c>
      <c r="E50" s="25" t="s">
        <v>115</v>
      </c>
      <c r="F50" s="25" t="s">
        <v>115</v>
      </c>
      <c r="G50" s="25" t="s">
        <v>116</v>
      </c>
      <c r="H50" s="25" t="s">
        <v>116</v>
      </c>
      <c r="I50" s="31">
        <f t="shared" si="3"/>
        <v>0</v>
      </c>
      <c r="J50" s="26">
        <f t="shared" si="4"/>
        <v>0</v>
      </c>
    </row>
    <row r="51">
      <c r="A51" s="24" t="s">
        <v>183</v>
      </c>
      <c r="B51" s="25" t="s">
        <v>184</v>
      </c>
      <c r="C51" s="25" t="s">
        <v>184</v>
      </c>
      <c r="D51" s="25" t="s">
        <v>184</v>
      </c>
      <c r="E51" s="25" t="s">
        <v>184</v>
      </c>
      <c r="F51" s="25" t="s">
        <v>184</v>
      </c>
      <c r="G51" s="25" t="s">
        <v>116</v>
      </c>
      <c r="H51" s="25" t="s">
        <v>116</v>
      </c>
      <c r="I51" s="31">
        <f t="shared" si="3"/>
        <v>0</v>
      </c>
      <c r="J51" s="26">
        <f t="shared" si="4"/>
        <v>0</v>
      </c>
    </row>
    <row r="52">
      <c r="A52" s="24" t="s">
        <v>185</v>
      </c>
      <c r="B52" s="25" t="s">
        <v>115</v>
      </c>
      <c r="C52" s="25" t="s">
        <v>115</v>
      </c>
      <c r="D52" s="25" t="s">
        <v>115</v>
      </c>
      <c r="E52" s="25" t="s">
        <v>115</v>
      </c>
      <c r="F52" s="25" t="s">
        <v>115</v>
      </c>
      <c r="G52" s="25" t="s">
        <v>116</v>
      </c>
      <c r="H52" s="25" t="s">
        <v>116</v>
      </c>
      <c r="I52" s="31">
        <f t="shared" si="3"/>
        <v>0</v>
      </c>
      <c r="J52" s="26">
        <f t="shared" si="4"/>
        <v>0</v>
      </c>
    </row>
    <row r="53">
      <c r="A53" s="24" t="s">
        <v>186</v>
      </c>
      <c r="B53" s="25" t="s">
        <v>187</v>
      </c>
      <c r="C53" s="25" t="s">
        <v>187</v>
      </c>
      <c r="D53" s="25" t="s">
        <v>187</v>
      </c>
      <c r="E53" s="25" t="s">
        <v>187</v>
      </c>
      <c r="F53" s="25" t="s">
        <v>187</v>
      </c>
      <c r="G53" s="25" t="s">
        <v>116</v>
      </c>
      <c r="H53" s="25" t="s">
        <v>116</v>
      </c>
      <c r="I53" s="31">
        <f t="shared" si="3"/>
        <v>0</v>
      </c>
      <c r="J53" s="26">
        <f t="shared" si="4"/>
        <v>0</v>
      </c>
    </row>
    <row r="54">
      <c r="A54" s="24" t="s">
        <v>188</v>
      </c>
      <c r="B54" s="25" t="s">
        <v>134</v>
      </c>
      <c r="C54" s="25" t="s">
        <v>134</v>
      </c>
      <c r="D54" s="25" t="s">
        <v>134</v>
      </c>
      <c r="E54" s="25" t="s">
        <v>134</v>
      </c>
      <c r="F54" s="25" t="s">
        <v>134</v>
      </c>
      <c r="G54" s="25" t="s">
        <v>116</v>
      </c>
      <c r="H54" s="25" t="s">
        <v>116</v>
      </c>
      <c r="I54" s="31">
        <f t="shared" si="3"/>
        <v>0</v>
      </c>
      <c r="J54" s="26">
        <f t="shared" si="4"/>
        <v>0</v>
      </c>
    </row>
    <row r="55">
      <c r="A55" s="24" t="s">
        <v>189</v>
      </c>
      <c r="B55" s="25" t="s">
        <v>190</v>
      </c>
      <c r="C55" s="25" t="s">
        <v>190</v>
      </c>
      <c r="D55" s="25" t="s">
        <v>116</v>
      </c>
      <c r="E55" s="25" t="s">
        <v>191</v>
      </c>
      <c r="F55" s="25" t="s">
        <v>192</v>
      </c>
      <c r="G55" s="25" t="s">
        <v>116</v>
      </c>
      <c r="H55" s="25" t="s">
        <v>116</v>
      </c>
      <c r="I55" s="31">
        <f t="shared" si="3"/>
        <v>1</v>
      </c>
      <c r="J55" s="26">
        <f t="shared" si="4"/>
        <v>0.2</v>
      </c>
    </row>
    <row r="56">
      <c r="A56" s="24" t="s">
        <v>193</v>
      </c>
      <c r="B56" s="25" t="s">
        <v>116</v>
      </c>
      <c r="C56" s="25" t="s">
        <v>194</v>
      </c>
      <c r="D56" s="25" t="s">
        <v>116</v>
      </c>
      <c r="E56" s="25" t="s">
        <v>116</v>
      </c>
      <c r="F56" s="25" t="s">
        <v>116</v>
      </c>
      <c r="G56" s="25" t="s">
        <v>116</v>
      </c>
      <c r="H56" s="25" t="s">
        <v>116</v>
      </c>
      <c r="I56" s="31">
        <f t="shared" si="3"/>
        <v>4</v>
      </c>
      <c r="J56" s="26">
        <f t="shared" si="4"/>
        <v>0.8</v>
      </c>
    </row>
    <row r="57">
      <c r="A57" s="24" t="s">
        <v>195</v>
      </c>
      <c r="B57" s="25" t="s">
        <v>134</v>
      </c>
      <c r="C57" s="25" t="s">
        <v>134</v>
      </c>
      <c r="D57" s="25" t="s">
        <v>134</v>
      </c>
      <c r="E57" s="25" t="s">
        <v>134</v>
      </c>
      <c r="F57" s="25" t="s">
        <v>134</v>
      </c>
      <c r="G57" s="25" t="s">
        <v>116</v>
      </c>
      <c r="H57" s="25" t="s">
        <v>116</v>
      </c>
      <c r="I57" s="31">
        <f t="shared" si="3"/>
        <v>0</v>
      </c>
      <c r="J57" s="26">
        <f t="shared" si="4"/>
        <v>0</v>
      </c>
    </row>
    <row r="58">
      <c r="A58" s="24" t="s">
        <v>196</v>
      </c>
      <c r="B58" s="25" t="s">
        <v>115</v>
      </c>
      <c r="C58" s="25" t="s">
        <v>115</v>
      </c>
      <c r="D58" s="25" t="s">
        <v>115</v>
      </c>
      <c r="E58" s="25" t="s">
        <v>115</v>
      </c>
      <c r="F58" s="25" t="s">
        <v>115</v>
      </c>
      <c r="G58" s="25" t="s">
        <v>116</v>
      </c>
      <c r="H58" s="25" t="s">
        <v>116</v>
      </c>
      <c r="I58" s="31">
        <f t="shared" si="3"/>
        <v>0</v>
      </c>
      <c r="J58" s="26">
        <f t="shared" si="4"/>
        <v>0</v>
      </c>
    </row>
    <row r="59">
      <c r="A59" s="24" t="s">
        <v>197</v>
      </c>
      <c r="B59" s="25" t="s">
        <v>164</v>
      </c>
      <c r="C59" s="25" t="s">
        <v>164</v>
      </c>
      <c r="D59" s="25" t="s">
        <v>164</v>
      </c>
      <c r="E59" s="25" t="s">
        <v>164</v>
      </c>
      <c r="F59" s="25" t="s">
        <v>164</v>
      </c>
      <c r="G59" s="25" t="s">
        <v>116</v>
      </c>
      <c r="H59" s="25" t="s">
        <v>116</v>
      </c>
      <c r="I59" s="31">
        <f t="shared" si="3"/>
        <v>0</v>
      </c>
      <c r="J59" s="26">
        <f t="shared" si="4"/>
        <v>0</v>
      </c>
    </row>
    <row r="60">
      <c r="A60" s="24" t="s">
        <v>198</v>
      </c>
      <c r="B60" s="25" t="s">
        <v>115</v>
      </c>
      <c r="C60" s="25" t="s">
        <v>115</v>
      </c>
      <c r="D60" s="25" t="s">
        <v>115</v>
      </c>
      <c r="E60" s="25" t="s">
        <v>115</v>
      </c>
      <c r="F60" s="25" t="s">
        <v>115</v>
      </c>
      <c r="G60" s="25" t="s">
        <v>116</v>
      </c>
      <c r="H60" s="25" t="s">
        <v>116</v>
      </c>
      <c r="I60" s="31">
        <f t="shared" si="3"/>
        <v>0</v>
      </c>
      <c r="J60" s="26">
        <f t="shared" si="4"/>
        <v>0</v>
      </c>
    </row>
    <row r="61">
      <c r="A61" s="24" t="s">
        <v>199</v>
      </c>
      <c r="B61" s="25" t="s">
        <v>119</v>
      </c>
      <c r="C61" s="25" t="s">
        <v>119</v>
      </c>
      <c r="D61" s="25" t="s">
        <v>119</v>
      </c>
      <c r="E61" s="25" t="s">
        <v>119</v>
      </c>
      <c r="F61" s="25" t="s">
        <v>119</v>
      </c>
      <c r="G61" s="25" t="s">
        <v>116</v>
      </c>
      <c r="H61" s="25" t="s">
        <v>116</v>
      </c>
      <c r="I61" s="31">
        <f t="shared" si="3"/>
        <v>0</v>
      </c>
      <c r="J61" s="26">
        <f t="shared" si="4"/>
        <v>0</v>
      </c>
    </row>
    <row r="62">
      <c r="A62" s="24" t="s">
        <v>200</v>
      </c>
      <c r="B62" s="25" t="s">
        <v>134</v>
      </c>
      <c r="C62" s="25" t="s">
        <v>134</v>
      </c>
      <c r="D62" s="25" t="s">
        <v>134</v>
      </c>
      <c r="E62" s="25" t="s">
        <v>134</v>
      </c>
      <c r="F62" s="25" t="s">
        <v>134</v>
      </c>
      <c r="G62" s="25" t="s">
        <v>116</v>
      </c>
      <c r="H62" s="25" t="s">
        <v>116</v>
      </c>
      <c r="I62" s="31">
        <f t="shared" si="3"/>
        <v>0</v>
      </c>
      <c r="J62" s="26">
        <f t="shared" si="4"/>
        <v>0</v>
      </c>
    </row>
    <row r="63">
      <c r="A63" s="24" t="s">
        <v>201</v>
      </c>
      <c r="B63" s="25" t="s">
        <v>134</v>
      </c>
      <c r="C63" s="25" t="s">
        <v>134</v>
      </c>
      <c r="D63" s="25" t="s">
        <v>134</v>
      </c>
      <c r="E63" s="25" t="s">
        <v>134</v>
      </c>
      <c r="F63" s="25" t="s">
        <v>134</v>
      </c>
      <c r="G63" s="25" t="s">
        <v>116</v>
      </c>
      <c r="H63" s="25" t="s">
        <v>116</v>
      </c>
      <c r="I63" s="31">
        <f t="shared" si="3"/>
        <v>0</v>
      </c>
      <c r="J63" s="26">
        <f t="shared" si="4"/>
        <v>0</v>
      </c>
    </row>
    <row r="64">
      <c r="A64" s="24" t="s">
        <v>202</v>
      </c>
      <c r="B64" s="25" t="s">
        <v>142</v>
      </c>
      <c r="C64" s="25" t="s">
        <v>142</v>
      </c>
      <c r="D64" s="25" t="s">
        <v>142</v>
      </c>
      <c r="E64" s="25" t="s">
        <v>142</v>
      </c>
      <c r="F64" s="25" t="s">
        <v>142</v>
      </c>
      <c r="G64" s="25" t="s">
        <v>116</v>
      </c>
      <c r="H64" s="25" t="s">
        <v>116</v>
      </c>
      <c r="I64" s="31">
        <f t="shared" si="3"/>
        <v>0</v>
      </c>
      <c r="J64" s="26">
        <f t="shared" si="4"/>
        <v>0</v>
      </c>
    </row>
    <row r="65">
      <c r="A65" s="24" t="s">
        <v>203</v>
      </c>
      <c r="B65" s="25" t="s">
        <v>142</v>
      </c>
      <c r="C65" s="25" t="s">
        <v>142</v>
      </c>
      <c r="D65" s="25" t="s">
        <v>142</v>
      </c>
      <c r="E65" s="25" t="s">
        <v>142</v>
      </c>
      <c r="F65" s="25" t="s">
        <v>142</v>
      </c>
      <c r="G65" s="25" t="s">
        <v>116</v>
      </c>
      <c r="H65" s="25" t="s">
        <v>116</v>
      </c>
      <c r="I65" s="31">
        <f t="shared" si="3"/>
        <v>0</v>
      </c>
      <c r="J65" s="26">
        <f t="shared" si="4"/>
        <v>0</v>
      </c>
    </row>
    <row r="66">
      <c r="A66" s="24" t="s">
        <v>204</v>
      </c>
      <c r="B66" s="25" t="s">
        <v>205</v>
      </c>
      <c r="C66" s="25" t="s">
        <v>205</v>
      </c>
      <c r="D66" s="25" t="s">
        <v>205</v>
      </c>
      <c r="E66" s="25" t="s">
        <v>205</v>
      </c>
      <c r="F66" s="25" t="s">
        <v>205</v>
      </c>
      <c r="G66" s="25" t="s">
        <v>116</v>
      </c>
      <c r="H66" s="25" t="s">
        <v>116</v>
      </c>
      <c r="I66" s="31">
        <f t="shared" si="3"/>
        <v>0</v>
      </c>
      <c r="J66" s="26">
        <f t="shared" si="4"/>
        <v>0</v>
      </c>
    </row>
    <row r="67">
      <c r="A67" s="24" t="s">
        <v>206</v>
      </c>
      <c r="B67" s="25" t="s">
        <v>205</v>
      </c>
      <c r="C67" s="25" t="s">
        <v>205</v>
      </c>
      <c r="D67" s="25" t="s">
        <v>205</v>
      </c>
      <c r="E67" s="25" t="s">
        <v>205</v>
      </c>
      <c r="F67" s="25" t="s">
        <v>205</v>
      </c>
      <c r="G67" s="25" t="s">
        <v>116</v>
      </c>
      <c r="H67" s="25" t="s">
        <v>116</v>
      </c>
      <c r="I67" s="31">
        <f t="shared" si="3"/>
        <v>0</v>
      </c>
      <c r="J67" s="26">
        <f t="shared" si="4"/>
        <v>0</v>
      </c>
    </row>
    <row r="68">
      <c r="A68" s="24" t="s">
        <v>207</v>
      </c>
      <c r="B68" s="25" t="s">
        <v>119</v>
      </c>
      <c r="C68" s="25" t="s">
        <v>119</v>
      </c>
      <c r="D68" s="25" t="s">
        <v>119</v>
      </c>
      <c r="E68" s="25" t="s">
        <v>119</v>
      </c>
      <c r="F68" s="25" t="s">
        <v>119</v>
      </c>
      <c r="G68" s="25" t="s">
        <v>116</v>
      </c>
      <c r="H68" s="25" t="s">
        <v>116</v>
      </c>
      <c r="I68" s="31">
        <f t="shared" si="3"/>
        <v>0</v>
      </c>
      <c r="J68" s="26">
        <f t="shared" si="4"/>
        <v>0</v>
      </c>
    </row>
    <row r="69">
      <c r="A69" s="24" t="s">
        <v>208</v>
      </c>
      <c r="B69" s="25" t="s">
        <v>119</v>
      </c>
      <c r="C69" s="25" t="s">
        <v>119</v>
      </c>
      <c r="D69" s="25" t="s">
        <v>119</v>
      </c>
      <c r="E69" s="25" t="s">
        <v>119</v>
      </c>
      <c r="F69" s="25" t="s">
        <v>119</v>
      </c>
      <c r="G69" s="25" t="s">
        <v>116</v>
      </c>
      <c r="H69" s="25" t="s">
        <v>116</v>
      </c>
      <c r="I69" s="31">
        <f t="shared" si="3"/>
        <v>0</v>
      </c>
      <c r="J69" s="26">
        <f t="shared" si="4"/>
        <v>0</v>
      </c>
    </row>
    <row r="70">
      <c r="A70" s="24" t="s">
        <v>209</v>
      </c>
      <c r="B70" s="25" t="s">
        <v>210</v>
      </c>
      <c r="C70" s="25" t="s">
        <v>210</v>
      </c>
      <c r="D70" s="25" t="s">
        <v>210</v>
      </c>
      <c r="E70" s="25" t="s">
        <v>210</v>
      </c>
      <c r="F70" s="25" t="s">
        <v>210</v>
      </c>
      <c r="G70" s="25" t="s">
        <v>116</v>
      </c>
      <c r="H70" s="25" t="s">
        <v>116</v>
      </c>
      <c r="I70" s="31">
        <f t="shared" si="3"/>
        <v>0</v>
      </c>
      <c r="J70" s="26">
        <f t="shared" si="4"/>
        <v>0</v>
      </c>
    </row>
    <row r="71">
      <c r="A71" s="24" t="s">
        <v>211</v>
      </c>
      <c r="B71" s="25" t="s">
        <v>134</v>
      </c>
      <c r="C71" s="25" t="s">
        <v>134</v>
      </c>
      <c r="D71" s="25" t="s">
        <v>134</v>
      </c>
      <c r="E71" s="25" t="s">
        <v>134</v>
      </c>
      <c r="F71" s="25" t="s">
        <v>134</v>
      </c>
      <c r="G71" s="25" t="s">
        <v>116</v>
      </c>
      <c r="H71" s="25" t="s">
        <v>116</v>
      </c>
      <c r="I71" s="31">
        <f t="shared" si="3"/>
        <v>0</v>
      </c>
      <c r="J71" s="26">
        <f t="shared" si="4"/>
        <v>0</v>
      </c>
    </row>
    <row r="72">
      <c r="A72" s="24" t="s">
        <v>212</v>
      </c>
      <c r="B72" s="25" t="s">
        <v>134</v>
      </c>
      <c r="C72" s="25" t="s">
        <v>134</v>
      </c>
      <c r="D72" s="25" t="s">
        <v>134</v>
      </c>
      <c r="E72" s="25" t="s">
        <v>134</v>
      </c>
      <c r="F72" s="25" t="s">
        <v>134</v>
      </c>
      <c r="G72" s="25" t="s">
        <v>116</v>
      </c>
      <c r="H72" s="25" t="s">
        <v>116</v>
      </c>
      <c r="I72" s="31">
        <f t="shared" si="3"/>
        <v>0</v>
      </c>
      <c r="J72" s="26">
        <f t="shared" si="4"/>
        <v>0</v>
      </c>
    </row>
    <row r="73">
      <c r="A73" s="24" t="s">
        <v>213</v>
      </c>
      <c r="B73" s="25" t="s">
        <v>134</v>
      </c>
      <c r="C73" s="25" t="s">
        <v>134</v>
      </c>
      <c r="D73" s="25" t="s">
        <v>134</v>
      </c>
      <c r="E73" s="25" t="s">
        <v>134</v>
      </c>
      <c r="F73" s="25" t="s">
        <v>134</v>
      </c>
      <c r="G73" s="25" t="s">
        <v>116</v>
      </c>
      <c r="H73" s="25" t="s">
        <v>116</v>
      </c>
      <c r="I73" s="31">
        <f t="shared" si="3"/>
        <v>0</v>
      </c>
      <c r="J73" s="26">
        <f t="shared" si="4"/>
        <v>0</v>
      </c>
    </row>
    <row r="74">
      <c r="A74" s="24" t="s">
        <v>214</v>
      </c>
      <c r="B74" s="25" t="s">
        <v>134</v>
      </c>
      <c r="C74" s="25" t="s">
        <v>134</v>
      </c>
      <c r="D74" s="25" t="s">
        <v>134</v>
      </c>
      <c r="E74" s="25" t="s">
        <v>134</v>
      </c>
      <c r="F74" s="25" t="s">
        <v>134</v>
      </c>
      <c r="G74" s="25" t="s">
        <v>116</v>
      </c>
      <c r="H74" s="25" t="s">
        <v>116</v>
      </c>
      <c r="I74" s="31">
        <f t="shared" si="3"/>
        <v>0</v>
      </c>
      <c r="J74" s="26">
        <f t="shared" si="4"/>
        <v>0</v>
      </c>
    </row>
    <row r="75">
      <c r="A75" s="24" t="s">
        <v>215</v>
      </c>
      <c r="B75" s="25" t="s">
        <v>134</v>
      </c>
      <c r="C75" s="25" t="s">
        <v>134</v>
      </c>
      <c r="D75" s="25" t="s">
        <v>134</v>
      </c>
      <c r="E75" s="25" t="s">
        <v>134</v>
      </c>
      <c r="F75" s="25" t="s">
        <v>134</v>
      </c>
      <c r="G75" s="25" t="s">
        <v>116</v>
      </c>
      <c r="H75" s="25" t="s">
        <v>116</v>
      </c>
      <c r="I75" s="31">
        <f t="shared" si="3"/>
        <v>0</v>
      </c>
      <c r="J75" s="26">
        <f t="shared" si="4"/>
        <v>0</v>
      </c>
    </row>
    <row r="76">
      <c r="A76" s="24" t="s">
        <v>216</v>
      </c>
      <c r="B76" s="25" t="s">
        <v>134</v>
      </c>
      <c r="C76" s="25" t="s">
        <v>134</v>
      </c>
      <c r="D76" s="25" t="s">
        <v>134</v>
      </c>
      <c r="E76" s="25" t="s">
        <v>134</v>
      </c>
      <c r="F76" s="25" t="s">
        <v>134</v>
      </c>
      <c r="G76" s="25" t="s">
        <v>116</v>
      </c>
      <c r="H76" s="25" t="s">
        <v>116</v>
      </c>
      <c r="I76" s="31">
        <f t="shared" si="3"/>
        <v>0</v>
      </c>
      <c r="J76" s="26">
        <f t="shared" si="4"/>
        <v>0</v>
      </c>
    </row>
    <row r="77">
      <c r="A77" s="24" t="s">
        <v>217</v>
      </c>
      <c r="B77" s="25" t="s">
        <v>134</v>
      </c>
      <c r="C77" s="25" t="s">
        <v>134</v>
      </c>
      <c r="D77" s="25" t="s">
        <v>134</v>
      </c>
      <c r="E77" s="25" t="s">
        <v>134</v>
      </c>
      <c r="F77" s="25" t="s">
        <v>134</v>
      </c>
      <c r="G77" s="25" t="s">
        <v>116</v>
      </c>
      <c r="H77" s="25" t="s">
        <v>116</v>
      </c>
      <c r="I77" s="31">
        <f t="shared" si="3"/>
        <v>0</v>
      </c>
      <c r="J77" s="26">
        <f t="shared" si="4"/>
        <v>0</v>
      </c>
    </row>
    <row r="78">
      <c r="A78" s="24" t="s">
        <v>218</v>
      </c>
      <c r="B78" s="25" t="s">
        <v>134</v>
      </c>
      <c r="C78" s="25" t="s">
        <v>134</v>
      </c>
      <c r="D78" s="25" t="s">
        <v>134</v>
      </c>
      <c r="E78" s="25" t="s">
        <v>134</v>
      </c>
      <c r="F78" s="25" t="s">
        <v>134</v>
      </c>
      <c r="G78" s="25" t="s">
        <v>116</v>
      </c>
      <c r="H78" s="25" t="s">
        <v>116</v>
      </c>
      <c r="I78" s="31">
        <f t="shared" si="3"/>
        <v>0</v>
      </c>
      <c r="J78" s="26">
        <f t="shared" si="4"/>
        <v>0</v>
      </c>
    </row>
    <row r="79">
      <c r="A79" s="24" t="s">
        <v>219</v>
      </c>
      <c r="B79" s="25" t="s">
        <v>134</v>
      </c>
      <c r="C79" s="25" t="s">
        <v>134</v>
      </c>
      <c r="D79" s="25" t="s">
        <v>134</v>
      </c>
      <c r="E79" s="25" t="s">
        <v>134</v>
      </c>
      <c r="F79" s="25" t="s">
        <v>134</v>
      </c>
      <c r="G79" s="25" t="s">
        <v>116</v>
      </c>
      <c r="H79" s="25" t="s">
        <v>116</v>
      </c>
      <c r="I79" s="31">
        <f t="shared" si="3"/>
        <v>0</v>
      </c>
      <c r="J79" s="26">
        <f t="shared" si="4"/>
        <v>0</v>
      </c>
    </row>
    <row r="80">
      <c r="A80" s="24" t="s">
        <v>220</v>
      </c>
      <c r="B80" s="25" t="s">
        <v>134</v>
      </c>
      <c r="C80" s="25" t="s">
        <v>134</v>
      </c>
      <c r="D80" s="25" t="s">
        <v>134</v>
      </c>
      <c r="E80" s="25" t="s">
        <v>134</v>
      </c>
      <c r="F80" s="25" t="s">
        <v>134</v>
      </c>
      <c r="G80" s="25" t="s">
        <v>116</v>
      </c>
      <c r="H80" s="25" t="s">
        <v>116</v>
      </c>
      <c r="I80" s="31">
        <f t="shared" si="3"/>
        <v>0</v>
      </c>
      <c r="J80" s="26">
        <f t="shared" si="4"/>
        <v>0</v>
      </c>
    </row>
    <row r="81">
      <c r="A81" s="24" t="s">
        <v>221</v>
      </c>
      <c r="B81" s="25" t="s">
        <v>222</v>
      </c>
      <c r="C81" s="25" t="s">
        <v>222</v>
      </c>
      <c r="D81" s="25" t="s">
        <v>116</v>
      </c>
      <c r="E81" s="25" t="s">
        <v>116</v>
      </c>
      <c r="F81" s="25" t="s">
        <v>116</v>
      </c>
      <c r="G81" s="25" t="s">
        <v>116</v>
      </c>
      <c r="H81" s="25" t="s">
        <v>116</v>
      </c>
      <c r="I81" s="31">
        <f t="shared" si="3"/>
        <v>3</v>
      </c>
      <c r="J81" s="26">
        <f t="shared" si="4"/>
        <v>0.6</v>
      </c>
    </row>
    <row r="82">
      <c r="A82" s="24" t="s">
        <v>223</v>
      </c>
      <c r="B82" s="25" t="s">
        <v>116</v>
      </c>
      <c r="C82" s="25" t="s">
        <v>116</v>
      </c>
      <c r="D82" s="25" t="s">
        <v>224</v>
      </c>
      <c r="E82" s="25" t="s">
        <v>224</v>
      </c>
      <c r="F82" s="25" t="s">
        <v>224</v>
      </c>
      <c r="G82" s="25" t="s">
        <v>116</v>
      </c>
      <c r="H82" s="25" t="s">
        <v>116</v>
      </c>
      <c r="I82" s="31">
        <f t="shared" si="3"/>
        <v>2</v>
      </c>
      <c r="J82" s="26">
        <f t="shared" si="4"/>
        <v>0.4</v>
      </c>
    </row>
    <row r="83">
      <c r="A83" s="24" t="s">
        <v>225</v>
      </c>
      <c r="B83" s="25" t="s">
        <v>226</v>
      </c>
      <c r="C83" s="25" t="s">
        <v>227</v>
      </c>
      <c r="D83" s="25" t="s">
        <v>227</v>
      </c>
      <c r="E83" s="25" t="s">
        <v>227</v>
      </c>
      <c r="F83" s="25" t="s">
        <v>227</v>
      </c>
      <c r="G83" s="25" t="s">
        <v>116</v>
      </c>
      <c r="H83" s="25" t="s">
        <v>116</v>
      </c>
      <c r="I83" s="31">
        <f t="shared" si="3"/>
        <v>0</v>
      </c>
      <c r="J83" s="26">
        <f t="shared" si="4"/>
        <v>0</v>
      </c>
    </row>
    <row r="84">
      <c r="A84" s="24" t="s">
        <v>228</v>
      </c>
      <c r="B84" s="25" t="s">
        <v>134</v>
      </c>
      <c r="C84" s="25" t="s">
        <v>134</v>
      </c>
      <c r="D84" s="25" t="s">
        <v>134</v>
      </c>
      <c r="E84" s="25" t="s">
        <v>134</v>
      </c>
      <c r="F84" s="25" t="s">
        <v>134</v>
      </c>
      <c r="G84" s="25" t="s">
        <v>116</v>
      </c>
      <c r="H84" s="25" t="s">
        <v>116</v>
      </c>
      <c r="I84" s="31">
        <f t="shared" si="3"/>
        <v>0</v>
      </c>
      <c r="J84" s="26">
        <f t="shared" si="4"/>
        <v>0</v>
      </c>
    </row>
    <row r="85">
      <c r="A85" s="24" t="s">
        <v>229</v>
      </c>
      <c r="B85" s="25" t="s">
        <v>230</v>
      </c>
      <c r="C85" s="25" t="s">
        <v>116</v>
      </c>
      <c r="D85" s="25" t="s">
        <v>116</v>
      </c>
      <c r="E85" s="25" t="s">
        <v>116</v>
      </c>
      <c r="F85" s="25" t="s">
        <v>116</v>
      </c>
      <c r="G85" s="25" t="s">
        <v>116</v>
      </c>
      <c r="H85" s="25" t="s">
        <v>116</v>
      </c>
      <c r="I85" s="31">
        <f t="shared" si="3"/>
        <v>4</v>
      </c>
      <c r="J85" s="26">
        <f t="shared" si="4"/>
        <v>0.8</v>
      </c>
    </row>
    <row r="86">
      <c r="A86" s="24" t="s">
        <v>231</v>
      </c>
      <c r="B86" s="25" t="s">
        <v>205</v>
      </c>
      <c r="C86" s="25" t="s">
        <v>205</v>
      </c>
      <c r="D86" s="25" t="s">
        <v>205</v>
      </c>
      <c r="E86" s="25" t="s">
        <v>205</v>
      </c>
      <c r="F86" s="25" t="s">
        <v>232</v>
      </c>
      <c r="G86" s="25" t="s">
        <v>116</v>
      </c>
      <c r="H86" s="25" t="s">
        <v>116</v>
      </c>
      <c r="I86" s="31">
        <f t="shared" si="3"/>
        <v>0</v>
      </c>
      <c r="J86" s="26">
        <f t="shared" si="4"/>
        <v>0</v>
      </c>
    </row>
    <row r="87">
      <c r="A87" s="24" t="s">
        <v>233</v>
      </c>
      <c r="B87" s="25" t="s">
        <v>142</v>
      </c>
      <c r="C87" s="25" t="s">
        <v>142</v>
      </c>
      <c r="D87" s="25" t="s">
        <v>142</v>
      </c>
      <c r="E87" s="25" t="s">
        <v>142</v>
      </c>
      <c r="F87" s="25" t="s">
        <v>142</v>
      </c>
      <c r="G87" s="25" t="s">
        <v>116</v>
      </c>
      <c r="H87" s="25" t="s">
        <v>116</v>
      </c>
      <c r="I87" s="31">
        <f t="shared" si="3"/>
        <v>0</v>
      </c>
      <c r="J87" s="26">
        <f t="shared" si="4"/>
        <v>0</v>
      </c>
    </row>
    <row r="88">
      <c r="A88" s="24" t="s">
        <v>234</v>
      </c>
      <c r="B88" s="25" t="s">
        <v>134</v>
      </c>
      <c r="C88" s="25" t="s">
        <v>134</v>
      </c>
      <c r="D88" s="25" t="s">
        <v>134</v>
      </c>
      <c r="E88" s="25" t="s">
        <v>134</v>
      </c>
      <c r="F88" s="25" t="s">
        <v>134</v>
      </c>
      <c r="G88" s="25" t="s">
        <v>116</v>
      </c>
      <c r="H88" s="25" t="s">
        <v>116</v>
      </c>
      <c r="I88" s="31">
        <f t="shared" si="3"/>
        <v>0</v>
      </c>
      <c r="J88" s="26">
        <f t="shared" si="4"/>
        <v>0</v>
      </c>
    </row>
    <row r="89">
      <c r="A89" s="24" t="s">
        <v>235</v>
      </c>
      <c r="B89" s="25" t="s">
        <v>173</v>
      </c>
      <c r="C89" s="25" t="s">
        <v>173</v>
      </c>
      <c r="D89" s="25" t="s">
        <v>173</v>
      </c>
      <c r="E89" s="25" t="s">
        <v>173</v>
      </c>
      <c r="F89" s="25" t="s">
        <v>173</v>
      </c>
      <c r="G89" s="25" t="s">
        <v>116</v>
      </c>
      <c r="H89" s="25" t="s">
        <v>116</v>
      </c>
      <c r="I89" s="31">
        <f t="shared" si="3"/>
        <v>0</v>
      </c>
      <c r="J89" s="26">
        <f t="shared" si="4"/>
        <v>0</v>
      </c>
    </row>
    <row r="90">
      <c r="A90" s="24" t="s">
        <v>236</v>
      </c>
      <c r="B90" s="25" t="s">
        <v>192</v>
      </c>
      <c r="C90" s="25" t="s">
        <v>192</v>
      </c>
      <c r="D90" s="25" t="s">
        <v>192</v>
      </c>
      <c r="E90" s="25" t="s">
        <v>192</v>
      </c>
      <c r="F90" s="25" t="s">
        <v>192</v>
      </c>
      <c r="G90" s="25" t="s">
        <v>116</v>
      </c>
      <c r="H90" s="25" t="s">
        <v>116</v>
      </c>
      <c r="I90" s="31">
        <f t="shared" si="3"/>
        <v>0</v>
      </c>
      <c r="J90" s="26">
        <f t="shared" si="4"/>
        <v>0</v>
      </c>
    </row>
    <row r="91">
      <c r="A91" s="24" t="s">
        <v>237</v>
      </c>
      <c r="B91" s="25" t="s">
        <v>192</v>
      </c>
      <c r="C91" s="25" t="s">
        <v>192</v>
      </c>
      <c r="D91" s="25" t="s">
        <v>192</v>
      </c>
      <c r="E91" s="25" t="s">
        <v>192</v>
      </c>
      <c r="F91" s="25" t="s">
        <v>192</v>
      </c>
      <c r="G91" s="25" t="s">
        <v>116</v>
      </c>
      <c r="H91" s="25" t="s">
        <v>116</v>
      </c>
      <c r="I91" s="31">
        <f t="shared" si="3"/>
        <v>0</v>
      </c>
      <c r="J91" s="26">
        <f t="shared" si="4"/>
        <v>0</v>
      </c>
    </row>
    <row r="92">
      <c r="A92" s="24" t="s">
        <v>238</v>
      </c>
      <c r="B92" s="25" t="s">
        <v>192</v>
      </c>
      <c r="C92" s="25" t="s">
        <v>192</v>
      </c>
      <c r="D92" s="25" t="s">
        <v>192</v>
      </c>
      <c r="E92" s="25" t="s">
        <v>192</v>
      </c>
      <c r="F92" s="25" t="s">
        <v>192</v>
      </c>
      <c r="G92" s="25" t="s">
        <v>116</v>
      </c>
      <c r="H92" s="25" t="s">
        <v>116</v>
      </c>
      <c r="I92" s="31">
        <f t="shared" si="3"/>
        <v>0</v>
      </c>
      <c r="J92" s="26">
        <f t="shared" si="4"/>
        <v>0</v>
      </c>
    </row>
    <row r="93">
      <c r="A93" s="24" t="s">
        <v>239</v>
      </c>
      <c r="B93" s="25" t="s">
        <v>173</v>
      </c>
      <c r="C93" s="25" t="s">
        <v>173</v>
      </c>
      <c r="D93" s="25" t="s">
        <v>116</v>
      </c>
      <c r="E93" s="25" t="s">
        <v>173</v>
      </c>
      <c r="F93" s="25" t="s">
        <v>173</v>
      </c>
      <c r="G93" s="25" t="s">
        <v>116</v>
      </c>
      <c r="H93" s="25" t="s">
        <v>116</v>
      </c>
      <c r="I93" s="31">
        <f t="shared" si="3"/>
        <v>1</v>
      </c>
      <c r="J93" s="26">
        <f t="shared" si="4"/>
        <v>0.2</v>
      </c>
    </row>
    <row r="94">
      <c r="A94" s="24" t="s">
        <v>240</v>
      </c>
      <c r="B94" s="25" t="s">
        <v>116</v>
      </c>
      <c r="C94" s="25" t="s">
        <v>173</v>
      </c>
      <c r="D94" s="25" t="s">
        <v>173</v>
      </c>
      <c r="E94" s="25" t="s">
        <v>173</v>
      </c>
      <c r="F94" s="25" t="s">
        <v>173</v>
      </c>
      <c r="G94" s="25" t="s">
        <v>116</v>
      </c>
      <c r="H94" s="25" t="s">
        <v>116</v>
      </c>
      <c r="I94" s="31">
        <f t="shared" si="3"/>
        <v>1</v>
      </c>
      <c r="J94" s="26">
        <f t="shared" si="4"/>
        <v>0.2</v>
      </c>
    </row>
    <row r="95">
      <c r="A95" s="24" t="s">
        <v>241</v>
      </c>
      <c r="B95" s="25" t="s">
        <v>192</v>
      </c>
      <c r="C95" s="25" t="s">
        <v>192</v>
      </c>
      <c r="D95" s="25" t="s">
        <v>192</v>
      </c>
      <c r="E95" s="25" t="s">
        <v>192</v>
      </c>
      <c r="F95" s="25" t="s">
        <v>192</v>
      </c>
      <c r="G95" s="25" t="s">
        <v>116</v>
      </c>
      <c r="H95" s="25" t="s">
        <v>116</v>
      </c>
      <c r="I95" s="31">
        <f t="shared" si="3"/>
        <v>0</v>
      </c>
      <c r="J95" s="26">
        <f t="shared" si="4"/>
        <v>0</v>
      </c>
    </row>
    <row r="96">
      <c r="A96" s="24" t="s">
        <v>242</v>
      </c>
      <c r="B96" s="25" t="s">
        <v>116</v>
      </c>
      <c r="C96" s="25" t="s">
        <v>243</v>
      </c>
      <c r="D96" s="25" t="s">
        <v>243</v>
      </c>
      <c r="E96" s="25" t="s">
        <v>243</v>
      </c>
      <c r="F96" s="25" t="s">
        <v>243</v>
      </c>
      <c r="G96" s="25" t="s">
        <v>116</v>
      </c>
      <c r="H96" s="25" t="s">
        <v>116</v>
      </c>
      <c r="I96" s="31">
        <f t="shared" si="3"/>
        <v>1</v>
      </c>
      <c r="J96" s="26">
        <f t="shared" si="4"/>
        <v>0.2</v>
      </c>
    </row>
    <row r="97">
      <c r="A97" s="24" t="s">
        <v>244</v>
      </c>
      <c r="B97" s="25" t="s">
        <v>245</v>
      </c>
      <c r="C97" s="25" t="s">
        <v>245</v>
      </c>
      <c r="D97" s="25" t="s">
        <v>245</v>
      </c>
      <c r="E97" s="25" t="s">
        <v>245</v>
      </c>
      <c r="F97" s="25" t="s">
        <v>245</v>
      </c>
      <c r="G97" s="25" t="s">
        <v>116</v>
      </c>
      <c r="H97" s="25" t="s">
        <v>116</v>
      </c>
      <c r="I97" s="31">
        <f t="shared" si="3"/>
        <v>0</v>
      </c>
      <c r="J97" s="26">
        <f t="shared" si="4"/>
        <v>0</v>
      </c>
    </row>
    <row r="98">
      <c r="A98" s="24" t="s">
        <v>246</v>
      </c>
      <c r="B98" s="25" t="s">
        <v>164</v>
      </c>
      <c r="C98" s="25" t="s">
        <v>164</v>
      </c>
      <c r="D98" s="25" t="s">
        <v>164</v>
      </c>
      <c r="E98" s="25" t="s">
        <v>164</v>
      </c>
      <c r="F98" s="25" t="s">
        <v>164</v>
      </c>
      <c r="G98" s="25" t="s">
        <v>116</v>
      </c>
      <c r="H98" s="25" t="s">
        <v>116</v>
      </c>
      <c r="I98" s="31">
        <f t="shared" si="3"/>
        <v>0</v>
      </c>
      <c r="J98" s="26">
        <f t="shared" si="4"/>
        <v>0</v>
      </c>
    </row>
    <row r="99">
      <c r="A99" s="24" t="s">
        <v>247</v>
      </c>
      <c r="B99" s="25" t="s">
        <v>134</v>
      </c>
      <c r="C99" s="25" t="s">
        <v>134</v>
      </c>
      <c r="D99" s="25" t="s">
        <v>134</v>
      </c>
      <c r="E99" s="25" t="s">
        <v>134</v>
      </c>
      <c r="F99" s="25" t="s">
        <v>134</v>
      </c>
      <c r="G99" s="25" t="s">
        <v>116</v>
      </c>
      <c r="H99" s="25" t="s">
        <v>116</v>
      </c>
      <c r="I99" s="31">
        <f t="shared" si="3"/>
        <v>0</v>
      </c>
      <c r="J99" s="26">
        <f t="shared" si="4"/>
        <v>0</v>
      </c>
    </row>
    <row r="100">
      <c r="A100" s="24" t="s">
        <v>248</v>
      </c>
      <c r="B100" s="25" t="s">
        <v>134</v>
      </c>
      <c r="C100" s="25" t="s">
        <v>134</v>
      </c>
      <c r="D100" s="25" t="s">
        <v>134</v>
      </c>
      <c r="E100" s="25" t="s">
        <v>134</v>
      </c>
      <c r="F100" s="25" t="s">
        <v>134</v>
      </c>
      <c r="G100" s="25" t="s">
        <v>116</v>
      </c>
      <c r="H100" s="25" t="s">
        <v>116</v>
      </c>
      <c r="I100" s="31">
        <f t="shared" si="3"/>
        <v>0</v>
      </c>
      <c r="J100" s="26">
        <f t="shared" si="4"/>
        <v>0</v>
      </c>
    </row>
    <row r="101">
      <c r="A101" s="24" t="s">
        <v>249</v>
      </c>
      <c r="B101" s="25" t="s">
        <v>187</v>
      </c>
      <c r="C101" s="25" t="s">
        <v>187</v>
      </c>
      <c r="D101" s="25" t="s">
        <v>187</v>
      </c>
      <c r="E101" s="25" t="s">
        <v>119</v>
      </c>
      <c r="F101" s="25" t="s">
        <v>119</v>
      </c>
      <c r="G101" s="25" t="s">
        <v>116</v>
      </c>
      <c r="H101" s="25" t="s">
        <v>116</v>
      </c>
      <c r="I101" s="31">
        <f t="shared" si="3"/>
        <v>0</v>
      </c>
      <c r="J101" s="26">
        <f t="shared" si="4"/>
        <v>0</v>
      </c>
    </row>
    <row r="102">
      <c r="A102" s="24" t="s">
        <v>250</v>
      </c>
      <c r="B102" s="25" t="s">
        <v>251</v>
      </c>
      <c r="C102" s="25" t="s">
        <v>251</v>
      </c>
      <c r="D102" s="25" t="s">
        <v>251</v>
      </c>
      <c r="E102" s="25" t="s">
        <v>251</v>
      </c>
      <c r="F102" s="25" t="s">
        <v>251</v>
      </c>
      <c r="G102" s="25" t="s">
        <v>116</v>
      </c>
      <c r="H102" s="25" t="s">
        <v>116</v>
      </c>
      <c r="I102" s="31">
        <f t="shared" si="3"/>
        <v>0</v>
      </c>
      <c r="J102" s="26">
        <f t="shared" si="4"/>
        <v>0</v>
      </c>
    </row>
    <row r="103">
      <c r="A103" s="24" t="s">
        <v>252</v>
      </c>
      <c r="B103" s="25" t="s">
        <v>251</v>
      </c>
      <c r="C103" s="25" t="s">
        <v>251</v>
      </c>
      <c r="D103" s="25" t="s">
        <v>251</v>
      </c>
      <c r="E103" s="25" t="s">
        <v>251</v>
      </c>
      <c r="F103" s="25" t="s">
        <v>251</v>
      </c>
      <c r="G103" s="25" t="s">
        <v>116</v>
      </c>
      <c r="H103" s="25" t="s">
        <v>116</v>
      </c>
      <c r="I103" s="31">
        <f t="shared" si="3"/>
        <v>0</v>
      </c>
      <c r="J103" s="26">
        <f t="shared" si="4"/>
        <v>0</v>
      </c>
    </row>
    <row r="104">
      <c r="A104" s="24" t="s">
        <v>253</v>
      </c>
      <c r="B104" s="25" t="s">
        <v>142</v>
      </c>
      <c r="C104" s="25" t="s">
        <v>142</v>
      </c>
      <c r="D104" s="25" t="s">
        <v>142</v>
      </c>
      <c r="E104" s="25" t="s">
        <v>142</v>
      </c>
      <c r="F104" s="25" t="s">
        <v>142</v>
      </c>
      <c r="G104" s="25" t="s">
        <v>116</v>
      </c>
      <c r="H104" s="25" t="s">
        <v>116</v>
      </c>
      <c r="I104" s="31">
        <f t="shared" si="3"/>
        <v>0</v>
      </c>
      <c r="J104" s="26">
        <f t="shared" si="4"/>
        <v>0</v>
      </c>
    </row>
    <row r="105">
      <c r="A105" s="24" t="s">
        <v>254</v>
      </c>
      <c r="B105" s="25" t="s">
        <v>134</v>
      </c>
      <c r="C105" s="25" t="s">
        <v>134</v>
      </c>
      <c r="D105" s="25" t="s">
        <v>134</v>
      </c>
      <c r="E105" s="25" t="s">
        <v>134</v>
      </c>
      <c r="F105" s="25" t="s">
        <v>134</v>
      </c>
      <c r="G105" s="25" t="s">
        <v>116</v>
      </c>
      <c r="H105" s="25" t="s">
        <v>116</v>
      </c>
      <c r="I105" s="31">
        <f t="shared" si="3"/>
        <v>0</v>
      </c>
      <c r="J105" s="26">
        <f t="shared" si="4"/>
        <v>0</v>
      </c>
    </row>
    <row r="106">
      <c r="A106" s="24" t="s">
        <v>255</v>
      </c>
      <c r="B106" s="25" t="s">
        <v>192</v>
      </c>
      <c r="C106" s="25" t="s">
        <v>192</v>
      </c>
      <c r="D106" s="25" t="s">
        <v>192</v>
      </c>
      <c r="E106" s="25" t="s">
        <v>192</v>
      </c>
      <c r="F106" s="25" t="s">
        <v>192</v>
      </c>
      <c r="G106" s="25" t="s">
        <v>116</v>
      </c>
      <c r="H106" s="25" t="s">
        <v>116</v>
      </c>
      <c r="I106" s="31">
        <f t="shared" si="3"/>
        <v>0</v>
      </c>
      <c r="J106" s="26">
        <f t="shared" si="4"/>
        <v>0</v>
      </c>
    </row>
    <row r="107">
      <c r="A107" s="24" t="s">
        <v>256</v>
      </c>
      <c r="B107" s="25" t="s">
        <v>134</v>
      </c>
      <c r="C107" s="25" t="s">
        <v>134</v>
      </c>
      <c r="D107" s="25" t="s">
        <v>134</v>
      </c>
      <c r="E107" s="25" t="s">
        <v>134</v>
      </c>
      <c r="F107" s="25" t="s">
        <v>134</v>
      </c>
      <c r="G107" s="25" t="s">
        <v>116</v>
      </c>
      <c r="H107" s="25" t="s">
        <v>116</v>
      </c>
      <c r="I107" s="31">
        <f t="shared" si="3"/>
        <v>0</v>
      </c>
      <c r="J107" s="26">
        <f t="shared" si="4"/>
        <v>0</v>
      </c>
    </row>
    <row r="108">
      <c r="A108" s="24" t="s">
        <v>257</v>
      </c>
      <c r="B108" s="25" t="s">
        <v>258</v>
      </c>
      <c r="C108" s="25" t="s">
        <v>258</v>
      </c>
      <c r="D108" s="25" t="s">
        <v>258</v>
      </c>
      <c r="E108" s="25" t="s">
        <v>258</v>
      </c>
      <c r="F108" s="25" t="s">
        <v>258</v>
      </c>
      <c r="G108" s="25" t="s">
        <v>116</v>
      </c>
      <c r="H108" s="25" t="s">
        <v>116</v>
      </c>
      <c r="I108" s="31">
        <f t="shared" si="3"/>
        <v>0</v>
      </c>
      <c r="J108" s="26">
        <f t="shared" si="4"/>
        <v>0</v>
      </c>
    </row>
    <row r="109">
      <c r="A109" s="24" t="s">
        <v>259</v>
      </c>
      <c r="B109" s="25" t="s">
        <v>260</v>
      </c>
      <c r="C109" s="25" t="s">
        <v>260</v>
      </c>
      <c r="D109" s="25" t="s">
        <v>260</v>
      </c>
      <c r="E109" s="25" t="s">
        <v>260</v>
      </c>
      <c r="F109" s="25" t="s">
        <v>187</v>
      </c>
      <c r="G109" s="25" t="s">
        <v>116</v>
      </c>
      <c r="H109" s="25" t="s">
        <v>116</v>
      </c>
      <c r="I109" s="31">
        <f t="shared" si="3"/>
        <v>0</v>
      </c>
      <c r="J109" s="26">
        <f t="shared" si="4"/>
        <v>0</v>
      </c>
    </row>
    <row r="110">
      <c r="A110" s="24" t="s">
        <v>261</v>
      </c>
      <c r="B110" s="25" t="s">
        <v>134</v>
      </c>
      <c r="C110" s="25" t="s">
        <v>134</v>
      </c>
      <c r="D110" s="25" t="s">
        <v>134</v>
      </c>
      <c r="E110" s="25" t="s">
        <v>134</v>
      </c>
      <c r="F110" s="25" t="s">
        <v>134</v>
      </c>
      <c r="G110" s="25" t="s">
        <v>116</v>
      </c>
      <c r="H110" s="25" t="s">
        <v>116</v>
      </c>
      <c r="I110" s="31">
        <f t="shared" si="3"/>
        <v>0</v>
      </c>
      <c r="J110" s="26">
        <f t="shared" si="4"/>
        <v>0</v>
      </c>
    </row>
    <row r="111">
      <c r="A111" s="24" t="s">
        <v>262</v>
      </c>
      <c r="B111" s="25" t="s">
        <v>119</v>
      </c>
      <c r="C111" s="25" t="s">
        <v>119</v>
      </c>
      <c r="D111" s="25" t="s">
        <v>116</v>
      </c>
      <c r="E111" s="25" t="s">
        <v>263</v>
      </c>
      <c r="F111" s="25" t="s">
        <v>116</v>
      </c>
      <c r="G111" s="25" t="s">
        <v>116</v>
      </c>
      <c r="H111" s="25" t="s">
        <v>116</v>
      </c>
      <c r="I111" s="31">
        <f t="shared" si="3"/>
        <v>2</v>
      </c>
      <c r="J111" s="26">
        <f t="shared" si="4"/>
        <v>0.4</v>
      </c>
    </row>
    <row r="112">
      <c r="A112" s="24" t="s">
        <v>264</v>
      </c>
      <c r="B112" s="25" t="s">
        <v>116</v>
      </c>
      <c r="C112" s="25" t="s">
        <v>116</v>
      </c>
      <c r="D112" s="25" t="s">
        <v>119</v>
      </c>
      <c r="E112" s="25" t="s">
        <v>263</v>
      </c>
      <c r="F112" s="25" t="s">
        <v>119</v>
      </c>
      <c r="G112" s="25" t="s">
        <v>116</v>
      </c>
      <c r="H112" s="25" t="s">
        <v>116</v>
      </c>
      <c r="I112" s="31">
        <f t="shared" si="3"/>
        <v>2</v>
      </c>
      <c r="J112" s="26">
        <f t="shared" si="4"/>
        <v>0.4</v>
      </c>
    </row>
    <row r="113">
      <c r="A113" s="24" t="s">
        <v>265</v>
      </c>
      <c r="B113" s="25" t="s">
        <v>266</v>
      </c>
      <c r="C113" s="25" t="s">
        <v>266</v>
      </c>
      <c r="D113" s="25" t="s">
        <v>266</v>
      </c>
      <c r="E113" s="25" t="s">
        <v>266</v>
      </c>
      <c r="F113" s="25" t="s">
        <v>263</v>
      </c>
      <c r="G113" s="25" t="s">
        <v>116</v>
      </c>
      <c r="H113" s="25" t="s">
        <v>116</v>
      </c>
      <c r="I113" s="31">
        <f t="shared" si="3"/>
        <v>0</v>
      </c>
      <c r="J113" s="26">
        <f t="shared" si="4"/>
        <v>0</v>
      </c>
    </row>
    <row r="114">
      <c r="A114" s="24" t="s">
        <v>267</v>
      </c>
      <c r="B114" s="25" t="s">
        <v>134</v>
      </c>
      <c r="C114" s="25" t="s">
        <v>134</v>
      </c>
      <c r="D114" s="25" t="s">
        <v>134</v>
      </c>
      <c r="E114" s="25" t="s">
        <v>134</v>
      </c>
      <c r="F114" s="25" t="s">
        <v>134</v>
      </c>
      <c r="G114" s="25" t="s">
        <v>116</v>
      </c>
      <c r="H114" s="25" t="s">
        <v>116</v>
      </c>
      <c r="I114" s="31">
        <f t="shared" si="3"/>
        <v>0</v>
      </c>
      <c r="J114" s="26">
        <f t="shared" si="4"/>
        <v>0</v>
      </c>
    </row>
    <row r="115">
      <c r="A115" s="24" t="s">
        <v>268</v>
      </c>
      <c r="B115" s="25" t="s">
        <v>134</v>
      </c>
      <c r="C115" s="25" t="s">
        <v>134</v>
      </c>
      <c r="D115" s="25" t="s">
        <v>134</v>
      </c>
      <c r="E115" s="25" t="s">
        <v>134</v>
      </c>
      <c r="F115" s="25" t="s">
        <v>134</v>
      </c>
      <c r="G115" s="25" t="s">
        <v>116</v>
      </c>
      <c r="H115" s="25" t="s">
        <v>116</v>
      </c>
      <c r="I115" s="31">
        <f t="shared" si="3"/>
        <v>0</v>
      </c>
      <c r="J115" s="26">
        <f t="shared" si="4"/>
        <v>0</v>
      </c>
    </row>
    <row r="116">
      <c r="A116" s="24" t="s">
        <v>269</v>
      </c>
      <c r="B116" s="25" t="s">
        <v>134</v>
      </c>
      <c r="C116" s="25" t="s">
        <v>134</v>
      </c>
      <c r="D116" s="25" t="s">
        <v>115</v>
      </c>
      <c r="E116" s="25" t="s">
        <v>134</v>
      </c>
      <c r="F116" s="25" t="s">
        <v>134</v>
      </c>
      <c r="G116" s="25" t="s">
        <v>116</v>
      </c>
      <c r="H116" s="25" t="s">
        <v>116</v>
      </c>
      <c r="I116" s="31">
        <f t="shared" si="3"/>
        <v>0</v>
      </c>
      <c r="J116" s="26">
        <f t="shared" si="4"/>
        <v>0</v>
      </c>
    </row>
    <row r="117">
      <c r="A117" s="24" t="s">
        <v>270</v>
      </c>
      <c r="B117" s="25" t="s">
        <v>271</v>
      </c>
      <c r="C117" s="25" t="s">
        <v>271</v>
      </c>
      <c r="D117" s="25" t="s">
        <v>271</v>
      </c>
      <c r="E117" s="25" t="s">
        <v>271</v>
      </c>
      <c r="F117" s="25" t="s">
        <v>271</v>
      </c>
      <c r="G117" s="25" t="s">
        <v>116</v>
      </c>
      <c r="H117" s="25" t="s">
        <v>116</v>
      </c>
      <c r="I117" s="31">
        <f t="shared" si="3"/>
        <v>0</v>
      </c>
      <c r="J117" s="26">
        <f t="shared" si="4"/>
        <v>0</v>
      </c>
    </row>
    <row r="118">
      <c r="A118" s="24" t="s">
        <v>272</v>
      </c>
      <c r="B118" s="25" t="s">
        <v>271</v>
      </c>
      <c r="C118" s="25" t="s">
        <v>271</v>
      </c>
      <c r="D118" s="25" t="s">
        <v>271</v>
      </c>
      <c r="E118" s="25" t="s">
        <v>271</v>
      </c>
      <c r="F118" s="25" t="s">
        <v>271</v>
      </c>
      <c r="G118" s="25" t="s">
        <v>116</v>
      </c>
      <c r="H118" s="25" t="s">
        <v>116</v>
      </c>
      <c r="I118" s="31">
        <f t="shared" si="3"/>
        <v>0</v>
      </c>
      <c r="J118" s="26">
        <f t="shared" si="4"/>
        <v>0</v>
      </c>
    </row>
    <row r="119">
      <c r="A119" s="24" t="s">
        <v>273</v>
      </c>
      <c r="B119" s="25" t="s">
        <v>119</v>
      </c>
      <c r="C119" s="25" t="s">
        <v>119</v>
      </c>
      <c r="D119" s="25" t="s">
        <v>119</v>
      </c>
      <c r="E119" s="25" t="s">
        <v>119</v>
      </c>
      <c r="F119" s="25" t="s">
        <v>119</v>
      </c>
      <c r="G119" s="25" t="s">
        <v>116</v>
      </c>
      <c r="H119" s="25" t="s">
        <v>116</v>
      </c>
      <c r="I119" s="31">
        <f t="shared" si="3"/>
        <v>0</v>
      </c>
      <c r="J119" s="26">
        <f t="shared" si="4"/>
        <v>0</v>
      </c>
    </row>
    <row r="120">
      <c r="A120" s="24" t="s">
        <v>274</v>
      </c>
      <c r="B120" s="25" t="s">
        <v>119</v>
      </c>
      <c r="C120" s="25" t="s">
        <v>119</v>
      </c>
      <c r="D120" s="25" t="s">
        <v>119</v>
      </c>
      <c r="E120" s="25" t="s">
        <v>119</v>
      </c>
      <c r="F120" s="25" t="s">
        <v>119</v>
      </c>
      <c r="G120" s="25" t="s">
        <v>116</v>
      </c>
      <c r="H120" s="25" t="s">
        <v>116</v>
      </c>
      <c r="I120" s="31">
        <f t="shared" si="3"/>
        <v>0</v>
      </c>
      <c r="J120" s="26">
        <f t="shared" si="4"/>
        <v>0</v>
      </c>
    </row>
    <row r="121">
      <c r="A121" s="24" t="s">
        <v>275</v>
      </c>
      <c r="B121" s="25" t="s">
        <v>142</v>
      </c>
      <c r="C121" s="25" t="s">
        <v>142</v>
      </c>
      <c r="D121" s="25" t="s">
        <v>142</v>
      </c>
      <c r="E121" s="25" t="s">
        <v>142</v>
      </c>
      <c r="F121" s="25" t="s">
        <v>142</v>
      </c>
      <c r="G121" s="25" t="s">
        <v>116</v>
      </c>
      <c r="H121" s="25" t="s">
        <v>116</v>
      </c>
      <c r="I121" s="31">
        <f t="shared" si="3"/>
        <v>0</v>
      </c>
      <c r="J121" s="26">
        <f t="shared" si="4"/>
        <v>0</v>
      </c>
    </row>
    <row r="122">
      <c r="A122" s="24" t="s">
        <v>276</v>
      </c>
      <c r="B122" s="25" t="s">
        <v>134</v>
      </c>
      <c r="C122" s="25" t="s">
        <v>134</v>
      </c>
      <c r="D122" s="25" t="s">
        <v>134</v>
      </c>
      <c r="E122" s="25" t="s">
        <v>134</v>
      </c>
      <c r="F122" s="25" t="s">
        <v>134</v>
      </c>
      <c r="G122" s="25" t="s">
        <v>116</v>
      </c>
      <c r="H122" s="25" t="s">
        <v>116</v>
      </c>
      <c r="I122" s="31">
        <f t="shared" si="3"/>
        <v>0</v>
      </c>
      <c r="J122" s="26">
        <f t="shared" si="4"/>
        <v>0</v>
      </c>
    </row>
    <row r="123">
      <c r="A123" s="24" t="s">
        <v>277</v>
      </c>
      <c r="B123" s="25" t="s">
        <v>134</v>
      </c>
      <c r="C123" s="25" t="s">
        <v>134</v>
      </c>
      <c r="D123" s="25" t="s">
        <v>134</v>
      </c>
      <c r="E123" s="25" t="s">
        <v>134</v>
      </c>
      <c r="F123" s="25" t="s">
        <v>134</v>
      </c>
      <c r="G123" s="25" t="s">
        <v>116</v>
      </c>
      <c r="H123" s="25" t="s">
        <v>116</v>
      </c>
      <c r="I123" s="31">
        <f t="shared" si="3"/>
        <v>0</v>
      </c>
      <c r="J123" s="26">
        <f t="shared" si="4"/>
        <v>0</v>
      </c>
    </row>
    <row r="124">
      <c r="A124" s="24" t="s">
        <v>278</v>
      </c>
      <c r="B124" s="25" t="s">
        <v>134</v>
      </c>
      <c r="C124" s="25" t="s">
        <v>134</v>
      </c>
      <c r="D124" s="25" t="s">
        <v>134</v>
      </c>
      <c r="E124" s="25" t="s">
        <v>134</v>
      </c>
      <c r="F124" s="25" t="s">
        <v>134</v>
      </c>
      <c r="G124" s="25" t="s">
        <v>116</v>
      </c>
      <c r="H124" s="25" t="s">
        <v>116</v>
      </c>
      <c r="I124" s="31">
        <f t="shared" si="3"/>
        <v>0</v>
      </c>
      <c r="J124" s="26">
        <f t="shared" si="4"/>
        <v>0</v>
      </c>
    </row>
    <row r="125">
      <c r="A125" s="24" t="s">
        <v>279</v>
      </c>
      <c r="B125" s="25" t="s">
        <v>134</v>
      </c>
      <c r="C125" s="25" t="s">
        <v>134</v>
      </c>
      <c r="D125" s="25" t="s">
        <v>134</v>
      </c>
      <c r="E125" s="25" t="s">
        <v>134</v>
      </c>
      <c r="F125" s="25" t="s">
        <v>134</v>
      </c>
      <c r="G125" s="25" t="s">
        <v>116</v>
      </c>
      <c r="H125" s="25" t="s">
        <v>116</v>
      </c>
      <c r="I125" s="31">
        <f t="shared" si="3"/>
        <v>0</v>
      </c>
      <c r="J125" s="26">
        <f t="shared" si="4"/>
        <v>0</v>
      </c>
    </row>
    <row r="126">
      <c r="A126" s="24" t="s">
        <v>280</v>
      </c>
      <c r="B126" s="25" t="s">
        <v>134</v>
      </c>
      <c r="C126" s="25" t="s">
        <v>134</v>
      </c>
      <c r="D126" s="25" t="s">
        <v>134</v>
      </c>
      <c r="E126" s="25" t="s">
        <v>134</v>
      </c>
      <c r="F126" s="25" t="s">
        <v>134</v>
      </c>
      <c r="G126" s="25" t="s">
        <v>116</v>
      </c>
      <c r="H126" s="25" t="s">
        <v>116</v>
      </c>
      <c r="I126" s="31">
        <f t="shared" si="3"/>
        <v>0</v>
      </c>
      <c r="J126" s="26">
        <f t="shared" si="4"/>
        <v>0</v>
      </c>
    </row>
    <row r="127">
      <c r="A127" s="24" t="s">
        <v>281</v>
      </c>
      <c r="B127" s="25" t="s">
        <v>134</v>
      </c>
      <c r="C127" s="25" t="s">
        <v>134</v>
      </c>
      <c r="D127" s="25" t="s">
        <v>134</v>
      </c>
      <c r="E127" s="25" t="s">
        <v>134</v>
      </c>
      <c r="F127" s="25" t="s">
        <v>134</v>
      </c>
      <c r="G127" s="25" t="s">
        <v>116</v>
      </c>
      <c r="H127" s="25" t="s">
        <v>116</v>
      </c>
      <c r="I127" s="31">
        <f t="shared" si="3"/>
        <v>0</v>
      </c>
      <c r="J127" s="26">
        <f t="shared" si="4"/>
        <v>0</v>
      </c>
    </row>
    <row r="128">
      <c r="A128" s="24" t="s">
        <v>282</v>
      </c>
      <c r="B128" s="25" t="s">
        <v>283</v>
      </c>
      <c r="C128" s="25" t="s">
        <v>283</v>
      </c>
      <c r="D128" s="25" t="s">
        <v>283</v>
      </c>
      <c r="E128" s="25" t="s">
        <v>283</v>
      </c>
      <c r="F128" s="25" t="s">
        <v>284</v>
      </c>
      <c r="G128" s="25" t="s">
        <v>116</v>
      </c>
      <c r="H128" s="25" t="s">
        <v>116</v>
      </c>
      <c r="I128" s="31">
        <f t="shared" si="3"/>
        <v>0</v>
      </c>
      <c r="J128" s="26">
        <f t="shared" si="4"/>
        <v>0</v>
      </c>
    </row>
    <row r="129">
      <c r="A129" s="24" t="s">
        <v>285</v>
      </c>
      <c r="B129" s="25" t="s">
        <v>142</v>
      </c>
      <c r="C129" s="25" t="s">
        <v>142</v>
      </c>
      <c r="D129" s="25" t="s">
        <v>142</v>
      </c>
      <c r="E129" s="25" t="s">
        <v>142</v>
      </c>
      <c r="F129" s="25" t="s">
        <v>142</v>
      </c>
      <c r="G129" s="25" t="s">
        <v>116</v>
      </c>
      <c r="H129" s="25" t="s">
        <v>116</v>
      </c>
      <c r="I129" s="31">
        <f t="shared" si="3"/>
        <v>0</v>
      </c>
      <c r="J129" s="26">
        <f t="shared" si="4"/>
        <v>0</v>
      </c>
    </row>
    <row r="130">
      <c r="A130" s="24" t="s">
        <v>286</v>
      </c>
      <c r="B130" s="25" t="s">
        <v>164</v>
      </c>
      <c r="C130" s="25" t="s">
        <v>164</v>
      </c>
      <c r="D130" s="25" t="s">
        <v>164</v>
      </c>
      <c r="E130" s="25" t="s">
        <v>164</v>
      </c>
      <c r="F130" s="25" t="s">
        <v>164</v>
      </c>
      <c r="G130" s="25" t="s">
        <v>116</v>
      </c>
      <c r="H130" s="25" t="s">
        <v>116</v>
      </c>
      <c r="I130" s="31">
        <f t="shared" si="3"/>
        <v>0</v>
      </c>
      <c r="J130" s="26">
        <f t="shared" si="4"/>
        <v>0</v>
      </c>
    </row>
    <row r="131">
      <c r="A131" s="24" t="s">
        <v>287</v>
      </c>
      <c r="B131" s="25" t="s">
        <v>134</v>
      </c>
      <c r="C131" s="25" t="s">
        <v>134</v>
      </c>
      <c r="D131" s="25" t="s">
        <v>134</v>
      </c>
      <c r="E131" s="25" t="s">
        <v>134</v>
      </c>
      <c r="F131" s="25" t="s">
        <v>134</v>
      </c>
      <c r="G131" s="25" t="s">
        <v>116</v>
      </c>
      <c r="H131" s="25" t="s">
        <v>116</v>
      </c>
      <c r="I131" s="31">
        <f t="shared" si="3"/>
        <v>0</v>
      </c>
      <c r="J131" s="26">
        <f t="shared" si="4"/>
        <v>0</v>
      </c>
    </row>
    <row r="132">
      <c r="A132" s="24" t="s">
        <v>288</v>
      </c>
      <c r="B132" s="25" t="s">
        <v>134</v>
      </c>
      <c r="C132" s="25" t="s">
        <v>134</v>
      </c>
      <c r="D132" s="25" t="s">
        <v>134</v>
      </c>
      <c r="E132" s="25" t="s">
        <v>134</v>
      </c>
      <c r="F132" s="25" t="s">
        <v>134</v>
      </c>
      <c r="G132" s="25" t="s">
        <v>116</v>
      </c>
      <c r="H132" s="25" t="s">
        <v>116</v>
      </c>
      <c r="I132" s="31">
        <f t="shared" si="3"/>
        <v>0</v>
      </c>
      <c r="J132" s="26">
        <f t="shared" si="4"/>
        <v>0</v>
      </c>
    </row>
    <row r="133">
      <c r="A133" s="24" t="s">
        <v>289</v>
      </c>
      <c r="B133" s="25" t="s">
        <v>134</v>
      </c>
      <c r="C133" s="25" t="s">
        <v>134</v>
      </c>
      <c r="D133" s="25" t="s">
        <v>134</v>
      </c>
      <c r="E133" s="25" t="s">
        <v>134</v>
      </c>
      <c r="F133" s="25" t="s">
        <v>134</v>
      </c>
      <c r="G133" s="25" t="s">
        <v>116</v>
      </c>
      <c r="H133" s="25" t="s">
        <v>116</v>
      </c>
      <c r="I133" s="31">
        <f t="shared" si="3"/>
        <v>0</v>
      </c>
      <c r="J133" s="26">
        <f t="shared" si="4"/>
        <v>0</v>
      </c>
    </row>
    <row r="134">
      <c r="A134" s="24" t="s">
        <v>290</v>
      </c>
      <c r="B134" s="25" t="s">
        <v>134</v>
      </c>
      <c r="C134" s="25" t="s">
        <v>134</v>
      </c>
      <c r="D134" s="25" t="s">
        <v>134</v>
      </c>
      <c r="E134" s="25" t="s">
        <v>134</v>
      </c>
      <c r="F134" s="25" t="s">
        <v>134</v>
      </c>
      <c r="G134" s="25" t="s">
        <v>116</v>
      </c>
      <c r="H134" s="25" t="s">
        <v>116</v>
      </c>
      <c r="I134" s="31">
        <f t="shared" si="3"/>
        <v>0</v>
      </c>
      <c r="J134" s="26">
        <f t="shared" si="4"/>
        <v>0</v>
      </c>
    </row>
    <row r="135">
      <c r="A135" s="24" t="s">
        <v>291</v>
      </c>
      <c r="B135" s="25" t="s">
        <v>134</v>
      </c>
      <c r="C135" s="25" t="s">
        <v>134</v>
      </c>
      <c r="D135" s="25" t="s">
        <v>134</v>
      </c>
      <c r="E135" s="25" t="s">
        <v>134</v>
      </c>
      <c r="F135" s="25" t="s">
        <v>134</v>
      </c>
      <c r="G135" s="25" t="s">
        <v>116</v>
      </c>
      <c r="H135" s="25" t="s">
        <v>116</v>
      </c>
      <c r="I135" s="31">
        <f t="shared" si="3"/>
        <v>0</v>
      </c>
      <c r="J135" s="26">
        <f t="shared" si="4"/>
        <v>0</v>
      </c>
    </row>
    <row r="136">
      <c r="A136" s="24" t="s">
        <v>292</v>
      </c>
      <c r="B136" s="25" t="s">
        <v>293</v>
      </c>
      <c r="C136" s="25" t="s">
        <v>293</v>
      </c>
      <c r="D136" s="25" t="s">
        <v>293</v>
      </c>
      <c r="E136" s="25" t="s">
        <v>293</v>
      </c>
      <c r="F136" s="25" t="s">
        <v>293</v>
      </c>
      <c r="G136" s="25" t="s">
        <v>116</v>
      </c>
      <c r="H136" s="25" t="s">
        <v>116</v>
      </c>
      <c r="I136" s="31">
        <f t="shared" si="3"/>
        <v>0</v>
      </c>
      <c r="J136" s="26">
        <f t="shared" si="4"/>
        <v>0</v>
      </c>
    </row>
    <row r="137">
      <c r="A137" s="24" t="s">
        <v>294</v>
      </c>
      <c r="B137" s="25" t="s">
        <v>295</v>
      </c>
      <c r="C137" s="25" t="s">
        <v>295</v>
      </c>
      <c r="D137" s="25" t="s">
        <v>295</v>
      </c>
      <c r="E137" s="25" t="s">
        <v>295</v>
      </c>
      <c r="F137" s="25" t="s">
        <v>116</v>
      </c>
      <c r="G137" s="25" t="s">
        <v>116</v>
      </c>
      <c r="H137" s="25" t="s">
        <v>116</v>
      </c>
      <c r="I137" s="31">
        <f t="shared" si="3"/>
        <v>1</v>
      </c>
      <c r="J137" s="26">
        <f t="shared" si="4"/>
        <v>0.2</v>
      </c>
    </row>
    <row r="138">
      <c r="A138" s="24" t="s">
        <v>296</v>
      </c>
      <c r="B138" s="25" t="s">
        <v>134</v>
      </c>
      <c r="C138" s="25" t="s">
        <v>134</v>
      </c>
      <c r="D138" s="25" t="s">
        <v>134</v>
      </c>
      <c r="E138" s="25" t="s">
        <v>134</v>
      </c>
      <c r="F138" s="25" t="s">
        <v>134</v>
      </c>
      <c r="G138" s="25" t="s">
        <v>116</v>
      </c>
      <c r="H138" s="25" t="s">
        <v>116</v>
      </c>
      <c r="I138" s="31">
        <f t="shared" si="3"/>
        <v>0</v>
      </c>
      <c r="J138" s="26">
        <f t="shared" si="4"/>
        <v>0</v>
      </c>
    </row>
    <row r="139">
      <c r="A139" s="24" t="s">
        <v>297</v>
      </c>
      <c r="B139" s="25" t="s">
        <v>119</v>
      </c>
      <c r="C139" s="25" t="s">
        <v>119</v>
      </c>
      <c r="D139" s="25" t="s">
        <v>119</v>
      </c>
      <c r="E139" s="25" t="s">
        <v>119</v>
      </c>
      <c r="F139" s="25" t="s">
        <v>119</v>
      </c>
      <c r="G139" s="25" t="s">
        <v>116</v>
      </c>
      <c r="H139" s="25" t="s">
        <v>116</v>
      </c>
      <c r="I139" s="31">
        <f t="shared" si="3"/>
        <v>0</v>
      </c>
      <c r="J139" s="26">
        <f t="shared" si="4"/>
        <v>0</v>
      </c>
    </row>
    <row r="140">
      <c r="A140" s="24" t="s">
        <v>298</v>
      </c>
      <c r="B140" s="25" t="s">
        <v>119</v>
      </c>
      <c r="C140" s="25" t="s">
        <v>119</v>
      </c>
      <c r="D140" s="25" t="s">
        <v>119</v>
      </c>
      <c r="E140" s="25" t="s">
        <v>119</v>
      </c>
      <c r="F140" s="25" t="s">
        <v>119</v>
      </c>
      <c r="G140" s="25" t="s">
        <v>116</v>
      </c>
      <c r="H140" s="25" t="s">
        <v>116</v>
      </c>
      <c r="I140" s="31">
        <f t="shared" si="3"/>
        <v>0</v>
      </c>
      <c r="J140" s="26">
        <f t="shared" si="4"/>
        <v>0</v>
      </c>
    </row>
    <row r="141">
      <c r="A141" s="24" t="s">
        <v>299</v>
      </c>
      <c r="B141" s="25" t="s">
        <v>119</v>
      </c>
      <c r="C141" s="25" t="s">
        <v>119</v>
      </c>
      <c r="D141" s="25" t="s">
        <v>119</v>
      </c>
      <c r="E141" s="25" t="s">
        <v>119</v>
      </c>
      <c r="F141" s="25" t="s">
        <v>119</v>
      </c>
      <c r="G141" s="25" t="s">
        <v>116</v>
      </c>
      <c r="H141" s="25" t="s">
        <v>116</v>
      </c>
      <c r="I141" s="31">
        <f t="shared" si="3"/>
        <v>0</v>
      </c>
      <c r="J141" s="26">
        <f t="shared" si="4"/>
        <v>0</v>
      </c>
    </row>
    <row r="142">
      <c r="A142" s="24" t="s">
        <v>300</v>
      </c>
      <c r="B142" s="25" t="s">
        <v>119</v>
      </c>
      <c r="C142" s="25" t="s">
        <v>119</v>
      </c>
      <c r="D142" s="25" t="s">
        <v>119</v>
      </c>
      <c r="E142" s="25" t="s">
        <v>119</v>
      </c>
      <c r="F142" s="25" t="s">
        <v>119</v>
      </c>
      <c r="G142" s="25" t="s">
        <v>116</v>
      </c>
      <c r="H142" s="25" t="s">
        <v>116</v>
      </c>
      <c r="I142" s="31">
        <f t="shared" si="3"/>
        <v>0</v>
      </c>
      <c r="J142" s="26">
        <f t="shared" si="4"/>
        <v>0</v>
      </c>
    </row>
    <row r="143">
      <c r="A143" s="24" t="s">
        <v>301</v>
      </c>
      <c r="B143" s="25" t="s">
        <v>119</v>
      </c>
      <c r="C143" s="25" t="s">
        <v>119</v>
      </c>
      <c r="D143" s="25" t="s">
        <v>119</v>
      </c>
      <c r="E143" s="25" t="s">
        <v>119</v>
      </c>
      <c r="F143" s="25" t="s">
        <v>119</v>
      </c>
      <c r="G143" s="25" t="s">
        <v>116</v>
      </c>
      <c r="H143" s="25" t="s">
        <v>116</v>
      </c>
      <c r="I143" s="31">
        <f t="shared" si="3"/>
        <v>0</v>
      </c>
      <c r="J143" s="26">
        <f t="shared" si="4"/>
        <v>0</v>
      </c>
    </row>
    <row r="144">
      <c r="A144" s="24" t="s">
        <v>302</v>
      </c>
      <c r="B144" s="25" t="s">
        <v>119</v>
      </c>
      <c r="C144" s="25" t="s">
        <v>119</v>
      </c>
      <c r="D144" s="25" t="s">
        <v>119</v>
      </c>
      <c r="E144" s="25" t="s">
        <v>119</v>
      </c>
      <c r="F144" s="25" t="s">
        <v>119</v>
      </c>
      <c r="G144" s="25" t="s">
        <v>116</v>
      </c>
      <c r="H144" s="25" t="s">
        <v>116</v>
      </c>
      <c r="I144" s="31">
        <f t="shared" si="3"/>
        <v>0</v>
      </c>
      <c r="J144" s="26">
        <f t="shared" si="4"/>
        <v>0</v>
      </c>
    </row>
    <row r="145">
      <c r="A145" s="24" t="s">
        <v>303</v>
      </c>
      <c r="B145" s="25" t="s">
        <v>134</v>
      </c>
      <c r="C145" s="25" t="s">
        <v>134</v>
      </c>
      <c r="D145" s="25" t="s">
        <v>134</v>
      </c>
      <c r="E145" s="25" t="s">
        <v>134</v>
      </c>
      <c r="F145" s="25" t="s">
        <v>116</v>
      </c>
      <c r="G145" s="25" t="s">
        <v>116</v>
      </c>
      <c r="H145" s="25" t="s">
        <v>116</v>
      </c>
      <c r="I145" s="31">
        <f t="shared" si="3"/>
        <v>1</v>
      </c>
      <c r="J145" s="26">
        <f t="shared" si="4"/>
        <v>0.2</v>
      </c>
    </row>
    <row r="146">
      <c r="A146" s="24" t="s">
        <v>304</v>
      </c>
      <c r="B146" s="25" t="s">
        <v>134</v>
      </c>
      <c r="C146" s="25" t="s">
        <v>134</v>
      </c>
      <c r="D146" s="25" t="s">
        <v>134</v>
      </c>
      <c r="E146" s="25" t="s">
        <v>134</v>
      </c>
      <c r="F146" s="25" t="s">
        <v>116</v>
      </c>
      <c r="G146" s="25" t="s">
        <v>116</v>
      </c>
      <c r="H146" s="25" t="s">
        <v>116</v>
      </c>
      <c r="I146" s="31">
        <f t="shared" si="3"/>
        <v>1</v>
      </c>
      <c r="J146" s="26">
        <f t="shared" si="4"/>
        <v>0.2</v>
      </c>
    </row>
    <row r="147">
      <c r="A147" s="24" t="s">
        <v>305</v>
      </c>
      <c r="B147" s="25" t="s">
        <v>119</v>
      </c>
      <c r="C147" s="25" t="s">
        <v>119</v>
      </c>
      <c r="D147" s="25" t="s">
        <v>119</v>
      </c>
      <c r="E147" s="25" t="s">
        <v>119</v>
      </c>
      <c r="F147" s="25" t="s">
        <v>119</v>
      </c>
      <c r="G147" s="25" t="s">
        <v>116</v>
      </c>
      <c r="H147" s="25" t="s">
        <v>116</v>
      </c>
      <c r="I147" s="31">
        <f t="shared" si="3"/>
        <v>0</v>
      </c>
      <c r="J147" s="26">
        <f t="shared" si="4"/>
        <v>0</v>
      </c>
    </row>
    <row r="148">
      <c r="A148" s="24" t="s">
        <v>306</v>
      </c>
      <c r="B148" s="25" t="s">
        <v>115</v>
      </c>
      <c r="C148" s="25" t="s">
        <v>115</v>
      </c>
      <c r="D148" s="25" t="s">
        <v>115</v>
      </c>
      <c r="E148" s="25" t="s">
        <v>115</v>
      </c>
      <c r="F148" s="25" t="s">
        <v>115</v>
      </c>
      <c r="G148" s="25" t="s">
        <v>116</v>
      </c>
      <c r="H148" s="25" t="s">
        <v>116</v>
      </c>
      <c r="I148" s="31">
        <f t="shared" si="3"/>
        <v>0</v>
      </c>
      <c r="J148" s="26">
        <f t="shared" si="4"/>
        <v>0</v>
      </c>
    </row>
    <row r="149">
      <c r="A149" s="24" t="s">
        <v>307</v>
      </c>
      <c r="B149" s="25" t="s">
        <v>134</v>
      </c>
      <c r="C149" s="25" t="s">
        <v>134</v>
      </c>
      <c r="D149" s="25" t="s">
        <v>134</v>
      </c>
      <c r="E149" s="25" t="s">
        <v>134</v>
      </c>
      <c r="F149" s="25" t="s">
        <v>134</v>
      </c>
      <c r="G149" s="25" t="s">
        <v>116</v>
      </c>
      <c r="H149" s="25" t="s">
        <v>116</v>
      </c>
      <c r="I149" s="31">
        <f t="shared" si="3"/>
        <v>0</v>
      </c>
      <c r="J149" s="26">
        <f t="shared" si="4"/>
        <v>0</v>
      </c>
    </row>
    <row r="150">
      <c r="A150" s="24" t="s">
        <v>308</v>
      </c>
      <c r="B150" s="25" t="s">
        <v>309</v>
      </c>
      <c r="C150" s="25" t="s">
        <v>309</v>
      </c>
      <c r="D150" s="25" t="s">
        <v>309</v>
      </c>
      <c r="E150" s="25" t="s">
        <v>309</v>
      </c>
      <c r="F150" s="25" t="s">
        <v>309</v>
      </c>
      <c r="G150" s="25" t="s">
        <v>116</v>
      </c>
      <c r="H150" s="25" t="s">
        <v>116</v>
      </c>
      <c r="I150" s="31">
        <f t="shared" si="3"/>
        <v>0</v>
      </c>
      <c r="J150" s="26">
        <f t="shared" si="4"/>
        <v>0</v>
      </c>
    </row>
    <row r="151">
      <c r="A151" s="24" t="s">
        <v>310</v>
      </c>
      <c r="B151" s="25" t="s">
        <v>293</v>
      </c>
      <c r="C151" s="25" t="s">
        <v>293</v>
      </c>
      <c r="D151" s="25" t="s">
        <v>293</v>
      </c>
      <c r="E151" s="25" t="s">
        <v>293</v>
      </c>
      <c r="F151" s="25" t="s">
        <v>293</v>
      </c>
      <c r="G151" s="25" t="s">
        <v>116</v>
      </c>
      <c r="H151" s="25" t="s">
        <v>116</v>
      </c>
      <c r="I151" s="31">
        <f t="shared" si="3"/>
        <v>0</v>
      </c>
      <c r="J151" s="26">
        <f t="shared" si="4"/>
        <v>0</v>
      </c>
    </row>
    <row r="152">
      <c r="A152" s="24" t="s">
        <v>311</v>
      </c>
      <c r="B152" s="25" t="s">
        <v>142</v>
      </c>
      <c r="C152" s="25" t="s">
        <v>142</v>
      </c>
      <c r="D152" s="25" t="s">
        <v>142</v>
      </c>
      <c r="E152" s="25" t="s">
        <v>142</v>
      </c>
      <c r="F152" s="25" t="s">
        <v>142</v>
      </c>
      <c r="G152" s="25" t="s">
        <v>116</v>
      </c>
      <c r="H152" s="25" t="s">
        <v>116</v>
      </c>
      <c r="I152" s="31">
        <f t="shared" si="3"/>
        <v>0</v>
      </c>
      <c r="J152" s="26">
        <f t="shared" si="4"/>
        <v>0</v>
      </c>
    </row>
    <row r="153">
      <c r="A153" s="24" t="s">
        <v>312</v>
      </c>
      <c r="B153" s="25" t="s">
        <v>119</v>
      </c>
      <c r="C153" s="25" t="s">
        <v>119</v>
      </c>
      <c r="D153" s="25" t="s">
        <v>119</v>
      </c>
      <c r="E153" s="25" t="s">
        <v>119</v>
      </c>
      <c r="F153" s="25" t="s">
        <v>119</v>
      </c>
      <c r="G153" s="25" t="s">
        <v>116</v>
      </c>
      <c r="H153" s="25" t="s">
        <v>116</v>
      </c>
      <c r="I153" s="31">
        <f t="shared" si="3"/>
        <v>0</v>
      </c>
      <c r="J153" s="26">
        <f t="shared" si="4"/>
        <v>0</v>
      </c>
    </row>
    <row r="154">
      <c r="A154" s="24" t="s">
        <v>313</v>
      </c>
      <c r="B154" s="25" t="s">
        <v>187</v>
      </c>
      <c r="C154" s="25" t="s">
        <v>187</v>
      </c>
      <c r="D154" s="25" t="s">
        <v>187</v>
      </c>
      <c r="E154" s="25" t="s">
        <v>187</v>
      </c>
      <c r="F154" s="25" t="s">
        <v>187</v>
      </c>
      <c r="G154" s="25" t="s">
        <v>116</v>
      </c>
      <c r="H154" s="25" t="s">
        <v>116</v>
      </c>
      <c r="I154" s="31">
        <f t="shared" si="3"/>
        <v>0</v>
      </c>
      <c r="J154" s="26">
        <f t="shared" si="4"/>
        <v>0</v>
      </c>
    </row>
    <row r="155">
      <c r="A155" s="24" t="s">
        <v>314</v>
      </c>
      <c r="B155" s="25" t="s">
        <v>119</v>
      </c>
      <c r="C155" s="25" t="s">
        <v>119</v>
      </c>
      <c r="D155" s="25" t="s">
        <v>119</v>
      </c>
      <c r="E155" s="25" t="s">
        <v>119</v>
      </c>
      <c r="F155" s="25" t="s">
        <v>119</v>
      </c>
      <c r="G155" s="25" t="s">
        <v>116</v>
      </c>
      <c r="H155" s="25" t="s">
        <v>116</v>
      </c>
      <c r="I155" s="31">
        <f t="shared" si="3"/>
        <v>0</v>
      </c>
      <c r="J155" s="26">
        <f t="shared" si="4"/>
        <v>0</v>
      </c>
    </row>
    <row r="156">
      <c r="A156" s="24" t="s">
        <v>315</v>
      </c>
      <c r="B156" s="25" t="s">
        <v>119</v>
      </c>
      <c r="C156" s="25" t="s">
        <v>119</v>
      </c>
      <c r="D156" s="25" t="s">
        <v>119</v>
      </c>
      <c r="E156" s="25" t="s">
        <v>119</v>
      </c>
      <c r="F156" s="25" t="s">
        <v>119</v>
      </c>
      <c r="G156" s="25" t="s">
        <v>116</v>
      </c>
      <c r="H156" s="25" t="s">
        <v>116</v>
      </c>
      <c r="I156" s="31">
        <f t="shared" si="3"/>
        <v>0</v>
      </c>
      <c r="J156" s="26">
        <f t="shared" si="4"/>
        <v>0</v>
      </c>
    </row>
    <row r="157">
      <c r="A157" s="24" t="s">
        <v>316</v>
      </c>
      <c r="B157" s="25" t="s">
        <v>164</v>
      </c>
      <c r="C157" s="25" t="s">
        <v>164</v>
      </c>
      <c r="D157" s="25" t="s">
        <v>164</v>
      </c>
      <c r="E157" s="25" t="s">
        <v>164</v>
      </c>
      <c r="F157" s="25" t="s">
        <v>164</v>
      </c>
      <c r="G157" s="25" t="s">
        <v>116</v>
      </c>
      <c r="H157" s="25" t="s">
        <v>116</v>
      </c>
      <c r="I157" s="31">
        <f t="shared" si="3"/>
        <v>0</v>
      </c>
      <c r="J157" s="26">
        <f t="shared" si="4"/>
        <v>0</v>
      </c>
    </row>
    <row r="158">
      <c r="A158" s="24" t="s">
        <v>317</v>
      </c>
      <c r="B158" s="25" t="s">
        <v>119</v>
      </c>
      <c r="C158" s="25" t="s">
        <v>119</v>
      </c>
      <c r="D158" s="25" t="s">
        <v>119</v>
      </c>
      <c r="E158" s="25" t="s">
        <v>119</v>
      </c>
      <c r="F158" s="25" t="s">
        <v>119</v>
      </c>
      <c r="G158" s="25" t="s">
        <v>116</v>
      </c>
      <c r="H158" s="25" t="s">
        <v>116</v>
      </c>
      <c r="I158" s="31">
        <f t="shared" si="3"/>
        <v>0</v>
      </c>
      <c r="J158" s="26">
        <f t="shared" si="4"/>
        <v>0</v>
      </c>
    </row>
    <row r="159">
      <c r="A159" s="24" t="s">
        <v>318</v>
      </c>
      <c r="B159" s="25" t="s">
        <v>119</v>
      </c>
      <c r="C159" s="25" t="s">
        <v>119</v>
      </c>
      <c r="D159" s="25" t="s">
        <v>119</v>
      </c>
      <c r="E159" s="25" t="s">
        <v>119</v>
      </c>
      <c r="F159" s="25" t="s">
        <v>119</v>
      </c>
      <c r="G159" s="25" t="s">
        <v>116</v>
      </c>
      <c r="H159" s="25" t="s">
        <v>116</v>
      </c>
      <c r="I159" s="31">
        <f t="shared" si="3"/>
        <v>0</v>
      </c>
      <c r="J159" s="26">
        <f t="shared" si="4"/>
        <v>0</v>
      </c>
    </row>
    <row r="160">
      <c r="A160" s="24" t="s">
        <v>319</v>
      </c>
      <c r="B160" s="25" t="s">
        <v>116</v>
      </c>
      <c r="C160" s="25" t="s">
        <v>116</v>
      </c>
      <c r="D160" s="25" t="s">
        <v>116</v>
      </c>
      <c r="E160" s="25" t="s">
        <v>116</v>
      </c>
      <c r="F160" s="25" t="s">
        <v>116</v>
      </c>
      <c r="G160" s="25" t="s">
        <v>116</v>
      </c>
      <c r="H160" s="25" t="s">
        <v>116</v>
      </c>
      <c r="I160" s="31">
        <f t="shared" si="3"/>
        <v>5</v>
      </c>
      <c r="J160" s="26">
        <f t="shared" si="4"/>
        <v>1</v>
      </c>
    </row>
    <row r="161">
      <c r="A161" s="24" t="s">
        <v>320</v>
      </c>
      <c r="B161" s="25" t="s">
        <v>116</v>
      </c>
      <c r="C161" s="25" t="s">
        <v>116</v>
      </c>
      <c r="D161" s="25" t="s">
        <v>116</v>
      </c>
      <c r="E161" s="25" t="s">
        <v>116</v>
      </c>
      <c r="F161" s="25" t="s">
        <v>116</v>
      </c>
      <c r="G161" s="25" t="s">
        <v>116</v>
      </c>
      <c r="H161" s="25" t="s">
        <v>116</v>
      </c>
      <c r="I161" s="31">
        <f t="shared" si="3"/>
        <v>5</v>
      </c>
      <c r="J161" s="26">
        <f t="shared" si="4"/>
        <v>1</v>
      </c>
    </row>
    <row r="162">
      <c r="A162" s="24" t="s">
        <v>321</v>
      </c>
      <c r="B162" s="25" t="s">
        <v>116</v>
      </c>
      <c r="C162" s="25" t="s">
        <v>116</v>
      </c>
      <c r="D162" s="25" t="s">
        <v>116</v>
      </c>
      <c r="E162" s="25" t="s">
        <v>116</v>
      </c>
      <c r="F162" s="25" t="s">
        <v>116</v>
      </c>
      <c r="G162" s="25" t="s">
        <v>116</v>
      </c>
      <c r="H162" s="25" t="s">
        <v>116</v>
      </c>
      <c r="I162" s="31">
        <f t="shared" si="3"/>
        <v>5</v>
      </c>
      <c r="J162" s="26">
        <f t="shared" si="4"/>
        <v>1</v>
      </c>
    </row>
    <row r="163">
      <c r="A163" s="24" t="s">
        <v>322</v>
      </c>
      <c r="B163" s="25" t="s">
        <v>116</v>
      </c>
      <c r="C163" s="25" t="s">
        <v>116</v>
      </c>
      <c r="D163" s="25" t="s">
        <v>116</v>
      </c>
      <c r="E163" s="25" t="s">
        <v>116</v>
      </c>
      <c r="F163" s="25" t="s">
        <v>116</v>
      </c>
      <c r="G163" s="25" t="s">
        <v>116</v>
      </c>
      <c r="H163" s="25" t="s">
        <v>116</v>
      </c>
      <c r="I163" s="31">
        <f t="shared" si="3"/>
        <v>5</v>
      </c>
      <c r="J163" s="26">
        <f t="shared" si="4"/>
        <v>1</v>
      </c>
    </row>
    <row r="164">
      <c r="A164" s="24" t="s">
        <v>323</v>
      </c>
      <c r="B164" s="25" t="s">
        <v>134</v>
      </c>
      <c r="C164" s="25" t="s">
        <v>134</v>
      </c>
      <c r="D164" s="25" t="s">
        <v>134</v>
      </c>
      <c r="E164" s="25" t="s">
        <v>134</v>
      </c>
      <c r="F164" s="25" t="s">
        <v>134</v>
      </c>
      <c r="G164" s="25" t="s">
        <v>116</v>
      </c>
      <c r="H164" s="25" t="s">
        <v>116</v>
      </c>
      <c r="I164" s="31">
        <f t="shared" si="3"/>
        <v>0</v>
      </c>
      <c r="J164" s="26">
        <f t="shared" si="4"/>
        <v>0</v>
      </c>
    </row>
    <row r="165">
      <c r="A165" s="24" t="s">
        <v>324</v>
      </c>
      <c r="B165" s="25" t="s">
        <v>192</v>
      </c>
      <c r="C165" s="25" t="s">
        <v>192</v>
      </c>
      <c r="D165" s="25" t="s">
        <v>192</v>
      </c>
      <c r="E165" s="25" t="s">
        <v>192</v>
      </c>
      <c r="F165" s="25" t="s">
        <v>192</v>
      </c>
      <c r="G165" s="25" t="s">
        <v>116</v>
      </c>
      <c r="H165" s="25" t="s">
        <v>116</v>
      </c>
      <c r="I165" s="31">
        <f t="shared" si="3"/>
        <v>0</v>
      </c>
      <c r="J165" s="26">
        <f t="shared" si="4"/>
        <v>0</v>
      </c>
    </row>
    <row r="166">
      <c r="A166" s="24" t="s">
        <v>325</v>
      </c>
      <c r="B166" s="25" t="s">
        <v>192</v>
      </c>
      <c r="C166" s="25" t="s">
        <v>192</v>
      </c>
      <c r="D166" s="25" t="s">
        <v>192</v>
      </c>
      <c r="E166" s="25" t="s">
        <v>192</v>
      </c>
      <c r="F166" s="25" t="s">
        <v>192</v>
      </c>
      <c r="G166" s="25" t="s">
        <v>116</v>
      </c>
      <c r="H166" s="25" t="s">
        <v>116</v>
      </c>
      <c r="I166" s="31">
        <f t="shared" si="3"/>
        <v>0</v>
      </c>
      <c r="J166" s="26">
        <f t="shared" si="4"/>
        <v>0</v>
      </c>
    </row>
    <row r="167">
      <c r="A167" s="24" t="s">
        <v>326</v>
      </c>
      <c r="B167" s="25" t="s">
        <v>192</v>
      </c>
      <c r="C167" s="25" t="s">
        <v>192</v>
      </c>
      <c r="D167" s="25" t="s">
        <v>192</v>
      </c>
      <c r="E167" s="25" t="s">
        <v>192</v>
      </c>
      <c r="F167" s="25" t="s">
        <v>192</v>
      </c>
      <c r="G167" s="25" t="s">
        <v>116</v>
      </c>
      <c r="H167" s="25" t="s">
        <v>116</v>
      </c>
      <c r="I167" s="31">
        <f t="shared" si="3"/>
        <v>0</v>
      </c>
      <c r="J167" s="26">
        <f t="shared" si="4"/>
        <v>0</v>
      </c>
    </row>
    <row r="168">
      <c r="A168" s="24" t="s">
        <v>327</v>
      </c>
      <c r="B168" s="25" t="s">
        <v>192</v>
      </c>
      <c r="C168" s="25" t="s">
        <v>192</v>
      </c>
      <c r="D168" s="25" t="s">
        <v>192</v>
      </c>
      <c r="E168" s="25" t="s">
        <v>192</v>
      </c>
      <c r="F168" s="25" t="s">
        <v>192</v>
      </c>
      <c r="G168" s="25" t="s">
        <v>116</v>
      </c>
      <c r="H168" s="25" t="s">
        <v>116</v>
      </c>
      <c r="I168" s="31">
        <f t="shared" si="3"/>
        <v>0</v>
      </c>
      <c r="J168" s="26">
        <f t="shared" si="4"/>
        <v>0</v>
      </c>
    </row>
    <row r="169">
      <c r="A169" s="24" t="s">
        <v>328</v>
      </c>
      <c r="B169" s="25" t="s">
        <v>192</v>
      </c>
      <c r="C169" s="25" t="s">
        <v>192</v>
      </c>
      <c r="D169" s="25" t="s">
        <v>192</v>
      </c>
      <c r="E169" s="25" t="s">
        <v>192</v>
      </c>
      <c r="F169" s="25" t="s">
        <v>192</v>
      </c>
      <c r="G169" s="25" t="s">
        <v>116</v>
      </c>
      <c r="H169" s="25" t="s">
        <v>116</v>
      </c>
      <c r="I169" s="31">
        <f t="shared" si="3"/>
        <v>0</v>
      </c>
      <c r="J169" s="26">
        <f t="shared" si="4"/>
        <v>0</v>
      </c>
    </row>
    <row r="170">
      <c r="A170" s="24" t="s">
        <v>329</v>
      </c>
      <c r="B170" s="25" t="s">
        <v>134</v>
      </c>
      <c r="C170" s="25" t="s">
        <v>134</v>
      </c>
      <c r="D170" s="25" t="s">
        <v>134</v>
      </c>
      <c r="E170" s="25" t="s">
        <v>134</v>
      </c>
      <c r="F170" s="25" t="s">
        <v>134</v>
      </c>
      <c r="G170" s="25" t="s">
        <v>116</v>
      </c>
      <c r="H170" s="25" t="s">
        <v>116</v>
      </c>
      <c r="I170" s="31">
        <f t="shared" si="3"/>
        <v>0</v>
      </c>
      <c r="J170" s="26">
        <f t="shared" si="4"/>
        <v>0</v>
      </c>
    </row>
    <row r="171">
      <c r="A171" s="24" t="s">
        <v>330</v>
      </c>
      <c r="B171" s="25" t="s">
        <v>224</v>
      </c>
      <c r="C171" s="25" t="s">
        <v>224</v>
      </c>
      <c r="D171" s="25" t="s">
        <v>224</v>
      </c>
      <c r="E171" s="25" t="s">
        <v>224</v>
      </c>
      <c r="F171" s="25" t="s">
        <v>224</v>
      </c>
      <c r="G171" s="25" t="s">
        <v>116</v>
      </c>
      <c r="H171" s="25" t="s">
        <v>116</v>
      </c>
      <c r="I171" s="31">
        <f t="shared" si="3"/>
        <v>0</v>
      </c>
      <c r="J171" s="26">
        <f t="shared" si="4"/>
        <v>0</v>
      </c>
    </row>
    <row r="172">
      <c r="A172" s="24" t="s">
        <v>331</v>
      </c>
      <c r="B172" s="25" t="s">
        <v>142</v>
      </c>
      <c r="C172" s="25" t="s">
        <v>142</v>
      </c>
      <c r="D172" s="25" t="s">
        <v>142</v>
      </c>
      <c r="E172" s="25" t="s">
        <v>142</v>
      </c>
      <c r="F172" s="25" t="s">
        <v>142</v>
      </c>
      <c r="G172" s="25" t="s">
        <v>116</v>
      </c>
      <c r="H172" s="25" t="s">
        <v>116</v>
      </c>
      <c r="I172" s="31">
        <f t="shared" si="3"/>
        <v>0</v>
      </c>
      <c r="J172" s="26">
        <f t="shared" si="4"/>
        <v>0</v>
      </c>
    </row>
    <row r="173">
      <c r="A173" s="24" t="s">
        <v>332</v>
      </c>
      <c r="B173" s="25" t="s">
        <v>116</v>
      </c>
      <c r="C173" s="25" t="s">
        <v>116</v>
      </c>
      <c r="D173" s="25" t="s">
        <v>142</v>
      </c>
      <c r="E173" s="25" t="s">
        <v>142</v>
      </c>
      <c r="F173" s="25" t="s">
        <v>142</v>
      </c>
      <c r="G173" s="25" t="s">
        <v>116</v>
      </c>
      <c r="H173" s="25" t="s">
        <v>116</v>
      </c>
      <c r="I173" s="31">
        <f t="shared" si="3"/>
        <v>2</v>
      </c>
      <c r="J173" s="26">
        <f t="shared" si="4"/>
        <v>0.4</v>
      </c>
    </row>
    <row r="174">
      <c r="A174" s="24" t="s">
        <v>333</v>
      </c>
      <c r="B174" s="25" t="s">
        <v>134</v>
      </c>
      <c r="C174" s="25" t="s">
        <v>134</v>
      </c>
      <c r="D174" s="25" t="s">
        <v>116</v>
      </c>
      <c r="E174" s="25" t="s">
        <v>116</v>
      </c>
      <c r="F174" s="25" t="s">
        <v>116</v>
      </c>
      <c r="G174" s="25" t="s">
        <v>116</v>
      </c>
      <c r="H174" s="25" t="s">
        <v>116</v>
      </c>
      <c r="I174" s="31">
        <f t="shared" si="3"/>
        <v>3</v>
      </c>
      <c r="J174" s="26">
        <f t="shared" si="4"/>
        <v>0.6</v>
      </c>
    </row>
    <row r="175">
      <c r="A175" s="24" t="s">
        <v>334</v>
      </c>
      <c r="B175" s="25" t="s">
        <v>134</v>
      </c>
      <c r="C175" s="25" t="s">
        <v>134</v>
      </c>
      <c r="D175" s="25" t="s">
        <v>134</v>
      </c>
      <c r="E175" s="25" t="s">
        <v>134</v>
      </c>
      <c r="F175" s="25" t="s">
        <v>134</v>
      </c>
      <c r="G175" s="25" t="s">
        <v>116</v>
      </c>
      <c r="H175" s="25" t="s">
        <v>116</v>
      </c>
      <c r="I175" s="31">
        <f t="shared" si="3"/>
        <v>0</v>
      </c>
      <c r="J175" s="26">
        <f t="shared" si="4"/>
        <v>0</v>
      </c>
    </row>
    <row r="176">
      <c r="A176" s="24" t="s">
        <v>335</v>
      </c>
      <c r="B176" s="25" t="s">
        <v>283</v>
      </c>
      <c r="C176" s="25" t="s">
        <v>283</v>
      </c>
      <c r="D176" s="25" t="s">
        <v>283</v>
      </c>
      <c r="E176" s="25" t="s">
        <v>283</v>
      </c>
      <c r="F176" s="25" t="s">
        <v>283</v>
      </c>
      <c r="G176" s="25" t="s">
        <v>116</v>
      </c>
      <c r="H176" s="25" t="s">
        <v>116</v>
      </c>
      <c r="I176" s="31">
        <f t="shared" si="3"/>
        <v>0</v>
      </c>
      <c r="J176" s="26">
        <f t="shared" si="4"/>
        <v>0</v>
      </c>
    </row>
    <row r="177">
      <c r="A177" s="24" t="s">
        <v>336</v>
      </c>
      <c r="B177" s="25" t="s">
        <v>134</v>
      </c>
      <c r="C177" s="25" t="s">
        <v>134</v>
      </c>
      <c r="D177" s="25" t="s">
        <v>134</v>
      </c>
      <c r="E177" s="25" t="s">
        <v>134</v>
      </c>
      <c r="F177" s="25" t="s">
        <v>134</v>
      </c>
      <c r="G177" s="25" t="s">
        <v>116</v>
      </c>
      <c r="H177" s="25" t="s">
        <v>116</v>
      </c>
      <c r="I177" s="31">
        <f t="shared" si="3"/>
        <v>0</v>
      </c>
      <c r="J177" s="26">
        <f t="shared" si="4"/>
        <v>0</v>
      </c>
    </row>
    <row r="178">
      <c r="A178" s="24" t="s">
        <v>337</v>
      </c>
      <c r="B178" s="25" t="s">
        <v>134</v>
      </c>
      <c r="C178" s="25" t="s">
        <v>134</v>
      </c>
      <c r="D178" s="25" t="s">
        <v>134</v>
      </c>
      <c r="E178" s="25" t="s">
        <v>134</v>
      </c>
      <c r="F178" s="25" t="s">
        <v>142</v>
      </c>
      <c r="G178" s="25" t="s">
        <v>116</v>
      </c>
      <c r="H178" s="25" t="s">
        <v>116</v>
      </c>
      <c r="I178" s="31">
        <f t="shared" si="3"/>
        <v>0</v>
      </c>
      <c r="J178" s="26">
        <f t="shared" si="4"/>
        <v>0</v>
      </c>
    </row>
    <row r="179">
      <c r="A179" s="24" t="s">
        <v>338</v>
      </c>
      <c r="B179" s="25" t="s">
        <v>134</v>
      </c>
      <c r="C179" s="25" t="s">
        <v>134</v>
      </c>
      <c r="D179" s="25" t="s">
        <v>134</v>
      </c>
      <c r="E179" s="25" t="s">
        <v>134</v>
      </c>
      <c r="F179" s="25" t="s">
        <v>134</v>
      </c>
      <c r="G179" s="25" t="s">
        <v>116</v>
      </c>
      <c r="H179" s="25" t="s">
        <v>116</v>
      </c>
      <c r="I179" s="31">
        <f t="shared" si="3"/>
        <v>0</v>
      </c>
      <c r="J179" s="26">
        <f t="shared" si="4"/>
        <v>0</v>
      </c>
    </row>
    <row r="180">
      <c r="A180" s="24" t="s">
        <v>339</v>
      </c>
      <c r="B180" s="25" t="s">
        <v>134</v>
      </c>
      <c r="C180" s="25" t="s">
        <v>134</v>
      </c>
      <c r="D180" s="25" t="s">
        <v>134</v>
      </c>
      <c r="E180" s="25" t="s">
        <v>134</v>
      </c>
      <c r="F180" s="25" t="s">
        <v>134</v>
      </c>
      <c r="G180" s="25" t="s">
        <v>116</v>
      </c>
      <c r="H180" s="25" t="s">
        <v>116</v>
      </c>
      <c r="I180" s="31">
        <f t="shared" si="3"/>
        <v>0</v>
      </c>
      <c r="J180" s="26">
        <f t="shared" si="4"/>
        <v>0</v>
      </c>
    </row>
    <row r="181">
      <c r="A181" s="24" t="s">
        <v>340</v>
      </c>
      <c r="B181" s="25" t="s">
        <v>134</v>
      </c>
      <c r="C181" s="25" t="s">
        <v>134</v>
      </c>
      <c r="D181" s="25" t="s">
        <v>134</v>
      </c>
      <c r="E181" s="25" t="s">
        <v>134</v>
      </c>
      <c r="F181" s="25" t="s">
        <v>134</v>
      </c>
      <c r="G181" s="25" t="s">
        <v>116</v>
      </c>
      <c r="H181" s="25" t="s">
        <v>116</v>
      </c>
      <c r="I181" s="31">
        <f t="shared" si="3"/>
        <v>0</v>
      </c>
      <c r="J181" s="26">
        <f t="shared" si="4"/>
        <v>0</v>
      </c>
    </row>
    <row r="182">
      <c r="A182" s="24" t="s">
        <v>341</v>
      </c>
      <c r="B182" s="25" t="s">
        <v>134</v>
      </c>
      <c r="C182" s="25" t="s">
        <v>134</v>
      </c>
      <c r="D182" s="25" t="s">
        <v>134</v>
      </c>
      <c r="E182" s="25" t="s">
        <v>134</v>
      </c>
      <c r="F182" s="25" t="s">
        <v>134</v>
      </c>
      <c r="G182" s="25" t="s">
        <v>116</v>
      </c>
      <c r="H182" s="25" t="s">
        <v>116</v>
      </c>
      <c r="I182" s="31">
        <f t="shared" si="3"/>
        <v>0</v>
      </c>
      <c r="J182" s="26">
        <f t="shared" si="4"/>
        <v>0</v>
      </c>
    </row>
    <row r="183">
      <c r="A183" s="24" t="s">
        <v>342</v>
      </c>
      <c r="B183" s="25" t="s">
        <v>134</v>
      </c>
      <c r="C183" s="25" t="s">
        <v>134</v>
      </c>
      <c r="D183" s="25" t="s">
        <v>134</v>
      </c>
      <c r="E183" s="25" t="s">
        <v>134</v>
      </c>
      <c r="F183" s="25" t="s">
        <v>134</v>
      </c>
      <c r="G183" s="25" t="s">
        <v>116</v>
      </c>
      <c r="H183" s="25" t="s">
        <v>116</v>
      </c>
      <c r="I183" s="31">
        <f t="shared" si="3"/>
        <v>0</v>
      </c>
      <c r="J183" s="26">
        <f t="shared" si="4"/>
        <v>0</v>
      </c>
    </row>
    <row r="184">
      <c r="A184" s="24" t="s">
        <v>343</v>
      </c>
      <c r="B184" s="25" t="s">
        <v>134</v>
      </c>
      <c r="C184" s="25" t="s">
        <v>134</v>
      </c>
      <c r="D184" s="25" t="s">
        <v>134</v>
      </c>
      <c r="E184" s="25" t="s">
        <v>134</v>
      </c>
      <c r="F184" s="25" t="s">
        <v>134</v>
      </c>
      <c r="G184" s="25" t="s">
        <v>116</v>
      </c>
      <c r="H184" s="25" t="s">
        <v>116</v>
      </c>
      <c r="I184" s="31">
        <f t="shared" si="3"/>
        <v>0</v>
      </c>
      <c r="J184" s="26">
        <f t="shared" si="4"/>
        <v>0</v>
      </c>
    </row>
    <row r="185">
      <c r="A185" s="24" t="s">
        <v>344</v>
      </c>
      <c r="B185" s="25" t="s">
        <v>134</v>
      </c>
      <c r="C185" s="25" t="s">
        <v>134</v>
      </c>
      <c r="D185" s="25" t="s">
        <v>134</v>
      </c>
      <c r="E185" s="25" t="s">
        <v>134</v>
      </c>
      <c r="F185" s="25" t="s">
        <v>134</v>
      </c>
      <c r="G185" s="25" t="s">
        <v>116</v>
      </c>
      <c r="H185" s="25" t="s">
        <v>116</v>
      </c>
      <c r="I185" s="31">
        <f t="shared" si="3"/>
        <v>0</v>
      </c>
      <c r="J185" s="26">
        <f t="shared" si="4"/>
        <v>0</v>
      </c>
    </row>
    <row r="186">
      <c r="A186" s="24" t="s">
        <v>345</v>
      </c>
      <c r="B186" s="25" t="s">
        <v>134</v>
      </c>
      <c r="C186" s="25" t="s">
        <v>134</v>
      </c>
      <c r="D186" s="25" t="s">
        <v>134</v>
      </c>
      <c r="E186" s="25" t="s">
        <v>134</v>
      </c>
      <c r="F186" s="25" t="s">
        <v>134</v>
      </c>
      <c r="G186" s="25" t="s">
        <v>116</v>
      </c>
      <c r="H186" s="25" t="s">
        <v>116</v>
      </c>
      <c r="I186" s="31">
        <f t="shared" si="3"/>
        <v>0</v>
      </c>
      <c r="J186" s="26">
        <f t="shared" si="4"/>
        <v>0</v>
      </c>
    </row>
    <row r="187">
      <c r="A187" s="24" t="s">
        <v>346</v>
      </c>
      <c r="B187" s="25" t="s">
        <v>134</v>
      </c>
      <c r="C187" s="25" t="s">
        <v>134</v>
      </c>
      <c r="D187" s="25" t="s">
        <v>134</v>
      </c>
      <c r="E187" s="25" t="s">
        <v>134</v>
      </c>
      <c r="F187" s="25" t="s">
        <v>134</v>
      </c>
      <c r="G187" s="25" t="s">
        <v>116</v>
      </c>
      <c r="H187" s="25" t="s">
        <v>116</v>
      </c>
      <c r="I187" s="31">
        <f t="shared" si="3"/>
        <v>0</v>
      </c>
      <c r="J187" s="26">
        <f t="shared" si="4"/>
        <v>0</v>
      </c>
    </row>
    <row r="188">
      <c r="A188" s="24" t="s">
        <v>347</v>
      </c>
      <c r="B188" s="25" t="s">
        <v>134</v>
      </c>
      <c r="C188" s="25" t="s">
        <v>134</v>
      </c>
      <c r="D188" s="25" t="s">
        <v>134</v>
      </c>
      <c r="E188" s="25" t="s">
        <v>134</v>
      </c>
      <c r="F188" s="25" t="s">
        <v>134</v>
      </c>
      <c r="G188" s="25" t="s">
        <v>116</v>
      </c>
      <c r="H188" s="25" t="s">
        <v>116</v>
      </c>
      <c r="I188" s="31">
        <f t="shared" si="3"/>
        <v>0</v>
      </c>
      <c r="J188" s="26">
        <f t="shared" si="4"/>
        <v>0</v>
      </c>
    </row>
    <row r="189">
      <c r="A189" s="24" t="s">
        <v>348</v>
      </c>
      <c r="B189" s="25" t="s">
        <v>119</v>
      </c>
      <c r="C189" s="25" t="s">
        <v>119</v>
      </c>
      <c r="D189" s="25" t="s">
        <v>119</v>
      </c>
      <c r="E189" s="25" t="s">
        <v>119</v>
      </c>
      <c r="F189" s="25" t="s">
        <v>119</v>
      </c>
      <c r="G189" s="25" t="s">
        <v>116</v>
      </c>
      <c r="H189" s="25" t="s">
        <v>116</v>
      </c>
      <c r="I189" s="31">
        <f t="shared" si="3"/>
        <v>0</v>
      </c>
      <c r="J189" s="26">
        <f t="shared" si="4"/>
        <v>0</v>
      </c>
    </row>
    <row r="190">
      <c r="A190" s="24" t="s">
        <v>349</v>
      </c>
      <c r="B190" s="25" t="s">
        <v>119</v>
      </c>
      <c r="C190" s="25" t="s">
        <v>119</v>
      </c>
      <c r="D190" s="25" t="s">
        <v>119</v>
      </c>
      <c r="E190" s="25" t="s">
        <v>119</v>
      </c>
      <c r="F190" s="25" t="s">
        <v>119</v>
      </c>
      <c r="G190" s="25" t="s">
        <v>116</v>
      </c>
      <c r="H190" s="25" t="s">
        <v>116</v>
      </c>
      <c r="I190" s="31">
        <f t="shared" si="3"/>
        <v>0</v>
      </c>
      <c r="J190" s="26">
        <f t="shared" si="4"/>
        <v>0</v>
      </c>
    </row>
    <row r="191">
      <c r="A191" s="24" t="s">
        <v>350</v>
      </c>
      <c r="B191" s="25" t="s">
        <v>119</v>
      </c>
      <c r="C191" s="25" t="s">
        <v>119</v>
      </c>
      <c r="D191" s="25" t="s">
        <v>119</v>
      </c>
      <c r="E191" s="25" t="s">
        <v>119</v>
      </c>
      <c r="F191" s="25" t="s">
        <v>119</v>
      </c>
      <c r="G191" s="25" t="s">
        <v>116</v>
      </c>
      <c r="H191" s="25" t="s">
        <v>116</v>
      </c>
      <c r="I191" s="31">
        <f t="shared" si="3"/>
        <v>0</v>
      </c>
      <c r="J191" s="26">
        <f t="shared" si="4"/>
        <v>0</v>
      </c>
    </row>
    <row r="192">
      <c r="A192" s="24" t="s">
        <v>351</v>
      </c>
      <c r="B192" s="25" t="s">
        <v>116</v>
      </c>
      <c r="C192" s="25" t="s">
        <v>119</v>
      </c>
      <c r="D192" s="25" t="s">
        <v>116</v>
      </c>
      <c r="E192" s="25" t="s">
        <v>116</v>
      </c>
      <c r="F192" s="25" t="s">
        <v>116</v>
      </c>
      <c r="G192" s="25" t="s">
        <v>116</v>
      </c>
      <c r="H192" s="25" t="s">
        <v>116</v>
      </c>
      <c r="I192" s="31">
        <f t="shared" si="3"/>
        <v>4</v>
      </c>
      <c r="J192" s="26">
        <f t="shared" si="4"/>
        <v>0.8</v>
      </c>
    </row>
    <row r="193">
      <c r="A193" s="24" t="s">
        <v>352</v>
      </c>
      <c r="B193" s="25" t="s">
        <v>116</v>
      </c>
      <c r="C193" s="25" t="s">
        <v>116</v>
      </c>
      <c r="D193" s="25" t="s">
        <v>353</v>
      </c>
      <c r="E193" s="25" t="s">
        <v>116</v>
      </c>
      <c r="F193" s="25" t="s">
        <v>116</v>
      </c>
      <c r="G193" s="25" t="s">
        <v>116</v>
      </c>
      <c r="H193" s="25" t="s">
        <v>116</v>
      </c>
      <c r="I193" s="31">
        <f t="shared" si="3"/>
        <v>4</v>
      </c>
      <c r="J193" s="26">
        <f t="shared" si="4"/>
        <v>0.8</v>
      </c>
    </row>
    <row r="194">
      <c r="A194" s="24" t="s">
        <v>354</v>
      </c>
      <c r="B194" s="25" t="s">
        <v>116</v>
      </c>
      <c r="C194" s="25" t="s">
        <v>119</v>
      </c>
      <c r="D194" s="25" t="s">
        <v>116</v>
      </c>
      <c r="E194" s="25" t="s">
        <v>116</v>
      </c>
      <c r="F194" s="25" t="s">
        <v>116</v>
      </c>
      <c r="G194" s="25" t="s">
        <v>116</v>
      </c>
      <c r="H194" s="25" t="s">
        <v>116</v>
      </c>
      <c r="I194" s="31">
        <f t="shared" si="3"/>
        <v>4</v>
      </c>
      <c r="J194" s="26">
        <f t="shared" si="4"/>
        <v>0.8</v>
      </c>
    </row>
    <row r="195">
      <c r="A195" s="24" t="s">
        <v>355</v>
      </c>
      <c r="B195" s="25" t="s">
        <v>119</v>
      </c>
      <c r="C195" s="25" t="s">
        <v>119</v>
      </c>
      <c r="D195" s="25" t="s">
        <v>119</v>
      </c>
      <c r="E195" s="25" t="s">
        <v>119</v>
      </c>
      <c r="F195" s="25" t="s">
        <v>119</v>
      </c>
      <c r="G195" s="25" t="s">
        <v>116</v>
      </c>
      <c r="H195" s="25" t="s">
        <v>116</v>
      </c>
      <c r="I195" s="31">
        <f t="shared" si="3"/>
        <v>0</v>
      </c>
      <c r="J195" s="26">
        <f t="shared" si="4"/>
        <v>0</v>
      </c>
    </row>
    <row r="196">
      <c r="A196" s="24" t="s">
        <v>356</v>
      </c>
      <c r="B196" s="25" t="s">
        <v>119</v>
      </c>
      <c r="C196" s="25" t="s">
        <v>119</v>
      </c>
      <c r="D196" s="25" t="s">
        <v>119</v>
      </c>
      <c r="E196" s="25" t="s">
        <v>119</v>
      </c>
      <c r="F196" s="25" t="s">
        <v>119</v>
      </c>
      <c r="G196" s="25" t="s">
        <v>116</v>
      </c>
      <c r="H196" s="25" t="s">
        <v>116</v>
      </c>
      <c r="I196" s="31">
        <f t="shared" si="3"/>
        <v>0</v>
      </c>
      <c r="J196" s="26">
        <f t="shared" si="4"/>
        <v>0</v>
      </c>
    </row>
    <row r="197">
      <c r="A197" s="24" t="s">
        <v>357</v>
      </c>
      <c r="B197" s="25" t="s">
        <v>115</v>
      </c>
      <c r="C197" s="25" t="s">
        <v>115</v>
      </c>
      <c r="D197" s="25" t="s">
        <v>115</v>
      </c>
      <c r="E197" s="25" t="s">
        <v>115</v>
      </c>
      <c r="F197" s="25" t="s">
        <v>115</v>
      </c>
      <c r="G197" s="25" t="s">
        <v>116</v>
      </c>
      <c r="H197" s="25" t="s">
        <v>116</v>
      </c>
      <c r="I197" s="31">
        <f t="shared" si="3"/>
        <v>0</v>
      </c>
      <c r="J197" s="26">
        <f t="shared" si="4"/>
        <v>0</v>
      </c>
    </row>
    <row r="198">
      <c r="A198" s="24" t="s">
        <v>358</v>
      </c>
      <c r="B198" s="25" t="s">
        <v>359</v>
      </c>
      <c r="C198" s="25" t="s">
        <v>359</v>
      </c>
      <c r="D198" s="25" t="s">
        <v>359</v>
      </c>
      <c r="E198" s="25" t="s">
        <v>359</v>
      </c>
      <c r="F198" s="25" t="s">
        <v>359</v>
      </c>
      <c r="G198" s="25" t="s">
        <v>116</v>
      </c>
      <c r="H198" s="25" t="s">
        <v>116</v>
      </c>
      <c r="I198" s="31">
        <f t="shared" si="3"/>
        <v>0</v>
      </c>
      <c r="J198" s="26">
        <f t="shared" si="4"/>
        <v>0</v>
      </c>
    </row>
    <row r="199">
      <c r="A199" s="24" t="s">
        <v>360</v>
      </c>
      <c r="B199" s="25" t="s">
        <v>192</v>
      </c>
      <c r="C199" s="25" t="s">
        <v>192</v>
      </c>
      <c r="D199" s="25" t="s">
        <v>192</v>
      </c>
      <c r="E199" s="25" t="s">
        <v>192</v>
      </c>
      <c r="F199" s="25" t="s">
        <v>192</v>
      </c>
      <c r="G199" s="25" t="s">
        <v>116</v>
      </c>
      <c r="H199" s="25" t="s">
        <v>116</v>
      </c>
      <c r="I199" s="31">
        <f t="shared" si="3"/>
        <v>0</v>
      </c>
      <c r="J199" s="26">
        <f t="shared" si="4"/>
        <v>0</v>
      </c>
    </row>
    <row r="200">
      <c r="A200" s="24" t="s">
        <v>361</v>
      </c>
      <c r="B200" s="25" t="s">
        <v>362</v>
      </c>
      <c r="C200" s="25" t="s">
        <v>362</v>
      </c>
      <c r="D200" s="25" t="s">
        <v>362</v>
      </c>
      <c r="E200" s="25" t="s">
        <v>362</v>
      </c>
      <c r="F200" s="25" t="s">
        <v>362</v>
      </c>
      <c r="G200" s="25" t="s">
        <v>116</v>
      </c>
      <c r="H200" s="25" t="s">
        <v>116</v>
      </c>
      <c r="I200" s="31">
        <f t="shared" si="3"/>
        <v>0</v>
      </c>
      <c r="J200" s="26">
        <f t="shared" si="4"/>
        <v>0</v>
      </c>
    </row>
    <row r="201">
      <c r="A201" s="24" t="s">
        <v>363</v>
      </c>
      <c r="B201" s="25" t="s">
        <v>362</v>
      </c>
      <c r="C201" s="25" t="s">
        <v>362</v>
      </c>
      <c r="D201" s="25" t="s">
        <v>362</v>
      </c>
      <c r="E201" s="25" t="s">
        <v>362</v>
      </c>
      <c r="F201" s="25" t="s">
        <v>362</v>
      </c>
      <c r="G201" s="25" t="s">
        <v>116</v>
      </c>
      <c r="H201" s="25" t="s">
        <v>116</v>
      </c>
      <c r="I201" s="31">
        <f t="shared" si="3"/>
        <v>0</v>
      </c>
      <c r="J201" s="26">
        <f t="shared" si="4"/>
        <v>0</v>
      </c>
    </row>
    <row r="202">
      <c r="A202" s="24" t="s">
        <v>364</v>
      </c>
      <c r="B202" s="25" t="s">
        <v>362</v>
      </c>
      <c r="C202" s="25" t="s">
        <v>362</v>
      </c>
      <c r="D202" s="25" t="s">
        <v>362</v>
      </c>
      <c r="E202" s="25" t="s">
        <v>362</v>
      </c>
      <c r="F202" s="25" t="s">
        <v>362</v>
      </c>
      <c r="G202" s="25" t="s">
        <v>116</v>
      </c>
      <c r="H202" s="25" t="s">
        <v>116</v>
      </c>
      <c r="I202" s="31">
        <f t="shared" si="3"/>
        <v>0</v>
      </c>
      <c r="J202" s="26">
        <f t="shared" si="4"/>
        <v>0</v>
      </c>
    </row>
    <row r="203">
      <c r="A203" s="24" t="s">
        <v>365</v>
      </c>
      <c r="B203" s="25" t="s">
        <v>134</v>
      </c>
      <c r="C203" s="25" t="s">
        <v>134</v>
      </c>
      <c r="D203" s="25" t="s">
        <v>366</v>
      </c>
      <c r="E203" s="25" t="s">
        <v>134</v>
      </c>
      <c r="F203" s="25" t="s">
        <v>134</v>
      </c>
      <c r="G203" s="25" t="s">
        <v>116</v>
      </c>
      <c r="H203" s="25" t="s">
        <v>116</v>
      </c>
      <c r="I203" s="31">
        <f t="shared" si="3"/>
        <v>0</v>
      </c>
      <c r="J203" s="26">
        <f t="shared" si="4"/>
        <v>0</v>
      </c>
    </row>
    <row r="204">
      <c r="A204" s="24" t="s">
        <v>367</v>
      </c>
      <c r="B204" s="25" t="s">
        <v>134</v>
      </c>
      <c r="C204" s="25" t="s">
        <v>134</v>
      </c>
      <c r="D204" s="25" t="s">
        <v>134</v>
      </c>
      <c r="E204" s="25" t="s">
        <v>134</v>
      </c>
      <c r="F204" s="25" t="s">
        <v>134</v>
      </c>
      <c r="G204" s="25" t="s">
        <v>116</v>
      </c>
      <c r="H204" s="25" t="s">
        <v>116</v>
      </c>
      <c r="I204" s="31">
        <f t="shared" si="3"/>
        <v>0</v>
      </c>
      <c r="J204" s="26">
        <f t="shared" si="4"/>
        <v>0</v>
      </c>
    </row>
    <row r="205">
      <c r="A205" s="24" t="s">
        <v>368</v>
      </c>
      <c r="B205" s="25" t="s">
        <v>192</v>
      </c>
      <c r="C205" s="25" t="s">
        <v>192</v>
      </c>
      <c r="D205" s="25" t="s">
        <v>192</v>
      </c>
      <c r="E205" s="25" t="s">
        <v>192</v>
      </c>
      <c r="F205" s="25" t="s">
        <v>192</v>
      </c>
      <c r="G205" s="25" t="s">
        <v>116</v>
      </c>
      <c r="H205" s="25" t="s">
        <v>116</v>
      </c>
      <c r="I205" s="31">
        <f t="shared" si="3"/>
        <v>0</v>
      </c>
      <c r="J205" s="26">
        <f t="shared" si="4"/>
        <v>0</v>
      </c>
    </row>
    <row r="206">
      <c r="A206" s="24" t="s">
        <v>369</v>
      </c>
      <c r="B206" s="25" t="s">
        <v>134</v>
      </c>
      <c r="C206" s="25" t="s">
        <v>134</v>
      </c>
      <c r="D206" s="25" t="s">
        <v>134</v>
      </c>
      <c r="E206" s="25" t="s">
        <v>134</v>
      </c>
      <c r="F206" s="25" t="s">
        <v>134</v>
      </c>
      <c r="G206" s="25" t="s">
        <v>116</v>
      </c>
      <c r="H206" s="25" t="s">
        <v>116</v>
      </c>
      <c r="I206" s="31">
        <f t="shared" si="3"/>
        <v>0</v>
      </c>
      <c r="J206" s="26">
        <f t="shared" si="4"/>
        <v>0</v>
      </c>
    </row>
    <row r="207">
      <c r="A207" s="24" t="s">
        <v>370</v>
      </c>
      <c r="B207" s="25" t="s">
        <v>115</v>
      </c>
      <c r="C207" s="25" t="s">
        <v>115</v>
      </c>
      <c r="D207" s="25" t="s">
        <v>115</v>
      </c>
      <c r="E207" s="25" t="s">
        <v>115</v>
      </c>
      <c r="F207" s="25" t="s">
        <v>115</v>
      </c>
      <c r="G207" s="25" t="s">
        <v>116</v>
      </c>
      <c r="H207" s="25" t="s">
        <v>116</v>
      </c>
      <c r="I207" s="31">
        <f t="shared" si="3"/>
        <v>0</v>
      </c>
      <c r="J207" s="26">
        <f t="shared" si="4"/>
        <v>0</v>
      </c>
    </row>
    <row r="208">
      <c r="A208" s="24" t="s">
        <v>371</v>
      </c>
      <c r="B208" s="25" t="s">
        <v>115</v>
      </c>
      <c r="C208" s="25" t="s">
        <v>115</v>
      </c>
      <c r="D208" s="25" t="s">
        <v>115</v>
      </c>
      <c r="E208" s="25" t="s">
        <v>115</v>
      </c>
      <c r="F208" s="25" t="s">
        <v>115</v>
      </c>
      <c r="G208" s="25" t="s">
        <v>116</v>
      </c>
      <c r="H208" s="25" t="s">
        <v>116</v>
      </c>
      <c r="I208" s="31">
        <f t="shared" si="3"/>
        <v>0</v>
      </c>
      <c r="J208" s="26">
        <f t="shared" si="4"/>
        <v>0</v>
      </c>
    </row>
    <row r="209">
      <c r="A209" s="24" t="s">
        <v>372</v>
      </c>
      <c r="B209" s="25" t="s">
        <v>115</v>
      </c>
      <c r="C209" s="25" t="s">
        <v>115</v>
      </c>
      <c r="D209" s="25" t="s">
        <v>115</v>
      </c>
      <c r="E209" s="25" t="s">
        <v>115</v>
      </c>
      <c r="F209" s="25" t="s">
        <v>115</v>
      </c>
      <c r="G209" s="25" t="s">
        <v>116</v>
      </c>
      <c r="H209" s="25" t="s">
        <v>116</v>
      </c>
      <c r="I209" s="31">
        <f t="shared" si="3"/>
        <v>0</v>
      </c>
      <c r="J209" s="26">
        <f t="shared" si="4"/>
        <v>0</v>
      </c>
    </row>
    <row r="210">
      <c r="A210" s="24" t="s">
        <v>373</v>
      </c>
      <c r="B210" s="25" t="s">
        <v>142</v>
      </c>
      <c r="C210" s="25" t="s">
        <v>142</v>
      </c>
      <c r="D210" s="25" t="s">
        <v>142</v>
      </c>
      <c r="E210" s="25" t="s">
        <v>142</v>
      </c>
      <c r="F210" s="25" t="s">
        <v>142</v>
      </c>
      <c r="G210" s="25" t="s">
        <v>116</v>
      </c>
      <c r="H210" s="25" t="s">
        <v>116</v>
      </c>
      <c r="I210" s="31">
        <f t="shared" si="3"/>
        <v>0</v>
      </c>
      <c r="J210" s="26">
        <f t="shared" si="4"/>
        <v>0</v>
      </c>
    </row>
    <row r="211">
      <c r="A211" s="24" t="s">
        <v>374</v>
      </c>
      <c r="B211" s="25" t="s">
        <v>116</v>
      </c>
      <c r="C211" s="25" t="s">
        <v>151</v>
      </c>
      <c r="D211" s="25" t="s">
        <v>116</v>
      </c>
      <c r="E211" s="25" t="s">
        <v>116</v>
      </c>
      <c r="F211" s="25" t="s">
        <v>116</v>
      </c>
      <c r="G211" s="25" t="s">
        <v>116</v>
      </c>
      <c r="H211" s="25" t="s">
        <v>116</v>
      </c>
      <c r="I211" s="31">
        <f t="shared" si="3"/>
        <v>4</v>
      </c>
      <c r="J211" s="26">
        <f t="shared" si="4"/>
        <v>0.8</v>
      </c>
    </row>
    <row r="212">
      <c r="A212" s="24" t="s">
        <v>375</v>
      </c>
      <c r="B212" s="25" t="s">
        <v>116</v>
      </c>
      <c r="C212" s="25" t="s">
        <v>173</v>
      </c>
      <c r="D212" s="25" t="s">
        <v>116</v>
      </c>
      <c r="E212" s="25" t="s">
        <v>116</v>
      </c>
      <c r="F212" s="25" t="s">
        <v>116</v>
      </c>
      <c r="G212" s="25" t="s">
        <v>116</v>
      </c>
      <c r="H212" s="25" t="s">
        <v>116</v>
      </c>
      <c r="I212" s="31">
        <f t="shared" si="3"/>
        <v>4</v>
      </c>
      <c r="J212" s="26">
        <f t="shared" si="4"/>
        <v>0.8</v>
      </c>
    </row>
    <row r="213">
      <c r="A213" s="24" t="s">
        <v>376</v>
      </c>
      <c r="B213" s="25" t="s">
        <v>377</v>
      </c>
      <c r="C213" s="25" t="s">
        <v>116</v>
      </c>
      <c r="D213" s="25" t="s">
        <v>116</v>
      </c>
      <c r="E213" s="25" t="s">
        <v>377</v>
      </c>
      <c r="F213" s="25" t="s">
        <v>116</v>
      </c>
      <c r="G213" s="25" t="s">
        <v>116</v>
      </c>
      <c r="H213" s="25" t="s">
        <v>116</v>
      </c>
      <c r="I213" s="31">
        <f t="shared" si="3"/>
        <v>3</v>
      </c>
      <c r="J213" s="26">
        <f t="shared" si="4"/>
        <v>0.6</v>
      </c>
    </row>
    <row r="214">
      <c r="A214" s="24" t="s">
        <v>378</v>
      </c>
      <c r="B214" s="25" t="s">
        <v>379</v>
      </c>
      <c r="C214" s="25" t="s">
        <v>116</v>
      </c>
      <c r="D214" s="25" t="s">
        <v>116</v>
      </c>
      <c r="E214" s="25" t="s">
        <v>116</v>
      </c>
      <c r="F214" s="25" t="s">
        <v>116</v>
      </c>
      <c r="G214" s="25" t="s">
        <v>116</v>
      </c>
      <c r="H214" s="25" t="s">
        <v>116</v>
      </c>
      <c r="I214" s="31">
        <f t="shared" si="3"/>
        <v>4</v>
      </c>
      <c r="J214" s="26">
        <f t="shared" si="4"/>
        <v>0.8</v>
      </c>
    </row>
    <row r="215">
      <c r="A215" s="24" t="s">
        <v>380</v>
      </c>
      <c r="B215" s="25" t="s">
        <v>116</v>
      </c>
      <c r="C215" s="25" t="s">
        <v>381</v>
      </c>
      <c r="D215" s="25" t="s">
        <v>116</v>
      </c>
      <c r="E215" s="25" t="s">
        <v>116</v>
      </c>
      <c r="F215" s="25" t="s">
        <v>116</v>
      </c>
      <c r="G215" s="25" t="s">
        <v>116</v>
      </c>
      <c r="H215" s="25" t="s">
        <v>116</v>
      </c>
      <c r="I215" s="31">
        <f t="shared" si="3"/>
        <v>4</v>
      </c>
      <c r="J215" s="26">
        <f t="shared" si="4"/>
        <v>0.8</v>
      </c>
    </row>
    <row r="216">
      <c r="A216" s="24" t="s">
        <v>382</v>
      </c>
      <c r="B216" s="25" t="s">
        <v>192</v>
      </c>
      <c r="C216" s="25" t="s">
        <v>192</v>
      </c>
      <c r="D216" s="25" t="s">
        <v>192</v>
      </c>
      <c r="E216" s="25" t="s">
        <v>192</v>
      </c>
      <c r="F216" s="25" t="s">
        <v>192</v>
      </c>
      <c r="G216" s="25" t="s">
        <v>116</v>
      </c>
      <c r="H216" s="25" t="s">
        <v>116</v>
      </c>
      <c r="I216" s="31">
        <f t="shared" si="3"/>
        <v>0</v>
      </c>
      <c r="J216" s="26">
        <f t="shared" si="4"/>
        <v>0</v>
      </c>
    </row>
    <row r="217">
      <c r="A217" s="24" t="s">
        <v>383</v>
      </c>
      <c r="B217" s="25" t="s">
        <v>119</v>
      </c>
      <c r="C217" s="25" t="s">
        <v>119</v>
      </c>
      <c r="D217" s="25" t="s">
        <v>119</v>
      </c>
      <c r="E217" s="25" t="s">
        <v>384</v>
      </c>
      <c r="F217" s="25" t="s">
        <v>119</v>
      </c>
      <c r="G217" s="25" t="s">
        <v>116</v>
      </c>
      <c r="H217" s="25" t="s">
        <v>116</v>
      </c>
      <c r="I217" s="31">
        <f t="shared" si="3"/>
        <v>0</v>
      </c>
      <c r="J217" s="26">
        <f t="shared" si="4"/>
        <v>0</v>
      </c>
    </row>
    <row r="218">
      <c r="A218" s="24" t="s">
        <v>385</v>
      </c>
      <c r="B218" s="25" t="s">
        <v>386</v>
      </c>
      <c r="C218" s="25" t="s">
        <v>116</v>
      </c>
      <c r="D218" s="25" t="s">
        <v>386</v>
      </c>
      <c r="E218" s="25" t="s">
        <v>116</v>
      </c>
      <c r="F218" s="25" t="s">
        <v>116</v>
      </c>
      <c r="G218" s="25" t="s">
        <v>116</v>
      </c>
      <c r="H218" s="25" t="s">
        <v>116</v>
      </c>
      <c r="I218" s="31">
        <f t="shared" si="3"/>
        <v>3</v>
      </c>
      <c r="J218" s="26">
        <f t="shared" si="4"/>
        <v>0.6</v>
      </c>
    </row>
    <row r="219">
      <c r="A219" s="24" t="s">
        <v>387</v>
      </c>
      <c r="B219" s="25" t="s">
        <v>119</v>
      </c>
      <c r="C219" s="25" t="s">
        <v>119</v>
      </c>
      <c r="D219" s="25" t="s">
        <v>119</v>
      </c>
      <c r="E219" s="25" t="s">
        <v>119</v>
      </c>
      <c r="F219" s="25" t="s">
        <v>119</v>
      </c>
      <c r="G219" s="25" t="s">
        <v>116</v>
      </c>
      <c r="H219" s="25" t="s">
        <v>116</v>
      </c>
      <c r="I219" s="31">
        <f t="shared" si="3"/>
        <v>0</v>
      </c>
      <c r="J219" s="26">
        <f t="shared" si="4"/>
        <v>0</v>
      </c>
    </row>
    <row r="220">
      <c r="A220" s="24" t="s">
        <v>388</v>
      </c>
      <c r="B220" s="25" t="s">
        <v>119</v>
      </c>
      <c r="C220" s="25" t="s">
        <v>119</v>
      </c>
      <c r="D220" s="25" t="s">
        <v>119</v>
      </c>
      <c r="E220" s="25" t="s">
        <v>119</v>
      </c>
      <c r="F220" s="25" t="s">
        <v>119</v>
      </c>
      <c r="G220" s="25" t="s">
        <v>116</v>
      </c>
      <c r="H220" s="25" t="s">
        <v>116</v>
      </c>
      <c r="I220" s="31">
        <f t="shared" si="3"/>
        <v>0</v>
      </c>
      <c r="J220" s="26">
        <f t="shared" si="4"/>
        <v>0</v>
      </c>
    </row>
    <row r="221">
      <c r="A221" s="24" t="s">
        <v>389</v>
      </c>
      <c r="B221" s="25" t="s">
        <v>119</v>
      </c>
      <c r="C221" s="25" t="s">
        <v>119</v>
      </c>
      <c r="D221" s="25" t="s">
        <v>119</v>
      </c>
      <c r="E221" s="25" t="s">
        <v>119</v>
      </c>
      <c r="F221" s="25" t="s">
        <v>119</v>
      </c>
      <c r="G221" s="25" t="s">
        <v>116</v>
      </c>
      <c r="H221" s="25" t="s">
        <v>116</v>
      </c>
      <c r="I221" s="31">
        <f t="shared" si="3"/>
        <v>0</v>
      </c>
      <c r="J221" s="26">
        <f t="shared" si="4"/>
        <v>0</v>
      </c>
    </row>
    <row r="222">
      <c r="A222" s="24" t="s">
        <v>390</v>
      </c>
      <c r="B222" s="25" t="s">
        <v>119</v>
      </c>
      <c r="C222" s="25" t="s">
        <v>119</v>
      </c>
      <c r="D222" s="25" t="s">
        <v>119</v>
      </c>
      <c r="E222" s="25" t="s">
        <v>119</v>
      </c>
      <c r="F222" s="25" t="s">
        <v>119</v>
      </c>
      <c r="G222" s="25" t="s">
        <v>116</v>
      </c>
      <c r="H222" s="25" t="s">
        <v>116</v>
      </c>
      <c r="I222" s="31">
        <f t="shared" si="3"/>
        <v>0</v>
      </c>
      <c r="J222" s="26">
        <f t="shared" si="4"/>
        <v>0</v>
      </c>
    </row>
    <row r="223">
      <c r="A223" s="24" t="s">
        <v>391</v>
      </c>
      <c r="B223" s="25" t="s">
        <v>119</v>
      </c>
      <c r="C223" s="25" t="s">
        <v>119</v>
      </c>
      <c r="D223" s="25" t="s">
        <v>119</v>
      </c>
      <c r="E223" s="25" t="s">
        <v>119</v>
      </c>
      <c r="F223" s="25" t="s">
        <v>119</v>
      </c>
      <c r="G223" s="25" t="s">
        <v>116</v>
      </c>
      <c r="H223" s="25" t="s">
        <v>116</v>
      </c>
      <c r="I223" s="31">
        <f t="shared" si="3"/>
        <v>0</v>
      </c>
      <c r="J223" s="26">
        <f t="shared" si="4"/>
        <v>0</v>
      </c>
    </row>
    <row r="224">
      <c r="A224" s="24" t="s">
        <v>392</v>
      </c>
      <c r="B224" s="25" t="s">
        <v>119</v>
      </c>
      <c r="C224" s="25" t="s">
        <v>119</v>
      </c>
      <c r="D224" s="25" t="s">
        <v>119</v>
      </c>
      <c r="E224" s="25" t="s">
        <v>119</v>
      </c>
      <c r="F224" s="25" t="s">
        <v>119</v>
      </c>
      <c r="G224" s="25" t="s">
        <v>116</v>
      </c>
      <c r="H224" s="25" t="s">
        <v>116</v>
      </c>
      <c r="I224" s="31">
        <f t="shared" si="3"/>
        <v>0</v>
      </c>
      <c r="J224" s="26">
        <f t="shared" si="4"/>
        <v>0</v>
      </c>
    </row>
    <row r="225">
      <c r="A225" s="24" t="s">
        <v>393</v>
      </c>
      <c r="B225" s="25" t="s">
        <v>142</v>
      </c>
      <c r="C225" s="25" t="s">
        <v>142</v>
      </c>
      <c r="D225" s="25" t="s">
        <v>142</v>
      </c>
      <c r="E225" s="25" t="s">
        <v>142</v>
      </c>
      <c r="F225" s="25" t="s">
        <v>142</v>
      </c>
      <c r="G225" s="25" t="s">
        <v>116</v>
      </c>
      <c r="H225" s="25" t="s">
        <v>116</v>
      </c>
      <c r="I225" s="31">
        <f t="shared" si="3"/>
        <v>0</v>
      </c>
      <c r="J225" s="26">
        <f t="shared" si="4"/>
        <v>0</v>
      </c>
    </row>
    <row r="226">
      <c r="A226" s="24" t="s">
        <v>394</v>
      </c>
      <c r="B226" s="25" t="s">
        <v>142</v>
      </c>
      <c r="C226" s="25" t="s">
        <v>142</v>
      </c>
      <c r="D226" s="25" t="s">
        <v>142</v>
      </c>
      <c r="E226" s="25" t="s">
        <v>142</v>
      </c>
      <c r="F226" s="25" t="s">
        <v>142</v>
      </c>
      <c r="G226" s="25" t="s">
        <v>116</v>
      </c>
      <c r="H226" s="25" t="s">
        <v>116</v>
      </c>
      <c r="I226" s="31">
        <f t="shared" si="3"/>
        <v>0</v>
      </c>
      <c r="J226" s="26">
        <f t="shared" si="4"/>
        <v>0</v>
      </c>
    </row>
    <row r="227">
      <c r="A227" s="24" t="s">
        <v>395</v>
      </c>
      <c r="B227" s="25" t="s">
        <v>142</v>
      </c>
      <c r="C227" s="25" t="s">
        <v>142</v>
      </c>
      <c r="D227" s="25" t="s">
        <v>142</v>
      </c>
      <c r="E227" s="25" t="s">
        <v>142</v>
      </c>
      <c r="F227" s="25" t="s">
        <v>142</v>
      </c>
      <c r="G227" s="25" t="s">
        <v>116</v>
      </c>
      <c r="H227" s="25" t="s">
        <v>116</v>
      </c>
      <c r="I227" s="31">
        <f t="shared" si="3"/>
        <v>0</v>
      </c>
      <c r="J227" s="26">
        <f t="shared" si="4"/>
        <v>0</v>
      </c>
    </row>
    <row r="228">
      <c r="A228" s="24" t="s">
        <v>396</v>
      </c>
      <c r="B228" s="25" t="s">
        <v>142</v>
      </c>
      <c r="C228" s="25" t="s">
        <v>142</v>
      </c>
      <c r="D228" s="25" t="s">
        <v>142</v>
      </c>
      <c r="E228" s="25" t="s">
        <v>142</v>
      </c>
      <c r="F228" s="25" t="s">
        <v>142</v>
      </c>
      <c r="G228" s="25" t="s">
        <v>116</v>
      </c>
      <c r="H228" s="25" t="s">
        <v>116</v>
      </c>
      <c r="I228" s="31">
        <f t="shared" si="3"/>
        <v>0</v>
      </c>
      <c r="J228" s="26">
        <f t="shared" si="4"/>
        <v>0</v>
      </c>
    </row>
    <row r="229">
      <c r="A229" s="24" t="s">
        <v>397</v>
      </c>
      <c r="B229" s="25" t="s">
        <v>134</v>
      </c>
      <c r="C229" s="25" t="s">
        <v>134</v>
      </c>
      <c r="D229" s="25" t="s">
        <v>134</v>
      </c>
      <c r="E229" s="25" t="s">
        <v>134</v>
      </c>
      <c r="F229" s="25" t="s">
        <v>134</v>
      </c>
      <c r="G229" s="25" t="s">
        <v>116</v>
      </c>
      <c r="H229" s="25" t="s">
        <v>116</v>
      </c>
      <c r="I229" s="31">
        <f t="shared" si="3"/>
        <v>0</v>
      </c>
      <c r="J229" s="26">
        <f t="shared" si="4"/>
        <v>0</v>
      </c>
    </row>
    <row r="230">
      <c r="A230" s="24" t="s">
        <v>398</v>
      </c>
      <c r="B230" s="25" t="s">
        <v>151</v>
      </c>
      <c r="C230" s="25" t="s">
        <v>151</v>
      </c>
      <c r="D230" s="25" t="s">
        <v>151</v>
      </c>
      <c r="E230" s="25" t="s">
        <v>151</v>
      </c>
      <c r="F230" s="25" t="s">
        <v>151</v>
      </c>
      <c r="G230" s="25" t="s">
        <v>116</v>
      </c>
      <c r="H230" s="25" t="s">
        <v>116</v>
      </c>
      <c r="I230" s="31">
        <f t="shared" si="3"/>
        <v>0</v>
      </c>
      <c r="J230" s="26">
        <f t="shared" si="4"/>
        <v>0</v>
      </c>
    </row>
    <row r="231">
      <c r="A231" s="24" t="s">
        <v>399</v>
      </c>
      <c r="B231" s="25" t="s">
        <v>164</v>
      </c>
      <c r="C231" s="25" t="s">
        <v>164</v>
      </c>
      <c r="D231" s="25" t="s">
        <v>164</v>
      </c>
      <c r="E231" s="25" t="s">
        <v>164</v>
      </c>
      <c r="F231" s="25" t="s">
        <v>164</v>
      </c>
      <c r="G231" s="25" t="s">
        <v>116</v>
      </c>
      <c r="H231" s="25" t="s">
        <v>116</v>
      </c>
      <c r="I231" s="31">
        <f t="shared" si="3"/>
        <v>0</v>
      </c>
      <c r="J231" s="26">
        <f t="shared" si="4"/>
        <v>0</v>
      </c>
    </row>
    <row r="232">
      <c r="A232" s="24" t="s">
        <v>400</v>
      </c>
      <c r="B232" s="25" t="s">
        <v>401</v>
      </c>
      <c r="C232" s="25" t="s">
        <v>401</v>
      </c>
      <c r="D232" s="25" t="s">
        <v>401</v>
      </c>
      <c r="E232" s="25" t="s">
        <v>401</v>
      </c>
      <c r="F232" s="25" t="s">
        <v>401</v>
      </c>
      <c r="G232" s="25" t="s">
        <v>116</v>
      </c>
      <c r="H232" s="25" t="s">
        <v>116</v>
      </c>
      <c r="I232" s="31">
        <f t="shared" si="3"/>
        <v>0</v>
      </c>
      <c r="J232" s="26">
        <f t="shared" si="4"/>
        <v>0</v>
      </c>
    </row>
    <row r="233">
      <c r="A233" s="24" t="s">
        <v>402</v>
      </c>
      <c r="B233" s="25" t="s">
        <v>403</v>
      </c>
      <c r="C233" s="25" t="s">
        <v>403</v>
      </c>
      <c r="D233" s="25" t="s">
        <v>403</v>
      </c>
      <c r="E233" s="25" t="s">
        <v>403</v>
      </c>
      <c r="F233" s="25" t="s">
        <v>403</v>
      </c>
      <c r="G233" s="25" t="s">
        <v>116</v>
      </c>
      <c r="H233" s="25" t="s">
        <v>116</v>
      </c>
      <c r="I233" s="31">
        <f t="shared" si="3"/>
        <v>0</v>
      </c>
      <c r="J233" s="26">
        <f t="shared" si="4"/>
        <v>0</v>
      </c>
    </row>
    <row r="234">
      <c r="A234" s="24" t="s">
        <v>404</v>
      </c>
      <c r="B234" s="25" t="s">
        <v>405</v>
      </c>
      <c r="C234" s="25" t="s">
        <v>405</v>
      </c>
      <c r="D234" s="25" t="s">
        <v>405</v>
      </c>
      <c r="E234" s="25" t="s">
        <v>405</v>
      </c>
      <c r="F234" s="25" t="s">
        <v>405</v>
      </c>
      <c r="G234" s="25" t="s">
        <v>116</v>
      </c>
      <c r="H234" s="25" t="s">
        <v>116</v>
      </c>
      <c r="I234" s="31">
        <f t="shared" si="3"/>
        <v>5</v>
      </c>
      <c r="J234" s="26">
        <f t="shared" si="4"/>
        <v>1</v>
      </c>
    </row>
    <row r="235">
      <c r="A235" s="24" t="s">
        <v>406</v>
      </c>
      <c r="B235" s="25" t="s">
        <v>407</v>
      </c>
      <c r="C235" s="25" t="s">
        <v>407</v>
      </c>
      <c r="D235" s="25" t="s">
        <v>407</v>
      </c>
      <c r="E235" s="25" t="s">
        <v>407</v>
      </c>
      <c r="F235" s="25" t="s">
        <v>407</v>
      </c>
      <c r="G235" s="25" t="s">
        <v>116</v>
      </c>
      <c r="H235" s="25" t="s">
        <v>116</v>
      </c>
      <c r="I235" s="31">
        <f t="shared" si="3"/>
        <v>5</v>
      </c>
      <c r="J235" s="26">
        <f t="shared" si="4"/>
        <v>1</v>
      </c>
    </row>
    <row r="236">
      <c r="A236" s="24" t="s">
        <v>408</v>
      </c>
      <c r="B236" s="25" t="s">
        <v>409</v>
      </c>
      <c r="C236" s="25" t="s">
        <v>409</v>
      </c>
      <c r="D236" s="25" t="s">
        <v>409</v>
      </c>
      <c r="E236" s="25" t="s">
        <v>409</v>
      </c>
      <c r="F236" s="25" t="s">
        <v>409</v>
      </c>
      <c r="G236" s="25" t="s">
        <v>116</v>
      </c>
      <c r="H236" s="25" t="s">
        <v>116</v>
      </c>
      <c r="I236" s="31">
        <f t="shared" si="3"/>
        <v>5</v>
      </c>
      <c r="J236" s="26">
        <f t="shared" si="4"/>
        <v>1</v>
      </c>
    </row>
    <row r="237">
      <c r="A237" s="24" t="s">
        <v>410</v>
      </c>
      <c r="B237" s="25" t="s">
        <v>119</v>
      </c>
      <c r="C237" s="25" t="s">
        <v>119</v>
      </c>
      <c r="D237" s="25" t="s">
        <v>119</v>
      </c>
      <c r="E237" s="25" t="s">
        <v>119</v>
      </c>
      <c r="F237" s="25" t="s">
        <v>119</v>
      </c>
      <c r="G237" s="25" t="s">
        <v>116</v>
      </c>
      <c r="H237" s="25" t="s">
        <v>116</v>
      </c>
      <c r="I237" s="31">
        <f t="shared" si="3"/>
        <v>0</v>
      </c>
      <c r="J237" s="26">
        <f t="shared" si="4"/>
        <v>0</v>
      </c>
    </row>
    <row r="238">
      <c r="A238" s="24" t="s">
        <v>411</v>
      </c>
      <c r="B238" s="25" t="s">
        <v>119</v>
      </c>
      <c r="C238" s="25" t="s">
        <v>119</v>
      </c>
      <c r="D238" s="25" t="s">
        <v>119</v>
      </c>
      <c r="E238" s="25" t="s">
        <v>119</v>
      </c>
      <c r="F238" s="25" t="s">
        <v>119</v>
      </c>
      <c r="G238" s="25" t="s">
        <v>116</v>
      </c>
      <c r="H238" s="25" t="s">
        <v>116</v>
      </c>
      <c r="I238" s="31">
        <f t="shared" si="3"/>
        <v>0</v>
      </c>
      <c r="J238" s="26">
        <f t="shared" si="4"/>
        <v>0</v>
      </c>
    </row>
    <row r="239">
      <c r="A239" s="24" t="s">
        <v>412</v>
      </c>
      <c r="B239" s="25" t="s">
        <v>192</v>
      </c>
      <c r="C239" s="25" t="s">
        <v>192</v>
      </c>
      <c r="D239" s="25" t="s">
        <v>192</v>
      </c>
      <c r="E239" s="25" t="s">
        <v>192</v>
      </c>
      <c r="F239" s="25" t="s">
        <v>192</v>
      </c>
      <c r="G239" s="25" t="s">
        <v>116</v>
      </c>
      <c r="H239" s="25" t="s">
        <v>116</v>
      </c>
      <c r="I239" s="31">
        <f t="shared" si="3"/>
        <v>0</v>
      </c>
      <c r="J239" s="26">
        <f t="shared" si="4"/>
        <v>0</v>
      </c>
    </row>
    <row r="240">
      <c r="A240" s="24" t="s">
        <v>413</v>
      </c>
      <c r="B240" s="25" t="s">
        <v>134</v>
      </c>
      <c r="C240" s="25" t="s">
        <v>134</v>
      </c>
      <c r="D240" s="25" t="s">
        <v>134</v>
      </c>
      <c r="E240" s="25" t="s">
        <v>134</v>
      </c>
      <c r="F240" s="25" t="s">
        <v>134</v>
      </c>
      <c r="G240" s="25" t="s">
        <v>116</v>
      </c>
      <c r="H240" s="25" t="s">
        <v>116</v>
      </c>
      <c r="I240" s="31">
        <f t="shared" si="3"/>
        <v>0</v>
      </c>
      <c r="J240" s="26">
        <f t="shared" si="4"/>
        <v>0</v>
      </c>
    </row>
    <row r="241">
      <c r="A241" s="24" t="s">
        <v>414</v>
      </c>
      <c r="B241" s="25" t="s">
        <v>366</v>
      </c>
      <c r="C241" s="25" t="s">
        <v>366</v>
      </c>
      <c r="D241" s="25" t="s">
        <v>366</v>
      </c>
      <c r="E241" s="25" t="s">
        <v>366</v>
      </c>
      <c r="F241" s="25" t="s">
        <v>366</v>
      </c>
      <c r="G241" s="25" t="s">
        <v>116</v>
      </c>
      <c r="H241" s="25" t="s">
        <v>116</v>
      </c>
      <c r="I241" s="31">
        <f t="shared" si="3"/>
        <v>0</v>
      </c>
      <c r="J241" s="26">
        <f t="shared" si="4"/>
        <v>0</v>
      </c>
    </row>
    <row r="242">
      <c r="A242" s="24" t="s">
        <v>415</v>
      </c>
      <c r="B242" s="25" t="s">
        <v>115</v>
      </c>
      <c r="C242" s="25" t="s">
        <v>115</v>
      </c>
      <c r="D242" s="25" t="s">
        <v>115</v>
      </c>
      <c r="E242" s="25" t="s">
        <v>115</v>
      </c>
      <c r="F242" s="25" t="s">
        <v>115</v>
      </c>
      <c r="G242" s="25" t="s">
        <v>116</v>
      </c>
      <c r="H242" s="25" t="s">
        <v>116</v>
      </c>
      <c r="I242" s="31">
        <f t="shared" si="3"/>
        <v>0</v>
      </c>
      <c r="J242" s="26">
        <f t="shared" si="4"/>
        <v>0</v>
      </c>
    </row>
    <row r="243">
      <c r="A243" s="24" t="s">
        <v>416</v>
      </c>
      <c r="B243" s="25" t="s">
        <v>116</v>
      </c>
      <c r="C243" s="25" t="s">
        <v>119</v>
      </c>
      <c r="D243" s="25" t="s">
        <v>119</v>
      </c>
      <c r="E243" s="25" t="s">
        <v>119</v>
      </c>
      <c r="F243" s="25" t="s">
        <v>116</v>
      </c>
      <c r="G243" s="25" t="s">
        <v>116</v>
      </c>
      <c r="H243" s="25" t="s">
        <v>116</v>
      </c>
      <c r="I243" s="31">
        <f t="shared" si="3"/>
        <v>2</v>
      </c>
      <c r="J243" s="26">
        <f t="shared" si="4"/>
        <v>0.4</v>
      </c>
    </row>
    <row r="244">
      <c r="A244" s="24" t="s">
        <v>417</v>
      </c>
      <c r="B244" s="25" t="s">
        <v>418</v>
      </c>
      <c r="C244" s="25" t="s">
        <v>418</v>
      </c>
      <c r="D244" s="25" t="s">
        <v>418</v>
      </c>
      <c r="E244" s="25" t="s">
        <v>418</v>
      </c>
      <c r="F244" s="25" t="s">
        <v>418</v>
      </c>
      <c r="G244" s="25" t="s">
        <v>116</v>
      </c>
      <c r="H244" s="25" t="s">
        <v>116</v>
      </c>
      <c r="I244" s="31">
        <f t="shared" si="3"/>
        <v>0</v>
      </c>
      <c r="J244" s="26">
        <f t="shared" si="4"/>
        <v>0</v>
      </c>
    </row>
    <row r="245">
      <c r="A245" s="24" t="s">
        <v>419</v>
      </c>
      <c r="B245" s="25" t="s">
        <v>418</v>
      </c>
      <c r="C245" s="25" t="s">
        <v>418</v>
      </c>
      <c r="D245" s="25" t="s">
        <v>418</v>
      </c>
      <c r="E245" s="25" t="s">
        <v>418</v>
      </c>
      <c r="F245" s="25" t="s">
        <v>116</v>
      </c>
      <c r="G245" s="25" t="s">
        <v>116</v>
      </c>
      <c r="H245" s="25" t="s">
        <v>116</v>
      </c>
      <c r="I245" s="31">
        <f t="shared" si="3"/>
        <v>1</v>
      </c>
      <c r="J245" s="26">
        <f t="shared" si="4"/>
        <v>0.2</v>
      </c>
    </row>
    <row r="246">
      <c r="A246" s="24" t="s">
        <v>420</v>
      </c>
      <c r="B246" s="25" t="s">
        <v>418</v>
      </c>
      <c r="C246" s="25" t="s">
        <v>418</v>
      </c>
      <c r="D246" s="25" t="s">
        <v>418</v>
      </c>
      <c r="E246" s="25" t="s">
        <v>418</v>
      </c>
      <c r="F246" s="25" t="s">
        <v>418</v>
      </c>
      <c r="G246" s="25" t="s">
        <v>116</v>
      </c>
      <c r="H246" s="25" t="s">
        <v>116</v>
      </c>
      <c r="I246" s="31">
        <f t="shared" si="3"/>
        <v>0</v>
      </c>
      <c r="J246" s="26">
        <f t="shared" si="4"/>
        <v>0</v>
      </c>
    </row>
    <row r="247">
      <c r="A247" s="24" t="s">
        <v>421</v>
      </c>
      <c r="B247" s="25" t="s">
        <v>134</v>
      </c>
      <c r="C247" s="25" t="s">
        <v>134</v>
      </c>
      <c r="D247" s="25" t="s">
        <v>115</v>
      </c>
      <c r="E247" s="25" t="s">
        <v>134</v>
      </c>
      <c r="F247" s="25" t="s">
        <v>134</v>
      </c>
      <c r="G247" s="25" t="s">
        <v>116</v>
      </c>
      <c r="H247" s="25" t="s">
        <v>116</v>
      </c>
      <c r="I247" s="31">
        <f t="shared" si="3"/>
        <v>0</v>
      </c>
      <c r="J247" s="26">
        <f t="shared" si="4"/>
        <v>0</v>
      </c>
    </row>
    <row r="248">
      <c r="A248" s="24" t="s">
        <v>422</v>
      </c>
      <c r="B248" s="25" t="s">
        <v>116</v>
      </c>
      <c r="C248" s="25" t="s">
        <v>116</v>
      </c>
      <c r="D248" s="25" t="s">
        <v>116</v>
      </c>
      <c r="E248" s="25" t="s">
        <v>116</v>
      </c>
      <c r="F248" s="25" t="s">
        <v>116</v>
      </c>
      <c r="G248" s="25" t="s">
        <v>116</v>
      </c>
      <c r="H248" s="25" t="s">
        <v>116</v>
      </c>
      <c r="I248" s="31">
        <f t="shared" si="3"/>
        <v>5</v>
      </c>
      <c r="J248" s="26">
        <f t="shared" si="4"/>
        <v>1</v>
      </c>
    </row>
    <row r="249">
      <c r="A249" s="24" t="s">
        <v>423</v>
      </c>
      <c r="B249" s="25" t="s">
        <v>116</v>
      </c>
      <c r="C249" s="25" t="s">
        <v>116</v>
      </c>
      <c r="D249" s="25" t="s">
        <v>116</v>
      </c>
      <c r="E249" s="25" t="s">
        <v>116</v>
      </c>
      <c r="F249" s="25" t="s">
        <v>116</v>
      </c>
      <c r="G249" s="25" t="s">
        <v>116</v>
      </c>
      <c r="H249" s="25" t="s">
        <v>116</v>
      </c>
      <c r="I249" s="31">
        <f t="shared" si="3"/>
        <v>5</v>
      </c>
      <c r="J249" s="26">
        <f t="shared" si="4"/>
        <v>1</v>
      </c>
    </row>
    <row r="250">
      <c r="A250" s="24" t="s">
        <v>424</v>
      </c>
      <c r="B250" s="25" t="s">
        <v>116</v>
      </c>
      <c r="C250" s="25" t="s">
        <v>116</v>
      </c>
      <c r="D250" s="25" t="s">
        <v>116</v>
      </c>
      <c r="E250" s="25" t="s">
        <v>116</v>
      </c>
      <c r="F250" s="25" t="s">
        <v>116</v>
      </c>
      <c r="G250" s="25" t="s">
        <v>116</v>
      </c>
      <c r="H250" s="25" t="s">
        <v>116</v>
      </c>
      <c r="I250" s="31">
        <f t="shared" si="3"/>
        <v>5</v>
      </c>
      <c r="J250" s="26">
        <f t="shared" si="4"/>
        <v>1</v>
      </c>
    </row>
    <row r="251">
      <c r="A251" s="24" t="s">
        <v>425</v>
      </c>
      <c r="B251" s="25" t="s">
        <v>116</v>
      </c>
      <c r="C251" s="25" t="s">
        <v>116</v>
      </c>
      <c r="D251" s="25" t="s">
        <v>116</v>
      </c>
      <c r="E251" s="25" t="s">
        <v>116</v>
      </c>
      <c r="F251" s="25" t="s">
        <v>116</v>
      </c>
      <c r="G251" s="25" t="s">
        <v>116</v>
      </c>
      <c r="H251" s="25" t="s">
        <v>116</v>
      </c>
      <c r="I251" s="31">
        <f t="shared" si="3"/>
        <v>5</v>
      </c>
      <c r="J251" s="26">
        <f t="shared" si="4"/>
        <v>1</v>
      </c>
    </row>
    <row r="252">
      <c r="A252" s="24" t="s">
        <v>426</v>
      </c>
      <c r="B252" s="25" t="s">
        <v>116</v>
      </c>
      <c r="C252" s="25" t="s">
        <v>116</v>
      </c>
      <c r="D252" s="25" t="s">
        <v>116</v>
      </c>
      <c r="E252" s="25" t="s">
        <v>116</v>
      </c>
      <c r="F252" s="25" t="s">
        <v>116</v>
      </c>
      <c r="G252" s="25" t="s">
        <v>116</v>
      </c>
      <c r="H252" s="25" t="s">
        <v>116</v>
      </c>
      <c r="I252" s="31">
        <f t="shared" si="3"/>
        <v>5</v>
      </c>
      <c r="J252" s="26">
        <f t="shared" si="4"/>
        <v>1</v>
      </c>
    </row>
    <row r="253">
      <c r="A253" s="24" t="s">
        <v>427</v>
      </c>
      <c r="B253" s="25" t="s">
        <v>116</v>
      </c>
      <c r="C253" s="25" t="s">
        <v>134</v>
      </c>
      <c r="D253" s="25" t="s">
        <v>134</v>
      </c>
      <c r="E253" s="25" t="s">
        <v>134</v>
      </c>
      <c r="F253" s="25" t="s">
        <v>116</v>
      </c>
      <c r="G253" s="25" t="s">
        <v>116</v>
      </c>
      <c r="H253" s="25" t="s">
        <v>116</v>
      </c>
      <c r="I253" s="31">
        <f t="shared" si="3"/>
        <v>2</v>
      </c>
      <c r="J253" s="26">
        <f t="shared" si="4"/>
        <v>0.4</v>
      </c>
    </row>
    <row r="254">
      <c r="A254" s="24" t="s">
        <v>428</v>
      </c>
      <c r="B254" s="25" t="s">
        <v>116</v>
      </c>
      <c r="C254" s="25" t="s">
        <v>116</v>
      </c>
      <c r="D254" s="25" t="s">
        <v>116</v>
      </c>
      <c r="E254" s="25" t="s">
        <v>134</v>
      </c>
      <c r="F254" s="25" t="s">
        <v>116</v>
      </c>
      <c r="G254" s="25" t="s">
        <v>116</v>
      </c>
      <c r="H254" s="25" t="s">
        <v>116</v>
      </c>
      <c r="I254" s="31">
        <f t="shared" si="3"/>
        <v>4</v>
      </c>
      <c r="J254" s="26">
        <f t="shared" si="4"/>
        <v>0.8</v>
      </c>
    </row>
    <row r="255">
      <c r="A255" s="24" t="s">
        <v>429</v>
      </c>
      <c r="B255" s="25" t="s">
        <v>381</v>
      </c>
      <c r="C255" s="25" t="s">
        <v>116</v>
      </c>
      <c r="D255" s="25" t="s">
        <v>381</v>
      </c>
      <c r="E255" s="25" t="s">
        <v>116</v>
      </c>
      <c r="F255" s="25" t="s">
        <v>116</v>
      </c>
      <c r="G255" s="25" t="s">
        <v>116</v>
      </c>
      <c r="H255" s="25" t="s">
        <v>116</v>
      </c>
      <c r="I255" s="31">
        <f t="shared" si="3"/>
        <v>3</v>
      </c>
      <c r="J255" s="26">
        <f t="shared" si="4"/>
        <v>0.6</v>
      </c>
    </row>
    <row r="256">
      <c r="A256" s="24" t="s">
        <v>430</v>
      </c>
      <c r="B256" s="25" t="s">
        <v>116</v>
      </c>
      <c r="C256" s="25" t="s">
        <v>119</v>
      </c>
      <c r="D256" s="25" t="s">
        <v>116</v>
      </c>
      <c r="E256" s="25" t="s">
        <v>116</v>
      </c>
      <c r="F256" s="25" t="s">
        <v>116</v>
      </c>
      <c r="G256" s="25" t="s">
        <v>116</v>
      </c>
      <c r="H256" s="25" t="s">
        <v>116</v>
      </c>
      <c r="I256" s="31">
        <f t="shared" si="3"/>
        <v>4</v>
      </c>
      <c r="J256" s="26">
        <f t="shared" si="4"/>
        <v>0.8</v>
      </c>
    </row>
    <row r="257">
      <c r="A257" s="24" t="s">
        <v>431</v>
      </c>
      <c r="B257" s="25" t="s">
        <v>119</v>
      </c>
      <c r="C257" s="25" t="s">
        <v>119</v>
      </c>
      <c r="D257" s="25" t="s">
        <v>119</v>
      </c>
      <c r="E257" s="25" t="s">
        <v>119</v>
      </c>
      <c r="F257" s="25" t="s">
        <v>119</v>
      </c>
      <c r="G257" s="25" t="s">
        <v>116</v>
      </c>
      <c r="H257" s="25" t="s">
        <v>116</v>
      </c>
      <c r="I257" s="31">
        <f t="shared" si="3"/>
        <v>0</v>
      </c>
      <c r="J257" s="26">
        <f t="shared" si="4"/>
        <v>0</v>
      </c>
    </row>
    <row r="258">
      <c r="A258" s="24" t="s">
        <v>432</v>
      </c>
      <c r="B258" s="25" t="s">
        <v>134</v>
      </c>
      <c r="C258" s="25" t="s">
        <v>134</v>
      </c>
      <c r="D258" s="25" t="s">
        <v>134</v>
      </c>
      <c r="E258" s="25" t="s">
        <v>134</v>
      </c>
      <c r="F258" s="25" t="s">
        <v>134</v>
      </c>
      <c r="G258" s="25" t="s">
        <v>116</v>
      </c>
      <c r="H258" s="25" t="s">
        <v>116</v>
      </c>
      <c r="I258" s="31">
        <f t="shared" si="3"/>
        <v>0</v>
      </c>
      <c r="J258" s="26">
        <f t="shared" si="4"/>
        <v>0</v>
      </c>
    </row>
    <row r="259">
      <c r="A259" s="24" t="s">
        <v>433</v>
      </c>
      <c r="B259" s="25" t="s">
        <v>134</v>
      </c>
      <c r="C259" s="25" t="s">
        <v>116</v>
      </c>
      <c r="D259" s="25" t="s">
        <v>116</v>
      </c>
      <c r="E259" s="25" t="s">
        <v>116</v>
      </c>
      <c r="F259" s="25" t="s">
        <v>116</v>
      </c>
      <c r="G259" s="25" t="s">
        <v>116</v>
      </c>
      <c r="H259" s="25" t="s">
        <v>116</v>
      </c>
      <c r="I259" s="31">
        <f t="shared" si="3"/>
        <v>4</v>
      </c>
      <c r="J259" s="26">
        <f t="shared" si="4"/>
        <v>0.8</v>
      </c>
    </row>
    <row r="260">
      <c r="A260" s="24" t="s">
        <v>434</v>
      </c>
      <c r="B260" s="25" t="s">
        <v>116</v>
      </c>
      <c r="C260" s="25" t="s">
        <v>435</v>
      </c>
      <c r="D260" s="25" t="s">
        <v>116</v>
      </c>
      <c r="E260" s="25" t="s">
        <v>435</v>
      </c>
      <c r="F260" s="25" t="s">
        <v>116</v>
      </c>
      <c r="G260" s="25" t="s">
        <v>116</v>
      </c>
      <c r="H260" s="25" t="s">
        <v>116</v>
      </c>
      <c r="I260" s="31">
        <f t="shared" si="3"/>
        <v>3</v>
      </c>
      <c r="J260" s="26">
        <f t="shared" si="4"/>
        <v>0.6</v>
      </c>
    </row>
    <row r="261">
      <c r="A261" s="24" t="s">
        <v>436</v>
      </c>
      <c r="B261" s="25" t="s">
        <v>142</v>
      </c>
      <c r="C261" s="25" t="s">
        <v>142</v>
      </c>
      <c r="D261" s="25" t="s">
        <v>142</v>
      </c>
      <c r="E261" s="25" t="s">
        <v>142</v>
      </c>
      <c r="F261" s="25" t="s">
        <v>142</v>
      </c>
      <c r="G261" s="25" t="s">
        <v>116</v>
      </c>
      <c r="H261" s="25" t="s">
        <v>116</v>
      </c>
      <c r="I261" s="31">
        <f t="shared" si="3"/>
        <v>0</v>
      </c>
      <c r="J261" s="26">
        <f t="shared" si="4"/>
        <v>0</v>
      </c>
    </row>
    <row r="262">
      <c r="A262" s="24" t="s">
        <v>437</v>
      </c>
      <c r="B262" s="25" t="s">
        <v>184</v>
      </c>
      <c r="C262" s="25" t="s">
        <v>184</v>
      </c>
      <c r="D262" s="25" t="s">
        <v>184</v>
      </c>
      <c r="E262" s="25" t="s">
        <v>184</v>
      </c>
      <c r="F262" s="25" t="s">
        <v>438</v>
      </c>
      <c r="G262" s="25" t="s">
        <v>116</v>
      </c>
      <c r="H262" s="25" t="s">
        <v>116</v>
      </c>
      <c r="I262" s="31">
        <f t="shared" si="3"/>
        <v>0</v>
      </c>
      <c r="J262" s="26">
        <f t="shared" si="4"/>
        <v>0</v>
      </c>
    </row>
    <row r="263">
      <c r="A263" s="24" t="s">
        <v>439</v>
      </c>
      <c r="B263" s="25" t="s">
        <v>142</v>
      </c>
      <c r="C263" s="25" t="s">
        <v>142</v>
      </c>
      <c r="D263" s="25" t="s">
        <v>142</v>
      </c>
      <c r="E263" s="25" t="s">
        <v>142</v>
      </c>
      <c r="F263" s="25" t="s">
        <v>142</v>
      </c>
      <c r="G263" s="25" t="s">
        <v>116</v>
      </c>
      <c r="H263" s="25" t="s">
        <v>116</v>
      </c>
      <c r="I263" s="31">
        <f t="shared" si="3"/>
        <v>0</v>
      </c>
      <c r="J263" s="26">
        <f t="shared" si="4"/>
        <v>0</v>
      </c>
    </row>
    <row r="264">
      <c r="A264" s="24" t="s">
        <v>440</v>
      </c>
      <c r="B264" s="25" t="s">
        <v>142</v>
      </c>
      <c r="C264" s="25" t="s">
        <v>142</v>
      </c>
      <c r="D264" s="25" t="s">
        <v>142</v>
      </c>
      <c r="E264" s="25" t="s">
        <v>142</v>
      </c>
      <c r="F264" s="25" t="s">
        <v>142</v>
      </c>
      <c r="G264" s="25" t="s">
        <v>116</v>
      </c>
      <c r="H264" s="25" t="s">
        <v>116</v>
      </c>
      <c r="I264" s="31">
        <f t="shared" si="3"/>
        <v>0</v>
      </c>
      <c r="J264" s="26">
        <f t="shared" si="4"/>
        <v>0</v>
      </c>
    </row>
    <row r="265">
      <c r="A265" s="24" t="s">
        <v>441</v>
      </c>
      <c r="B265" s="25" t="s">
        <v>142</v>
      </c>
      <c r="C265" s="25" t="s">
        <v>142</v>
      </c>
      <c r="D265" s="25" t="s">
        <v>142</v>
      </c>
      <c r="E265" s="25" t="s">
        <v>142</v>
      </c>
      <c r="F265" s="25" t="s">
        <v>142</v>
      </c>
      <c r="G265" s="25" t="s">
        <v>116</v>
      </c>
      <c r="H265" s="25" t="s">
        <v>116</v>
      </c>
      <c r="I265" s="31">
        <f t="shared" si="3"/>
        <v>0</v>
      </c>
      <c r="J265" s="26">
        <f t="shared" si="4"/>
        <v>0</v>
      </c>
    </row>
    <row r="266">
      <c r="A266" s="24" t="s">
        <v>442</v>
      </c>
      <c r="B266" s="25" t="s">
        <v>184</v>
      </c>
      <c r="C266" s="25" t="s">
        <v>184</v>
      </c>
      <c r="D266" s="25" t="s">
        <v>184</v>
      </c>
      <c r="E266" s="25" t="s">
        <v>184</v>
      </c>
      <c r="F266" s="25" t="s">
        <v>184</v>
      </c>
      <c r="G266" s="25" t="s">
        <v>116</v>
      </c>
      <c r="H266" s="25" t="s">
        <v>116</v>
      </c>
      <c r="I266" s="31">
        <f t="shared" si="3"/>
        <v>0</v>
      </c>
      <c r="J266" s="26">
        <f t="shared" si="4"/>
        <v>0</v>
      </c>
    </row>
    <row r="267">
      <c r="A267" s="24" t="s">
        <v>443</v>
      </c>
      <c r="B267" s="25" t="s">
        <v>115</v>
      </c>
      <c r="C267" s="25" t="s">
        <v>115</v>
      </c>
      <c r="D267" s="25" t="s">
        <v>115</v>
      </c>
      <c r="E267" s="25" t="s">
        <v>115</v>
      </c>
      <c r="F267" s="25" t="s">
        <v>115</v>
      </c>
      <c r="G267" s="25" t="s">
        <v>116</v>
      </c>
      <c r="H267" s="25" t="s">
        <v>116</v>
      </c>
      <c r="I267" s="31">
        <f t="shared" si="3"/>
        <v>0</v>
      </c>
      <c r="J267" s="26">
        <f t="shared" si="4"/>
        <v>0</v>
      </c>
    </row>
    <row r="268">
      <c r="A268" s="24" t="s">
        <v>444</v>
      </c>
      <c r="B268" s="25" t="s">
        <v>115</v>
      </c>
      <c r="C268" s="25" t="s">
        <v>115</v>
      </c>
      <c r="D268" s="25" t="s">
        <v>115</v>
      </c>
      <c r="E268" s="25" t="s">
        <v>115</v>
      </c>
      <c r="F268" s="25" t="s">
        <v>115</v>
      </c>
      <c r="G268" s="25" t="s">
        <v>116</v>
      </c>
      <c r="H268" s="25" t="s">
        <v>116</v>
      </c>
      <c r="I268" s="31">
        <f t="shared" si="3"/>
        <v>0</v>
      </c>
      <c r="J268" s="26">
        <f t="shared" si="4"/>
        <v>0</v>
      </c>
    </row>
    <row r="269">
      <c r="A269" s="24" t="s">
        <v>445</v>
      </c>
      <c r="B269" s="25" t="s">
        <v>134</v>
      </c>
      <c r="C269" s="25" t="s">
        <v>134</v>
      </c>
      <c r="D269" s="25" t="s">
        <v>134</v>
      </c>
      <c r="E269" s="25" t="s">
        <v>134</v>
      </c>
      <c r="F269" s="25" t="s">
        <v>134</v>
      </c>
      <c r="G269" s="25" t="s">
        <v>116</v>
      </c>
      <c r="H269" s="25" t="s">
        <v>116</v>
      </c>
      <c r="I269" s="31">
        <f t="shared" si="3"/>
        <v>0</v>
      </c>
      <c r="J269" s="26">
        <f t="shared" si="4"/>
        <v>0</v>
      </c>
    </row>
    <row r="270">
      <c r="A270" s="24" t="s">
        <v>446</v>
      </c>
      <c r="B270" s="25" t="s">
        <v>134</v>
      </c>
      <c r="C270" s="25" t="s">
        <v>134</v>
      </c>
      <c r="D270" s="25" t="s">
        <v>134</v>
      </c>
      <c r="E270" s="25" t="s">
        <v>134</v>
      </c>
      <c r="F270" s="25" t="s">
        <v>134</v>
      </c>
      <c r="G270" s="25" t="s">
        <v>116</v>
      </c>
      <c r="H270" s="25" t="s">
        <v>116</v>
      </c>
      <c r="I270" s="31">
        <f t="shared" si="3"/>
        <v>0</v>
      </c>
      <c r="J270" s="26">
        <f t="shared" si="4"/>
        <v>0</v>
      </c>
    </row>
    <row r="271">
      <c r="A271" s="24" t="s">
        <v>447</v>
      </c>
      <c r="B271" s="25" t="s">
        <v>115</v>
      </c>
      <c r="C271" s="25" t="s">
        <v>115</v>
      </c>
      <c r="D271" s="25" t="s">
        <v>115</v>
      </c>
      <c r="E271" s="25" t="s">
        <v>115</v>
      </c>
      <c r="F271" s="25" t="s">
        <v>115</v>
      </c>
      <c r="G271" s="25" t="s">
        <v>116</v>
      </c>
      <c r="H271" s="25" t="s">
        <v>116</v>
      </c>
      <c r="I271" s="31">
        <f t="shared" si="3"/>
        <v>0</v>
      </c>
      <c r="J271" s="26">
        <f t="shared" si="4"/>
        <v>0</v>
      </c>
    </row>
    <row r="272">
      <c r="A272" s="24" t="s">
        <v>448</v>
      </c>
      <c r="B272" s="25" t="s">
        <v>119</v>
      </c>
      <c r="C272" s="25" t="s">
        <v>119</v>
      </c>
      <c r="D272" s="25" t="s">
        <v>119</v>
      </c>
      <c r="E272" s="25" t="s">
        <v>119</v>
      </c>
      <c r="F272" s="25" t="s">
        <v>119</v>
      </c>
      <c r="G272" s="25" t="s">
        <v>116</v>
      </c>
      <c r="H272" s="25" t="s">
        <v>116</v>
      </c>
      <c r="I272" s="31">
        <f t="shared" si="3"/>
        <v>0</v>
      </c>
      <c r="J272" s="26">
        <f t="shared" si="4"/>
        <v>0</v>
      </c>
    </row>
    <row r="273">
      <c r="A273" s="24" t="s">
        <v>449</v>
      </c>
      <c r="B273" s="25" t="s">
        <v>142</v>
      </c>
      <c r="C273" s="25" t="s">
        <v>142</v>
      </c>
      <c r="D273" s="25" t="s">
        <v>142</v>
      </c>
      <c r="E273" s="25" t="s">
        <v>142</v>
      </c>
      <c r="F273" s="25" t="s">
        <v>142</v>
      </c>
      <c r="G273" s="25" t="s">
        <v>116</v>
      </c>
      <c r="H273" s="25" t="s">
        <v>116</v>
      </c>
      <c r="I273" s="31">
        <f t="shared" si="3"/>
        <v>0</v>
      </c>
      <c r="J273" s="26">
        <f t="shared" si="4"/>
        <v>0</v>
      </c>
    </row>
    <row r="274">
      <c r="A274" s="24" t="s">
        <v>450</v>
      </c>
      <c r="B274" s="25" t="s">
        <v>134</v>
      </c>
      <c r="C274" s="25" t="s">
        <v>134</v>
      </c>
      <c r="D274" s="25" t="s">
        <v>134</v>
      </c>
      <c r="E274" s="25" t="s">
        <v>134</v>
      </c>
      <c r="F274" s="25" t="s">
        <v>134</v>
      </c>
      <c r="G274" s="25" t="s">
        <v>116</v>
      </c>
      <c r="H274" s="25" t="s">
        <v>116</v>
      </c>
      <c r="I274" s="31">
        <f t="shared" si="3"/>
        <v>0</v>
      </c>
      <c r="J274" s="26">
        <f t="shared" si="4"/>
        <v>0</v>
      </c>
    </row>
    <row r="275">
      <c r="A275" s="24" t="s">
        <v>451</v>
      </c>
      <c r="B275" s="25" t="s">
        <v>116</v>
      </c>
      <c r="C275" s="25" t="s">
        <v>115</v>
      </c>
      <c r="D275" s="25" t="s">
        <v>116</v>
      </c>
      <c r="E275" s="25" t="s">
        <v>115</v>
      </c>
      <c r="F275" s="25" t="s">
        <v>116</v>
      </c>
      <c r="G275" s="25" t="s">
        <v>116</v>
      </c>
      <c r="H275" s="25" t="s">
        <v>116</v>
      </c>
      <c r="I275" s="31">
        <f t="shared" si="3"/>
        <v>3</v>
      </c>
      <c r="J275" s="26">
        <f t="shared" si="4"/>
        <v>0.6</v>
      </c>
    </row>
    <row r="276">
      <c r="A276" s="24" t="s">
        <v>452</v>
      </c>
      <c r="B276" s="25" t="s">
        <v>115</v>
      </c>
      <c r="C276" s="25" t="s">
        <v>116</v>
      </c>
      <c r="D276" s="25" t="s">
        <v>115</v>
      </c>
      <c r="E276" s="25" t="s">
        <v>116</v>
      </c>
      <c r="F276" s="25" t="s">
        <v>115</v>
      </c>
      <c r="G276" s="25" t="s">
        <v>116</v>
      </c>
      <c r="H276" s="25" t="s">
        <v>116</v>
      </c>
      <c r="I276" s="31">
        <f t="shared" si="3"/>
        <v>2</v>
      </c>
      <c r="J276" s="26">
        <f t="shared" si="4"/>
        <v>0.4</v>
      </c>
    </row>
    <row r="277">
      <c r="A277" s="24" t="s">
        <v>453</v>
      </c>
      <c r="B277" s="25" t="s">
        <v>454</v>
      </c>
      <c r="C277" s="25" t="s">
        <v>134</v>
      </c>
      <c r="D277" s="25" t="s">
        <v>134</v>
      </c>
      <c r="E277" s="25" t="s">
        <v>134</v>
      </c>
      <c r="F277" s="25" t="s">
        <v>116</v>
      </c>
      <c r="G277" s="25" t="s">
        <v>116</v>
      </c>
      <c r="H277" s="25" t="s">
        <v>116</v>
      </c>
      <c r="I277" s="31">
        <f t="shared" si="3"/>
        <v>2</v>
      </c>
      <c r="J277" s="26">
        <f t="shared" si="4"/>
        <v>0.4</v>
      </c>
    </row>
    <row r="278">
      <c r="A278" s="24" t="s">
        <v>455</v>
      </c>
      <c r="B278" s="25" t="s">
        <v>187</v>
      </c>
      <c r="C278" s="25" t="s">
        <v>187</v>
      </c>
      <c r="D278" s="25" t="s">
        <v>187</v>
      </c>
      <c r="E278" s="25" t="s">
        <v>187</v>
      </c>
      <c r="F278" s="25" t="s">
        <v>187</v>
      </c>
      <c r="G278" s="25" t="s">
        <v>116</v>
      </c>
      <c r="H278" s="25" t="s">
        <v>116</v>
      </c>
      <c r="I278" s="31">
        <f t="shared" si="3"/>
        <v>0</v>
      </c>
      <c r="J278" s="26">
        <f t="shared" si="4"/>
        <v>0</v>
      </c>
    </row>
    <row r="279">
      <c r="A279" s="24" t="s">
        <v>456</v>
      </c>
      <c r="B279" s="25" t="s">
        <v>119</v>
      </c>
      <c r="C279" s="25" t="s">
        <v>119</v>
      </c>
      <c r="D279" s="25" t="s">
        <v>119</v>
      </c>
      <c r="E279" s="25" t="s">
        <v>119</v>
      </c>
      <c r="F279" s="25" t="s">
        <v>119</v>
      </c>
      <c r="G279" s="25" t="s">
        <v>116</v>
      </c>
      <c r="H279" s="25" t="s">
        <v>116</v>
      </c>
      <c r="I279" s="31">
        <f t="shared" si="3"/>
        <v>0</v>
      </c>
      <c r="J279" s="26">
        <f t="shared" si="4"/>
        <v>0</v>
      </c>
    </row>
    <row r="280">
      <c r="A280" s="24" t="s">
        <v>457</v>
      </c>
      <c r="B280" s="25" t="s">
        <v>119</v>
      </c>
      <c r="C280" s="25" t="s">
        <v>119</v>
      </c>
      <c r="D280" s="25" t="s">
        <v>119</v>
      </c>
      <c r="E280" s="25" t="s">
        <v>119</v>
      </c>
      <c r="F280" s="25" t="s">
        <v>119</v>
      </c>
      <c r="G280" s="25" t="s">
        <v>116</v>
      </c>
      <c r="H280" s="25" t="s">
        <v>116</v>
      </c>
      <c r="I280" s="31">
        <f t="shared" si="3"/>
        <v>0</v>
      </c>
      <c r="J280" s="26">
        <f t="shared" si="4"/>
        <v>0</v>
      </c>
    </row>
    <row r="281">
      <c r="A281" s="24" t="s">
        <v>458</v>
      </c>
      <c r="B281" s="25" t="s">
        <v>119</v>
      </c>
      <c r="C281" s="25" t="s">
        <v>119</v>
      </c>
      <c r="D281" s="25" t="s">
        <v>119</v>
      </c>
      <c r="E281" s="25" t="s">
        <v>119</v>
      </c>
      <c r="F281" s="25" t="s">
        <v>119</v>
      </c>
      <c r="G281" s="25" t="s">
        <v>116</v>
      </c>
      <c r="H281" s="25" t="s">
        <v>116</v>
      </c>
      <c r="I281" s="31">
        <f t="shared" si="3"/>
        <v>0</v>
      </c>
      <c r="J281" s="26">
        <f t="shared" si="4"/>
        <v>0</v>
      </c>
    </row>
    <row r="282">
      <c r="A282" s="24" t="s">
        <v>459</v>
      </c>
      <c r="B282" s="25" t="s">
        <v>164</v>
      </c>
      <c r="C282" s="25" t="s">
        <v>460</v>
      </c>
      <c r="D282" s="25" t="s">
        <v>164</v>
      </c>
      <c r="E282" s="25" t="s">
        <v>164</v>
      </c>
      <c r="F282" s="25" t="s">
        <v>164</v>
      </c>
      <c r="G282" s="25" t="s">
        <v>116</v>
      </c>
      <c r="H282" s="25" t="s">
        <v>116</v>
      </c>
      <c r="I282" s="31">
        <f t="shared" si="3"/>
        <v>0</v>
      </c>
      <c r="J282" s="26">
        <f t="shared" si="4"/>
        <v>0</v>
      </c>
    </row>
    <row r="283">
      <c r="A283" s="24" t="s">
        <v>461</v>
      </c>
      <c r="B283" s="25" t="s">
        <v>164</v>
      </c>
      <c r="C283" s="25" t="s">
        <v>164</v>
      </c>
      <c r="D283" s="25" t="s">
        <v>164</v>
      </c>
      <c r="E283" s="25" t="s">
        <v>164</v>
      </c>
      <c r="F283" s="25" t="s">
        <v>164</v>
      </c>
      <c r="G283" s="25" t="s">
        <v>116</v>
      </c>
      <c r="H283" s="25" t="s">
        <v>116</v>
      </c>
      <c r="I283" s="31">
        <f t="shared" si="3"/>
        <v>0</v>
      </c>
      <c r="J283" s="26">
        <f t="shared" si="4"/>
        <v>0</v>
      </c>
    </row>
    <row r="284">
      <c r="A284" s="24" t="s">
        <v>462</v>
      </c>
      <c r="B284" s="25" t="s">
        <v>119</v>
      </c>
      <c r="C284" s="25" t="s">
        <v>119</v>
      </c>
      <c r="D284" s="25" t="s">
        <v>119</v>
      </c>
      <c r="E284" s="25" t="s">
        <v>119</v>
      </c>
      <c r="F284" s="25" t="s">
        <v>119</v>
      </c>
      <c r="G284" s="25" t="s">
        <v>116</v>
      </c>
      <c r="H284" s="25" t="s">
        <v>116</v>
      </c>
      <c r="I284" s="31">
        <f t="shared" si="3"/>
        <v>0</v>
      </c>
      <c r="J284" s="26">
        <f t="shared" si="4"/>
        <v>0</v>
      </c>
    </row>
    <row r="285">
      <c r="A285" s="24" t="s">
        <v>463</v>
      </c>
      <c r="B285" s="25" t="s">
        <v>115</v>
      </c>
      <c r="C285" s="25" t="s">
        <v>115</v>
      </c>
      <c r="D285" s="25" t="s">
        <v>115</v>
      </c>
      <c r="E285" s="25" t="s">
        <v>115</v>
      </c>
      <c r="F285" s="25" t="s">
        <v>115</v>
      </c>
      <c r="G285" s="25" t="s">
        <v>116</v>
      </c>
      <c r="H285" s="25" t="s">
        <v>116</v>
      </c>
      <c r="I285" s="31">
        <f t="shared" si="3"/>
        <v>0</v>
      </c>
      <c r="J285" s="26">
        <f t="shared" si="4"/>
        <v>0</v>
      </c>
    </row>
    <row r="286">
      <c r="A286" s="24" t="s">
        <v>464</v>
      </c>
      <c r="B286" s="25" t="s">
        <v>119</v>
      </c>
      <c r="C286" s="25" t="s">
        <v>119</v>
      </c>
      <c r="D286" s="25" t="s">
        <v>119</v>
      </c>
      <c r="E286" s="25" t="s">
        <v>119</v>
      </c>
      <c r="F286" s="25" t="s">
        <v>119</v>
      </c>
      <c r="G286" s="25" t="s">
        <v>116</v>
      </c>
      <c r="H286" s="25" t="s">
        <v>116</v>
      </c>
      <c r="I286" s="31">
        <f t="shared" si="3"/>
        <v>0</v>
      </c>
      <c r="J286" s="26">
        <f t="shared" si="4"/>
        <v>0</v>
      </c>
    </row>
    <row r="287">
      <c r="A287" s="24" t="s">
        <v>465</v>
      </c>
      <c r="B287" s="25" t="s">
        <v>119</v>
      </c>
      <c r="C287" s="25" t="s">
        <v>119</v>
      </c>
      <c r="D287" s="25" t="s">
        <v>119</v>
      </c>
      <c r="E287" s="25" t="s">
        <v>119</v>
      </c>
      <c r="F287" s="25" t="s">
        <v>119</v>
      </c>
      <c r="G287" s="25" t="s">
        <v>116</v>
      </c>
      <c r="H287" s="25" t="s">
        <v>116</v>
      </c>
      <c r="I287" s="31">
        <f t="shared" si="3"/>
        <v>0</v>
      </c>
      <c r="J287" s="26">
        <f t="shared" si="4"/>
        <v>0</v>
      </c>
    </row>
    <row r="288">
      <c r="A288" s="24" t="s">
        <v>466</v>
      </c>
      <c r="B288" s="25" t="s">
        <v>119</v>
      </c>
      <c r="C288" s="25" t="s">
        <v>119</v>
      </c>
      <c r="D288" s="25" t="s">
        <v>119</v>
      </c>
      <c r="E288" s="25" t="s">
        <v>119</v>
      </c>
      <c r="F288" s="25" t="s">
        <v>119</v>
      </c>
      <c r="G288" s="25" t="s">
        <v>116</v>
      </c>
      <c r="H288" s="25" t="s">
        <v>116</v>
      </c>
      <c r="I288" s="31">
        <f t="shared" si="3"/>
        <v>0</v>
      </c>
      <c r="J288" s="26">
        <f t="shared" si="4"/>
        <v>0</v>
      </c>
    </row>
    <row r="289">
      <c r="A289" s="24" t="s">
        <v>467</v>
      </c>
      <c r="B289" s="25" t="s">
        <v>119</v>
      </c>
      <c r="C289" s="25" t="s">
        <v>119</v>
      </c>
      <c r="D289" s="25" t="s">
        <v>119</v>
      </c>
      <c r="E289" s="25" t="s">
        <v>119</v>
      </c>
      <c r="F289" s="25" t="s">
        <v>119</v>
      </c>
      <c r="G289" s="25" t="s">
        <v>116</v>
      </c>
      <c r="H289" s="25" t="s">
        <v>116</v>
      </c>
      <c r="I289" s="31">
        <f t="shared" si="3"/>
        <v>0</v>
      </c>
      <c r="J289" s="26">
        <f t="shared" si="4"/>
        <v>0</v>
      </c>
    </row>
    <row r="290">
      <c r="A290" s="24" t="s">
        <v>468</v>
      </c>
      <c r="B290" s="25" t="s">
        <v>119</v>
      </c>
      <c r="C290" s="25" t="s">
        <v>119</v>
      </c>
      <c r="D290" s="25" t="s">
        <v>119</v>
      </c>
      <c r="E290" s="25" t="s">
        <v>119</v>
      </c>
      <c r="F290" s="25" t="s">
        <v>119</v>
      </c>
      <c r="G290" s="25" t="s">
        <v>116</v>
      </c>
      <c r="H290" s="25" t="s">
        <v>116</v>
      </c>
      <c r="I290" s="31">
        <f t="shared" si="3"/>
        <v>0</v>
      </c>
      <c r="J290" s="26">
        <f t="shared" si="4"/>
        <v>0</v>
      </c>
    </row>
    <row r="291">
      <c r="A291" s="24" t="s">
        <v>469</v>
      </c>
      <c r="B291" s="25" t="s">
        <v>119</v>
      </c>
      <c r="C291" s="25" t="s">
        <v>119</v>
      </c>
      <c r="D291" s="25" t="s">
        <v>119</v>
      </c>
      <c r="E291" s="25" t="s">
        <v>119</v>
      </c>
      <c r="F291" s="25" t="s">
        <v>119</v>
      </c>
      <c r="G291" s="25" t="s">
        <v>116</v>
      </c>
      <c r="H291" s="25" t="s">
        <v>116</v>
      </c>
      <c r="I291" s="31">
        <f t="shared" si="3"/>
        <v>0</v>
      </c>
      <c r="J291" s="26">
        <f t="shared" si="4"/>
        <v>0</v>
      </c>
    </row>
    <row r="292">
      <c r="A292" s="24" t="s">
        <v>470</v>
      </c>
      <c r="B292" s="25" t="s">
        <v>119</v>
      </c>
      <c r="C292" s="25" t="s">
        <v>119</v>
      </c>
      <c r="D292" s="25" t="s">
        <v>119</v>
      </c>
      <c r="E292" s="25" t="s">
        <v>119</v>
      </c>
      <c r="F292" s="25" t="s">
        <v>119</v>
      </c>
      <c r="G292" s="25" t="s">
        <v>116</v>
      </c>
      <c r="H292" s="25" t="s">
        <v>116</v>
      </c>
      <c r="I292" s="31">
        <f t="shared" si="3"/>
        <v>0</v>
      </c>
      <c r="J292" s="26">
        <f t="shared" si="4"/>
        <v>0</v>
      </c>
    </row>
    <row r="293">
      <c r="A293" s="24" t="s">
        <v>471</v>
      </c>
      <c r="B293" s="25" t="s">
        <v>119</v>
      </c>
      <c r="C293" s="25" t="s">
        <v>119</v>
      </c>
      <c r="D293" s="25" t="s">
        <v>119</v>
      </c>
      <c r="E293" s="25" t="s">
        <v>119</v>
      </c>
      <c r="F293" s="25" t="s">
        <v>119</v>
      </c>
      <c r="G293" s="25" t="s">
        <v>116</v>
      </c>
      <c r="H293" s="25" t="s">
        <v>116</v>
      </c>
      <c r="I293" s="31">
        <f t="shared" si="3"/>
        <v>0</v>
      </c>
      <c r="J293" s="26">
        <f t="shared" si="4"/>
        <v>0</v>
      </c>
    </row>
    <row r="294">
      <c r="A294" s="24" t="s">
        <v>472</v>
      </c>
      <c r="B294" s="25" t="s">
        <v>119</v>
      </c>
      <c r="C294" s="25" t="s">
        <v>119</v>
      </c>
      <c r="D294" s="25" t="s">
        <v>119</v>
      </c>
      <c r="E294" s="25" t="s">
        <v>119</v>
      </c>
      <c r="F294" s="25" t="s">
        <v>119</v>
      </c>
      <c r="G294" s="25" t="s">
        <v>116</v>
      </c>
      <c r="H294" s="25" t="s">
        <v>116</v>
      </c>
      <c r="I294" s="31">
        <f t="shared" si="3"/>
        <v>0</v>
      </c>
      <c r="J294" s="26">
        <f t="shared" si="4"/>
        <v>0</v>
      </c>
    </row>
    <row r="295">
      <c r="A295" s="24" t="s">
        <v>473</v>
      </c>
      <c r="B295" s="25" t="s">
        <v>134</v>
      </c>
      <c r="C295" s="25" t="s">
        <v>134</v>
      </c>
      <c r="D295" s="25" t="s">
        <v>134</v>
      </c>
      <c r="E295" s="25" t="s">
        <v>134</v>
      </c>
      <c r="F295" s="25" t="s">
        <v>134</v>
      </c>
      <c r="G295" s="25" t="s">
        <v>116</v>
      </c>
      <c r="H295" s="25" t="s">
        <v>116</v>
      </c>
      <c r="I295" s="31">
        <f t="shared" si="3"/>
        <v>0</v>
      </c>
      <c r="J295" s="26">
        <f t="shared" si="4"/>
        <v>0</v>
      </c>
    </row>
    <row r="296">
      <c r="A296" s="24" t="s">
        <v>474</v>
      </c>
      <c r="B296" s="25" t="s">
        <v>134</v>
      </c>
      <c r="C296" s="25" t="s">
        <v>134</v>
      </c>
      <c r="D296" s="25" t="s">
        <v>134</v>
      </c>
      <c r="E296" s="25" t="s">
        <v>134</v>
      </c>
      <c r="F296" s="25" t="s">
        <v>134</v>
      </c>
      <c r="G296" s="25" t="s">
        <v>116</v>
      </c>
      <c r="H296" s="25" t="s">
        <v>116</v>
      </c>
      <c r="I296" s="31">
        <f t="shared" si="3"/>
        <v>0</v>
      </c>
      <c r="J296" s="26">
        <f t="shared" si="4"/>
        <v>0</v>
      </c>
    </row>
    <row r="297">
      <c r="A297" s="24" t="s">
        <v>475</v>
      </c>
      <c r="B297" s="25" t="s">
        <v>134</v>
      </c>
      <c r="C297" s="25" t="s">
        <v>134</v>
      </c>
      <c r="D297" s="25" t="s">
        <v>134</v>
      </c>
      <c r="E297" s="25" t="s">
        <v>134</v>
      </c>
      <c r="F297" s="25" t="s">
        <v>134</v>
      </c>
      <c r="G297" s="25" t="s">
        <v>116</v>
      </c>
      <c r="H297" s="25" t="s">
        <v>116</v>
      </c>
      <c r="I297" s="31">
        <f t="shared" si="3"/>
        <v>0</v>
      </c>
      <c r="J297" s="26">
        <f t="shared" si="4"/>
        <v>0</v>
      </c>
    </row>
    <row r="298">
      <c r="A298" s="24" t="s">
        <v>476</v>
      </c>
      <c r="B298" s="25" t="s">
        <v>134</v>
      </c>
      <c r="C298" s="25" t="s">
        <v>134</v>
      </c>
      <c r="D298" s="25" t="s">
        <v>134</v>
      </c>
      <c r="E298" s="25" t="s">
        <v>134</v>
      </c>
      <c r="F298" s="25" t="s">
        <v>134</v>
      </c>
      <c r="G298" s="25" t="s">
        <v>116</v>
      </c>
      <c r="H298" s="25" t="s">
        <v>116</v>
      </c>
      <c r="I298" s="31">
        <f t="shared" si="3"/>
        <v>0</v>
      </c>
      <c r="J298" s="26">
        <f t="shared" si="4"/>
        <v>0</v>
      </c>
    </row>
    <row r="299">
      <c r="A299" s="24" t="s">
        <v>477</v>
      </c>
      <c r="B299" s="25" t="s">
        <v>116</v>
      </c>
      <c r="C299" s="25" t="s">
        <v>134</v>
      </c>
      <c r="D299" s="25" t="s">
        <v>134</v>
      </c>
      <c r="E299" s="25" t="s">
        <v>116</v>
      </c>
      <c r="F299" s="25" t="s">
        <v>116</v>
      </c>
      <c r="G299" s="25" t="s">
        <v>116</v>
      </c>
      <c r="H299" s="25" t="s">
        <v>116</v>
      </c>
      <c r="I299" s="31">
        <f t="shared" si="3"/>
        <v>3</v>
      </c>
      <c r="J299" s="26">
        <f t="shared" si="4"/>
        <v>0.6</v>
      </c>
    </row>
    <row r="300">
      <c r="A300" s="24" t="s">
        <v>478</v>
      </c>
      <c r="B300" s="25" t="s">
        <v>116</v>
      </c>
      <c r="C300" s="25" t="s">
        <v>134</v>
      </c>
      <c r="D300" s="25" t="s">
        <v>134</v>
      </c>
      <c r="E300" s="25" t="s">
        <v>134</v>
      </c>
      <c r="F300" s="25" t="s">
        <v>116</v>
      </c>
      <c r="G300" s="25" t="s">
        <v>116</v>
      </c>
      <c r="H300" s="25" t="s">
        <v>116</v>
      </c>
      <c r="I300" s="31">
        <f t="shared" si="3"/>
        <v>2</v>
      </c>
      <c r="J300" s="26">
        <f t="shared" si="4"/>
        <v>0.4</v>
      </c>
    </row>
    <row r="301">
      <c r="A301" s="24" t="s">
        <v>479</v>
      </c>
      <c r="B301" s="25" t="s">
        <v>134</v>
      </c>
      <c r="C301" s="25" t="s">
        <v>116</v>
      </c>
      <c r="D301" s="25" t="s">
        <v>116</v>
      </c>
      <c r="E301" s="25" t="s">
        <v>134</v>
      </c>
      <c r="F301" s="25" t="s">
        <v>116</v>
      </c>
      <c r="G301" s="25" t="s">
        <v>116</v>
      </c>
      <c r="H301" s="25" t="s">
        <v>116</v>
      </c>
      <c r="I301" s="31">
        <f t="shared" si="3"/>
        <v>3</v>
      </c>
      <c r="J301" s="26">
        <f t="shared" si="4"/>
        <v>0.6</v>
      </c>
    </row>
    <row r="302">
      <c r="A302" s="24" t="s">
        <v>480</v>
      </c>
      <c r="B302" s="25" t="s">
        <v>134</v>
      </c>
      <c r="C302" s="25" t="s">
        <v>134</v>
      </c>
      <c r="D302" s="25" t="s">
        <v>134</v>
      </c>
      <c r="E302" s="25" t="s">
        <v>134</v>
      </c>
      <c r="F302" s="25" t="s">
        <v>134</v>
      </c>
      <c r="G302" s="25" t="s">
        <v>116</v>
      </c>
      <c r="H302" s="25" t="s">
        <v>116</v>
      </c>
      <c r="I302" s="31">
        <f t="shared" si="3"/>
        <v>0</v>
      </c>
      <c r="J302" s="26">
        <f t="shared" si="4"/>
        <v>0</v>
      </c>
    </row>
    <row r="303">
      <c r="A303" s="24" t="s">
        <v>481</v>
      </c>
      <c r="B303" s="25" t="s">
        <v>134</v>
      </c>
      <c r="C303" s="25" t="s">
        <v>134</v>
      </c>
      <c r="D303" s="25" t="s">
        <v>134</v>
      </c>
      <c r="E303" s="25" t="s">
        <v>134</v>
      </c>
      <c r="F303" s="25" t="s">
        <v>134</v>
      </c>
      <c r="G303" s="25" t="s">
        <v>116</v>
      </c>
      <c r="H303" s="25" t="s">
        <v>116</v>
      </c>
      <c r="I303" s="31">
        <f t="shared" si="3"/>
        <v>0</v>
      </c>
      <c r="J303" s="26">
        <f t="shared" si="4"/>
        <v>0</v>
      </c>
    </row>
    <row r="304">
      <c r="A304" s="24" t="s">
        <v>482</v>
      </c>
      <c r="B304" s="25" t="s">
        <v>116</v>
      </c>
      <c r="C304" s="25" t="s">
        <v>483</v>
      </c>
      <c r="D304" s="25" t="s">
        <v>483</v>
      </c>
      <c r="E304" s="25" t="s">
        <v>483</v>
      </c>
      <c r="F304" s="25" t="s">
        <v>483</v>
      </c>
      <c r="G304" s="25" t="s">
        <v>116</v>
      </c>
      <c r="H304" s="25" t="s">
        <v>116</v>
      </c>
      <c r="I304" s="31">
        <f t="shared" si="3"/>
        <v>5</v>
      </c>
      <c r="J304" s="26">
        <f t="shared" si="4"/>
        <v>1</v>
      </c>
    </row>
    <row r="305">
      <c r="A305" s="24" t="s">
        <v>484</v>
      </c>
      <c r="B305" s="25" t="s">
        <v>134</v>
      </c>
      <c r="C305" s="25" t="s">
        <v>134</v>
      </c>
      <c r="D305" s="25" t="s">
        <v>134</v>
      </c>
      <c r="E305" s="25" t="s">
        <v>134</v>
      </c>
      <c r="F305" s="25" t="s">
        <v>134</v>
      </c>
      <c r="G305" s="25" t="s">
        <v>116</v>
      </c>
      <c r="H305" s="25" t="s">
        <v>116</v>
      </c>
      <c r="I305" s="31">
        <f t="shared" si="3"/>
        <v>0</v>
      </c>
      <c r="J305" s="26">
        <f t="shared" si="4"/>
        <v>0</v>
      </c>
    </row>
    <row r="306">
      <c r="A306" s="24" t="s">
        <v>485</v>
      </c>
      <c r="B306" s="25" t="s">
        <v>192</v>
      </c>
      <c r="C306" s="25" t="s">
        <v>192</v>
      </c>
      <c r="D306" s="25" t="s">
        <v>192</v>
      </c>
      <c r="E306" s="25" t="s">
        <v>192</v>
      </c>
      <c r="F306" s="25" t="s">
        <v>192</v>
      </c>
      <c r="G306" s="25" t="s">
        <v>116</v>
      </c>
      <c r="H306" s="25" t="s">
        <v>116</v>
      </c>
      <c r="I306" s="31">
        <f t="shared" si="3"/>
        <v>0</v>
      </c>
      <c r="J306" s="26">
        <f t="shared" si="4"/>
        <v>0</v>
      </c>
    </row>
    <row r="307">
      <c r="A307" s="24" t="s">
        <v>486</v>
      </c>
      <c r="B307" s="25" t="s">
        <v>192</v>
      </c>
      <c r="C307" s="25" t="s">
        <v>192</v>
      </c>
      <c r="D307" s="25" t="s">
        <v>192</v>
      </c>
      <c r="E307" s="25" t="s">
        <v>192</v>
      </c>
      <c r="F307" s="25" t="s">
        <v>192</v>
      </c>
      <c r="G307" s="25" t="s">
        <v>116</v>
      </c>
      <c r="H307" s="25" t="s">
        <v>116</v>
      </c>
      <c r="I307" s="31">
        <f t="shared" si="3"/>
        <v>0</v>
      </c>
      <c r="J307" s="26">
        <f t="shared" si="4"/>
        <v>0</v>
      </c>
    </row>
    <row r="308">
      <c r="A308" s="24" t="s">
        <v>487</v>
      </c>
      <c r="B308" s="25" t="s">
        <v>192</v>
      </c>
      <c r="C308" s="25" t="s">
        <v>192</v>
      </c>
      <c r="D308" s="25" t="s">
        <v>192</v>
      </c>
      <c r="E308" s="25" t="s">
        <v>192</v>
      </c>
      <c r="F308" s="25" t="s">
        <v>192</v>
      </c>
      <c r="G308" s="25" t="s">
        <v>116</v>
      </c>
      <c r="H308" s="25" t="s">
        <v>116</v>
      </c>
      <c r="I308" s="31">
        <f t="shared" si="3"/>
        <v>0</v>
      </c>
      <c r="J308" s="26">
        <f t="shared" si="4"/>
        <v>0</v>
      </c>
    </row>
    <row r="309">
      <c r="A309" s="24" t="s">
        <v>488</v>
      </c>
      <c r="B309" s="25" t="s">
        <v>192</v>
      </c>
      <c r="C309" s="25" t="s">
        <v>192</v>
      </c>
      <c r="D309" s="25" t="s">
        <v>192</v>
      </c>
      <c r="E309" s="25" t="s">
        <v>192</v>
      </c>
      <c r="F309" s="25" t="s">
        <v>192</v>
      </c>
      <c r="G309" s="25" t="s">
        <v>116</v>
      </c>
      <c r="H309" s="25" t="s">
        <v>116</v>
      </c>
      <c r="I309" s="31">
        <f t="shared" si="3"/>
        <v>0</v>
      </c>
      <c r="J309" s="26">
        <f t="shared" si="4"/>
        <v>0</v>
      </c>
    </row>
    <row r="310">
      <c r="A310" s="24" t="s">
        <v>489</v>
      </c>
      <c r="B310" s="25" t="s">
        <v>134</v>
      </c>
      <c r="C310" s="25" t="s">
        <v>134</v>
      </c>
      <c r="D310" s="25" t="s">
        <v>134</v>
      </c>
      <c r="E310" s="25" t="s">
        <v>134</v>
      </c>
      <c r="F310" s="25" t="s">
        <v>134</v>
      </c>
      <c r="G310" s="25" t="s">
        <v>116</v>
      </c>
      <c r="H310" s="25" t="s">
        <v>116</v>
      </c>
      <c r="I310" s="31">
        <f t="shared" si="3"/>
        <v>0</v>
      </c>
      <c r="J310" s="26">
        <f t="shared" si="4"/>
        <v>0</v>
      </c>
    </row>
    <row r="311">
      <c r="A311" s="24" t="s">
        <v>490</v>
      </c>
      <c r="B311" s="25" t="s">
        <v>134</v>
      </c>
      <c r="C311" s="25" t="s">
        <v>134</v>
      </c>
      <c r="D311" s="25" t="s">
        <v>134</v>
      </c>
      <c r="E311" s="25" t="s">
        <v>134</v>
      </c>
      <c r="F311" s="25" t="s">
        <v>134</v>
      </c>
      <c r="G311" s="25" t="s">
        <v>116</v>
      </c>
      <c r="H311" s="25" t="s">
        <v>116</v>
      </c>
      <c r="I311" s="31">
        <f t="shared" si="3"/>
        <v>0</v>
      </c>
      <c r="J311" s="26">
        <f t="shared" si="4"/>
        <v>0</v>
      </c>
    </row>
    <row r="312">
      <c r="A312" s="24" t="s">
        <v>491</v>
      </c>
      <c r="B312" s="25" t="s">
        <v>134</v>
      </c>
      <c r="C312" s="25" t="s">
        <v>134</v>
      </c>
      <c r="D312" s="25" t="s">
        <v>134</v>
      </c>
      <c r="E312" s="25" t="s">
        <v>134</v>
      </c>
      <c r="F312" s="25" t="s">
        <v>134</v>
      </c>
      <c r="G312" s="25" t="s">
        <v>116</v>
      </c>
      <c r="H312" s="25" t="s">
        <v>116</v>
      </c>
      <c r="I312" s="31">
        <f t="shared" si="3"/>
        <v>0</v>
      </c>
      <c r="J312" s="26">
        <f t="shared" si="4"/>
        <v>0</v>
      </c>
    </row>
    <row r="313">
      <c r="A313" s="24" t="s">
        <v>492</v>
      </c>
      <c r="B313" s="25" t="s">
        <v>134</v>
      </c>
      <c r="C313" s="25" t="s">
        <v>134</v>
      </c>
      <c r="D313" s="25" t="s">
        <v>134</v>
      </c>
      <c r="E313" s="25" t="s">
        <v>134</v>
      </c>
      <c r="F313" s="25" t="s">
        <v>134</v>
      </c>
      <c r="G313" s="25" t="s">
        <v>116</v>
      </c>
      <c r="H313" s="25" t="s">
        <v>116</v>
      </c>
      <c r="I313" s="31">
        <f t="shared" si="3"/>
        <v>0</v>
      </c>
      <c r="J313" s="26">
        <f t="shared" si="4"/>
        <v>0</v>
      </c>
    </row>
    <row r="314">
      <c r="A314" s="24" t="s">
        <v>493</v>
      </c>
      <c r="B314" s="25" t="s">
        <v>134</v>
      </c>
      <c r="C314" s="25" t="s">
        <v>134</v>
      </c>
      <c r="D314" s="25" t="s">
        <v>134</v>
      </c>
      <c r="E314" s="25" t="s">
        <v>134</v>
      </c>
      <c r="F314" s="25" t="s">
        <v>134</v>
      </c>
      <c r="G314" s="25" t="s">
        <v>116</v>
      </c>
      <c r="H314" s="25" t="s">
        <v>116</v>
      </c>
      <c r="I314" s="31">
        <f t="shared" si="3"/>
        <v>0</v>
      </c>
      <c r="J314" s="26">
        <f t="shared" si="4"/>
        <v>0</v>
      </c>
    </row>
    <row r="315">
      <c r="A315" s="24" t="s">
        <v>494</v>
      </c>
      <c r="B315" s="25" t="s">
        <v>134</v>
      </c>
      <c r="C315" s="25" t="s">
        <v>134</v>
      </c>
      <c r="D315" s="25" t="s">
        <v>134</v>
      </c>
      <c r="E315" s="25" t="s">
        <v>134</v>
      </c>
      <c r="F315" s="25" t="s">
        <v>134</v>
      </c>
      <c r="G315" s="25" t="s">
        <v>116</v>
      </c>
      <c r="H315" s="25" t="s">
        <v>116</v>
      </c>
      <c r="I315" s="31">
        <f t="shared" si="3"/>
        <v>0</v>
      </c>
      <c r="J315" s="26">
        <f t="shared" si="4"/>
        <v>0</v>
      </c>
    </row>
    <row r="316">
      <c r="A316" s="24" t="s">
        <v>495</v>
      </c>
      <c r="B316" s="25" t="s">
        <v>496</v>
      </c>
      <c r="C316" s="25" t="s">
        <v>496</v>
      </c>
      <c r="D316" s="25" t="s">
        <v>496</v>
      </c>
      <c r="E316" s="25" t="s">
        <v>496</v>
      </c>
      <c r="F316" s="25" t="s">
        <v>496</v>
      </c>
      <c r="G316" s="25" t="s">
        <v>116</v>
      </c>
      <c r="H316" s="25" t="s">
        <v>116</v>
      </c>
      <c r="I316" s="31">
        <f t="shared" si="3"/>
        <v>0</v>
      </c>
      <c r="J316" s="26">
        <f t="shared" si="4"/>
        <v>0</v>
      </c>
    </row>
    <row r="317">
      <c r="A317" s="24" t="s">
        <v>497</v>
      </c>
      <c r="B317" s="25" t="s">
        <v>142</v>
      </c>
      <c r="C317" s="25" t="s">
        <v>142</v>
      </c>
      <c r="D317" s="25" t="s">
        <v>142</v>
      </c>
      <c r="E317" s="25" t="s">
        <v>142</v>
      </c>
      <c r="F317" s="25" t="s">
        <v>142</v>
      </c>
      <c r="G317" s="25" t="s">
        <v>116</v>
      </c>
      <c r="H317" s="25" t="s">
        <v>116</v>
      </c>
      <c r="I317" s="31">
        <f t="shared" si="3"/>
        <v>0</v>
      </c>
      <c r="J317" s="26">
        <f t="shared" si="4"/>
        <v>0</v>
      </c>
    </row>
    <row r="318">
      <c r="J318" s="26"/>
    </row>
    <row r="319">
      <c r="J319" s="26"/>
    </row>
    <row r="320">
      <c r="J320" s="26"/>
    </row>
    <row r="321">
      <c r="J321" s="26"/>
    </row>
    <row r="322">
      <c r="J322" s="26"/>
    </row>
    <row r="323">
      <c r="J323" s="26"/>
    </row>
    <row r="324">
      <c r="J324" s="26"/>
    </row>
    <row r="325">
      <c r="J325" s="26"/>
    </row>
    <row r="326">
      <c r="J326" s="26"/>
    </row>
    <row r="327">
      <c r="J327" s="26"/>
    </row>
    <row r="328">
      <c r="J328" s="26"/>
    </row>
    <row r="329">
      <c r="J329" s="26"/>
    </row>
    <row r="330">
      <c r="J330" s="26"/>
    </row>
    <row r="331">
      <c r="J331" s="26"/>
    </row>
    <row r="332">
      <c r="J332" s="26"/>
    </row>
    <row r="333">
      <c r="J333" s="26"/>
    </row>
    <row r="334">
      <c r="J334" s="26"/>
    </row>
    <row r="335">
      <c r="J335" s="26"/>
    </row>
    <row r="336">
      <c r="J336" s="26"/>
    </row>
    <row r="337">
      <c r="J337" s="26"/>
    </row>
    <row r="338">
      <c r="J338" s="26"/>
    </row>
    <row r="339">
      <c r="J339" s="26"/>
    </row>
    <row r="340">
      <c r="J340" s="26"/>
    </row>
    <row r="341">
      <c r="J341" s="26"/>
    </row>
    <row r="342">
      <c r="J342" s="26"/>
    </row>
    <row r="343">
      <c r="J343" s="26"/>
    </row>
    <row r="344">
      <c r="J344" s="26"/>
    </row>
    <row r="345">
      <c r="J345" s="26"/>
    </row>
    <row r="346">
      <c r="J346" s="26"/>
    </row>
    <row r="347">
      <c r="J347" s="26"/>
    </row>
    <row r="348">
      <c r="J348" s="26"/>
    </row>
    <row r="349">
      <c r="J349" s="26"/>
    </row>
    <row r="350">
      <c r="J350" s="26"/>
    </row>
    <row r="351">
      <c r="J351" s="26"/>
    </row>
    <row r="352">
      <c r="J352" s="26"/>
    </row>
    <row r="353">
      <c r="J353" s="26"/>
    </row>
    <row r="354">
      <c r="J354" s="26"/>
    </row>
    <row r="355">
      <c r="J355" s="26"/>
    </row>
    <row r="356">
      <c r="J356" s="26"/>
    </row>
    <row r="357">
      <c r="J357" s="26"/>
    </row>
    <row r="358">
      <c r="J358" s="26"/>
    </row>
    <row r="359">
      <c r="J359" s="26"/>
    </row>
    <row r="360">
      <c r="J360" s="26"/>
    </row>
    <row r="361">
      <c r="J361" s="26"/>
    </row>
    <row r="362">
      <c r="J362" s="26"/>
    </row>
    <row r="363">
      <c r="J363" s="26"/>
    </row>
    <row r="364">
      <c r="J364" s="26"/>
    </row>
    <row r="365">
      <c r="J365" s="26"/>
    </row>
    <row r="366">
      <c r="J366" s="26"/>
    </row>
    <row r="367">
      <c r="J367" s="26"/>
    </row>
    <row r="368">
      <c r="J368" s="26"/>
    </row>
    <row r="369">
      <c r="J369" s="26"/>
    </row>
    <row r="370">
      <c r="J370" s="26"/>
    </row>
    <row r="371">
      <c r="J371" s="26"/>
    </row>
    <row r="372">
      <c r="J372" s="26"/>
    </row>
    <row r="373">
      <c r="J373" s="26"/>
    </row>
    <row r="374">
      <c r="J374" s="26"/>
    </row>
    <row r="375">
      <c r="J375" s="26"/>
    </row>
    <row r="376">
      <c r="J376" s="26"/>
    </row>
    <row r="377">
      <c r="J377" s="26"/>
    </row>
    <row r="378">
      <c r="J378" s="26"/>
    </row>
    <row r="379">
      <c r="J379" s="26"/>
    </row>
    <row r="380">
      <c r="J380" s="26"/>
    </row>
    <row r="381">
      <c r="J381" s="26"/>
    </row>
    <row r="382">
      <c r="J382" s="26"/>
    </row>
    <row r="383">
      <c r="J383" s="26"/>
    </row>
    <row r="384">
      <c r="J384" s="26"/>
    </row>
    <row r="385">
      <c r="J385" s="26"/>
    </row>
    <row r="386">
      <c r="J386" s="26"/>
    </row>
    <row r="387">
      <c r="J387" s="26"/>
    </row>
    <row r="388">
      <c r="J388" s="26"/>
    </row>
    <row r="389">
      <c r="J389" s="26"/>
    </row>
    <row r="390">
      <c r="J390" s="26"/>
    </row>
    <row r="391">
      <c r="J391" s="26"/>
    </row>
    <row r="392">
      <c r="J392" s="26"/>
    </row>
    <row r="393">
      <c r="J393" s="26"/>
    </row>
    <row r="394">
      <c r="J394" s="26"/>
    </row>
    <row r="395">
      <c r="J395" s="26"/>
    </row>
    <row r="396">
      <c r="J396" s="26"/>
    </row>
    <row r="397">
      <c r="J397" s="26"/>
    </row>
    <row r="398">
      <c r="J398" s="26"/>
    </row>
    <row r="399">
      <c r="J399" s="26"/>
    </row>
    <row r="400">
      <c r="J400" s="26"/>
    </row>
    <row r="401">
      <c r="J401" s="26"/>
    </row>
    <row r="402">
      <c r="J402" s="26"/>
    </row>
    <row r="403">
      <c r="J403" s="26"/>
    </row>
    <row r="404">
      <c r="J404" s="26"/>
    </row>
    <row r="405">
      <c r="J405" s="26"/>
    </row>
    <row r="406">
      <c r="J406" s="26"/>
    </row>
    <row r="407">
      <c r="J407" s="26"/>
    </row>
    <row r="408">
      <c r="J408" s="26"/>
    </row>
    <row r="409">
      <c r="J409" s="26"/>
    </row>
    <row r="410">
      <c r="J410" s="26"/>
    </row>
    <row r="411">
      <c r="J411" s="26"/>
    </row>
    <row r="412">
      <c r="J412" s="26"/>
    </row>
    <row r="413">
      <c r="J413" s="26"/>
    </row>
    <row r="414">
      <c r="J414" s="26"/>
    </row>
    <row r="415">
      <c r="J415" s="26"/>
    </row>
    <row r="416">
      <c r="J416" s="26"/>
    </row>
    <row r="417">
      <c r="J417" s="26"/>
    </row>
    <row r="418">
      <c r="J418" s="26"/>
    </row>
    <row r="419">
      <c r="J419" s="26"/>
    </row>
    <row r="420">
      <c r="J420" s="26"/>
    </row>
    <row r="421">
      <c r="J421" s="26"/>
    </row>
    <row r="422">
      <c r="J422" s="26"/>
    </row>
    <row r="423">
      <c r="J423" s="26"/>
    </row>
    <row r="424">
      <c r="J424" s="26"/>
    </row>
    <row r="425">
      <c r="J425" s="26"/>
    </row>
    <row r="426">
      <c r="J426" s="26"/>
    </row>
    <row r="427">
      <c r="J427" s="26"/>
    </row>
    <row r="428">
      <c r="J428" s="26"/>
    </row>
    <row r="429">
      <c r="J429" s="26"/>
    </row>
    <row r="430">
      <c r="J430" s="26"/>
    </row>
    <row r="431">
      <c r="J431" s="26"/>
    </row>
    <row r="432">
      <c r="J432" s="26"/>
    </row>
    <row r="433">
      <c r="J433" s="26"/>
    </row>
    <row r="434">
      <c r="J434" s="26"/>
    </row>
    <row r="435">
      <c r="J435" s="26"/>
    </row>
    <row r="436">
      <c r="J436" s="26"/>
    </row>
    <row r="437">
      <c r="J437" s="26"/>
    </row>
    <row r="438">
      <c r="J438" s="26"/>
    </row>
    <row r="439">
      <c r="J439" s="26"/>
    </row>
    <row r="440">
      <c r="J440" s="26"/>
    </row>
    <row r="441">
      <c r="J441" s="26"/>
    </row>
    <row r="442">
      <c r="J442" s="26"/>
    </row>
    <row r="443">
      <c r="J443" s="26"/>
    </row>
    <row r="444">
      <c r="J444" s="26"/>
    </row>
    <row r="445">
      <c r="J445" s="26"/>
    </row>
    <row r="446">
      <c r="J446" s="26"/>
    </row>
    <row r="447">
      <c r="J447" s="26"/>
    </row>
    <row r="448">
      <c r="J448" s="26"/>
    </row>
    <row r="449">
      <c r="J449" s="26"/>
    </row>
    <row r="450">
      <c r="J450" s="26"/>
    </row>
    <row r="451">
      <c r="J451" s="26"/>
    </row>
    <row r="452">
      <c r="J452" s="26"/>
    </row>
    <row r="453">
      <c r="J453" s="26"/>
    </row>
    <row r="454">
      <c r="J454" s="26"/>
    </row>
    <row r="455">
      <c r="J455" s="26"/>
    </row>
    <row r="456">
      <c r="J456" s="26"/>
    </row>
    <row r="457">
      <c r="J457" s="26"/>
    </row>
    <row r="458">
      <c r="J458" s="26"/>
    </row>
    <row r="459">
      <c r="J459" s="26"/>
    </row>
    <row r="460">
      <c r="J460" s="26"/>
    </row>
    <row r="461">
      <c r="J461" s="26"/>
    </row>
    <row r="462">
      <c r="J462" s="26"/>
    </row>
    <row r="463">
      <c r="J463" s="26"/>
    </row>
    <row r="464">
      <c r="J464" s="26"/>
    </row>
    <row r="465">
      <c r="J465" s="26"/>
    </row>
    <row r="466">
      <c r="J466" s="26"/>
    </row>
    <row r="467">
      <c r="J467" s="26"/>
    </row>
    <row r="468">
      <c r="J468" s="26"/>
    </row>
    <row r="469">
      <c r="J469" s="26"/>
    </row>
    <row r="470">
      <c r="J470" s="26"/>
    </row>
    <row r="471">
      <c r="J471" s="26"/>
    </row>
    <row r="472">
      <c r="J472" s="26"/>
    </row>
    <row r="473">
      <c r="J473" s="26"/>
    </row>
    <row r="474">
      <c r="J474" s="26"/>
    </row>
    <row r="475">
      <c r="J475" s="26"/>
    </row>
    <row r="476">
      <c r="J476" s="26"/>
    </row>
    <row r="477">
      <c r="J477" s="26"/>
    </row>
    <row r="478">
      <c r="J478" s="26"/>
    </row>
    <row r="479">
      <c r="J479" s="26"/>
    </row>
    <row r="480">
      <c r="J480" s="26"/>
    </row>
    <row r="481">
      <c r="J481" s="26"/>
    </row>
    <row r="482">
      <c r="J482" s="26"/>
    </row>
    <row r="483">
      <c r="J483" s="26"/>
    </row>
    <row r="484">
      <c r="J484" s="26"/>
    </row>
    <row r="485">
      <c r="J485" s="26"/>
    </row>
    <row r="486">
      <c r="J486" s="26"/>
    </row>
    <row r="487">
      <c r="J487" s="26"/>
    </row>
    <row r="488">
      <c r="J488" s="26"/>
    </row>
    <row r="489">
      <c r="J489" s="26"/>
    </row>
    <row r="490">
      <c r="J490" s="26"/>
    </row>
    <row r="491">
      <c r="J491" s="26"/>
    </row>
    <row r="492">
      <c r="J492" s="26"/>
    </row>
    <row r="493">
      <c r="J493" s="26"/>
    </row>
    <row r="494">
      <c r="J494" s="26"/>
    </row>
    <row r="495">
      <c r="J495" s="26"/>
    </row>
    <row r="496">
      <c r="J496" s="26"/>
    </row>
    <row r="497">
      <c r="J497" s="26"/>
    </row>
    <row r="498">
      <c r="J498" s="26"/>
    </row>
    <row r="499">
      <c r="J499" s="26"/>
    </row>
    <row r="500">
      <c r="J500" s="26"/>
    </row>
    <row r="501">
      <c r="J501" s="26"/>
    </row>
    <row r="502">
      <c r="J502" s="26"/>
    </row>
    <row r="503">
      <c r="J503" s="26"/>
    </row>
    <row r="504">
      <c r="J504" s="26"/>
    </row>
    <row r="505">
      <c r="J505" s="26"/>
    </row>
    <row r="506">
      <c r="J506" s="26"/>
    </row>
    <row r="507">
      <c r="J507" s="26"/>
    </row>
    <row r="508">
      <c r="J508" s="26"/>
    </row>
    <row r="509">
      <c r="J509" s="26"/>
    </row>
    <row r="510">
      <c r="J510" s="26"/>
    </row>
    <row r="511">
      <c r="J511" s="26"/>
    </row>
    <row r="512">
      <c r="J512" s="26"/>
    </row>
    <row r="513">
      <c r="J513" s="26"/>
    </row>
    <row r="514">
      <c r="J514" s="26"/>
    </row>
    <row r="515">
      <c r="J515" s="26"/>
    </row>
    <row r="516">
      <c r="J516" s="26"/>
    </row>
    <row r="517">
      <c r="J517" s="26"/>
    </row>
    <row r="518">
      <c r="J518" s="26"/>
    </row>
    <row r="519">
      <c r="J519" s="26"/>
    </row>
    <row r="520">
      <c r="J520" s="26"/>
    </row>
    <row r="521">
      <c r="J521" s="26"/>
    </row>
    <row r="522">
      <c r="J522" s="26"/>
    </row>
    <row r="523">
      <c r="J523" s="26"/>
    </row>
    <row r="524">
      <c r="J524" s="26"/>
    </row>
    <row r="525">
      <c r="J525" s="26"/>
    </row>
    <row r="526">
      <c r="J526" s="26"/>
    </row>
    <row r="527">
      <c r="J527" s="26"/>
    </row>
    <row r="528">
      <c r="J528" s="26"/>
    </row>
    <row r="529">
      <c r="J529" s="26"/>
    </row>
    <row r="530">
      <c r="J530" s="26"/>
    </row>
    <row r="531">
      <c r="J531" s="26"/>
    </row>
    <row r="532">
      <c r="J532" s="26"/>
    </row>
    <row r="533">
      <c r="J533" s="26"/>
    </row>
    <row r="534">
      <c r="J534" s="26"/>
    </row>
    <row r="535">
      <c r="J535" s="26"/>
    </row>
    <row r="536">
      <c r="J536" s="26"/>
    </row>
    <row r="537">
      <c r="J537" s="26"/>
    </row>
    <row r="538">
      <c r="J538" s="26"/>
    </row>
    <row r="539">
      <c r="J539" s="26"/>
    </row>
    <row r="540">
      <c r="J540" s="26"/>
    </row>
    <row r="541">
      <c r="J541" s="26"/>
    </row>
    <row r="542">
      <c r="J542" s="26"/>
    </row>
    <row r="543">
      <c r="J543" s="26"/>
    </row>
    <row r="544">
      <c r="J544" s="26"/>
    </row>
    <row r="545">
      <c r="J545" s="26"/>
    </row>
    <row r="546">
      <c r="J546" s="26"/>
    </row>
    <row r="547">
      <c r="J547" s="26"/>
    </row>
    <row r="548">
      <c r="J548" s="26"/>
    </row>
    <row r="549">
      <c r="J549" s="26"/>
    </row>
    <row r="550">
      <c r="J550" s="26"/>
    </row>
    <row r="551">
      <c r="J551" s="26"/>
    </row>
    <row r="552">
      <c r="J552" s="26"/>
    </row>
    <row r="553">
      <c r="J553" s="26"/>
    </row>
    <row r="554">
      <c r="J554" s="26"/>
    </row>
    <row r="555">
      <c r="J555" s="26"/>
    </row>
    <row r="556">
      <c r="J556" s="26"/>
    </row>
    <row r="557">
      <c r="J557" s="26"/>
    </row>
    <row r="558">
      <c r="J558" s="26"/>
    </row>
    <row r="559">
      <c r="J559" s="26"/>
    </row>
    <row r="560">
      <c r="J560" s="26"/>
    </row>
    <row r="561">
      <c r="J561" s="26"/>
    </row>
    <row r="562">
      <c r="J562" s="26"/>
    </row>
    <row r="563">
      <c r="J563" s="26"/>
    </row>
    <row r="564">
      <c r="J564" s="26"/>
    </row>
    <row r="565">
      <c r="J565" s="26"/>
    </row>
    <row r="566">
      <c r="J566" s="26"/>
    </row>
    <row r="567">
      <c r="J567" s="26"/>
    </row>
    <row r="568">
      <c r="J568" s="26"/>
    </row>
    <row r="569">
      <c r="J569" s="26"/>
    </row>
    <row r="570">
      <c r="J570" s="26"/>
    </row>
    <row r="571">
      <c r="J571" s="26"/>
    </row>
    <row r="572">
      <c r="J572" s="26"/>
    </row>
    <row r="573">
      <c r="J573" s="26"/>
    </row>
    <row r="574">
      <c r="J574" s="26"/>
    </row>
    <row r="575">
      <c r="J575" s="26"/>
    </row>
    <row r="576">
      <c r="J576" s="26"/>
    </row>
    <row r="577">
      <c r="J577" s="26"/>
    </row>
    <row r="578">
      <c r="J578" s="26"/>
    </row>
    <row r="579">
      <c r="J579" s="26"/>
    </row>
    <row r="580">
      <c r="J580" s="26"/>
    </row>
    <row r="581">
      <c r="J581" s="26"/>
    </row>
    <row r="582">
      <c r="J582" s="26"/>
    </row>
    <row r="583">
      <c r="J583" s="26"/>
    </row>
    <row r="584">
      <c r="J584" s="26"/>
    </row>
    <row r="585">
      <c r="J585" s="26"/>
    </row>
    <row r="586">
      <c r="J586" s="26"/>
    </row>
    <row r="587">
      <c r="J587" s="26"/>
    </row>
    <row r="588">
      <c r="J588" s="26"/>
    </row>
    <row r="589">
      <c r="J589" s="26"/>
    </row>
    <row r="590">
      <c r="J590" s="26"/>
    </row>
    <row r="591">
      <c r="J591" s="26"/>
    </row>
    <row r="592">
      <c r="J592" s="26"/>
    </row>
    <row r="593">
      <c r="J593" s="26"/>
    </row>
    <row r="594">
      <c r="J594" s="26"/>
    </row>
    <row r="595">
      <c r="J595" s="26"/>
    </row>
    <row r="596">
      <c r="J596" s="26"/>
    </row>
    <row r="597">
      <c r="J597" s="26"/>
    </row>
    <row r="598">
      <c r="J598" s="26"/>
    </row>
    <row r="599">
      <c r="J599" s="26"/>
    </row>
    <row r="600">
      <c r="J600" s="26"/>
    </row>
    <row r="601">
      <c r="J601" s="26"/>
    </row>
    <row r="602">
      <c r="J602" s="26"/>
    </row>
    <row r="603">
      <c r="J603" s="26"/>
    </row>
    <row r="604">
      <c r="J604" s="26"/>
    </row>
    <row r="605">
      <c r="J605" s="26"/>
    </row>
    <row r="606">
      <c r="J606" s="26"/>
    </row>
    <row r="607">
      <c r="J607" s="26"/>
    </row>
    <row r="608">
      <c r="J608" s="26"/>
    </row>
    <row r="609">
      <c r="J609" s="26"/>
    </row>
    <row r="610">
      <c r="J610" s="26"/>
    </row>
    <row r="611">
      <c r="J611" s="26"/>
    </row>
    <row r="612">
      <c r="J612" s="26"/>
    </row>
    <row r="613">
      <c r="J613" s="26"/>
    </row>
    <row r="614">
      <c r="J614" s="26"/>
    </row>
    <row r="615">
      <c r="J615" s="26"/>
    </row>
    <row r="616">
      <c r="J616" s="26"/>
    </row>
    <row r="617">
      <c r="J617" s="26"/>
    </row>
    <row r="618">
      <c r="J618" s="26"/>
    </row>
    <row r="619">
      <c r="J619" s="26"/>
    </row>
    <row r="620">
      <c r="J620" s="26"/>
    </row>
    <row r="621">
      <c r="J621" s="26"/>
    </row>
    <row r="622">
      <c r="J622" s="26"/>
    </row>
    <row r="623">
      <c r="J623" s="26"/>
    </row>
    <row r="624">
      <c r="J624" s="26"/>
    </row>
    <row r="625">
      <c r="J625" s="26"/>
    </row>
    <row r="626">
      <c r="J626" s="26"/>
    </row>
    <row r="627">
      <c r="J627" s="26"/>
    </row>
    <row r="628">
      <c r="J628" s="26"/>
    </row>
    <row r="629">
      <c r="J629" s="26"/>
    </row>
    <row r="630">
      <c r="J630" s="26"/>
    </row>
    <row r="631">
      <c r="J631" s="26"/>
    </row>
    <row r="632">
      <c r="J632" s="26"/>
    </row>
    <row r="633">
      <c r="J633" s="26"/>
    </row>
    <row r="634">
      <c r="J634" s="26"/>
    </row>
    <row r="635">
      <c r="J635" s="26"/>
    </row>
    <row r="636">
      <c r="J636" s="26"/>
    </row>
    <row r="637">
      <c r="J637" s="26"/>
    </row>
    <row r="638">
      <c r="J638" s="26"/>
    </row>
    <row r="639">
      <c r="J639" s="26"/>
    </row>
    <row r="640">
      <c r="J640" s="26"/>
    </row>
    <row r="641">
      <c r="J641" s="26"/>
    </row>
    <row r="642">
      <c r="J642" s="26"/>
    </row>
    <row r="643">
      <c r="J643" s="26"/>
    </row>
    <row r="644">
      <c r="J644" s="26"/>
    </row>
    <row r="645">
      <c r="J645" s="26"/>
    </row>
    <row r="646">
      <c r="J646" s="26"/>
    </row>
    <row r="647">
      <c r="J647" s="26"/>
    </row>
    <row r="648">
      <c r="J648" s="26"/>
    </row>
    <row r="649">
      <c r="J649" s="26"/>
    </row>
    <row r="650">
      <c r="J650" s="26"/>
    </row>
    <row r="651">
      <c r="J651" s="26"/>
    </row>
    <row r="652">
      <c r="J652" s="26"/>
    </row>
    <row r="653">
      <c r="J653" s="26"/>
    </row>
    <row r="654">
      <c r="J654" s="26"/>
    </row>
    <row r="655">
      <c r="J655" s="26"/>
    </row>
    <row r="656">
      <c r="J656" s="26"/>
    </row>
    <row r="657">
      <c r="J657" s="26"/>
    </row>
    <row r="658">
      <c r="J658" s="26"/>
    </row>
    <row r="659">
      <c r="J659" s="26"/>
    </row>
    <row r="660">
      <c r="J660" s="26"/>
    </row>
    <row r="661">
      <c r="J661" s="26"/>
    </row>
    <row r="662">
      <c r="J662" s="26"/>
    </row>
    <row r="663">
      <c r="J663" s="26"/>
    </row>
    <row r="664">
      <c r="J664" s="26"/>
    </row>
    <row r="665">
      <c r="J665" s="26"/>
    </row>
    <row r="666">
      <c r="J666" s="26"/>
    </row>
    <row r="667">
      <c r="J667" s="26"/>
    </row>
    <row r="668">
      <c r="J668" s="26"/>
    </row>
    <row r="669">
      <c r="J669" s="26"/>
    </row>
    <row r="670">
      <c r="J670" s="26"/>
    </row>
    <row r="671">
      <c r="J671" s="26"/>
    </row>
    <row r="672">
      <c r="J672" s="26"/>
    </row>
    <row r="673">
      <c r="J673" s="26"/>
    </row>
    <row r="674">
      <c r="J674" s="26"/>
    </row>
    <row r="675">
      <c r="J675" s="26"/>
    </row>
    <row r="676">
      <c r="J676" s="26"/>
    </row>
    <row r="677">
      <c r="J677" s="26"/>
    </row>
    <row r="678">
      <c r="J678" s="26"/>
    </row>
    <row r="679">
      <c r="J679" s="26"/>
    </row>
    <row r="680">
      <c r="J680" s="26"/>
    </row>
    <row r="681">
      <c r="J681" s="26"/>
    </row>
    <row r="682">
      <c r="J682" s="26"/>
    </row>
    <row r="683">
      <c r="J683" s="26"/>
    </row>
    <row r="684">
      <c r="J684" s="26"/>
    </row>
    <row r="685">
      <c r="J685" s="26"/>
    </row>
    <row r="686">
      <c r="J686" s="26"/>
    </row>
    <row r="687">
      <c r="J687" s="26"/>
    </row>
    <row r="688">
      <c r="J688" s="26"/>
    </row>
    <row r="689">
      <c r="J689" s="26"/>
    </row>
    <row r="690">
      <c r="J690" s="26"/>
    </row>
    <row r="691">
      <c r="J691" s="26"/>
    </row>
    <row r="692">
      <c r="J692" s="26"/>
    </row>
    <row r="693">
      <c r="J693" s="26"/>
    </row>
    <row r="694">
      <c r="J694" s="26"/>
    </row>
    <row r="695">
      <c r="J695" s="26"/>
    </row>
    <row r="696">
      <c r="J696" s="26"/>
    </row>
    <row r="697">
      <c r="J697" s="26"/>
    </row>
    <row r="698">
      <c r="J698" s="26"/>
    </row>
    <row r="699">
      <c r="J699" s="26"/>
    </row>
    <row r="700">
      <c r="J700" s="26"/>
    </row>
    <row r="701">
      <c r="J701" s="26"/>
    </row>
    <row r="702">
      <c r="J702" s="26"/>
    </row>
    <row r="703">
      <c r="J703" s="26"/>
    </row>
    <row r="704">
      <c r="J704" s="26"/>
    </row>
    <row r="705">
      <c r="J705" s="26"/>
    </row>
    <row r="706">
      <c r="J706" s="26"/>
    </row>
    <row r="707">
      <c r="J707" s="26"/>
    </row>
    <row r="708">
      <c r="J708" s="26"/>
    </row>
    <row r="709">
      <c r="J709" s="26"/>
    </row>
    <row r="710">
      <c r="J710" s="26"/>
    </row>
    <row r="711">
      <c r="J711" s="26"/>
    </row>
    <row r="712">
      <c r="J712" s="26"/>
    </row>
    <row r="713">
      <c r="J713" s="26"/>
    </row>
    <row r="714">
      <c r="J714" s="26"/>
    </row>
    <row r="715">
      <c r="J715" s="26"/>
    </row>
    <row r="716">
      <c r="J716" s="26"/>
    </row>
    <row r="717">
      <c r="J717" s="26"/>
    </row>
    <row r="718">
      <c r="J718" s="26"/>
    </row>
    <row r="719">
      <c r="J719" s="26"/>
    </row>
    <row r="720">
      <c r="J720" s="26"/>
    </row>
    <row r="721">
      <c r="J721" s="26"/>
    </row>
    <row r="722">
      <c r="J722" s="26"/>
    </row>
    <row r="723">
      <c r="J723" s="26"/>
    </row>
    <row r="724">
      <c r="J724" s="26"/>
    </row>
    <row r="725">
      <c r="J725" s="26"/>
    </row>
    <row r="726">
      <c r="J726" s="26"/>
    </row>
    <row r="727">
      <c r="J727" s="26"/>
    </row>
    <row r="728">
      <c r="J728" s="26"/>
    </row>
    <row r="729">
      <c r="J729" s="26"/>
    </row>
    <row r="730">
      <c r="J730" s="26"/>
    </row>
    <row r="731">
      <c r="J731" s="26"/>
    </row>
    <row r="732">
      <c r="J732" s="26"/>
    </row>
    <row r="733">
      <c r="J733" s="26"/>
    </row>
    <row r="734">
      <c r="J734" s="26"/>
    </row>
    <row r="735">
      <c r="J735" s="26"/>
    </row>
    <row r="736">
      <c r="J736" s="26"/>
    </row>
    <row r="737">
      <c r="J737" s="26"/>
    </row>
    <row r="738">
      <c r="J738" s="26"/>
    </row>
    <row r="739">
      <c r="J739" s="26"/>
    </row>
    <row r="740">
      <c r="J740" s="26"/>
    </row>
    <row r="741">
      <c r="J741" s="26"/>
    </row>
    <row r="742">
      <c r="J742" s="26"/>
    </row>
    <row r="743">
      <c r="J743" s="26"/>
    </row>
    <row r="744">
      <c r="J744" s="26"/>
    </row>
    <row r="745">
      <c r="J745" s="26"/>
    </row>
    <row r="746">
      <c r="J746" s="26"/>
    </row>
    <row r="747">
      <c r="J747" s="26"/>
    </row>
    <row r="748">
      <c r="J748" s="26"/>
    </row>
    <row r="749">
      <c r="J749" s="26"/>
    </row>
    <row r="750">
      <c r="J750" s="26"/>
    </row>
    <row r="751">
      <c r="J751" s="26"/>
    </row>
    <row r="752">
      <c r="J752" s="26"/>
    </row>
    <row r="753">
      <c r="J753" s="26"/>
    </row>
    <row r="754">
      <c r="J754" s="26"/>
    </row>
    <row r="755">
      <c r="J755" s="26"/>
    </row>
    <row r="756">
      <c r="J756" s="26"/>
    </row>
    <row r="757">
      <c r="J757" s="26"/>
    </row>
    <row r="758">
      <c r="J758" s="26"/>
    </row>
    <row r="759">
      <c r="J759" s="26"/>
    </row>
    <row r="760">
      <c r="J760" s="26"/>
    </row>
    <row r="761">
      <c r="J761" s="26"/>
    </row>
    <row r="762">
      <c r="J762" s="26"/>
    </row>
    <row r="763">
      <c r="J763" s="26"/>
    </row>
    <row r="764">
      <c r="J764" s="26"/>
    </row>
    <row r="765">
      <c r="J765" s="26"/>
    </row>
    <row r="766">
      <c r="J766" s="26"/>
    </row>
    <row r="767">
      <c r="J767" s="26"/>
    </row>
    <row r="768">
      <c r="J768" s="26"/>
    </row>
    <row r="769">
      <c r="J769" s="26"/>
    </row>
    <row r="770">
      <c r="J770" s="26"/>
    </row>
    <row r="771">
      <c r="J771" s="26"/>
    </row>
    <row r="772">
      <c r="J772" s="26"/>
    </row>
    <row r="773">
      <c r="J773" s="26"/>
    </row>
    <row r="774">
      <c r="J774" s="26"/>
    </row>
    <row r="775">
      <c r="J775" s="26"/>
    </row>
    <row r="776">
      <c r="J776" s="26"/>
    </row>
    <row r="777">
      <c r="J777" s="26"/>
    </row>
    <row r="778">
      <c r="J778" s="26"/>
    </row>
    <row r="779">
      <c r="J779" s="26"/>
    </row>
    <row r="780">
      <c r="J780" s="26"/>
    </row>
    <row r="781">
      <c r="J781" s="26"/>
    </row>
    <row r="782">
      <c r="J782" s="26"/>
    </row>
    <row r="783">
      <c r="J783" s="26"/>
    </row>
    <row r="784">
      <c r="J784" s="26"/>
    </row>
    <row r="785">
      <c r="J785" s="26"/>
    </row>
    <row r="786">
      <c r="J786" s="26"/>
    </row>
    <row r="787">
      <c r="J787" s="26"/>
    </row>
    <row r="788">
      <c r="J788" s="26"/>
    </row>
    <row r="789">
      <c r="J789" s="26"/>
    </row>
    <row r="790">
      <c r="J790" s="26"/>
    </row>
    <row r="791">
      <c r="J791" s="26"/>
    </row>
    <row r="792">
      <c r="J792" s="26"/>
    </row>
    <row r="793">
      <c r="J793" s="26"/>
    </row>
    <row r="794">
      <c r="J794" s="26"/>
    </row>
    <row r="795">
      <c r="J795" s="26"/>
    </row>
    <row r="796">
      <c r="J796" s="26"/>
    </row>
    <row r="797">
      <c r="J797" s="26"/>
    </row>
    <row r="798">
      <c r="J798" s="26"/>
    </row>
    <row r="799">
      <c r="J799" s="26"/>
    </row>
    <row r="800">
      <c r="J800" s="26"/>
    </row>
    <row r="801">
      <c r="J801" s="26"/>
    </row>
    <row r="802">
      <c r="J802" s="26"/>
    </row>
    <row r="803">
      <c r="J803" s="26"/>
    </row>
    <row r="804">
      <c r="J804" s="26"/>
    </row>
    <row r="805">
      <c r="J805" s="26"/>
    </row>
    <row r="806">
      <c r="J806" s="26"/>
    </row>
    <row r="807">
      <c r="J807" s="26"/>
    </row>
    <row r="808">
      <c r="J808" s="26"/>
    </row>
    <row r="809">
      <c r="J809" s="26"/>
    </row>
    <row r="810">
      <c r="J810" s="26"/>
    </row>
    <row r="811">
      <c r="J811" s="26"/>
    </row>
    <row r="812">
      <c r="J812" s="26"/>
    </row>
    <row r="813">
      <c r="J813" s="26"/>
    </row>
    <row r="814">
      <c r="J814" s="26"/>
    </row>
    <row r="815">
      <c r="J815" s="26"/>
    </row>
    <row r="816">
      <c r="J816" s="26"/>
    </row>
    <row r="817">
      <c r="J817" s="26"/>
    </row>
    <row r="818">
      <c r="J818" s="26"/>
    </row>
    <row r="819">
      <c r="J819" s="26"/>
    </row>
    <row r="820">
      <c r="J820" s="26"/>
    </row>
    <row r="821">
      <c r="J821" s="26"/>
    </row>
    <row r="822">
      <c r="J822" s="26"/>
    </row>
    <row r="823">
      <c r="J823" s="26"/>
    </row>
    <row r="824">
      <c r="J824" s="26"/>
    </row>
    <row r="825">
      <c r="J825" s="26"/>
    </row>
    <row r="826">
      <c r="J826" s="26"/>
    </row>
    <row r="827">
      <c r="J827" s="26"/>
    </row>
    <row r="828">
      <c r="J828" s="26"/>
    </row>
    <row r="829">
      <c r="J829" s="26"/>
    </row>
    <row r="830">
      <c r="J830" s="26"/>
    </row>
    <row r="831">
      <c r="J831" s="26"/>
    </row>
    <row r="832">
      <c r="J832" s="26"/>
    </row>
    <row r="833">
      <c r="J833" s="26"/>
    </row>
    <row r="834">
      <c r="J834" s="26"/>
    </row>
    <row r="835">
      <c r="J835" s="26"/>
    </row>
    <row r="836">
      <c r="J836" s="26"/>
    </row>
    <row r="837">
      <c r="J837" s="26"/>
    </row>
    <row r="838">
      <c r="J838" s="26"/>
    </row>
    <row r="839">
      <c r="J839" s="26"/>
    </row>
    <row r="840">
      <c r="J840" s="26"/>
    </row>
    <row r="841">
      <c r="J841" s="26"/>
    </row>
    <row r="842">
      <c r="J842" s="26"/>
    </row>
    <row r="843">
      <c r="J843" s="26"/>
    </row>
    <row r="844">
      <c r="J844" s="26"/>
    </row>
    <row r="845">
      <c r="J845" s="26"/>
    </row>
    <row r="846">
      <c r="J846" s="26"/>
    </row>
    <row r="847">
      <c r="J847" s="26"/>
    </row>
    <row r="848">
      <c r="J848" s="26"/>
    </row>
    <row r="849">
      <c r="J849" s="26"/>
    </row>
    <row r="850">
      <c r="J850" s="26"/>
    </row>
    <row r="851">
      <c r="J851" s="26"/>
    </row>
    <row r="852">
      <c r="J852" s="26"/>
    </row>
    <row r="853">
      <c r="J853" s="26"/>
    </row>
    <row r="854">
      <c r="J854" s="26"/>
    </row>
    <row r="855">
      <c r="J855" s="26"/>
    </row>
    <row r="856">
      <c r="J856" s="26"/>
    </row>
    <row r="857">
      <c r="J857" s="26"/>
    </row>
    <row r="858">
      <c r="J858" s="26"/>
    </row>
    <row r="859">
      <c r="J859" s="26"/>
    </row>
    <row r="860">
      <c r="J860" s="26"/>
    </row>
    <row r="861">
      <c r="J861" s="26"/>
    </row>
    <row r="862">
      <c r="J862" s="26"/>
    </row>
    <row r="863">
      <c r="J863" s="26"/>
    </row>
    <row r="864">
      <c r="J864" s="26"/>
    </row>
    <row r="865">
      <c r="J865" s="26"/>
    </row>
    <row r="866">
      <c r="J866" s="26"/>
    </row>
    <row r="867">
      <c r="J867" s="26"/>
    </row>
    <row r="868">
      <c r="J868" s="26"/>
    </row>
    <row r="869">
      <c r="J869" s="26"/>
    </row>
    <row r="870">
      <c r="J870" s="26"/>
    </row>
    <row r="871">
      <c r="J871" s="26"/>
    </row>
    <row r="872">
      <c r="J872" s="26"/>
    </row>
    <row r="873">
      <c r="J873" s="26"/>
    </row>
    <row r="874">
      <c r="J874" s="26"/>
    </row>
    <row r="875">
      <c r="J875" s="26"/>
    </row>
    <row r="876">
      <c r="J876" s="26"/>
    </row>
    <row r="877">
      <c r="J877" s="26"/>
    </row>
    <row r="878">
      <c r="J878" s="26"/>
    </row>
    <row r="879">
      <c r="J879" s="26"/>
    </row>
    <row r="880">
      <c r="J880" s="26"/>
    </row>
    <row r="881">
      <c r="J881" s="26"/>
    </row>
    <row r="882">
      <c r="J882" s="26"/>
    </row>
    <row r="883">
      <c r="J883" s="26"/>
    </row>
    <row r="884">
      <c r="J884" s="26"/>
    </row>
    <row r="885">
      <c r="J885" s="26"/>
    </row>
    <row r="886">
      <c r="J886" s="26"/>
    </row>
    <row r="887">
      <c r="J887" s="26"/>
    </row>
    <row r="888">
      <c r="J888" s="26"/>
    </row>
    <row r="889">
      <c r="J889" s="26"/>
    </row>
    <row r="890">
      <c r="J890" s="26"/>
    </row>
    <row r="891">
      <c r="J891" s="26"/>
    </row>
    <row r="892">
      <c r="J892" s="26"/>
    </row>
    <row r="893">
      <c r="J893" s="26"/>
    </row>
    <row r="894">
      <c r="J894" s="26"/>
    </row>
    <row r="895">
      <c r="J895" s="26"/>
    </row>
    <row r="896">
      <c r="J896" s="26"/>
    </row>
    <row r="897">
      <c r="J897" s="26"/>
    </row>
    <row r="898">
      <c r="J898" s="26"/>
    </row>
    <row r="899">
      <c r="J899" s="26"/>
    </row>
    <row r="900">
      <c r="J900" s="26"/>
    </row>
    <row r="901">
      <c r="J901" s="26"/>
    </row>
    <row r="902">
      <c r="J902" s="26"/>
    </row>
    <row r="903">
      <c r="J903" s="26"/>
    </row>
    <row r="904">
      <c r="J904" s="26"/>
    </row>
    <row r="905">
      <c r="J905" s="26"/>
    </row>
    <row r="906">
      <c r="J906" s="26"/>
    </row>
    <row r="907">
      <c r="J907" s="26"/>
    </row>
    <row r="908">
      <c r="J908" s="26"/>
    </row>
    <row r="909">
      <c r="J909" s="26"/>
    </row>
    <row r="910">
      <c r="J910" s="26"/>
    </row>
    <row r="911">
      <c r="J911" s="26"/>
    </row>
    <row r="912">
      <c r="J912" s="26"/>
    </row>
    <row r="913">
      <c r="J913" s="26"/>
    </row>
    <row r="914">
      <c r="J914" s="26"/>
    </row>
    <row r="915">
      <c r="J915" s="26"/>
    </row>
    <row r="916">
      <c r="J916" s="26"/>
    </row>
    <row r="917">
      <c r="J917" s="26"/>
    </row>
    <row r="918">
      <c r="J918" s="26"/>
    </row>
    <row r="919">
      <c r="J919" s="26"/>
    </row>
    <row r="920">
      <c r="J920" s="26"/>
    </row>
    <row r="921">
      <c r="J921" s="26"/>
    </row>
    <row r="922">
      <c r="J922" s="26"/>
    </row>
    <row r="923">
      <c r="J923" s="26"/>
    </row>
    <row r="924">
      <c r="J924" s="26"/>
    </row>
    <row r="925">
      <c r="J925" s="26"/>
    </row>
    <row r="926">
      <c r="J926" s="26"/>
    </row>
    <row r="927">
      <c r="J927" s="26"/>
    </row>
    <row r="928">
      <c r="J928" s="26"/>
    </row>
    <row r="929">
      <c r="J929" s="26"/>
    </row>
    <row r="930">
      <c r="J930" s="26"/>
    </row>
    <row r="931">
      <c r="J931" s="26"/>
    </row>
    <row r="932">
      <c r="J932" s="26"/>
    </row>
    <row r="933">
      <c r="J933" s="26"/>
    </row>
    <row r="934">
      <c r="J934" s="26"/>
    </row>
    <row r="935">
      <c r="J935" s="26"/>
    </row>
    <row r="936">
      <c r="J936" s="26"/>
    </row>
    <row r="937">
      <c r="J937" s="26"/>
    </row>
    <row r="938">
      <c r="J938" s="26"/>
    </row>
    <row r="939">
      <c r="J939" s="26"/>
    </row>
    <row r="940">
      <c r="J940" s="26"/>
    </row>
    <row r="941">
      <c r="J941" s="26"/>
    </row>
    <row r="942">
      <c r="J942" s="26"/>
    </row>
    <row r="943">
      <c r="J943" s="26"/>
    </row>
    <row r="944">
      <c r="J944" s="26"/>
    </row>
    <row r="945">
      <c r="J945" s="26"/>
    </row>
    <row r="946">
      <c r="J946" s="26"/>
    </row>
    <row r="947">
      <c r="J947" s="26"/>
    </row>
    <row r="948">
      <c r="J948" s="26"/>
    </row>
    <row r="949">
      <c r="J949" s="26"/>
    </row>
    <row r="950">
      <c r="J950" s="26"/>
    </row>
    <row r="951">
      <c r="J951" s="26"/>
    </row>
    <row r="952">
      <c r="J952" s="26"/>
    </row>
    <row r="953">
      <c r="J953" s="26"/>
    </row>
    <row r="954">
      <c r="J954" s="26"/>
    </row>
    <row r="955">
      <c r="J955" s="26"/>
    </row>
    <row r="956">
      <c r="J956" s="26"/>
    </row>
    <row r="957">
      <c r="J957" s="26"/>
    </row>
    <row r="958">
      <c r="J958" s="26"/>
    </row>
    <row r="959">
      <c r="J959" s="26"/>
    </row>
    <row r="960">
      <c r="J960" s="26"/>
    </row>
    <row r="961">
      <c r="J961" s="26"/>
    </row>
    <row r="962">
      <c r="J962" s="26"/>
    </row>
    <row r="963">
      <c r="J963" s="26"/>
    </row>
    <row r="964">
      <c r="J964" s="26"/>
    </row>
    <row r="965">
      <c r="J965" s="26"/>
    </row>
    <row r="966">
      <c r="J966" s="26"/>
    </row>
    <row r="967">
      <c r="J967" s="26"/>
    </row>
    <row r="968">
      <c r="J968" s="26"/>
    </row>
    <row r="969">
      <c r="J969" s="26"/>
    </row>
    <row r="970">
      <c r="J970" s="26"/>
    </row>
    <row r="971">
      <c r="J971" s="26"/>
    </row>
    <row r="972">
      <c r="J972" s="26"/>
    </row>
    <row r="973">
      <c r="J973" s="26"/>
    </row>
    <row r="974">
      <c r="J974" s="26"/>
    </row>
    <row r="975">
      <c r="J975" s="26"/>
    </row>
    <row r="976">
      <c r="J976" s="26"/>
    </row>
    <row r="977">
      <c r="J977" s="26"/>
    </row>
    <row r="978">
      <c r="J978" s="26"/>
    </row>
    <row r="979">
      <c r="J979" s="26"/>
    </row>
    <row r="980">
      <c r="J980" s="26"/>
    </row>
    <row r="981">
      <c r="J981" s="26"/>
    </row>
    <row r="982">
      <c r="J982" s="26"/>
    </row>
    <row r="983">
      <c r="J983" s="26"/>
    </row>
    <row r="984">
      <c r="J984" s="26"/>
    </row>
    <row r="985">
      <c r="J985" s="26"/>
    </row>
    <row r="986">
      <c r="J986" s="26"/>
    </row>
    <row r="987">
      <c r="J987" s="26"/>
    </row>
    <row r="988">
      <c r="J988" s="26"/>
    </row>
    <row r="989">
      <c r="J989" s="26"/>
    </row>
    <row r="990">
      <c r="J990" s="26"/>
    </row>
    <row r="991">
      <c r="J991" s="26"/>
    </row>
    <row r="992">
      <c r="J992" s="26"/>
    </row>
    <row r="993">
      <c r="J993" s="26"/>
    </row>
    <row r="994">
      <c r="J994" s="26"/>
    </row>
    <row r="995">
      <c r="J995" s="26"/>
    </row>
    <row r="996">
      <c r="J996" s="26"/>
    </row>
    <row r="997">
      <c r="J997" s="26"/>
    </row>
    <row r="998">
      <c r="J998" s="26"/>
    </row>
    <row r="999">
      <c r="J999" s="26"/>
    </row>
    <row r="1000">
      <c r="J1000" s="26"/>
    </row>
    <row r="1001">
      <c r="J1001" s="26"/>
    </row>
    <row r="1002">
      <c r="J1002" s="26"/>
    </row>
  </sheetData>
  <autoFilter ref="$A$1:$Z$317"/>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498</v>
      </c>
      <c r="B1" s="1" t="s">
        <v>499</v>
      </c>
      <c r="C1" s="1" t="s">
        <v>500</v>
      </c>
    </row>
    <row r="2">
      <c r="A2" s="1" t="s">
        <v>501</v>
      </c>
      <c r="C2" s="1" t="s">
        <v>502</v>
      </c>
    </row>
    <row r="3">
      <c r="A3" s="1" t="s">
        <v>503</v>
      </c>
      <c r="C3" s="1" t="s">
        <v>504</v>
      </c>
    </row>
    <row r="4">
      <c r="A4" s="1" t="s">
        <v>505</v>
      </c>
      <c r="C4" s="1" t="s">
        <v>506</v>
      </c>
    </row>
    <row r="5">
      <c r="A5" s="1" t="s">
        <v>507</v>
      </c>
      <c r="C5" s="1" t="s">
        <v>508</v>
      </c>
    </row>
    <row r="6">
      <c r="A6" s="1" t="s">
        <v>509</v>
      </c>
      <c r="C6" s="1" t="s">
        <v>510</v>
      </c>
    </row>
    <row r="7">
      <c r="A7" s="1" t="s">
        <v>511</v>
      </c>
      <c r="C7" s="1" t="s">
        <v>512</v>
      </c>
    </row>
    <row r="8">
      <c r="A8" s="1" t="s">
        <v>513</v>
      </c>
      <c r="C8" s="1" t="s">
        <v>514</v>
      </c>
    </row>
    <row r="9">
      <c r="A9" s="1" t="s">
        <v>515</v>
      </c>
      <c r="C9" s="1" t="s">
        <v>516</v>
      </c>
    </row>
    <row r="10">
      <c r="A10" s="1" t="s">
        <v>517</v>
      </c>
      <c r="C10" s="1" t="s">
        <v>518</v>
      </c>
    </row>
    <row r="11">
      <c r="A11" s="1" t="s">
        <v>519</v>
      </c>
      <c r="C11" s="1" t="s">
        <v>520</v>
      </c>
    </row>
    <row r="12">
      <c r="A12" s="1" t="s">
        <v>521</v>
      </c>
      <c r="C12" s="1" t="s">
        <v>506</v>
      </c>
    </row>
    <row r="13">
      <c r="A13" s="1" t="s">
        <v>522</v>
      </c>
      <c r="C13" s="1" t="s">
        <v>523</v>
      </c>
    </row>
    <row r="14">
      <c r="A14" s="1" t="s">
        <v>524</v>
      </c>
      <c r="C14" s="1" t="s">
        <v>506</v>
      </c>
    </row>
    <row r="15">
      <c r="A15" s="1" t="s">
        <v>525</v>
      </c>
      <c r="C15" s="1" t="s">
        <v>526</v>
      </c>
    </row>
    <row r="16">
      <c r="A16" s="1" t="s">
        <v>527</v>
      </c>
      <c r="C16" s="1" t="s">
        <v>528</v>
      </c>
    </row>
    <row r="17">
      <c r="A17" s="1" t="s">
        <v>529</v>
      </c>
      <c r="C17" s="1" t="s">
        <v>530</v>
      </c>
    </row>
    <row r="18">
      <c r="C18" s="1" t="s">
        <v>531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43"/>
    <col customWidth="1" min="2" max="3" width="25.0"/>
    <col customWidth="1" min="4" max="4" width="25.71"/>
  </cols>
  <sheetData>
    <row r="1">
      <c r="A1" s="33" t="s">
        <v>532</v>
      </c>
      <c r="B1" s="33" t="s">
        <v>533</v>
      </c>
      <c r="C1" s="33" t="s">
        <v>534</v>
      </c>
      <c r="D1" s="33" t="s">
        <v>39</v>
      </c>
      <c r="E1" s="34"/>
      <c r="F1" s="34"/>
      <c r="G1" s="34"/>
      <c r="H1" s="34"/>
      <c r="I1" s="34"/>
      <c r="J1" s="34"/>
      <c r="K1" s="34"/>
      <c r="L1" s="34"/>
      <c r="M1" s="34"/>
      <c r="N1" s="34"/>
      <c r="O1" s="34"/>
      <c r="P1" s="34"/>
      <c r="Q1" s="34"/>
      <c r="R1" s="34"/>
      <c r="S1" s="34"/>
      <c r="T1" s="34"/>
      <c r="U1" s="34"/>
      <c r="V1" s="34"/>
      <c r="W1" s="34"/>
      <c r="X1" s="34"/>
      <c r="Y1" s="34"/>
      <c r="Z1" s="34"/>
      <c r="AA1" s="34"/>
    </row>
    <row r="2">
      <c r="A2" s="35" t="s">
        <v>98</v>
      </c>
      <c r="B2" s="35" t="s">
        <v>535</v>
      </c>
      <c r="C2" s="35" t="s">
        <v>536</v>
      </c>
      <c r="D2" s="35" t="s">
        <v>537</v>
      </c>
    </row>
    <row r="3">
      <c r="A3" s="35" t="s">
        <v>538</v>
      </c>
      <c r="B3" s="35" t="s">
        <v>535</v>
      </c>
      <c r="C3" s="36"/>
      <c r="D3" s="35" t="s">
        <v>537</v>
      </c>
    </row>
    <row r="4">
      <c r="A4" s="35" t="s">
        <v>539</v>
      </c>
      <c r="B4" s="35" t="s">
        <v>535</v>
      </c>
      <c r="C4" s="35" t="s">
        <v>540</v>
      </c>
      <c r="D4" s="35" t="s">
        <v>537</v>
      </c>
    </row>
    <row r="5">
      <c r="A5" s="35" t="s">
        <v>541</v>
      </c>
      <c r="B5" s="35" t="s">
        <v>542</v>
      </c>
      <c r="C5" s="35" t="s">
        <v>543</v>
      </c>
      <c r="D5" s="35" t="s">
        <v>537</v>
      </c>
    </row>
    <row r="6">
      <c r="A6" s="35" t="s">
        <v>544</v>
      </c>
      <c r="B6" s="35" t="s">
        <v>545</v>
      </c>
      <c r="C6" s="35" t="s">
        <v>546</v>
      </c>
      <c r="D6" s="35" t="s">
        <v>537</v>
      </c>
    </row>
    <row r="7">
      <c r="A7" s="35" t="s">
        <v>547</v>
      </c>
      <c r="B7" s="35" t="s">
        <v>548</v>
      </c>
      <c r="C7" s="36"/>
      <c r="D7" s="35" t="s">
        <v>537</v>
      </c>
    </row>
    <row r="8">
      <c r="A8" s="35" t="s">
        <v>549</v>
      </c>
      <c r="B8" s="35" t="s">
        <v>550</v>
      </c>
      <c r="C8" s="35" t="s">
        <v>551</v>
      </c>
      <c r="D8" s="35" t="s">
        <v>537</v>
      </c>
    </row>
    <row r="9">
      <c r="A9" s="35" t="s">
        <v>552</v>
      </c>
      <c r="B9" s="35" t="s">
        <v>553</v>
      </c>
      <c r="C9" s="36"/>
      <c r="D9" s="35" t="s">
        <v>554</v>
      </c>
    </row>
    <row r="10">
      <c r="A10" s="35" t="s">
        <v>555</v>
      </c>
      <c r="B10" s="35" t="s">
        <v>556</v>
      </c>
      <c r="C10" s="36"/>
      <c r="D10" s="35" t="s">
        <v>554</v>
      </c>
    </row>
    <row r="11">
      <c r="A11" s="35" t="s">
        <v>557</v>
      </c>
      <c r="B11" s="35" t="s">
        <v>556</v>
      </c>
      <c r="C11" s="36"/>
      <c r="D11" s="35" t="s">
        <v>554</v>
      </c>
    </row>
    <row r="12">
      <c r="A12" s="37" t="s">
        <v>558</v>
      </c>
      <c r="B12" s="35" t="s">
        <v>556</v>
      </c>
      <c r="C12" s="36"/>
      <c r="D12" s="35" t="s">
        <v>554</v>
      </c>
    </row>
    <row r="13">
      <c r="A13" s="35" t="s">
        <v>559</v>
      </c>
      <c r="B13" s="35" t="s">
        <v>556</v>
      </c>
      <c r="C13" s="36"/>
      <c r="D13" s="35" t="s">
        <v>554</v>
      </c>
    </row>
    <row r="14">
      <c r="A14" s="35" t="s">
        <v>560</v>
      </c>
      <c r="B14" s="35" t="s">
        <v>561</v>
      </c>
      <c r="C14" s="35" t="s">
        <v>562</v>
      </c>
      <c r="D14" s="35" t="s">
        <v>554</v>
      </c>
    </row>
    <row r="15">
      <c r="A15" s="35" t="s">
        <v>563</v>
      </c>
      <c r="B15" s="35" t="s">
        <v>561</v>
      </c>
      <c r="C15" s="35" t="s">
        <v>564</v>
      </c>
      <c r="D15" s="35" t="s">
        <v>554</v>
      </c>
    </row>
    <row r="16">
      <c r="A16" s="35" t="s">
        <v>565</v>
      </c>
      <c r="B16" s="35" t="s">
        <v>556</v>
      </c>
      <c r="C16" s="36"/>
      <c r="D16" s="35" t="s">
        <v>554</v>
      </c>
    </row>
    <row r="17">
      <c r="A17" s="35" t="s">
        <v>566</v>
      </c>
      <c r="B17" s="35" t="s">
        <v>556</v>
      </c>
      <c r="C17" s="36"/>
      <c r="D17" s="35" t="s">
        <v>554</v>
      </c>
    </row>
    <row r="18">
      <c r="A18" s="35" t="s">
        <v>567</v>
      </c>
      <c r="B18" s="35" t="s">
        <v>568</v>
      </c>
      <c r="C18" s="35" t="s">
        <v>569</v>
      </c>
      <c r="D18" s="35" t="s">
        <v>570</v>
      </c>
    </row>
    <row r="19">
      <c r="A19" s="35" t="s">
        <v>571</v>
      </c>
      <c r="B19" s="35" t="s">
        <v>568</v>
      </c>
      <c r="C19" s="36"/>
      <c r="D19" s="35" t="s">
        <v>570</v>
      </c>
    </row>
    <row r="20">
      <c r="A20" s="35" t="s">
        <v>572</v>
      </c>
      <c r="B20" s="35" t="s">
        <v>568</v>
      </c>
      <c r="C20" s="35" t="s">
        <v>573</v>
      </c>
      <c r="D20" s="35" t="s">
        <v>570</v>
      </c>
    </row>
    <row r="21">
      <c r="A21" s="35" t="s">
        <v>574</v>
      </c>
      <c r="B21" s="35" t="s">
        <v>556</v>
      </c>
      <c r="C21" s="35" t="s">
        <v>575</v>
      </c>
      <c r="D21" s="35" t="s">
        <v>570</v>
      </c>
    </row>
    <row r="22">
      <c r="A22" s="35" t="s">
        <v>576</v>
      </c>
      <c r="B22" s="35" t="s">
        <v>556</v>
      </c>
      <c r="C22" s="36"/>
      <c r="D22" s="35" t="s">
        <v>570</v>
      </c>
    </row>
    <row r="23">
      <c r="A23" s="35" t="s">
        <v>577</v>
      </c>
      <c r="B23" s="35" t="s">
        <v>556</v>
      </c>
      <c r="C23" s="36"/>
      <c r="D23" s="35" t="s">
        <v>570</v>
      </c>
    </row>
    <row r="24">
      <c r="A24" s="38" t="s">
        <v>578</v>
      </c>
      <c r="B24" s="35" t="s">
        <v>556</v>
      </c>
      <c r="C24" s="36"/>
      <c r="D24" s="35" t="s">
        <v>570</v>
      </c>
    </row>
    <row r="25">
      <c r="A25" s="35" t="s">
        <v>579</v>
      </c>
      <c r="B25" s="36"/>
      <c r="C25" s="36"/>
      <c r="D25" s="35" t="s">
        <v>570</v>
      </c>
    </row>
    <row r="26">
      <c r="A26" s="35" t="s">
        <v>580</v>
      </c>
      <c r="B26" s="36"/>
      <c r="C26" s="36"/>
      <c r="D26" s="35" t="s">
        <v>570</v>
      </c>
    </row>
    <row r="27">
      <c r="A27" s="35" t="s">
        <v>581</v>
      </c>
      <c r="B27" s="35" t="s">
        <v>556</v>
      </c>
      <c r="C27" s="36"/>
      <c r="D27" s="35" t="s">
        <v>570</v>
      </c>
    </row>
    <row r="28">
      <c r="A28" s="35" t="s">
        <v>582</v>
      </c>
      <c r="B28" s="35" t="s">
        <v>583</v>
      </c>
      <c r="C28" s="36"/>
      <c r="D28" s="35" t="s">
        <v>570</v>
      </c>
    </row>
    <row r="29">
      <c r="A29" s="35" t="s">
        <v>584</v>
      </c>
      <c r="B29" s="35" t="s">
        <v>535</v>
      </c>
      <c r="C29" s="36"/>
      <c r="D29" s="35" t="s">
        <v>570</v>
      </c>
    </row>
    <row r="30">
      <c r="A30" s="35" t="s">
        <v>585</v>
      </c>
      <c r="B30" s="35" t="s">
        <v>583</v>
      </c>
      <c r="C30" s="36"/>
      <c r="D30" s="35" t="s">
        <v>570</v>
      </c>
    </row>
    <row r="31">
      <c r="A31" s="35" t="s">
        <v>586</v>
      </c>
      <c r="B31" s="35" t="s">
        <v>583</v>
      </c>
      <c r="C31" s="36"/>
      <c r="D31" s="35" t="s">
        <v>570</v>
      </c>
    </row>
    <row r="32">
      <c r="A32" s="35" t="s">
        <v>587</v>
      </c>
      <c r="B32" s="35" t="s">
        <v>583</v>
      </c>
      <c r="C32" s="36"/>
      <c r="D32" s="35" t="s">
        <v>570</v>
      </c>
    </row>
    <row r="33">
      <c r="A33" s="35" t="s">
        <v>588</v>
      </c>
      <c r="B33" s="35" t="s">
        <v>583</v>
      </c>
      <c r="C33" s="36"/>
      <c r="D33" s="35" t="s">
        <v>570</v>
      </c>
    </row>
    <row r="34">
      <c r="A34" s="35" t="s">
        <v>589</v>
      </c>
      <c r="B34" s="35" t="s">
        <v>583</v>
      </c>
      <c r="C34" s="36"/>
      <c r="D34" s="35" t="s">
        <v>570</v>
      </c>
    </row>
    <row r="35">
      <c r="A35" s="35" t="s">
        <v>590</v>
      </c>
      <c r="B35" s="35" t="s">
        <v>542</v>
      </c>
      <c r="C35" s="36"/>
      <c r="D35" s="35" t="s">
        <v>570</v>
      </c>
    </row>
    <row r="36">
      <c r="A36" s="37" t="s">
        <v>591</v>
      </c>
      <c r="B36" s="35" t="s">
        <v>542</v>
      </c>
      <c r="C36" s="36"/>
      <c r="D36" s="35" t="s">
        <v>570</v>
      </c>
    </row>
    <row r="37">
      <c r="A37" s="35" t="s">
        <v>592</v>
      </c>
      <c r="B37" s="35" t="s">
        <v>542</v>
      </c>
      <c r="C37" s="36"/>
      <c r="D37" s="35" t="s">
        <v>570</v>
      </c>
    </row>
    <row r="38">
      <c r="A38" s="35" t="s">
        <v>593</v>
      </c>
      <c r="B38" s="35" t="s">
        <v>542</v>
      </c>
      <c r="C38" s="36"/>
      <c r="D38" s="35" t="s">
        <v>570</v>
      </c>
    </row>
    <row r="39">
      <c r="A39" s="35" t="s">
        <v>594</v>
      </c>
      <c r="B39" s="35" t="s">
        <v>542</v>
      </c>
      <c r="C39" s="36"/>
      <c r="D39" s="35" t="s">
        <v>570</v>
      </c>
    </row>
    <row r="40">
      <c r="A40" s="35" t="s">
        <v>595</v>
      </c>
      <c r="B40" s="35" t="s">
        <v>542</v>
      </c>
      <c r="C40" s="36"/>
      <c r="D40" s="35" t="s">
        <v>570</v>
      </c>
    </row>
    <row r="41">
      <c r="A41" s="35" t="s">
        <v>596</v>
      </c>
      <c r="B41" s="35" t="s">
        <v>542</v>
      </c>
      <c r="C41" s="36"/>
      <c r="D41" s="35" t="s">
        <v>570</v>
      </c>
    </row>
    <row r="42">
      <c r="A42" s="35" t="s">
        <v>597</v>
      </c>
      <c r="B42" s="35" t="s">
        <v>598</v>
      </c>
      <c r="C42" s="36"/>
      <c r="D42" s="35" t="s">
        <v>599</v>
      </c>
    </row>
    <row r="43">
      <c r="A43" s="35" t="s">
        <v>600</v>
      </c>
      <c r="B43" s="35" t="s">
        <v>598</v>
      </c>
      <c r="C43" s="36"/>
      <c r="D43" s="35" t="s">
        <v>599</v>
      </c>
    </row>
    <row r="44">
      <c r="A44" s="35" t="s">
        <v>601</v>
      </c>
      <c r="B44" s="35" t="s">
        <v>598</v>
      </c>
      <c r="C44" s="35" t="s">
        <v>602</v>
      </c>
      <c r="D44" s="35" t="s">
        <v>599</v>
      </c>
    </row>
    <row r="45">
      <c r="A45" s="35" t="s">
        <v>603</v>
      </c>
      <c r="B45" s="35" t="s">
        <v>598</v>
      </c>
      <c r="C45" s="35" t="s">
        <v>602</v>
      </c>
      <c r="D45" s="35" t="s">
        <v>599</v>
      </c>
    </row>
    <row r="46">
      <c r="A46" s="35" t="s">
        <v>604</v>
      </c>
      <c r="B46" s="35" t="s">
        <v>598</v>
      </c>
      <c r="C46" s="35" t="s">
        <v>602</v>
      </c>
      <c r="D46" s="35" t="s">
        <v>599</v>
      </c>
    </row>
    <row r="47">
      <c r="A47" s="35" t="s">
        <v>605</v>
      </c>
      <c r="B47" s="35" t="s">
        <v>606</v>
      </c>
      <c r="C47" s="35" t="s">
        <v>607</v>
      </c>
      <c r="D47" s="35" t="s">
        <v>608</v>
      </c>
    </row>
    <row r="48">
      <c r="A48" s="35" t="s">
        <v>609</v>
      </c>
      <c r="B48" s="35" t="s">
        <v>606</v>
      </c>
      <c r="C48" s="35" t="s">
        <v>607</v>
      </c>
      <c r="D48" s="35" t="s">
        <v>608</v>
      </c>
    </row>
    <row r="49">
      <c r="A49" s="35" t="s">
        <v>610</v>
      </c>
      <c r="B49" s="35" t="s">
        <v>606</v>
      </c>
      <c r="C49" s="36"/>
      <c r="D49" s="35" t="s">
        <v>608</v>
      </c>
    </row>
    <row r="50">
      <c r="A50" s="35" t="s">
        <v>611</v>
      </c>
      <c r="B50" s="35" t="s">
        <v>606</v>
      </c>
      <c r="C50" s="36"/>
      <c r="D50" s="35" t="s">
        <v>608</v>
      </c>
    </row>
    <row r="51">
      <c r="A51" s="35" t="s">
        <v>612</v>
      </c>
      <c r="B51" s="35" t="s">
        <v>606</v>
      </c>
      <c r="C51" s="36"/>
      <c r="D51" s="35" t="s">
        <v>608</v>
      </c>
    </row>
    <row r="52">
      <c r="A52" s="35" t="s">
        <v>613</v>
      </c>
      <c r="B52" s="35" t="s">
        <v>606</v>
      </c>
      <c r="C52" s="35" t="s">
        <v>614</v>
      </c>
      <c r="D52" s="35" t="s">
        <v>608</v>
      </c>
    </row>
    <row r="53">
      <c r="A53" s="35" t="s">
        <v>615</v>
      </c>
      <c r="B53" s="36"/>
      <c r="C53" s="36"/>
      <c r="D53" s="35" t="s">
        <v>616</v>
      </c>
    </row>
    <row r="54">
      <c r="A54" s="35" t="s">
        <v>617</v>
      </c>
      <c r="B54" s="36"/>
      <c r="C54" s="36"/>
      <c r="D54" s="35" t="s">
        <v>616</v>
      </c>
    </row>
    <row r="55">
      <c r="A55" s="35" t="s">
        <v>618</v>
      </c>
      <c r="B55" s="36"/>
      <c r="C55" s="36"/>
      <c r="D55" s="35" t="s">
        <v>616</v>
      </c>
    </row>
    <row r="56">
      <c r="A56" s="35" t="s">
        <v>619</v>
      </c>
      <c r="B56" s="36"/>
      <c r="C56" s="36"/>
      <c r="D56" s="35" t="s">
        <v>616</v>
      </c>
    </row>
    <row r="57">
      <c r="A57" s="35" t="s">
        <v>620</v>
      </c>
      <c r="B57" s="36"/>
      <c r="C57" s="36"/>
      <c r="D57" s="35" t="s">
        <v>616</v>
      </c>
    </row>
    <row r="58">
      <c r="A58" s="35" t="s">
        <v>621</v>
      </c>
      <c r="B58" s="36"/>
      <c r="C58" s="36"/>
      <c r="D58" s="35" t="s">
        <v>616</v>
      </c>
    </row>
    <row r="59">
      <c r="A59" s="35" t="s">
        <v>622</v>
      </c>
      <c r="B59" s="36"/>
      <c r="C59" s="36"/>
      <c r="D59" s="35" t="s">
        <v>623</v>
      </c>
    </row>
    <row r="60">
      <c r="A60" s="35" t="s">
        <v>624</v>
      </c>
      <c r="B60" s="36"/>
      <c r="C60" s="36"/>
      <c r="D60" s="35" t="s">
        <v>623</v>
      </c>
    </row>
    <row r="61">
      <c r="A61" s="35" t="s">
        <v>625</v>
      </c>
      <c r="B61" s="36"/>
      <c r="C61" s="36"/>
      <c r="D61" s="35" t="s">
        <v>623</v>
      </c>
    </row>
    <row r="62">
      <c r="A62" s="35" t="s">
        <v>626</v>
      </c>
      <c r="B62" s="36"/>
      <c r="C62" s="36"/>
      <c r="D62" s="36"/>
    </row>
    <row r="63">
      <c r="A63" s="35" t="s">
        <v>627</v>
      </c>
      <c r="B63" s="36"/>
      <c r="C63" s="36"/>
      <c r="D63" s="35" t="s">
        <v>628</v>
      </c>
    </row>
    <row r="64">
      <c r="A64" s="35" t="s">
        <v>629</v>
      </c>
      <c r="B64" s="36"/>
      <c r="C64" s="36"/>
      <c r="D64" s="35" t="s">
        <v>628</v>
      </c>
    </row>
    <row r="65">
      <c r="A65" s="36"/>
      <c r="B65" s="36"/>
      <c r="C65" s="36"/>
      <c r="D65" s="36"/>
    </row>
    <row r="66">
      <c r="A66" s="36"/>
      <c r="B66" s="36"/>
      <c r="C66" s="36"/>
      <c r="D66" s="36"/>
    </row>
    <row r="67">
      <c r="A67" s="36"/>
      <c r="B67" s="36"/>
      <c r="C67" s="36"/>
      <c r="D67" s="36"/>
    </row>
    <row r="68">
      <c r="A68" s="36"/>
      <c r="B68" s="36"/>
      <c r="C68" s="36"/>
      <c r="D68" s="36"/>
    </row>
    <row r="69">
      <c r="A69" s="36"/>
      <c r="B69" s="36"/>
      <c r="C69" s="36"/>
      <c r="D69" s="36"/>
    </row>
    <row r="70">
      <c r="A70" s="36"/>
      <c r="B70" s="36"/>
      <c r="C70" s="36"/>
      <c r="D70" s="36"/>
    </row>
    <row r="71">
      <c r="A71" s="36"/>
      <c r="B71" s="36"/>
      <c r="C71" s="36"/>
      <c r="D71" s="36"/>
    </row>
    <row r="72">
      <c r="A72" s="36"/>
      <c r="B72" s="36"/>
      <c r="C72" s="36"/>
      <c r="D72" s="36"/>
    </row>
    <row r="73">
      <c r="A73" s="36"/>
      <c r="B73" s="36"/>
      <c r="C73" s="36"/>
      <c r="D73" s="36"/>
    </row>
    <row r="74">
      <c r="A74" s="36"/>
      <c r="B74" s="36"/>
      <c r="C74" s="36"/>
      <c r="D74" s="36"/>
    </row>
    <row r="75">
      <c r="A75" s="36"/>
      <c r="B75" s="36"/>
      <c r="C75" s="36"/>
      <c r="D75" s="36"/>
    </row>
    <row r="76">
      <c r="A76" s="36"/>
      <c r="B76" s="36"/>
      <c r="C76" s="36"/>
      <c r="D76" s="36"/>
    </row>
    <row r="77">
      <c r="A77" s="36"/>
      <c r="B77" s="36"/>
      <c r="C77" s="36"/>
      <c r="D77" s="36"/>
    </row>
    <row r="78">
      <c r="A78" s="36"/>
      <c r="B78" s="36"/>
      <c r="C78" s="36"/>
      <c r="D78" s="36"/>
    </row>
    <row r="79">
      <c r="A79" s="36"/>
      <c r="B79" s="36"/>
      <c r="C79" s="36"/>
      <c r="D79" s="36"/>
    </row>
    <row r="80">
      <c r="A80" s="36"/>
      <c r="B80" s="36"/>
      <c r="C80" s="36"/>
      <c r="D80" s="36"/>
    </row>
    <row r="81">
      <c r="A81" s="36"/>
      <c r="B81" s="36"/>
      <c r="C81" s="36"/>
      <c r="D81" s="36"/>
    </row>
    <row r="82">
      <c r="A82" s="36"/>
      <c r="B82" s="36"/>
      <c r="C82" s="36"/>
      <c r="D82" s="36"/>
    </row>
    <row r="83">
      <c r="A83" s="36"/>
      <c r="B83" s="36"/>
      <c r="C83" s="36"/>
      <c r="D83" s="36"/>
    </row>
    <row r="84">
      <c r="A84" s="36"/>
      <c r="B84" s="36"/>
      <c r="C84" s="36"/>
      <c r="D84" s="36"/>
    </row>
    <row r="85">
      <c r="A85" s="36"/>
      <c r="B85" s="36"/>
      <c r="C85" s="36"/>
      <c r="D85" s="36"/>
    </row>
    <row r="86">
      <c r="A86" s="36"/>
      <c r="B86" s="36"/>
      <c r="C86" s="36"/>
      <c r="D86" s="36"/>
    </row>
    <row r="87">
      <c r="A87" s="36"/>
      <c r="B87" s="36"/>
      <c r="C87" s="36"/>
      <c r="D87" s="36"/>
    </row>
    <row r="88">
      <c r="A88" s="36"/>
      <c r="B88" s="36"/>
      <c r="C88" s="36"/>
      <c r="D88" s="36"/>
    </row>
    <row r="89">
      <c r="A89" s="36"/>
      <c r="B89" s="36"/>
      <c r="C89" s="36"/>
      <c r="D89" s="36"/>
    </row>
    <row r="90">
      <c r="A90" s="36"/>
      <c r="B90" s="36"/>
      <c r="C90" s="36"/>
      <c r="D90" s="36"/>
    </row>
    <row r="91">
      <c r="A91" s="36"/>
      <c r="B91" s="36"/>
      <c r="C91" s="36"/>
      <c r="D91" s="36"/>
    </row>
    <row r="92">
      <c r="A92" s="36"/>
      <c r="B92" s="36"/>
      <c r="C92" s="36"/>
      <c r="D92" s="36"/>
    </row>
    <row r="93">
      <c r="A93" s="36"/>
      <c r="B93" s="36"/>
      <c r="C93" s="36"/>
      <c r="D93" s="36"/>
    </row>
    <row r="94">
      <c r="A94" s="36"/>
      <c r="B94" s="36"/>
      <c r="C94" s="36"/>
      <c r="D94" s="36"/>
    </row>
    <row r="95">
      <c r="A95" s="36"/>
      <c r="B95" s="36"/>
      <c r="C95" s="36"/>
      <c r="D95" s="36"/>
    </row>
    <row r="96">
      <c r="A96" s="36"/>
      <c r="B96" s="36"/>
      <c r="C96" s="36"/>
      <c r="D96" s="36"/>
    </row>
    <row r="97">
      <c r="A97" s="36"/>
      <c r="B97" s="36"/>
      <c r="C97" s="36"/>
      <c r="D97" s="36"/>
    </row>
    <row r="98">
      <c r="A98" s="36"/>
      <c r="B98" s="36"/>
      <c r="C98" s="36"/>
      <c r="D98" s="36"/>
    </row>
    <row r="99">
      <c r="A99" s="36"/>
      <c r="B99" s="36"/>
      <c r="C99" s="36"/>
      <c r="D99" s="36"/>
    </row>
    <row r="100">
      <c r="A100" s="36"/>
      <c r="B100" s="36"/>
      <c r="C100" s="36"/>
      <c r="D100" s="36"/>
    </row>
    <row r="101">
      <c r="A101" s="36"/>
      <c r="B101" s="36"/>
      <c r="C101" s="36"/>
      <c r="D101" s="36"/>
    </row>
    <row r="102">
      <c r="A102" s="36"/>
      <c r="B102" s="36"/>
      <c r="C102" s="36"/>
      <c r="D102" s="36"/>
    </row>
    <row r="103">
      <c r="A103" s="36"/>
      <c r="B103" s="36"/>
      <c r="C103" s="36"/>
      <c r="D103" s="36"/>
    </row>
    <row r="104">
      <c r="A104" s="36"/>
      <c r="B104" s="36"/>
      <c r="C104" s="36"/>
      <c r="D104" s="36"/>
    </row>
    <row r="105">
      <c r="A105" s="36"/>
      <c r="B105" s="36"/>
      <c r="C105" s="36"/>
      <c r="D105" s="36"/>
    </row>
    <row r="106">
      <c r="A106" s="36"/>
      <c r="B106" s="36"/>
      <c r="C106" s="36"/>
      <c r="D106" s="36"/>
    </row>
    <row r="107">
      <c r="A107" s="36"/>
      <c r="B107" s="36"/>
      <c r="C107" s="36"/>
      <c r="D107" s="36"/>
    </row>
    <row r="108">
      <c r="A108" s="36"/>
      <c r="B108" s="36"/>
      <c r="C108" s="36"/>
      <c r="D108" s="36"/>
    </row>
    <row r="109">
      <c r="A109" s="36"/>
      <c r="B109" s="36"/>
      <c r="C109" s="36"/>
      <c r="D109" s="36"/>
    </row>
    <row r="110">
      <c r="A110" s="36"/>
      <c r="B110" s="36"/>
      <c r="C110" s="36"/>
      <c r="D110" s="36"/>
    </row>
    <row r="111">
      <c r="A111" s="36"/>
      <c r="B111" s="36"/>
      <c r="C111" s="36"/>
      <c r="D111" s="36"/>
    </row>
    <row r="112">
      <c r="A112" s="36"/>
      <c r="B112" s="36"/>
      <c r="C112" s="36"/>
      <c r="D112" s="36"/>
    </row>
    <row r="113">
      <c r="A113" s="36"/>
      <c r="B113" s="36"/>
      <c r="C113" s="36"/>
      <c r="D113" s="36"/>
    </row>
    <row r="114">
      <c r="A114" s="36"/>
      <c r="B114" s="36"/>
      <c r="C114" s="36"/>
      <c r="D114" s="36"/>
    </row>
    <row r="115">
      <c r="A115" s="36"/>
      <c r="B115" s="36"/>
      <c r="C115" s="36"/>
      <c r="D115" s="36"/>
    </row>
    <row r="116">
      <c r="A116" s="36"/>
      <c r="B116" s="36"/>
      <c r="C116" s="36"/>
      <c r="D116" s="36"/>
    </row>
    <row r="117">
      <c r="A117" s="36"/>
      <c r="B117" s="36"/>
      <c r="C117" s="36"/>
      <c r="D117" s="36"/>
    </row>
    <row r="118">
      <c r="A118" s="36"/>
      <c r="B118" s="36"/>
      <c r="C118" s="36"/>
      <c r="D118" s="36"/>
    </row>
    <row r="119">
      <c r="A119" s="36"/>
      <c r="B119" s="36"/>
      <c r="C119" s="36"/>
      <c r="D119" s="36"/>
    </row>
    <row r="120">
      <c r="A120" s="36"/>
      <c r="B120" s="36"/>
      <c r="C120" s="36"/>
      <c r="D120" s="36"/>
    </row>
    <row r="121">
      <c r="A121" s="36"/>
      <c r="B121" s="36"/>
      <c r="C121" s="36"/>
      <c r="D121" s="36"/>
    </row>
    <row r="122">
      <c r="A122" s="36"/>
      <c r="B122" s="36"/>
      <c r="C122" s="36"/>
      <c r="D122" s="36"/>
    </row>
    <row r="123">
      <c r="A123" s="36"/>
      <c r="B123" s="36"/>
      <c r="C123" s="36"/>
      <c r="D123" s="36"/>
    </row>
    <row r="124">
      <c r="A124" s="36"/>
      <c r="B124" s="36"/>
      <c r="C124" s="36"/>
      <c r="D124" s="36"/>
    </row>
    <row r="125">
      <c r="A125" s="36"/>
      <c r="B125" s="36"/>
      <c r="C125" s="36"/>
      <c r="D125" s="36"/>
    </row>
    <row r="126">
      <c r="A126" s="36"/>
      <c r="B126" s="36"/>
      <c r="C126" s="36"/>
      <c r="D126" s="36"/>
    </row>
    <row r="127">
      <c r="A127" s="36"/>
      <c r="B127" s="36"/>
      <c r="C127" s="36"/>
      <c r="D127" s="36"/>
    </row>
    <row r="128">
      <c r="A128" s="36"/>
      <c r="B128" s="36"/>
      <c r="C128" s="36"/>
      <c r="D128" s="36"/>
    </row>
    <row r="129">
      <c r="A129" s="36"/>
      <c r="B129" s="36"/>
      <c r="C129" s="36"/>
      <c r="D129" s="36"/>
    </row>
    <row r="130">
      <c r="A130" s="36"/>
      <c r="B130" s="36"/>
      <c r="C130" s="36"/>
      <c r="D130" s="36"/>
    </row>
    <row r="131">
      <c r="A131" s="36"/>
      <c r="B131" s="36"/>
      <c r="C131" s="36"/>
      <c r="D131" s="36"/>
    </row>
    <row r="132">
      <c r="A132" s="36"/>
      <c r="B132" s="36"/>
      <c r="C132" s="36"/>
      <c r="D132" s="36"/>
    </row>
    <row r="133">
      <c r="A133" s="36"/>
      <c r="B133" s="36"/>
      <c r="C133" s="36"/>
      <c r="D133" s="36"/>
    </row>
    <row r="134">
      <c r="A134" s="36"/>
      <c r="B134" s="36"/>
      <c r="C134" s="36"/>
      <c r="D134" s="36"/>
    </row>
    <row r="135">
      <c r="A135" s="36"/>
      <c r="B135" s="36"/>
      <c r="C135" s="36"/>
      <c r="D135" s="36"/>
    </row>
    <row r="136">
      <c r="A136" s="36"/>
      <c r="B136" s="36"/>
      <c r="C136" s="36"/>
      <c r="D136" s="36"/>
    </row>
    <row r="137">
      <c r="A137" s="36"/>
      <c r="B137" s="36"/>
      <c r="C137" s="36"/>
      <c r="D137" s="36"/>
    </row>
    <row r="138">
      <c r="A138" s="36"/>
      <c r="B138" s="36"/>
      <c r="C138" s="36"/>
      <c r="D138" s="36"/>
    </row>
    <row r="139">
      <c r="A139" s="36"/>
      <c r="B139" s="36"/>
      <c r="C139" s="36"/>
      <c r="D139" s="36"/>
    </row>
    <row r="140">
      <c r="A140" s="36"/>
      <c r="B140" s="36"/>
      <c r="C140" s="36"/>
      <c r="D140" s="36"/>
    </row>
    <row r="141">
      <c r="A141" s="36"/>
      <c r="B141" s="36"/>
      <c r="C141" s="36"/>
      <c r="D141" s="36"/>
    </row>
    <row r="142">
      <c r="A142" s="36"/>
      <c r="B142" s="36"/>
      <c r="C142" s="36"/>
      <c r="D142" s="36"/>
    </row>
    <row r="143">
      <c r="A143" s="36"/>
      <c r="B143" s="36"/>
      <c r="C143" s="36"/>
      <c r="D143" s="36"/>
    </row>
    <row r="144">
      <c r="A144" s="36"/>
      <c r="B144" s="36"/>
      <c r="C144" s="36"/>
      <c r="D144" s="36"/>
    </row>
    <row r="145">
      <c r="A145" s="36"/>
      <c r="B145" s="36"/>
      <c r="C145" s="36"/>
      <c r="D145" s="36"/>
    </row>
    <row r="146">
      <c r="A146" s="36"/>
      <c r="B146" s="36"/>
      <c r="C146" s="36"/>
      <c r="D146" s="36"/>
    </row>
    <row r="147">
      <c r="A147" s="36"/>
      <c r="B147" s="36"/>
      <c r="C147" s="36"/>
      <c r="D147" s="36"/>
    </row>
    <row r="148">
      <c r="A148" s="36"/>
      <c r="B148" s="36"/>
      <c r="C148" s="36"/>
      <c r="D148" s="36"/>
    </row>
    <row r="149">
      <c r="A149" s="36"/>
      <c r="B149" s="36"/>
      <c r="C149" s="36"/>
      <c r="D149" s="36"/>
    </row>
    <row r="150">
      <c r="A150" s="36"/>
      <c r="B150" s="36"/>
      <c r="C150" s="36"/>
      <c r="D150" s="36"/>
    </row>
    <row r="151">
      <c r="A151" s="36"/>
      <c r="B151" s="36"/>
      <c r="C151" s="36"/>
      <c r="D151" s="36"/>
    </row>
    <row r="152">
      <c r="A152" s="36"/>
      <c r="B152" s="36"/>
      <c r="C152" s="36"/>
      <c r="D152" s="36"/>
    </row>
    <row r="153">
      <c r="A153" s="36"/>
      <c r="B153" s="36"/>
      <c r="C153" s="36"/>
      <c r="D153" s="36"/>
    </row>
    <row r="154">
      <c r="A154" s="36"/>
      <c r="B154" s="36"/>
      <c r="C154" s="36"/>
      <c r="D154" s="36"/>
    </row>
    <row r="155">
      <c r="A155" s="36"/>
      <c r="B155" s="36"/>
      <c r="C155" s="36"/>
      <c r="D155" s="36"/>
    </row>
    <row r="156">
      <c r="A156" s="36"/>
      <c r="B156" s="36"/>
      <c r="C156" s="36"/>
      <c r="D156" s="36"/>
    </row>
    <row r="157">
      <c r="A157" s="36"/>
      <c r="B157" s="36"/>
      <c r="C157" s="36"/>
      <c r="D157" s="36"/>
    </row>
    <row r="158">
      <c r="A158" s="36"/>
      <c r="B158" s="36"/>
      <c r="C158" s="36"/>
      <c r="D158" s="36"/>
    </row>
    <row r="159">
      <c r="A159" s="36"/>
      <c r="B159" s="36"/>
      <c r="C159" s="36"/>
      <c r="D159" s="36"/>
    </row>
    <row r="160">
      <c r="A160" s="36"/>
      <c r="B160" s="36"/>
      <c r="C160" s="36"/>
      <c r="D160" s="36"/>
    </row>
    <row r="161">
      <c r="A161" s="36"/>
      <c r="B161" s="36"/>
      <c r="C161" s="36"/>
      <c r="D161" s="36"/>
    </row>
    <row r="162">
      <c r="A162" s="36"/>
      <c r="B162" s="36"/>
      <c r="C162" s="36"/>
      <c r="D162" s="36"/>
    </row>
    <row r="163">
      <c r="A163" s="36"/>
      <c r="B163" s="36"/>
      <c r="C163" s="36"/>
      <c r="D163" s="36"/>
    </row>
    <row r="164">
      <c r="A164" s="36"/>
      <c r="B164" s="36"/>
      <c r="C164" s="36"/>
      <c r="D164" s="36"/>
    </row>
    <row r="165">
      <c r="A165" s="36"/>
      <c r="B165" s="36"/>
      <c r="C165" s="36"/>
      <c r="D165" s="36"/>
    </row>
    <row r="166">
      <c r="A166" s="36"/>
      <c r="B166" s="36"/>
      <c r="C166" s="36"/>
      <c r="D166" s="36"/>
    </row>
    <row r="167">
      <c r="A167" s="36"/>
      <c r="B167" s="36"/>
      <c r="C167" s="36"/>
      <c r="D167" s="36"/>
    </row>
    <row r="168">
      <c r="A168" s="36"/>
      <c r="B168" s="36"/>
      <c r="C168" s="36"/>
      <c r="D168" s="36"/>
    </row>
    <row r="169">
      <c r="A169" s="36"/>
      <c r="B169" s="36"/>
      <c r="C169" s="36"/>
      <c r="D169" s="36"/>
    </row>
    <row r="170">
      <c r="A170" s="36"/>
      <c r="B170" s="36"/>
      <c r="C170" s="36"/>
      <c r="D170" s="36"/>
    </row>
    <row r="171">
      <c r="A171" s="36"/>
      <c r="B171" s="36"/>
      <c r="C171" s="36"/>
      <c r="D171" s="36"/>
    </row>
    <row r="172">
      <c r="A172" s="36"/>
      <c r="B172" s="36"/>
      <c r="C172" s="36"/>
      <c r="D172" s="36"/>
    </row>
    <row r="173">
      <c r="A173" s="36"/>
      <c r="B173" s="36"/>
      <c r="C173" s="36"/>
      <c r="D173" s="36"/>
    </row>
    <row r="174">
      <c r="A174" s="36"/>
      <c r="B174" s="36"/>
      <c r="C174" s="36"/>
      <c r="D174" s="36"/>
    </row>
    <row r="175">
      <c r="A175" s="36"/>
      <c r="B175" s="36"/>
      <c r="C175" s="36"/>
      <c r="D175" s="36"/>
    </row>
    <row r="176">
      <c r="A176" s="36"/>
      <c r="B176" s="36"/>
      <c r="C176" s="36"/>
      <c r="D176" s="36"/>
    </row>
    <row r="177">
      <c r="A177" s="36"/>
      <c r="B177" s="36"/>
      <c r="C177" s="36"/>
      <c r="D177" s="36"/>
    </row>
    <row r="178">
      <c r="A178" s="36"/>
      <c r="B178" s="36"/>
      <c r="C178" s="36"/>
      <c r="D178" s="36"/>
    </row>
    <row r="179">
      <c r="A179" s="36"/>
      <c r="B179" s="36"/>
      <c r="C179" s="36"/>
      <c r="D179" s="36"/>
    </row>
    <row r="180">
      <c r="A180" s="36"/>
      <c r="B180" s="36"/>
      <c r="C180" s="36"/>
      <c r="D180" s="36"/>
    </row>
    <row r="181">
      <c r="A181" s="36"/>
      <c r="B181" s="36"/>
      <c r="C181" s="36"/>
      <c r="D181" s="36"/>
    </row>
    <row r="182">
      <c r="A182" s="36"/>
      <c r="B182" s="36"/>
      <c r="C182" s="36"/>
      <c r="D182" s="36"/>
    </row>
    <row r="183">
      <c r="A183" s="36"/>
      <c r="B183" s="36"/>
      <c r="C183" s="36"/>
      <c r="D183" s="36"/>
    </row>
    <row r="184">
      <c r="A184" s="36"/>
      <c r="B184" s="36"/>
      <c r="C184" s="36"/>
      <c r="D184" s="36"/>
    </row>
    <row r="185">
      <c r="A185" s="36"/>
      <c r="B185" s="36"/>
      <c r="C185" s="36"/>
      <c r="D185" s="36"/>
    </row>
    <row r="186">
      <c r="A186" s="36"/>
      <c r="B186" s="36"/>
      <c r="C186" s="36"/>
      <c r="D186" s="36"/>
    </row>
    <row r="187">
      <c r="A187" s="36"/>
      <c r="B187" s="36"/>
      <c r="C187" s="36"/>
      <c r="D187" s="36"/>
    </row>
    <row r="188">
      <c r="A188" s="36"/>
      <c r="B188" s="36"/>
      <c r="C188" s="36"/>
      <c r="D188" s="36"/>
    </row>
    <row r="189">
      <c r="A189" s="36"/>
      <c r="B189" s="36"/>
      <c r="C189" s="36"/>
      <c r="D189" s="36"/>
    </row>
    <row r="190">
      <c r="A190" s="36"/>
      <c r="B190" s="36"/>
      <c r="C190" s="36"/>
      <c r="D190" s="36"/>
    </row>
    <row r="191">
      <c r="A191" s="36"/>
      <c r="B191" s="36"/>
      <c r="C191" s="36"/>
      <c r="D191" s="36"/>
    </row>
    <row r="192">
      <c r="A192" s="36"/>
      <c r="B192" s="36"/>
      <c r="C192" s="36"/>
      <c r="D192" s="36"/>
    </row>
    <row r="193">
      <c r="A193" s="36"/>
      <c r="B193" s="36"/>
      <c r="C193" s="36"/>
      <c r="D193" s="36"/>
    </row>
    <row r="194">
      <c r="A194" s="36"/>
      <c r="B194" s="36"/>
      <c r="C194" s="36"/>
      <c r="D194" s="36"/>
    </row>
    <row r="195">
      <c r="A195" s="36"/>
      <c r="B195" s="36"/>
      <c r="C195" s="36"/>
      <c r="D195" s="36"/>
    </row>
    <row r="196">
      <c r="A196" s="36"/>
      <c r="B196" s="36"/>
      <c r="C196" s="36"/>
      <c r="D196" s="36"/>
    </row>
    <row r="197">
      <c r="A197" s="36"/>
      <c r="B197" s="36"/>
      <c r="C197" s="36"/>
      <c r="D197" s="36"/>
    </row>
    <row r="198">
      <c r="A198" s="36"/>
      <c r="B198" s="36"/>
      <c r="C198" s="36"/>
      <c r="D198" s="36"/>
    </row>
    <row r="199">
      <c r="A199" s="36"/>
      <c r="B199" s="36"/>
      <c r="C199" s="36"/>
      <c r="D199" s="36"/>
    </row>
    <row r="200">
      <c r="A200" s="36"/>
      <c r="B200" s="36"/>
      <c r="C200" s="36"/>
      <c r="D200" s="36"/>
    </row>
    <row r="201">
      <c r="A201" s="36"/>
      <c r="B201" s="36"/>
      <c r="C201" s="36"/>
      <c r="D201" s="36"/>
    </row>
    <row r="202">
      <c r="A202" s="36"/>
      <c r="B202" s="36"/>
      <c r="C202" s="36"/>
      <c r="D202" s="36"/>
    </row>
    <row r="203">
      <c r="A203" s="36"/>
      <c r="B203" s="36"/>
      <c r="C203" s="36"/>
      <c r="D203" s="36"/>
    </row>
    <row r="204">
      <c r="A204" s="36"/>
      <c r="B204" s="36"/>
      <c r="C204" s="36"/>
      <c r="D204" s="36"/>
    </row>
    <row r="205">
      <c r="A205" s="36"/>
      <c r="B205" s="36"/>
      <c r="C205" s="36"/>
      <c r="D205" s="36"/>
    </row>
    <row r="206">
      <c r="A206" s="36"/>
      <c r="B206" s="36"/>
      <c r="C206" s="36"/>
      <c r="D206" s="36"/>
    </row>
    <row r="207">
      <c r="A207" s="36"/>
      <c r="B207" s="36"/>
      <c r="C207" s="36"/>
      <c r="D207" s="36"/>
    </row>
    <row r="208">
      <c r="A208" s="36"/>
      <c r="B208" s="36"/>
      <c r="C208" s="36"/>
      <c r="D208" s="36"/>
    </row>
    <row r="209">
      <c r="A209" s="36"/>
      <c r="B209" s="36"/>
      <c r="C209" s="36"/>
      <c r="D209" s="36"/>
    </row>
    <row r="210">
      <c r="A210" s="36"/>
      <c r="B210" s="36"/>
      <c r="C210" s="36"/>
      <c r="D210" s="36"/>
    </row>
    <row r="211">
      <c r="A211" s="36"/>
      <c r="B211" s="36"/>
      <c r="C211" s="36"/>
      <c r="D211" s="36"/>
    </row>
    <row r="212">
      <c r="A212" s="36"/>
      <c r="B212" s="36"/>
      <c r="C212" s="36"/>
      <c r="D212" s="36"/>
    </row>
    <row r="213">
      <c r="A213" s="36"/>
      <c r="B213" s="36"/>
      <c r="C213" s="36"/>
      <c r="D213" s="36"/>
    </row>
    <row r="214">
      <c r="A214" s="36"/>
      <c r="B214" s="36"/>
      <c r="C214" s="36"/>
      <c r="D214" s="36"/>
    </row>
    <row r="215">
      <c r="A215" s="36"/>
      <c r="B215" s="36"/>
      <c r="C215" s="36"/>
      <c r="D215" s="36"/>
    </row>
    <row r="216">
      <c r="A216" s="36"/>
      <c r="B216" s="36"/>
      <c r="C216" s="36"/>
      <c r="D216" s="36"/>
    </row>
    <row r="217">
      <c r="A217" s="36"/>
      <c r="B217" s="36"/>
      <c r="C217" s="36"/>
      <c r="D217" s="36"/>
    </row>
    <row r="218">
      <c r="A218" s="36"/>
      <c r="B218" s="36"/>
      <c r="C218" s="36"/>
      <c r="D218" s="36"/>
    </row>
    <row r="219">
      <c r="A219" s="36"/>
      <c r="B219" s="36"/>
      <c r="C219" s="36"/>
      <c r="D219" s="36"/>
    </row>
    <row r="220">
      <c r="A220" s="36"/>
      <c r="B220" s="36"/>
      <c r="C220" s="36"/>
      <c r="D220" s="36"/>
    </row>
    <row r="221">
      <c r="A221" s="36"/>
      <c r="B221" s="36"/>
      <c r="C221" s="36"/>
      <c r="D221" s="36"/>
    </row>
    <row r="222">
      <c r="A222" s="36"/>
      <c r="B222" s="36"/>
      <c r="C222" s="36"/>
      <c r="D222" s="36"/>
    </row>
    <row r="223">
      <c r="A223" s="36"/>
      <c r="B223" s="36"/>
      <c r="C223" s="36"/>
      <c r="D223" s="36"/>
    </row>
    <row r="224">
      <c r="A224" s="36"/>
      <c r="B224" s="36"/>
      <c r="C224" s="36"/>
      <c r="D224" s="36"/>
    </row>
    <row r="225">
      <c r="A225" s="36"/>
      <c r="B225" s="36"/>
      <c r="C225" s="36"/>
      <c r="D225" s="36"/>
    </row>
    <row r="226">
      <c r="A226" s="36"/>
      <c r="B226" s="36"/>
      <c r="C226" s="36"/>
      <c r="D226" s="36"/>
    </row>
    <row r="227">
      <c r="A227" s="36"/>
      <c r="B227" s="36"/>
      <c r="C227" s="36"/>
      <c r="D227" s="36"/>
    </row>
    <row r="228">
      <c r="A228" s="36"/>
      <c r="B228" s="36"/>
      <c r="C228" s="36"/>
      <c r="D228" s="36"/>
    </row>
    <row r="229">
      <c r="A229" s="36"/>
      <c r="B229" s="36"/>
      <c r="C229" s="36"/>
      <c r="D229" s="36"/>
    </row>
    <row r="230">
      <c r="A230" s="36"/>
      <c r="B230" s="36"/>
      <c r="C230" s="36"/>
      <c r="D230" s="36"/>
    </row>
    <row r="231">
      <c r="A231" s="36"/>
      <c r="B231" s="36"/>
      <c r="C231" s="36"/>
      <c r="D231" s="36"/>
    </row>
    <row r="232">
      <c r="A232" s="36"/>
      <c r="B232" s="36"/>
      <c r="C232" s="36"/>
      <c r="D232" s="36"/>
    </row>
    <row r="233">
      <c r="A233" s="36"/>
      <c r="B233" s="36"/>
      <c r="C233" s="36"/>
      <c r="D233" s="36"/>
    </row>
    <row r="234">
      <c r="A234" s="36"/>
      <c r="B234" s="36"/>
      <c r="C234" s="36"/>
      <c r="D234" s="36"/>
    </row>
    <row r="235">
      <c r="A235" s="36"/>
      <c r="B235" s="36"/>
      <c r="C235" s="36"/>
      <c r="D235" s="36"/>
    </row>
    <row r="236">
      <c r="A236" s="36"/>
      <c r="B236" s="36"/>
      <c r="C236" s="36"/>
      <c r="D236" s="36"/>
    </row>
    <row r="237">
      <c r="A237" s="36"/>
      <c r="B237" s="36"/>
      <c r="C237" s="36"/>
      <c r="D237" s="36"/>
    </row>
    <row r="238">
      <c r="A238" s="36"/>
      <c r="B238" s="36"/>
      <c r="C238" s="36"/>
      <c r="D238" s="36"/>
    </row>
    <row r="239">
      <c r="A239" s="36"/>
      <c r="B239" s="36"/>
      <c r="C239" s="36"/>
      <c r="D239" s="36"/>
    </row>
    <row r="240">
      <c r="A240" s="36"/>
      <c r="B240" s="36"/>
      <c r="C240" s="36"/>
      <c r="D240" s="36"/>
    </row>
    <row r="241">
      <c r="A241" s="36"/>
      <c r="B241" s="36"/>
      <c r="C241" s="36"/>
      <c r="D241" s="36"/>
    </row>
    <row r="242">
      <c r="A242" s="36"/>
      <c r="B242" s="36"/>
      <c r="C242" s="36"/>
      <c r="D242" s="36"/>
    </row>
    <row r="243">
      <c r="A243" s="36"/>
      <c r="B243" s="36"/>
      <c r="C243" s="36"/>
      <c r="D243" s="36"/>
    </row>
    <row r="244">
      <c r="A244" s="36"/>
      <c r="B244" s="36"/>
      <c r="C244" s="36"/>
      <c r="D244" s="36"/>
    </row>
    <row r="245">
      <c r="A245" s="36"/>
      <c r="B245" s="36"/>
      <c r="C245" s="36"/>
      <c r="D245" s="36"/>
    </row>
    <row r="246">
      <c r="A246" s="36"/>
      <c r="B246" s="36"/>
      <c r="C246" s="36"/>
      <c r="D246" s="36"/>
    </row>
    <row r="247">
      <c r="A247" s="36"/>
      <c r="B247" s="36"/>
      <c r="C247" s="36"/>
      <c r="D247" s="36"/>
    </row>
    <row r="248">
      <c r="A248" s="36"/>
      <c r="B248" s="36"/>
      <c r="C248" s="36"/>
      <c r="D248" s="36"/>
    </row>
    <row r="249">
      <c r="A249" s="36"/>
      <c r="B249" s="36"/>
      <c r="C249" s="36"/>
      <c r="D249" s="36"/>
    </row>
    <row r="250">
      <c r="A250" s="36"/>
      <c r="B250" s="36"/>
      <c r="C250" s="36"/>
      <c r="D250" s="36"/>
    </row>
    <row r="251">
      <c r="A251" s="36"/>
      <c r="B251" s="36"/>
      <c r="C251" s="36"/>
      <c r="D251" s="36"/>
    </row>
    <row r="252">
      <c r="A252" s="36"/>
      <c r="B252" s="36"/>
      <c r="C252" s="36"/>
      <c r="D252" s="36"/>
    </row>
    <row r="253">
      <c r="A253" s="36"/>
      <c r="B253" s="36"/>
      <c r="C253" s="36"/>
      <c r="D253" s="36"/>
    </row>
    <row r="254">
      <c r="A254" s="36"/>
      <c r="B254" s="36"/>
      <c r="C254" s="36"/>
      <c r="D254" s="36"/>
    </row>
    <row r="255">
      <c r="A255" s="36"/>
      <c r="B255" s="36"/>
      <c r="C255" s="36"/>
      <c r="D255" s="36"/>
    </row>
    <row r="256">
      <c r="A256" s="36"/>
      <c r="B256" s="36"/>
      <c r="C256" s="36"/>
      <c r="D256" s="36"/>
    </row>
    <row r="257">
      <c r="A257" s="36"/>
      <c r="B257" s="36"/>
      <c r="C257" s="36"/>
      <c r="D257" s="36"/>
    </row>
    <row r="258">
      <c r="A258" s="36"/>
      <c r="B258" s="36"/>
      <c r="C258" s="36"/>
      <c r="D258" s="36"/>
    </row>
    <row r="259">
      <c r="A259" s="36"/>
      <c r="B259" s="36"/>
      <c r="C259" s="36"/>
      <c r="D259" s="36"/>
    </row>
    <row r="260">
      <c r="A260" s="36"/>
      <c r="B260" s="36"/>
      <c r="C260" s="36"/>
      <c r="D260" s="36"/>
    </row>
    <row r="261">
      <c r="A261" s="36"/>
      <c r="B261" s="36"/>
      <c r="C261" s="36"/>
      <c r="D261" s="36"/>
    </row>
    <row r="262">
      <c r="A262" s="36"/>
      <c r="B262" s="36"/>
      <c r="C262" s="36"/>
      <c r="D262" s="36"/>
    </row>
    <row r="263">
      <c r="A263" s="36"/>
      <c r="B263" s="36"/>
      <c r="C263" s="36"/>
      <c r="D263" s="36"/>
    </row>
    <row r="264">
      <c r="A264" s="36"/>
      <c r="B264" s="36"/>
      <c r="C264" s="36"/>
      <c r="D264" s="36"/>
    </row>
    <row r="265">
      <c r="A265" s="36"/>
      <c r="B265" s="36"/>
      <c r="C265" s="36"/>
      <c r="D265" s="36"/>
    </row>
    <row r="266">
      <c r="A266" s="36"/>
      <c r="B266" s="36"/>
      <c r="C266" s="36"/>
      <c r="D266" s="36"/>
    </row>
    <row r="267">
      <c r="A267" s="36"/>
      <c r="B267" s="36"/>
      <c r="C267" s="36"/>
      <c r="D267" s="36"/>
    </row>
    <row r="268">
      <c r="A268" s="36"/>
      <c r="B268" s="36"/>
      <c r="C268" s="36"/>
      <c r="D268" s="36"/>
    </row>
    <row r="269">
      <c r="A269" s="36"/>
      <c r="B269" s="36"/>
      <c r="C269" s="36"/>
      <c r="D269" s="36"/>
    </row>
    <row r="270">
      <c r="A270" s="36"/>
      <c r="B270" s="36"/>
      <c r="C270" s="36"/>
      <c r="D270" s="36"/>
    </row>
    <row r="271">
      <c r="A271" s="36"/>
      <c r="B271" s="36"/>
      <c r="C271" s="36"/>
      <c r="D271" s="36"/>
    </row>
    <row r="272">
      <c r="A272" s="36"/>
      <c r="B272" s="36"/>
      <c r="C272" s="36"/>
      <c r="D272" s="36"/>
    </row>
    <row r="273">
      <c r="A273" s="36"/>
      <c r="B273" s="36"/>
      <c r="C273" s="36"/>
      <c r="D273" s="36"/>
    </row>
    <row r="274">
      <c r="A274" s="36"/>
      <c r="B274" s="36"/>
      <c r="C274" s="36"/>
      <c r="D274" s="36"/>
    </row>
    <row r="275">
      <c r="A275" s="36"/>
      <c r="B275" s="36"/>
      <c r="C275" s="36"/>
      <c r="D275" s="36"/>
    </row>
    <row r="276">
      <c r="A276" s="36"/>
      <c r="B276" s="36"/>
      <c r="C276" s="36"/>
      <c r="D276" s="36"/>
    </row>
    <row r="277">
      <c r="A277" s="36"/>
      <c r="B277" s="36"/>
      <c r="C277" s="36"/>
      <c r="D277" s="36"/>
    </row>
    <row r="278">
      <c r="A278" s="36"/>
      <c r="B278" s="36"/>
      <c r="C278" s="36"/>
      <c r="D278" s="36"/>
    </row>
    <row r="279">
      <c r="A279" s="36"/>
      <c r="B279" s="36"/>
      <c r="C279" s="36"/>
      <c r="D279" s="36"/>
    </row>
    <row r="280">
      <c r="A280" s="36"/>
      <c r="B280" s="36"/>
      <c r="C280" s="36"/>
      <c r="D280" s="36"/>
    </row>
    <row r="281">
      <c r="A281" s="36"/>
      <c r="B281" s="36"/>
      <c r="C281" s="36"/>
      <c r="D281" s="36"/>
    </row>
    <row r="282">
      <c r="A282" s="36"/>
      <c r="B282" s="36"/>
      <c r="C282" s="36"/>
      <c r="D282" s="36"/>
    </row>
    <row r="283">
      <c r="A283" s="36"/>
      <c r="B283" s="36"/>
      <c r="C283" s="36"/>
      <c r="D283" s="36"/>
    </row>
    <row r="284">
      <c r="A284" s="36"/>
      <c r="B284" s="36"/>
      <c r="C284" s="36"/>
      <c r="D284" s="36"/>
    </row>
    <row r="285">
      <c r="A285" s="36"/>
      <c r="B285" s="36"/>
      <c r="C285" s="36"/>
      <c r="D285" s="36"/>
    </row>
    <row r="286">
      <c r="A286" s="36"/>
      <c r="B286" s="36"/>
      <c r="C286" s="36"/>
      <c r="D286" s="36"/>
    </row>
    <row r="287">
      <c r="A287" s="36"/>
      <c r="B287" s="36"/>
      <c r="C287" s="36"/>
      <c r="D287" s="36"/>
    </row>
    <row r="288">
      <c r="A288" s="36"/>
      <c r="B288" s="36"/>
      <c r="C288" s="36"/>
      <c r="D288" s="36"/>
    </row>
    <row r="289">
      <c r="A289" s="36"/>
      <c r="B289" s="36"/>
      <c r="C289" s="36"/>
      <c r="D289" s="36"/>
    </row>
    <row r="290">
      <c r="A290" s="36"/>
      <c r="B290" s="36"/>
      <c r="C290" s="36"/>
      <c r="D290" s="36"/>
    </row>
    <row r="291">
      <c r="A291" s="36"/>
      <c r="B291" s="36"/>
      <c r="C291" s="36"/>
      <c r="D291" s="36"/>
    </row>
    <row r="292">
      <c r="A292" s="36"/>
      <c r="B292" s="36"/>
      <c r="C292" s="36"/>
      <c r="D292" s="36"/>
    </row>
    <row r="293">
      <c r="A293" s="36"/>
      <c r="B293" s="36"/>
      <c r="C293" s="36"/>
      <c r="D293" s="36"/>
    </row>
    <row r="294">
      <c r="A294" s="36"/>
      <c r="B294" s="36"/>
      <c r="C294" s="36"/>
      <c r="D294" s="36"/>
    </row>
    <row r="295">
      <c r="A295" s="36"/>
      <c r="B295" s="36"/>
      <c r="C295" s="36"/>
      <c r="D295" s="36"/>
    </row>
    <row r="296">
      <c r="A296" s="36"/>
      <c r="B296" s="36"/>
      <c r="C296" s="36"/>
      <c r="D296" s="36"/>
    </row>
    <row r="297">
      <c r="A297" s="36"/>
      <c r="B297" s="36"/>
      <c r="C297" s="36"/>
      <c r="D297" s="36"/>
    </row>
    <row r="298">
      <c r="A298" s="36"/>
      <c r="B298" s="36"/>
      <c r="C298" s="36"/>
      <c r="D298" s="36"/>
    </row>
    <row r="299">
      <c r="A299" s="36"/>
      <c r="B299" s="36"/>
      <c r="C299" s="36"/>
      <c r="D299" s="36"/>
    </row>
    <row r="300">
      <c r="A300" s="36"/>
      <c r="B300" s="36"/>
      <c r="C300" s="36"/>
      <c r="D300" s="36"/>
    </row>
    <row r="301">
      <c r="A301" s="36"/>
      <c r="B301" s="36"/>
      <c r="C301" s="36"/>
      <c r="D301" s="36"/>
    </row>
    <row r="302">
      <c r="A302" s="36"/>
      <c r="B302" s="36"/>
      <c r="C302" s="36"/>
      <c r="D302" s="36"/>
    </row>
    <row r="303">
      <c r="A303" s="36"/>
      <c r="B303" s="36"/>
      <c r="C303" s="36"/>
      <c r="D303" s="36"/>
    </row>
    <row r="304">
      <c r="A304" s="36"/>
      <c r="B304" s="36"/>
      <c r="C304" s="36"/>
      <c r="D304" s="36"/>
    </row>
    <row r="305">
      <c r="A305" s="36"/>
      <c r="B305" s="36"/>
      <c r="C305" s="36"/>
      <c r="D305" s="36"/>
    </row>
    <row r="306">
      <c r="A306" s="36"/>
      <c r="B306" s="36"/>
      <c r="C306" s="36"/>
      <c r="D306" s="36"/>
    </row>
    <row r="307">
      <c r="A307" s="36"/>
      <c r="B307" s="36"/>
      <c r="C307" s="36"/>
      <c r="D307" s="36"/>
    </row>
    <row r="308">
      <c r="A308" s="36"/>
      <c r="B308" s="36"/>
      <c r="C308" s="36"/>
      <c r="D308" s="36"/>
    </row>
    <row r="309">
      <c r="A309" s="36"/>
      <c r="B309" s="36"/>
      <c r="C309" s="36"/>
      <c r="D309" s="36"/>
    </row>
    <row r="310">
      <c r="A310" s="36"/>
      <c r="B310" s="36"/>
      <c r="C310" s="36"/>
      <c r="D310" s="36"/>
    </row>
    <row r="311">
      <c r="A311" s="36"/>
      <c r="B311" s="36"/>
      <c r="C311" s="36"/>
      <c r="D311" s="36"/>
    </row>
    <row r="312">
      <c r="A312" s="36"/>
      <c r="B312" s="36"/>
      <c r="C312" s="36"/>
      <c r="D312" s="36"/>
    </row>
    <row r="313">
      <c r="A313" s="36"/>
      <c r="B313" s="36"/>
      <c r="C313" s="36"/>
      <c r="D313" s="36"/>
    </row>
    <row r="314">
      <c r="A314" s="36"/>
      <c r="B314" s="36"/>
      <c r="C314" s="36"/>
      <c r="D314" s="36"/>
    </row>
    <row r="315">
      <c r="A315" s="36"/>
      <c r="B315" s="36"/>
      <c r="C315" s="36"/>
      <c r="D315" s="36"/>
    </row>
    <row r="316">
      <c r="A316" s="36"/>
      <c r="B316" s="36"/>
      <c r="C316" s="36"/>
      <c r="D316" s="36"/>
    </row>
    <row r="317">
      <c r="A317" s="36"/>
      <c r="B317" s="36"/>
      <c r="C317" s="36"/>
      <c r="D317" s="36"/>
    </row>
    <row r="318">
      <c r="A318" s="36"/>
      <c r="B318" s="36"/>
      <c r="C318" s="36"/>
      <c r="D318" s="36"/>
    </row>
    <row r="319">
      <c r="A319" s="36"/>
      <c r="B319" s="36"/>
      <c r="C319" s="36"/>
      <c r="D319" s="36"/>
    </row>
    <row r="320">
      <c r="A320" s="36"/>
      <c r="B320" s="36"/>
      <c r="C320" s="36"/>
      <c r="D320" s="36"/>
    </row>
    <row r="321">
      <c r="A321" s="36"/>
      <c r="B321" s="36"/>
      <c r="C321" s="36"/>
      <c r="D321" s="36"/>
    </row>
    <row r="322">
      <c r="A322" s="36"/>
      <c r="B322" s="36"/>
      <c r="C322" s="36"/>
      <c r="D322" s="36"/>
    </row>
    <row r="323">
      <c r="A323" s="36"/>
      <c r="B323" s="36"/>
      <c r="C323" s="36"/>
      <c r="D323" s="36"/>
    </row>
    <row r="324">
      <c r="A324" s="36"/>
      <c r="B324" s="36"/>
      <c r="C324" s="36"/>
      <c r="D324" s="36"/>
    </row>
    <row r="325">
      <c r="A325" s="36"/>
      <c r="B325" s="36"/>
      <c r="C325" s="36"/>
      <c r="D325" s="36"/>
    </row>
    <row r="326">
      <c r="A326" s="36"/>
      <c r="B326" s="36"/>
      <c r="C326" s="36"/>
      <c r="D326" s="36"/>
    </row>
    <row r="327">
      <c r="A327" s="36"/>
      <c r="B327" s="36"/>
      <c r="C327" s="36"/>
      <c r="D327" s="36"/>
    </row>
    <row r="328">
      <c r="A328" s="36"/>
      <c r="B328" s="36"/>
      <c r="C328" s="36"/>
      <c r="D328" s="36"/>
    </row>
    <row r="329">
      <c r="A329" s="36"/>
      <c r="B329" s="36"/>
      <c r="C329" s="36"/>
      <c r="D329" s="36"/>
    </row>
    <row r="330">
      <c r="A330" s="36"/>
      <c r="B330" s="36"/>
      <c r="C330" s="36"/>
      <c r="D330" s="36"/>
    </row>
    <row r="331">
      <c r="A331" s="36"/>
      <c r="B331" s="36"/>
      <c r="C331" s="36"/>
      <c r="D331" s="36"/>
    </row>
    <row r="332">
      <c r="A332" s="36"/>
      <c r="B332" s="36"/>
      <c r="C332" s="36"/>
      <c r="D332" s="36"/>
    </row>
    <row r="333">
      <c r="A333" s="36"/>
      <c r="B333" s="36"/>
      <c r="C333" s="36"/>
      <c r="D333" s="36"/>
    </row>
    <row r="334">
      <c r="A334" s="36"/>
      <c r="B334" s="36"/>
      <c r="C334" s="36"/>
      <c r="D334" s="36"/>
    </row>
    <row r="335">
      <c r="A335" s="36"/>
      <c r="B335" s="36"/>
      <c r="C335" s="36"/>
      <c r="D335" s="36"/>
    </row>
    <row r="336">
      <c r="A336" s="36"/>
      <c r="B336" s="36"/>
      <c r="C336" s="36"/>
      <c r="D336" s="36"/>
    </row>
    <row r="337">
      <c r="A337" s="36"/>
      <c r="B337" s="36"/>
      <c r="C337" s="36"/>
      <c r="D337" s="36"/>
    </row>
    <row r="338">
      <c r="A338" s="36"/>
      <c r="B338" s="36"/>
      <c r="C338" s="36"/>
      <c r="D338" s="36"/>
    </row>
    <row r="339">
      <c r="A339" s="36"/>
      <c r="B339" s="36"/>
      <c r="C339" s="36"/>
      <c r="D339" s="36"/>
    </row>
    <row r="340">
      <c r="A340" s="36"/>
      <c r="B340" s="36"/>
      <c r="C340" s="36"/>
      <c r="D340" s="36"/>
    </row>
    <row r="341">
      <c r="A341" s="36"/>
      <c r="B341" s="36"/>
      <c r="C341" s="36"/>
      <c r="D341" s="36"/>
    </row>
    <row r="342">
      <c r="A342" s="36"/>
      <c r="B342" s="36"/>
      <c r="C342" s="36"/>
      <c r="D342" s="36"/>
    </row>
    <row r="343">
      <c r="A343" s="36"/>
      <c r="B343" s="36"/>
      <c r="C343" s="36"/>
      <c r="D343" s="36"/>
    </row>
    <row r="344">
      <c r="A344" s="36"/>
      <c r="B344" s="36"/>
      <c r="C344" s="36"/>
      <c r="D344" s="36"/>
    </row>
    <row r="345">
      <c r="A345" s="36"/>
      <c r="B345" s="36"/>
      <c r="C345" s="36"/>
      <c r="D345" s="36"/>
    </row>
    <row r="346">
      <c r="A346" s="36"/>
      <c r="B346" s="36"/>
      <c r="C346" s="36"/>
      <c r="D346" s="36"/>
    </row>
    <row r="347">
      <c r="A347" s="36"/>
      <c r="B347" s="36"/>
      <c r="C347" s="36"/>
      <c r="D347" s="36"/>
    </row>
    <row r="348">
      <c r="A348" s="36"/>
      <c r="B348" s="36"/>
      <c r="C348" s="36"/>
      <c r="D348" s="36"/>
    </row>
    <row r="349">
      <c r="A349" s="36"/>
      <c r="B349" s="36"/>
      <c r="C349" s="36"/>
      <c r="D349" s="36"/>
    </row>
    <row r="350">
      <c r="A350" s="36"/>
      <c r="B350" s="36"/>
      <c r="C350" s="36"/>
      <c r="D350" s="36"/>
    </row>
    <row r="351">
      <c r="A351" s="36"/>
      <c r="B351" s="36"/>
      <c r="C351" s="36"/>
      <c r="D351" s="36"/>
    </row>
    <row r="352">
      <c r="A352" s="36"/>
      <c r="B352" s="36"/>
      <c r="C352" s="36"/>
      <c r="D352" s="36"/>
    </row>
    <row r="353">
      <c r="A353" s="36"/>
      <c r="B353" s="36"/>
      <c r="C353" s="36"/>
      <c r="D353" s="36"/>
    </row>
    <row r="354">
      <c r="A354" s="36"/>
      <c r="B354" s="36"/>
      <c r="C354" s="36"/>
      <c r="D354" s="36"/>
    </row>
    <row r="355">
      <c r="A355" s="36"/>
      <c r="B355" s="36"/>
      <c r="C355" s="36"/>
      <c r="D355" s="36"/>
    </row>
    <row r="356">
      <c r="A356" s="36"/>
      <c r="B356" s="36"/>
      <c r="C356" s="36"/>
      <c r="D356" s="36"/>
    </row>
    <row r="357">
      <c r="A357" s="36"/>
      <c r="B357" s="36"/>
      <c r="C357" s="36"/>
      <c r="D357" s="36"/>
    </row>
    <row r="358">
      <c r="A358" s="36"/>
      <c r="B358" s="36"/>
      <c r="C358" s="36"/>
      <c r="D358" s="36"/>
    </row>
    <row r="359">
      <c r="A359" s="36"/>
      <c r="B359" s="36"/>
      <c r="C359" s="36"/>
      <c r="D359" s="36"/>
    </row>
    <row r="360">
      <c r="A360" s="36"/>
      <c r="B360" s="36"/>
      <c r="C360" s="36"/>
      <c r="D360" s="36"/>
    </row>
    <row r="361">
      <c r="A361" s="36"/>
      <c r="B361" s="36"/>
      <c r="C361" s="36"/>
      <c r="D361" s="36"/>
    </row>
    <row r="362">
      <c r="A362" s="36"/>
      <c r="B362" s="36"/>
      <c r="C362" s="36"/>
      <c r="D362" s="36"/>
    </row>
    <row r="363">
      <c r="A363" s="36"/>
      <c r="B363" s="36"/>
      <c r="C363" s="36"/>
      <c r="D363" s="36"/>
    </row>
    <row r="364">
      <c r="A364" s="36"/>
      <c r="B364" s="36"/>
      <c r="C364" s="36"/>
      <c r="D364" s="36"/>
    </row>
    <row r="365">
      <c r="A365" s="36"/>
      <c r="B365" s="36"/>
      <c r="C365" s="36"/>
      <c r="D365" s="36"/>
    </row>
    <row r="366">
      <c r="A366" s="36"/>
      <c r="B366" s="36"/>
      <c r="C366" s="36"/>
      <c r="D366" s="36"/>
    </row>
    <row r="367">
      <c r="A367" s="36"/>
      <c r="B367" s="36"/>
      <c r="C367" s="36"/>
      <c r="D367" s="36"/>
    </row>
    <row r="368">
      <c r="A368" s="36"/>
      <c r="B368" s="36"/>
      <c r="C368" s="36"/>
      <c r="D368" s="36"/>
    </row>
    <row r="369">
      <c r="A369" s="36"/>
      <c r="B369" s="36"/>
      <c r="C369" s="36"/>
      <c r="D369" s="36"/>
    </row>
    <row r="370">
      <c r="A370" s="36"/>
      <c r="B370" s="36"/>
      <c r="C370" s="36"/>
      <c r="D370" s="36"/>
    </row>
    <row r="371">
      <c r="A371" s="36"/>
      <c r="B371" s="36"/>
      <c r="C371" s="36"/>
      <c r="D371" s="36"/>
    </row>
    <row r="372">
      <c r="A372" s="36"/>
      <c r="B372" s="36"/>
      <c r="C372" s="36"/>
      <c r="D372" s="36"/>
    </row>
    <row r="373">
      <c r="A373" s="36"/>
      <c r="B373" s="36"/>
      <c r="C373" s="36"/>
      <c r="D373" s="36"/>
    </row>
    <row r="374">
      <c r="A374" s="36"/>
      <c r="B374" s="36"/>
      <c r="C374" s="36"/>
      <c r="D374" s="36"/>
    </row>
    <row r="375">
      <c r="A375" s="36"/>
      <c r="B375" s="36"/>
      <c r="C375" s="36"/>
      <c r="D375" s="36"/>
    </row>
    <row r="376">
      <c r="A376" s="36"/>
      <c r="B376" s="36"/>
      <c r="C376" s="36"/>
      <c r="D376" s="36"/>
    </row>
    <row r="377">
      <c r="A377" s="36"/>
      <c r="B377" s="36"/>
      <c r="C377" s="36"/>
      <c r="D377" s="36"/>
    </row>
    <row r="378">
      <c r="A378" s="36"/>
      <c r="B378" s="36"/>
      <c r="C378" s="36"/>
      <c r="D378" s="36"/>
    </row>
    <row r="379">
      <c r="A379" s="36"/>
      <c r="B379" s="36"/>
      <c r="C379" s="36"/>
      <c r="D379" s="36"/>
    </row>
    <row r="380">
      <c r="A380" s="36"/>
      <c r="B380" s="36"/>
      <c r="C380" s="36"/>
      <c r="D380" s="36"/>
    </row>
    <row r="381">
      <c r="A381" s="36"/>
      <c r="B381" s="36"/>
      <c r="C381" s="36"/>
      <c r="D381" s="36"/>
    </row>
    <row r="382">
      <c r="A382" s="36"/>
      <c r="B382" s="36"/>
      <c r="C382" s="36"/>
      <c r="D382" s="36"/>
    </row>
    <row r="383">
      <c r="A383" s="36"/>
      <c r="B383" s="36"/>
      <c r="C383" s="36"/>
      <c r="D383" s="36"/>
    </row>
    <row r="384">
      <c r="A384" s="36"/>
      <c r="B384" s="36"/>
      <c r="C384" s="36"/>
      <c r="D384" s="36"/>
    </row>
    <row r="385">
      <c r="A385" s="36"/>
      <c r="B385" s="36"/>
      <c r="C385" s="36"/>
      <c r="D385" s="36"/>
    </row>
    <row r="386">
      <c r="A386" s="36"/>
      <c r="B386" s="36"/>
      <c r="C386" s="36"/>
      <c r="D386" s="36"/>
    </row>
    <row r="387">
      <c r="A387" s="36"/>
      <c r="B387" s="36"/>
      <c r="C387" s="36"/>
      <c r="D387" s="36"/>
    </row>
    <row r="388">
      <c r="A388" s="36"/>
      <c r="B388" s="36"/>
      <c r="C388" s="36"/>
      <c r="D388" s="36"/>
    </row>
    <row r="389">
      <c r="A389" s="36"/>
      <c r="B389" s="36"/>
      <c r="C389" s="36"/>
      <c r="D389" s="36"/>
    </row>
    <row r="390">
      <c r="A390" s="36"/>
      <c r="B390" s="36"/>
      <c r="C390" s="36"/>
      <c r="D390" s="36"/>
    </row>
    <row r="391">
      <c r="A391" s="36"/>
      <c r="B391" s="36"/>
      <c r="C391" s="36"/>
      <c r="D391" s="36"/>
    </row>
    <row r="392">
      <c r="A392" s="36"/>
      <c r="B392" s="36"/>
      <c r="C392" s="36"/>
      <c r="D392" s="36"/>
    </row>
    <row r="393">
      <c r="A393" s="36"/>
      <c r="B393" s="36"/>
      <c r="C393" s="36"/>
      <c r="D393" s="36"/>
    </row>
    <row r="394">
      <c r="A394" s="36"/>
      <c r="B394" s="36"/>
      <c r="C394" s="36"/>
      <c r="D394" s="36"/>
    </row>
    <row r="395">
      <c r="A395" s="36"/>
      <c r="B395" s="36"/>
      <c r="C395" s="36"/>
      <c r="D395" s="36"/>
    </row>
    <row r="396">
      <c r="A396" s="36"/>
      <c r="B396" s="36"/>
      <c r="C396" s="36"/>
      <c r="D396" s="36"/>
    </row>
    <row r="397">
      <c r="A397" s="36"/>
      <c r="B397" s="36"/>
      <c r="C397" s="36"/>
      <c r="D397" s="36"/>
    </row>
    <row r="398">
      <c r="A398" s="36"/>
      <c r="B398" s="36"/>
      <c r="C398" s="36"/>
      <c r="D398" s="36"/>
    </row>
    <row r="399">
      <c r="A399" s="36"/>
      <c r="B399" s="36"/>
      <c r="C399" s="36"/>
      <c r="D399" s="36"/>
    </row>
    <row r="400">
      <c r="A400" s="36"/>
      <c r="B400" s="36"/>
      <c r="C400" s="36"/>
      <c r="D400" s="36"/>
    </row>
    <row r="401">
      <c r="A401" s="36"/>
      <c r="B401" s="36"/>
      <c r="C401" s="36"/>
      <c r="D401" s="36"/>
    </row>
    <row r="402">
      <c r="A402" s="36"/>
      <c r="B402" s="36"/>
      <c r="C402" s="36"/>
      <c r="D402" s="36"/>
    </row>
    <row r="403">
      <c r="A403" s="36"/>
      <c r="B403" s="36"/>
      <c r="C403" s="36"/>
      <c r="D403" s="36"/>
    </row>
    <row r="404">
      <c r="A404" s="36"/>
      <c r="B404" s="36"/>
      <c r="C404" s="36"/>
      <c r="D404" s="36"/>
    </row>
    <row r="405">
      <c r="A405" s="36"/>
      <c r="B405" s="36"/>
      <c r="C405" s="36"/>
      <c r="D405" s="36"/>
    </row>
    <row r="406">
      <c r="A406" s="36"/>
      <c r="B406" s="36"/>
      <c r="C406" s="36"/>
      <c r="D406" s="36"/>
    </row>
    <row r="407">
      <c r="A407" s="36"/>
      <c r="B407" s="36"/>
      <c r="C407" s="36"/>
      <c r="D407" s="36"/>
    </row>
    <row r="408">
      <c r="A408" s="36"/>
      <c r="B408" s="36"/>
      <c r="C408" s="36"/>
      <c r="D408" s="36"/>
    </row>
    <row r="409">
      <c r="A409" s="36"/>
      <c r="B409" s="36"/>
      <c r="C409" s="36"/>
      <c r="D409" s="36"/>
    </row>
    <row r="410">
      <c r="A410" s="36"/>
      <c r="B410" s="36"/>
      <c r="C410" s="36"/>
      <c r="D410" s="36"/>
    </row>
    <row r="411">
      <c r="A411" s="36"/>
      <c r="B411" s="36"/>
      <c r="C411" s="36"/>
      <c r="D411" s="36"/>
    </row>
    <row r="412">
      <c r="A412" s="36"/>
      <c r="B412" s="36"/>
      <c r="C412" s="36"/>
      <c r="D412" s="36"/>
    </row>
    <row r="413">
      <c r="A413" s="36"/>
      <c r="B413" s="36"/>
      <c r="C413" s="36"/>
      <c r="D413" s="36"/>
    </row>
    <row r="414">
      <c r="A414" s="36"/>
      <c r="B414" s="36"/>
      <c r="C414" s="36"/>
      <c r="D414" s="36"/>
    </row>
    <row r="415">
      <c r="A415" s="36"/>
      <c r="B415" s="36"/>
      <c r="C415" s="36"/>
      <c r="D415" s="36"/>
    </row>
    <row r="416">
      <c r="A416" s="36"/>
      <c r="B416" s="36"/>
      <c r="C416" s="36"/>
      <c r="D416" s="36"/>
    </row>
    <row r="417">
      <c r="A417" s="36"/>
      <c r="B417" s="36"/>
      <c r="C417" s="36"/>
      <c r="D417" s="36"/>
    </row>
    <row r="418">
      <c r="A418" s="36"/>
      <c r="B418" s="36"/>
      <c r="C418" s="36"/>
      <c r="D418" s="36"/>
    </row>
    <row r="419">
      <c r="A419" s="36"/>
      <c r="B419" s="36"/>
      <c r="C419" s="36"/>
      <c r="D419" s="36"/>
    </row>
    <row r="420">
      <c r="A420" s="36"/>
      <c r="B420" s="36"/>
      <c r="C420" s="36"/>
      <c r="D420" s="36"/>
    </row>
    <row r="421">
      <c r="A421" s="36"/>
      <c r="B421" s="36"/>
      <c r="C421" s="36"/>
      <c r="D421" s="36"/>
    </row>
    <row r="422">
      <c r="A422" s="36"/>
      <c r="B422" s="36"/>
      <c r="C422" s="36"/>
      <c r="D422" s="36"/>
    </row>
    <row r="423">
      <c r="A423" s="36"/>
      <c r="B423" s="36"/>
      <c r="C423" s="36"/>
      <c r="D423" s="36"/>
    </row>
    <row r="424">
      <c r="A424" s="36"/>
      <c r="B424" s="36"/>
      <c r="C424" s="36"/>
      <c r="D424" s="36"/>
    </row>
    <row r="425">
      <c r="A425" s="36"/>
      <c r="B425" s="36"/>
      <c r="C425" s="36"/>
      <c r="D425" s="36"/>
    </row>
    <row r="426">
      <c r="A426" s="36"/>
      <c r="B426" s="36"/>
      <c r="C426" s="36"/>
      <c r="D426" s="36"/>
    </row>
    <row r="427">
      <c r="A427" s="36"/>
      <c r="B427" s="36"/>
      <c r="C427" s="36"/>
      <c r="D427" s="36"/>
    </row>
    <row r="428">
      <c r="A428" s="36"/>
      <c r="B428" s="36"/>
      <c r="C428" s="36"/>
      <c r="D428" s="36"/>
    </row>
    <row r="429">
      <c r="A429" s="36"/>
      <c r="B429" s="36"/>
      <c r="C429" s="36"/>
      <c r="D429" s="36"/>
    </row>
    <row r="430">
      <c r="A430" s="36"/>
      <c r="B430" s="36"/>
      <c r="C430" s="36"/>
      <c r="D430" s="36"/>
    </row>
    <row r="431">
      <c r="A431" s="36"/>
      <c r="B431" s="36"/>
      <c r="C431" s="36"/>
      <c r="D431" s="36"/>
    </row>
    <row r="432">
      <c r="A432" s="36"/>
      <c r="B432" s="36"/>
      <c r="C432" s="36"/>
      <c r="D432" s="36"/>
    </row>
    <row r="433">
      <c r="A433" s="36"/>
      <c r="B433" s="36"/>
      <c r="C433" s="36"/>
      <c r="D433" s="36"/>
    </row>
    <row r="434">
      <c r="A434" s="36"/>
      <c r="B434" s="36"/>
      <c r="C434" s="36"/>
      <c r="D434" s="36"/>
    </row>
    <row r="435">
      <c r="A435" s="36"/>
      <c r="B435" s="36"/>
      <c r="C435" s="36"/>
      <c r="D435" s="36"/>
    </row>
    <row r="436">
      <c r="A436" s="36"/>
      <c r="B436" s="36"/>
      <c r="C436" s="36"/>
      <c r="D436" s="36"/>
    </row>
    <row r="437">
      <c r="A437" s="36"/>
      <c r="B437" s="36"/>
      <c r="C437" s="36"/>
      <c r="D437" s="36"/>
    </row>
    <row r="438">
      <c r="A438" s="36"/>
      <c r="B438" s="36"/>
      <c r="C438" s="36"/>
      <c r="D438" s="36"/>
    </row>
    <row r="439">
      <c r="A439" s="36"/>
      <c r="B439" s="36"/>
      <c r="C439" s="36"/>
      <c r="D439" s="36"/>
    </row>
    <row r="440">
      <c r="A440" s="36"/>
      <c r="B440" s="36"/>
      <c r="C440" s="36"/>
      <c r="D440" s="36"/>
    </row>
    <row r="441">
      <c r="A441" s="36"/>
      <c r="B441" s="36"/>
      <c r="C441" s="36"/>
      <c r="D441" s="36"/>
    </row>
    <row r="442">
      <c r="A442" s="36"/>
      <c r="B442" s="36"/>
      <c r="C442" s="36"/>
      <c r="D442" s="36"/>
    </row>
    <row r="443">
      <c r="A443" s="36"/>
      <c r="B443" s="36"/>
      <c r="C443" s="36"/>
      <c r="D443" s="36"/>
    </row>
    <row r="444">
      <c r="A444" s="36"/>
      <c r="B444" s="36"/>
      <c r="C444" s="36"/>
      <c r="D444" s="36"/>
    </row>
    <row r="445">
      <c r="A445" s="36"/>
      <c r="B445" s="36"/>
      <c r="C445" s="36"/>
      <c r="D445" s="36"/>
    </row>
    <row r="446">
      <c r="A446" s="36"/>
      <c r="B446" s="36"/>
      <c r="C446" s="36"/>
      <c r="D446" s="36"/>
    </row>
    <row r="447">
      <c r="A447" s="36"/>
      <c r="B447" s="36"/>
      <c r="C447" s="36"/>
      <c r="D447" s="36"/>
    </row>
    <row r="448">
      <c r="A448" s="36"/>
      <c r="B448" s="36"/>
      <c r="C448" s="36"/>
      <c r="D448" s="36"/>
    </row>
    <row r="449">
      <c r="A449" s="36"/>
      <c r="B449" s="36"/>
      <c r="C449" s="36"/>
      <c r="D449" s="36"/>
    </row>
    <row r="450">
      <c r="A450" s="36"/>
      <c r="B450" s="36"/>
      <c r="C450" s="36"/>
      <c r="D450" s="36"/>
    </row>
    <row r="451">
      <c r="A451" s="36"/>
      <c r="B451" s="36"/>
      <c r="C451" s="36"/>
      <c r="D451" s="36"/>
    </row>
    <row r="452">
      <c r="A452" s="36"/>
      <c r="B452" s="36"/>
      <c r="C452" s="36"/>
      <c r="D452" s="36"/>
    </row>
    <row r="453">
      <c r="A453" s="36"/>
      <c r="B453" s="36"/>
      <c r="C453" s="36"/>
      <c r="D453" s="36"/>
    </row>
    <row r="454">
      <c r="A454" s="36"/>
      <c r="B454" s="36"/>
      <c r="C454" s="36"/>
      <c r="D454" s="36"/>
    </row>
    <row r="455">
      <c r="A455" s="36"/>
      <c r="B455" s="36"/>
      <c r="C455" s="36"/>
      <c r="D455" s="36"/>
    </row>
    <row r="456">
      <c r="A456" s="36"/>
      <c r="B456" s="36"/>
      <c r="C456" s="36"/>
      <c r="D456" s="36"/>
    </row>
    <row r="457">
      <c r="A457" s="36"/>
      <c r="B457" s="36"/>
      <c r="C457" s="36"/>
      <c r="D457" s="36"/>
    </row>
    <row r="458">
      <c r="A458" s="36"/>
      <c r="B458" s="36"/>
      <c r="C458" s="36"/>
      <c r="D458" s="36"/>
    </row>
    <row r="459">
      <c r="A459" s="36"/>
      <c r="B459" s="36"/>
      <c r="C459" s="36"/>
      <c r="D459" s="36"/>
    </row>
    <row r="460">
      <c r="A460" s="36"/>
      <c r="B460" s="36"/>
      <c r="C460" s="36"/>
      <c r="D460" s="36"/>
    </row>
    <row r="461">
      <c r="A461" s="36"/>
      <c r="B461" s="36"/>
      <c r="C461" s="36"/>
      <c r="D461" s="36"/>
    </row>
    <row r="462">
      <c r="A462" s="36"/>
      <c r="B462" s="36"/>
      <c r="C462" s="36"/>
      <c r="D462" s="36"/>
    </row>
    <row r="463">
      <c r="A463" s="36"/>
      <c r="B463" s="36"/>
      <c r="C463" s="36"/>
      <c r="D463" s="36"/>
    </row>
    <row r="464">
      <c r="A464" s="36"/>
      <c r="B464" s="36"/>
      <c r="C464" s="36"/>
      <c r="D464" s="36"/>
    </row>
    <row r="465">
      <c r="A465" s="36"/>
      <c r="B465" s="36"/>
      <c r="C465" s="36"/>
      <c r="D465" s="36"/>
    </row>
    <row r="466">
      <c r="A466" s="36"/>
      <c r="B466" s="36"/>
      <c r="C466" s="36"/>
      <c r="D466" s="36"/>
    </row>
    <row r="467">
      <c r="A467" s="36"/>
      <c r="B467" s="36"/>
      <c r="C467" s="36"/>
      <c r="D467" s="36"/>
    </row>
    <row r="468">
      <c r="A468" s="36"/>
      <c r="B468" s="36"/>
      <c r="C468" s="36"/>
      <c r="D468" s="36"/>
    </row>
    <row r="469">
      <c r="A469" s="36"/>
      <c r="B469" s="36"/>
      <c r="C469" s="36"/>
      <c r="D469" s="36"/>
    </row>
    <row r="470">
      <c r="A470" s="36"/>
      <c r="B470" s="36"/>
      <c r="C470" s="36"/>
      <c r="D470" s="36"/>
    </row>
    <row r="471">
      <c r="A471" s="36"/>
      <c r="B471" s="36"/>
      <c r="C471" s="36"/>
      <c r="D471" s="36"/>
    </row>
    <row r="472">
      <c r="A472" s="36"/>
      <c r="B472" s="36"/>
      <c r="C472" s="36"/>
      <c r="D472" s="36"/>
    </row>
    <row r="473">
      <c r="A473" s="36"/>
      <c r="B473" s="36"/>
      <c r="C473" s="36"/>
      <c r="D473" s="36"/>
    </row>
    <row r="474">
      <c r="A474" s="36"/>
      <c r="B474" s="36"/>
      <c r="C474" s="36"/>
      <c r="D474" s="36"/>
    </row>
    <row r="475">
      <c r="A475" s="36"/>
      <c r="B475" s="36"/>
      <c r="C475" s="36"/>
      <c r="D475" s="36"/>
    </row>
    <row r="476">
      <c r="A476" s="36"/>
      <c r="B476" s="36"/>
      <c r="C476" s="36"/>
      <c r="D476" s="36"/>
    </row>
    <row r="477">
      <c r="A477" s="36"/>
      <c r="B477" s="36"/>
      <c r="C477" s="36"/>
      <c r="D477" s="36"/>
    </row>
    <row r="478">
      <c r="A478" s="36"/>
      <c r="B478" s="36"/>
      <c r="C478" s="36"/>
      <c r="D478" s="36"/>
    </row>
    <row r="479">
      <c r="A479" s="36"/>
      <c r="B479" s="36"/>
      <c r="C479" s="36"/>
      <c r="D479" s="36"/>
    </row>
    <row r="480">
      <c r="A480" s="36"/>
      <c r="B480" s="36"/>
      <c r="C480" s="36"/>
      <c r="D480" s="36"/>
    </row>
    <row r="481">
      <c r="A481" s="36"/>
      <c r="B481" s="36"/>
      <c r="C481" s="36"/>
      <c r="D481" s="36"/>
    </row>
    <row r="482">
      <c r="A482" s="36"/>
      <c r="B482" s="36"/>
      <c r="C482" s="36"/>
      <c r="D482" s="36"/>
    </row>
    <row r="483">
      <c r="A483" s="36"/>
      <c r="B483" s="36"/>
      <c r="C483" s="36"/>
      <c r="D483" s="36"/>
    </row>
    <row r="484">
      <c r="A484" s="36"/>
      <c r="B484" s="36"/>
      <c r="C484" s="36"/>
      <c r="D484" s="36"/>
    </row>
    <row r="485">
      <c r="A485" s="36"/>
      <c r="B485" s="36"/>
      <c r="C485" s="36"/>
      <c r="D485" s="36"/>
    </row>
    <row r="486">
      <c r="A486" s="36"/>
      <c r="B486" s="36"/>
      <c r="C486" s="36"/>
      <c r="D486" s="36"/>
    </row>
    <row r="487">
      <c r="A487" s="36"/>
      <c r="B487" s="36"/>
      <c r="C487" s="36"/>
      <c r="D487" s="36"/>
    </row>
    <row r="488">
      <c r="A488" s="36"/>
      <c r="B488" s="36"/>
      <c r="C488" s="36"/>
      <c r="D488" s="36"/>
    </row>
    <row r="489">
      <c r="A489" s="36"/>
      <c r="B489" s="36"/>
      <c r="C489" s="36"/>
      <c r="D489" s="36"/>
    </row>
    <row r="490">
      <c r="A490" s="36"/>
      <c r="B490" s="36"/>
      <c r="C490" s="36"/>
      <c r="D490" s="36"/>
    </row>
    <row r="491">
      <c r="A491" s="36"/>
      <c r="B491" s="36"/>
      <c r="C491" s="36"/>
      <c r="D491" s="36"/>
    </row>
    <row r="492">
      <c r="A492" s="36"/>
      <c r="B492" s="36"/>
      <c r="C492" s="36"/>
      <c r="D492" s="36"/>
    </row>
    <row r="493">
      <c r="A493" s="36"/>
      <c r="B493" s="36"/>
      <c r="C493" s="36"/>
      <c r="D493" s="36"/>
    </row>
    <row r="494">
      <c r="A494" s="36"/>
      <c r="B494" s="36"/>
      <c r="C494" s="36"/>
      <c r="D494" s="36"/>
    </row>
    <row r="495">
      <c r="A495" s="36"/>
      <c r="B495" s="36"/>
      <c r="C495" s="36"/>
      <c r="D495" s="36"/>
    </row>
    <row r="496">
      <c r="A496" s="36"/>
      <c r="B496" s="36"/>
      <c r="C496" s="36"/>
      <c r="D496" s="36"/>
    </row>
    <row r="497">
      <c r="A497" s="36"/>
      <c r="B497" s="36"/>
      <c r="C497" s="36"/>
      <c r="D497" s="36"/>
    </row>
    <row r="498">
      <c r="A498" s="36"/>
      <c r="B498" s="36"/>
      <c r="C498" s="36"/>
      <c r="D498" s="36"/>
    </row>
    <row r="499">
      <c r="A499" s="36"/>
      <c r="B499" s="36"/>
      <c r="C499" s="36"/>
      <c r="D499" s="36"/>
    </row>
    <row r="500">
      <c r="A500" s="36"/>
      <c r="B500" s="36"/>
      <c r="C500" s="36"/>
      <c r="D500" s="36"/>
    </row>
    <row r="501">
      <c r="A501" s="36"/>
      <c r="B501" s="36"/>
      <c r="C501" s="36"/>
      <c r="D501" s="36"/>
    </row>
    <row r="502">
      <c r="A502" s="36"/>
      <c r="B502" s="36"/>
      <c r="C502" s="36"/>
      <c r="D502" s="36"/>
    </row>
    <row r="503">
      <c r="A503" s="36"/>
      <c r="B503" s="36"/>
      <c r="C503" s="36"/>
      <c r="D503" s="36"/>
    </row>
    <row r="504">
      <c r="A504" s="36"/>
      <c r="B504" s="36"/>
      <c r="C504" s="36"/>
      <c r="D504" s="36"/>
    </row>
    <row r="505">
      <c r="A505" s="36"/>
      <c r="B505" s="36"/>
      <c r="C505" s="36"/>
      <c r="D505" s="36"/>
    </row>
    <row r="506">
      <c r="A506" s="36"/>
      <c r="B506" s="36"/>
      <c r="C506" s="36"/>
      <c r="D506" s="36"/>
    </row>
    <row r="507">
      <c r="A507" s="36"/>
      <c r="B507" s="36"/>
      <c r="C507" s="36"/>
      <c r="D507" s="36"/>
    </row>
    <row r="508">
      <c r="A508" s="36"/>
      <c r="B508" s="36"/>
      <c r="C508" s="36"/>
      <c r="D508" s="36"/>
    </row>
    <row r="509">
      <c r="A509" s="36"/>
      <c r="B509" s="36"/>
      <c r="C509" s="36"/>
      <c r="D509" s="36"/>
    </row>
    <row r="510">
      <c r="A510" s="36"/>
      <c r="B510" s="36"/>
      <c r="C510" s="36"/>
      <c r="D510" s="36"/>
    </row>
    <row r="511">
      <c r="A511" s="36"/>
      <c r="B511" s="36"/>
      <c r="C511" s="36"/>
      <c r="D511" s="36"/>
    </row>
    <row r="512">
      <c r="A512" s="36"/>
      <c r="B512" s="36"/>
      <c r="C512" s="36"/>
      <c r="D512" s="36"/>
    </row>
    <row r="513">
      <c r="A513" s="36"/>
      <c r="B513" s="36"/>
      <c r="C513" s="36"/>
      <c r="D513" s="36"/>
    </row>
    <row r="514">
      <c r="A514" s="36"/>
      <c r="B514" s="36"/>
      <c r="C514" s="36"/>
      <c r="D514" s="36"/>
    </row>
    <row r="515">
      <c r="A515" s="36"/>
      <c r="B515" s="36"/>
      <c r="C515" s="36"/>
      <c r="D515" s="36"/>
    </row>
    <row r="516">
      <c r="A516" s="36"/>
      <c r="B516" s="36"/>
      <c r="C516" s="36"/>
      <c r="D516" s="36"/>
    </row>
    <row r="517">
      <c r="A517" s="36"/>
      <c r="B517" s="36"/>
      <c r="C517" s="36"/>
      <c r="D517" s="36"/>
    </row>
    <row r="518">
      <c r="A518" s="36"/>
      <c r="B518" s="36"/>
      <c r="C518" s="36"/>
      <c r="D518" s="36"/>
    </row>
    <row r="519">
      <c r="A519" s="36"/>
      <c r="B519" s="36"/>
      <c r="C519" s="36"/>
      <c r="D519" s="36"/>
    </row>
    <row r="520">
      <c r="A520" s="36"/>
      <c r="B520" s="36"/>
      <c r="C520" s="36"/>
      <c r="D520" s="36"/>
    </row>
    <row r="521">
      <c r="A521" s="36"/>
      <c r="B521" s="36"/>
      <c r="C521" s="36"/>
      <c r="D521" s="36"/>
    </row>
    <row r="522">
      <c r="A522" s="36"/>
      <c r="B522" s="36"/>
      <c r="C522" s="36"/>
      <c r="D522" s="36"/>
    </row>
    <row r="523">
      <c r="A523" s="36"/>
      <c r="B523" s="36"/>
      <c r="C523" s="36"/>
      <c r="D523" s="36"/>
    </row>
    <row r="524">
      <c r="A524" s="36"/>
      <c r="B524" s="36"/>
      <c r="C524" s="36"/>
      <c r="D524" s="36"/>
    </row>
    <row r="525">
      <c r="A525" s="36"/>
      <c r="B525" s="36"/>
      <c r="C525" s="36"/>
      <c r="D525" s="36"/>
    </row>
    <row r="526">
      <c r="A526" s="36"/>
      <c r="B526" s="36"/>
      <c r="C526" s="36"/>
      <c r="D526" s="36"/>
    </row>
    <row r="527">
      <c r="A527" s="36"/>
      <c r="B527" s="36"/>
      <c r="C527" s="36"/>
      <c r="D527" s="36"/>
    </row>
    <row r="528">
      <c r="A528" s="36"/>
      <c r="B528" s="36"/>
      <c r="C528" s="36"/>
      <c r="D528" s="36"/>
    </row>
    <row r="529">
      <c r="A529" s="36"/>
      <c r="B529" s="36"/>
      <c r="C529" s="36"/>
      <c r="D529" s="36"/>
    </row>
    <row r="530">
      <c r="A530" s="36"/>
      <c r="B530" s="36"/>
      <c r="C530" s="36"/>
      <c r="D530" s="36"/>
    </row>
    <row r="531">
      <c r="A531" s="36"/>
      <c r="B531" s="36"/>
      <c r="C531" s="36"/>
      <c r="D531" s="36"/>
    </row>
    <row r="532">
      <c r="A532" s="36"/>
      <c r="B532" s="36"/>
      <c r="C532" s="36"/>
      <c r="D532" s="36"/>
    </row>
    <row r="533">
      <c r="A533" s="36"/>
      <c r="B533" s="36"/>
      <c r="C533" s="36"/>
      <c r="D533" s="36"/>
    </row>
    <row r="534">
      <c r="A534" s="36"/>
      <c r="B534" s="36"/>
      <c r="C534" s="36"/>
      <c r="D534" s="36"/>
    </row>
    <row r="535">
      <c r="A535" s="36"/>
      <c r="B535" s="36"/>
      <c r="C535" s="36"/>
      <c r="D535" s="36"/>
    </row>
    <row r="536">
      <c r="A536" s="36"/>
      <c r="B536" s="36"/>
      <c r="C536" s="36"/>
      <c r="D536" s="36"/>
    </row>
    <row r="537">
      <c r="A537" s="36"/>
      <c r="B537" s="36"/>
      <c r="C537" s="36"/>
      <c r="D537" s="36"/>
    </row>
    <row r="538">
      <c r="A538" s="36"/>
      <c r="B538" s="36"/>
      <c r="C538" s="36"/>
      <c r="D538" s="36"/>
    </row>
    <row r="539">
      <c r="A539" s="36"/>
      <c r="B539" s="36"/>
      <c r="C539" s="36"/>
      <c r="D539" s="36"/>
    </row>
    <row r="540">
      <c r="A540" s="36"/>
      <c r="B540" s="36"/>
      <c r="C540" s="36"/>
      <c r="D540" s="36"/>
    </row>
    <row r="541">
      <c r="A541" s="36"/>
      <c r="B541" s="36"/>
      <c r="C541" s="36"/>
      <c r="D541" s="36"/>
    </row>
    <row r="542">
      <c r="A542" s="36"/>
      <c r="B542" s="36"/>
      <c r="C542" s="36"/>
      <c r="D542" s="36"/>
    </row>
    <row r="543">
      <c r="A543" s="36"/>
      <c r="B543" s="36"/>
      <c r="C543" s="36"/>
      <c r="D543" s="36"/>
    </row>
    <row r="544">
      <c r="A544" s="36"/>
      <c r="B544" s="36"/>
      <c r="C544" s="36"/>
      <c r="D544" s="36"/>
    </row>
    <row r="545">
      <c r="A545" s="36"/>
      <c r="B545" s="36"/>
      <c r="C545" s="36"/>
      <c r="D545" s="36"/>
    </row>
    <row r="546">
      <c r="A546" s="36"/>
      <c r="B546" s="36"/>
      <c r="C546" s="36"/>
      <c r="D546" s="36"/>
    </row>
    <row r="547">
      <c r="A547" s="36"/>
      <c r="B547" s="36"/>
      <c r="C547" s="36"/>
      <c r="D547" s="36"/>
    </row>
    <row r="548">
      <c r="A548" s="36"/>
      <c r="B548" s="36"/>
      <c r="C548" s="36"/>
      <c r="D548" s="36"/>
    </row>
    <row r="549">
      <c r="A549" s="36"/>
      <c r="B549" s="36"/>
      <c r="C549" s="36"/>
      <c r="D549" s="36"/>
    </row>
    <row r="550">
      <c r="A550" s="36"/>
      <c r="B550" s="36"/>
      <c r="C550" s="36"/>
      <c r="D550" s="36"/>
    </row>
    <row r="551">
      <c r="A551" s="36"/>
      <c r="B551" s="36"/>
      <c r="C551" s="36"/>
      <c r="D551" s="36"/>
    </row>
    <row r="552">
      <c r="A552" s="36"/>
      <c r="B552" s="36"/>
      <c r="C552" s="36"/>
      <c r="D552" s="36"/>
    </row>
    <row r="553">
      <c r="A553" s="36"/>
      <c r="B553" s="36"/>
      <c r="C553" s="36"/>
      <c r="D553" s="36"/>
    </row>
    <row r="554">
      <c r="A554" s="36"/>
      <c r="B554" s="36"/>
      <c r="C554" s="36"/>
      <c r="D554" s="36"/>
    </row>
    <row r="555">
      <c r="A555" s="36"/>
      <c r="B555" s="36"/>
      <c r="C555" s="36"/>
      <c r="D555" s="36"/>
    </row>
    <row r="556">
      <c r="A556" s="36"/>
      <c r="B556" s="36"/>
      <c r="C556" s="36"/>
      <c r="D556" s="36"/>
    </row>
    <row r="557">
      <c r="A557" s="36"/>
      <c r="B557" s="36"/>
      <c r="C557" s="36"/>
      <c r="D557" s="36"/>
    </row>
    <row r="558">
      <c r="A558" s="36"/>
      <c r="B558" s="36"/>
      <c r="C558" s="36"/>
      <c r="D558" s="36"/>
    </row>
    <row r="559">
      <c r="A559" s="36"/>
      <c r="B559" s="36"/>
      <c r="C559" s="36"/>
      <c r="D559" s="36"/>
    </row>
    <row r="560">
      <c r="A560" s="36"/>
      <c r="B560" s="36"/>
      <c r="C560" s="36"/>
      <c r="D560" s="36"/>
    </row>
    <row r="561">
      <c r="A561" s="36"/>
      <c r="B561" s="36"/>
      <c r="C561" s="36"/>
      <c r="D561" s="36"/>
    </row>
    <row r="562">
      <c r="A562" s="36"/>
      <c r="B562" s="36"/>
      <c r="C562" s="36"/>
      <c r="D562" s="36"/>
    </row>
    <row r="563">
      <c r="A563" s="36"/>
      <c r="B563" s="36"/>
      <c r="C563" s="36"/>
      <c r="D563" s="36"/>
    </row>
    <row r="564">
      <c r="A564" s="36"/>
      <c r="B564" s="36"/>
      <c r="C564" s="36"/>
      <c r="D564" s="36"/>
    </row>
    <row r="565">
      <c r="A565" s="36"/>
      <c r="B565" s="36"/>
      <c r="C565" s="36"/>
      <c r="D565" s="36"/>
    </row>
    <row r="566">
      <c r="A566" s="36"/>
      <c r="B566" s="36"/>
      <c r="C566" s="36"/>
      <c r="D566" s="36"/>
    </row>
    <row r="567">
      <c r="A567" s="36"/>
      <c r="B567" s="36"/>
      <c r="C567" s="36"/>
      <c r="D567" s="36"/>
    </row>
    <row r="568">
      <c r="A568" s="36"/>
      <c r="B568" s="36"/>
      <c r="C568" s="36"/>
      <c r="D568" s="36"/>
    </row>
    <row r="569">
      <c r="A569" s="36"/>
      <c r="B569" s="36"/>
      <c r="C569" s="36"/>
      <c r="D569" s="36"/>
    </row>
    <row r="570">
      <c r="A570" s="36"/>
      <c r="B570" s="36"/>
      <c r="C570" s="36"/>
      <c r="D570" s="36"/>
    </row>
    <row r="571">
      <c r="A571" s="36"/>
      <c r="B571" s="36"/>
      <c r="C571" s="36"/>
      <c r="D571" s="36"/>
    </row>
    <row r="572">
      <c r="A572" s="36"/>
      <c r="B572" s="36"/>
      <c r="C572" s="36"/>
      <c r="D572" s="36"/>
    </row>
    <row r="573">
      <c r="A573" s="36"/>
      <c r="B573" s="36"/>
      <c r="C573" s="36"/>
      <c r="D573" s="36"/>
    </row>
    <row r="574">
      <c r="A574" s="36"/>
      <c r="B574" s="36"/>
      <c r="C574" s="36"/>
      <c r="D574" s="36"/>
    </row>
    <row r="575">
      <c r="A575" s="36"/>
      <c r="B575" s="36"/>
      <c r="C575" s="36"/>
      <c r="D575" s="36"/>
    </row>
    <row r="576">
      <c r="A576" s="36"/>
      <c r="B576" s="36"/>
      <c r="C576" s="36"/>
      <c r="D576" s="36"/>
    </row>
    <row r="577">
      <c r="A577" s="36"/>
      <c r="B577" s="36"/>
      <c r="C577" s="36"/>
      <c r="D577" s="36"/>
    </row>
    <row r="578">
      <c r="A578" s="36"/>
      <c r="B578" s="36"/>
      <c r="C578" s="36"/>
      <c r="D578" s="36"/>
    </row>
    <row r="579">
      <c r="A579" s="36"/>
      <c r="B579" s="36"/>
      <c r="C579" s="36"/>
      <c r="D579" s="36"/>
    </row>
    <row r="580">
      <c r="A580" s="36"/>
      <c r="B580" s="36"/>
      <c r="C580" s="36"/>
      <c r="D580" s="36"/>
    </row>
    <row r="581">
      <c r="A581" s="36"/>
      <c r="B581" s="36"/>
      <c r="C581" s="36"/>
      <c r="D581" s="36"/>
    </row>
    <row r="582">
      <c r="A582" s="36"/>
      <c r="B582" s="36"/>
      <c r="C582" s="36"/>
      <c r="D582" s="36"/>
    </row>
    <row r="583">
      <c r="A583" s="36"/>
      <c r="B583" s="36"/>
      <c r="C583" s="36"/>
      <c r="D583" s="36"/>
    </row>
    <row r="584">
      <c r="A584" s="36"/>
      <c r="B584" s="36"/>
      <c r="C584" s="36"/>
      <c r="D584" s="36"/>
    </row>
    <row r="585">
      <c r="A585" s="36"/>
      <c r="B585" s="36"/>
      <c r="C585" s="36"/>
      <c r="D585" s="36"/>
    </row>
    <row r="586">
      <c r="A586" s="36"/>
      <c r="B586" s="36"/>
      <c r="C586" s="36"/>
      <c r="D586" s="36"/>
    </row>
    <row r="587">
      <c r="A587" s="36"/>
      <c r="B587" s="36"/>
      <c r="C587" s="36"/>
      <c r="D587" s="36"/>
    </row>
    <row r="588">
      <c r="A588" s="36"/>
      <c r="B588" s="36"/>
      <c r="C588" s="36"/>
      <c r="D588" s="36"/>
    </row>
    <row r="589">
      <c r="A589" s="36"/>
      <c r="B589" s="36"/>
      <c r="C589" s="36"/>
      <c r="D589" s="36"/>
    </row>
    <row r="590">
      <c r="A590" s="36"/>
      <c r="B590" s="36"/>
      <c r="C590" s="36"/>
      <c r="D590" s="36"/>
    </row>
    <row r="591">
      <c r="A591" s="36"/>
      <c r="B591" s="36"/>
      <c r="C591" s="36"/>
      <c r="D591" s="36"/>
    </row>
    <row r="592">
      <c r="A592" s="36"/>
      <c r="B592" s="36"/>
      <c r="C592" s="36"/>
      <c r="D592" s="36"/>
    </row>
    <row r="593">
      <c r="A593" s="36"/>
      <c r="B593" s="36"/>
      <c r="C593" s="36"/>
      <c r="D593" s="36"/>
    </row>
    <row r="594">
      <c r="A594" s="36"/>
      <c r="B594" s="36"/>
      <c r="C594" s="36"/>
      <c r="D594" s="36"/>
    </row>
    <row r="595">
      <c r="A595" s="36"/>
      <c r="B595" s="36"/>
      <c r="C595" s="36"/>
      <c r="D595" s="36"/>
    </row>
    <row r="596">
      <c r="A596" s="36"/>
      <c r="B596" s="36"/>
      <c r="C596" s="36"/>
      <c r="D596" s="36"/>
    </row>
    <row r="597">
      <c r="A597" s="36"/>
      <c r="B597" s="36"/>
      <c r="C597" s="36"/>
      <c r="D597" s="36"/>
    </row>
    <row r="598">
      <c r="A598" s="36"/>
      <c r="B598" s="36"/>
      <c r="C598" s="36"/>
      <c r="D598" s="36"/>
    </row>
    <row r="599">
      <c r="A599" s="36"/>
      <c r="B599" s="36"/>
      <c r="C599" s="36"/>
      <c r="D599" s="36"/>
    </row>
    <row r="600">
      <c r="A600" s="36"/>
      <c r="B600" s="36"/>
      <c r="C600" s="36"/>
      <c r="D600" s="36"/>
    </row>
    <row r="601">
      <c r="A601" s="36"/>
      <c r="B601" s="36"/>
      <c r="C601" s="36"/>
      <c r="D601" s="36"/>
    </row>
    <row r="602">
      <c r="A602" s="36"/>
      <c r="B602" s="36"/>
      <c r="C602" s="36"/>
      <c r="D602" s="36"/>
    </row>
    <row r="603">
      <c r="A603" s="36"/>
      <c r="B603" s="36"/>
      <c r="C603" s="36"/>
      <c r="D603" s="36"/>
    </row>
    <row r="604">
      <c r="A604" s="36"/>
      <c r="B604" s="36"/>
      <c r="C604" s="36"/>
      <c r="D604" s="36"/>
    </row>
    <row r="605">
      <c r="A605" s="36"/>
      <c r="B605" s="36"/>
      <c r="C605" s="36"/>
      <c r="D605" s="36"/>
    </row>
    <row r="606">
      <c r="A606" s="36"/>
      <c r="B606" s="36"/>
      <c r="C606" s="36"/>
      <c r="D606" s="36"/>
    </row>
    <row r="607">
      <c r="A607" s="36"/>
      <c r="B607" s="36"/>
      <c r="C607" s="36"/>
      <c r="D607" s="36"/>
    </row>
    <row r="608">
      <c r="A608" s="36"/>
      <c r="B608" s="36"/>
      <c r="C608" s="36"/>
      <c r="D608" s="36"/>
    </row>
    <row r="609">
      <c r="A609" s="36"/>
      <c r="B609" s="36"/>
      <c r="C609" s="36"/>
      <c r="D609" s="36"/>
    </row>
    <row r="610">
      <c r="A610" s="36"/>
      <c r="B610" s="36"/>
      <c r="C610" s="36"/>
      <c r="D610" s="36"/>
    </row>
    <row r="611">
      <c r="A611" s="36"/>
      <c r="B611" s="36"/>
      <c r="C611" s="36"/>
      <c r="D611" s="36"/>
    </row>
    <row r="612">
      <c r="A612" s="36"/>
      <c r="B612" s="36"/>
      <c r="C612" s="36"/>
      <c r="D612" s="36"/>
    </row>
    <row r="613">
      <c r="A613" s="36"/>
      <c r="B613" s="36"/>
      <c r="C613" s="36"/>
      <c r="D613" s="36"/>
    </row>
    <row r="614">
      <c r="A614" s="36"/>
      <c r="B614" s="36"/>
      <c r="C614" s="36"/>
      <c r="D614" s="36"/>
    </row>
    <row r="615">
      <c r="A615" s="36"/>
      <c r="B615" s="36"/>
      <c r="C615" s="36"/>
      <c r="D615" s="36"/>
    </row>
    <row r="616">
      <c r="A616" s="36"/>
      <c r="B616" s="36"/>
      <c r="C616" s="36"/>
      <c r="D616" s="36"/>
    </row>
    <row r="617">
      <c r="A617" s="36"/>
      <c r="B617" s="36"/>
      <c r="C617" s="36"/>
      <c r="D617" s="36"/>
    </row>
    <row r="618">
      <c r="A618" s="36"/>
      <c r="B618" s="36"/>
      <c r="C618" s="36"/>
      <c r="D618" s="36"/>
    </row>
    <row r="619">
      <c r="A619" s="36"/>
      <c r="B619" s="36"/>
      <c r="C619" s="36"/>
      <c r="D619" s="36"/>
    </row>
    <row r="620">
      <c r="A620" s="36"/>
      <c r="B620" s="36"/>
      <c r="C620" s="36"/>
      <c r="D620" s="36"/>
    </row>
    <row r="621">
      <c r="A621" s="36"/>
      <c r="B621" s="36"/>
      <c r="C621" s="36"/>
      <c r="D621" s="36"/>
    </row>
    <row r="622">
      <c r="A622" s="36"/>
      <c r="B622" s="36"/>
      <c r="C622" s="36"/>
      <c r="D622" s="36"/>
    </row>
    <row r="623">
      <c r="A623" s="36"/>
      <c r="B623" s="36"/>
      <c r="C623" s="36"/>
      <c r="D623" s="36"/>
    </row>
    <row r="624">
      <c r="A624" s="36"/>
      <c r="B624" s="36"/>
      <c r="C624" s="36"/>
      <c r="D624" s="36"/>
    </row>
    <row r="625">
      <c r="A625" s="36"/>
      <c r="B625" s="36"/>
      <c r="C625" s="36"/>
      <c r="D625" s="36"/>
    </row>
    <row r="626">
      <c r="A626" s="36"/>
      <c r="B626" s="36"/>
      <c r="C626" s="36"/>
      <c r="D626" s="36"/>
    </row>
    <row r="627">
      <c r="A627" s="36"/>
      <c r="B627" s="36"/>
      <c r="C627" s="36"/>
      <c r="D627" s="36"/>
    </row>
    <row r="628">
      <c r="A628" s="36"/>
      <c r="B628" s="36"/>
      <c r="C628" s="36"/>
      <c r="D628" s="36"/>
    </row>
    <row r="629">
      <c r="A629" s="36"/>
      <c r="B629" s="36"/>
      <c r="C629" s="36"/>
      <c r="D629" s="36"/>
    </row>
    <row r="630">
      <c r="A630" s="36"/>
      <c r="B630" s="36"/>
      <c r="C630" s="36"/>
      <c r="D630" s="36"/>
    </row>
    <row r="631">
      <c r="A631" s="36"/>
      <c r="B631" s="36"/>
      <c r="C631" s="36"/>
      <c r="D631" s="36"/>
    </row>
    <row r="632">
      <c r="A632" s="36"/>
      <c r="B632" s="36"/>
      <c r="C632" s="36"/>
      <c r="D632" s="36"/>
    </row>
    <row r="633">
      <c r="A633" s="36"/>
      <c r="B633" s="36"/>
      <c r="C633" s="36"/>
      <c r="D633" s="36"/>
    </row>
    <row r="634">
      <c r="A634" s="36"/>
      <c r="B634" s="36"/>
      <c r="C634" s="36"/>
      <c r="D634" s="36"/>
    </row>
    <row r="635">
      <c r="A635" s="36"/>
      <c r="B635" s="36"/>
      <c r="C635" s="36"/>
      <c r="D635" s="36"/>
    </row>
    <row r="636">
      <c r="A636" s="36"/>
      <c r="B636" s="36"/>
      <c r="C636" s="36"/>
      <c r="D636" s="36"/>
    </row>
    <row r="637">
      <c r="A637" s="36"/>
      <c r="B637" s="36"/>
      <c r="C637" s="36"/>
      <c r="D637" s="36"/>
    </row>
    <row r="638">
      <c r="A638" s="36"/>
      <c r="B638" s="36"/>
      <c r="C638" s="36"/>
      <c r="D638" s="36"/>
    </row>
    <row r="639">
      <c r="A639" s="36"/>
      <c r="B639" s="36"/>
      <c r="C639" s="36"/>
      <c r="D639" s="36"/>
    </row>
    <row r="640">
      <c r="A640" s="36"/>
      <c r="B640" s="36"/>
      <c r="C640" s="36"/>
      <c r="D640" s="36"/>
    </row>
    <row r="641">
      <c r="A641" s="36"/>
      <c r="B641" s="36"/>
      <c r="C641" s="36"/>
      <c r="D641" s="36"/>
    </row>
    <row r="642">
      <c r="A642" s="36"/>
      <c r="B642" s="36"/>
      <c r="C642" s="36"/>
      <c r="D642" s="36"/>
    </row>
    <row r="643">
      <c r="A643" s="36"/>
      <c r="B643" s="36"/>
      <c r="C643" s="36"/>
      <c r="D643" s="36"/>
    </row>
    <row r="644">
      <c r="A644" s="36"/>
      <c r="B644" s="36"/>
      <c r="C644" s="36"/>
      <c r="D644" s="36"/>
    </row>
    <row r="645">
      <c r="A645" s="36"/>
      <c r="B645" s="36"/>
      <c r="C645" s="36"/>
      <c r="D645" s="36"/>
    </row>
    <row r="646">
      <c r="A646" s="36"/>
      <c r="B646" s="36"/>
      <c r="C646" s="36"/>
      <c r="D646" s="36"/>
    </row>
    <row r="647">
      <c r="A647" s="36"/>
      <c r="B647" s="36"/>
      <c r="C647" s="36"/>
      <c r="D647" s="36"/>
    </row>
    <row r="648">
      <c r="A648" s="36"/>
      <c r="B648" s="36"/>
      <c r="C648" s="36"/>
      <c r="D648" s="36"/>
    </row>
    <row r="649">
      <c r="A649" s="36"/>
      <c r="B649" s="36"/>
      <c r="C649" s="36"/>
      <c r="D649" s="36"/>
    </row>
    <row r="650">
      <c r="A650" s="36"/>
      <c r="B650" s="36"/>
      <c r="C650" s="36"/>
      <c r="D650" s="36"/>
    </row>
    <row r="651">
      <c r="A651" s="36"/>
      <c r="B651" s="36"/>
      <c r="C651" s="36"/>
      <c r="D651" s="36"/>
    </row>
    <row r="652">
      <c r="A652" s="36"/>
      <c r="B652" s="36"/>
      <c r="C652" s="36"/>
      <c r="D652" s="36"/>
    </row>
    <row r="653">
      <c r="A653" s="36"/>
      <c r="B653" s="36"/>
      <c r="C653" s="36"/>
      <c r="D653" s="36"/>
    </row>
    <row r="654">
      <c r="A654" s="36"/>
      <c r="B654" s="36"/>
      <c r="C654" s="36"/>
      <c r="D654" s="36"/>
    </row>
    <row r="655">
      <c r="A655" s="36"/>
      <c r="B655" s="36"/>
      <c r="C655" s="36"/>
      <c r="D655" s="36"/>
    </row>
    <row r="656">
      <c r="A656" s="36"/>
      <c r="B656" s="36"/>
      <c r="C656" s="36"/>
      <c r="D656" s="36"/>
    </row>
    <row r="657">
      <c r="A657" s="36"/>
      <c r="B657" s="36"/>
      <c r="C657" s="36"/>
      <c r="D657" s="36"/>
    </row>
    <row r="658">
      <c r="A658" s="36"/>
      <c r="B658" s="36"/>
      <c r="C658" s="36"/>
      <c r="D658" s="36"/>
    </row>
    <row r="659">
      <c r="A659" s="36"/>
      <c r="B659" s="36"/>
      <c r="C659" s="36"/>
      <c r="D659" s="36"/>
    </row>
    <row r="660">
      <c r="A660" s="36"/>
      <c r="B660" s="36"/>
      <c r="C660" s="36"/>
      <c r="D660" s="36"/>
    </row>
    <row r="661">
      <c r="A661" s="36"/>
      <c r="B661" s="36"/>
      <c r="C661" s="36"/>
      <c r="D661" s="36"/>
    </row>
    <row r="662">
      <c r="A662" s="36"/>
      <c r="B662" s="36"/>
      <c r="C662" s="36"/>
      <c r="D662" s="36"/>
    </row>
    <row r="663">
      <c r="A663" s="36"/>
      <c r="B663" s="36"/>
      <c r="C663" s="36"/>
      <c r="D663" s="36"/>
    </row>
    <row r="664">
      <c r="A664" s="36"/>
      <c r="B664" s="36"/>
      <c r="C664" s="36"/>
      <c r="D664" s="36"/>
    </row>
    <row r="665">
      <c r="A665" s="36"/>
      <c r="B665" s="36"/>
      <c r="C665" s="36"/>
      <c r="D665" s="36"/>
    </row>
    <row r="666">
      <c r="A666" s="36"/>
      <c r="B666" s="36"/>
      <c r="C666" s="36"/>
      <c r="D666" s="36"/>
    </row>
    <row r="667">
      <c r="A667" s="36"/>
      <c r="B667" s="36"/>
      <c r="C667" s="36"/>
      <c r="D667" s="36"/>
    </row>
    <row r="668">
      <c r="A668" s="36"/>
      <c r="B668" s="36"/>
      <c r="C668" s="36"/>
      <c r="D668" s="36"/>
    </row>
    <row r="669">
      <c r="A669" s="36"/>
      <c r="B669" s="36"/>
      <c r="C669" s="36"/>
      <c r="D669" s="36"/>
    </row>
    <row r="670">
      <c r="A670" s="36"/>
      <c r="B670" s="36"/>
      <c r="C670" s="36"/>
      <c r="D670" s="36"/>
    </row>
    <row r="671">
      <c r="A671" s="36"/>
      <c r="B671" s="36"/>
      <c r="C671" s="36"/>
      <c r="D671" s="36"/>
    </row>
    <row r="672">
      <c r="A672" s="36"/>
      <c r="B672" s="36"/>
      <c r="C672" s="36"/>
      <c r="D672" s="36"/>
    </row>
    <row r="673">
      <c r="A673" s="36"/>
      <c r="B673" s="36"/>
      <c r="C673" s="36"/>
      <c r="D673" s="36"/>
    </row>
    <row r="674">
      <c r="A674" s="36"/>
      <c r="B674" s="36"/>
      <c r="C674" s="36"/>
      <c r="D674" s="36"/>
    </row>
    <row r="675">
      <c r="A675" s="36"/>
      <c r="B675" s="36"/>
      <c r="C675" s="36"/>
      <c r="D675" s="36"/>
    </row>
    <row r="676">
      <c r="A676" s="36"/>
      <c r="B676" s="36"/>
      <c r="C676" s="36"/>
      <c r="D676" s="36"/>
    </row>
    <row r="677">
      <c r="A677" s="36"/>
      <c r="B677" s="36"/>
      <c r="C677" s="36"/>
      <c r="D677" s="36"/>
    </row>
    <row r="678">
      <c r="A678" s="36"/>
      <c r="B678" s="36"/>
      <c r="C678" s="36"/>
      <c r="D678" s="36"/>
    </row>
    <row r="679">
      <c r="A679" s="36"/>
      <c r="B679" s="36"/>
      <c r="C679" s="36"/>
      <c r="D679" s="36"/>
    </row>
    <row r="680">
      <c r="A680" s="36"/>
      <c r="B680" s="36"/>
      <c r="C680" s="36"/>
      <c r="D680" s="36"/>
    </row>
    <row r="681">
      <c r="A681" s="36"/>
      <c r="B681" s="36"/>
      <c r="C681" s="36"/>
      <c r="D681" s="36"/>
    </row>
    <row r="682">
      <c r="A682" s="36"/>
      <c r="B682" s="36"/>
      <c r="C682" s="36"/>
      <c r="D682" s="36"/>
    </row>
    <row r="683">
      <c r="A683" s="36"/>
      <c r="B683" s="36"/>
      <c r="C683" s="36"/>
      <c r="D683" s="36"/>
    </row>
    <row r="684">
      <c r="A684" s="36"/>
      <c r="B684" s="36"/>
      <c r="C684" s="36"/>
      <c r="D684" s="36"/>
    </row>
    <row r="685">
      <c r="A685" s="36"/>
      <c r="B685" s="36"/>
      <c r="C685" s="36"/>
      <c r="D685" s="36"/>
    </row>
    <row r="686">
      <c r="A686" s="36"/>
      <c r="B686" s="36"/>
      <c r="C686" s="36"/>
      <c r="D686" s="36"/>
    </row>
    <row r="687">
      <c r="A687" s="36"/>
      <c r="B687" s="36"/>
      <c r="C687" s="36"/>
      <c r="D687" s="36"/>
    </row>
    <row r="688">
      <c r="A688" s="36"/>
      <c r="B688" s="36"/>
      <c r="C688" s="36"/>
      <c r="D688" s="36"/>
    </row>
    <row r="689">
      <c r="A689" s="36"/>
      <c r="B689" s="36"/>
      <c r="C689" s="36"/>
      <c r="D689" s="36"/>
    </row>
    <row r="690">
      <c r="A690" s="36"/>
      <c r="B690" s="36"/>
      <c r="C690" s="36"/>
      <c r="D690" s="36"/>
    </row>
    <row r="691">
      <c r="A691" s="36"/>
      <c r="B691" s="36"/>
      <c r="C691" s="36"/>
      <c r="D691" s="36"/>
    </row>
    <row r="692">
      <c r="A692" s="36"/>
      <c r="B692" s="36"/>
      <c r="C692" s="36"/>
      <c r="D692" s="36"/>
    </row>
    <row r="693">
      <c r="A693" s="36"/>
      <c r="B693" s="36"/>
      <c r="C693" s="36"/>
      <c r="D693" s="36"/>
    </row>
    <row r="694">
      <c r="A694" s="36"/>
      <c r="B694" s="36"/>
      <c r="C694" s="36"/>
      <c r="D694" s="36"/>
    </row>
    <row r="695">
      <c r="A695" s="36"/>
      <c r="B695" s="36"/>
      <c r="C695" s="36"/>
      <c r="D695" s="36"/>
    </row>
    <row r="696">
      <c r="A696" s="36"/>
      <c r="B696" s="36"/>
      <c r="C696" s="36"/>
      <c r="D696" s="36"/>
    </row>
    <row r="697">
      <c r="A697" s="36"/>
      <c r="B697" s="36"/>
      <c r="C697" s="36"/>
      <c r="D697" s="36"/>
    </row>
    <row r="698">
      <c r="A698" s="36"/>
      <c r="B698" s="36"/>
      <c r="C698" s="36"/>
      <c r="D698" s="36"/>
    </row>
    <row r="699">
      <c r="A699" s="36"/>
      <c r="B699" s="36"/>
      <c r="C699" s="36"/>
      <c r="D699" s="36"/>
    </row>
    <row r="700">
      <c r="A700" s="36"/>
      <c r="B700" s="36"/>
      <c r="C700" s="36"/>
      <c r="D700" s="36"/>
    </row>
    <row r="701">
      <c r="A701" s="36"/>
      <c r="B701" s="36"/>
      <c r="C701" s="36"/>
      <c r="D701" s="36"/>
    </row>
    <row r="702">
      <c r="A702" s="36"/>
      <c r="B702" s="36"/>
      <c r="C702" s="36"/>
      <c r="D702" s="36"/>
    </row>
    <row r="703">
      <c r="A703" s="36"/>
      <c r="B703" s="36"/>
      <c r="C703" s="36"/>
      <c r="D703" s="36"/>
    </row>
    <row r="704">
      <c r="A704" s="36"/>
      <c r="B704" s="36"/>
      <c r="C704" s="36"/>
      <c r="D704" s="36"/>
    </row>
    <row r="705">
      <c r="A705" s="36"/>
      <c r="B705" s="36"/>
      <c r="C705" s="36"/>
      <c r="D705" s="36"/>
    </row>
    <row r="706">
      <c r="A706" s="36"/>
      <c r="B706" s="36"/>
      <c r="C706" s="36"/>
      <c r="D706" s="36"/>
    </row>
    <row r="707">
      <c r="A707" s="36"/>
      <c r="B707" s="36"/>
      <c r="C707" s="36"/>
      <c r="D707" s="36"/>
    </row>
    <row r="708">
      <c r="A708" s="36"/>
      <c r="B708" s="36"/>
      <c r="C708" s="36"/>
      <c r="D708" s="36"/>
    </row>
    <row r="709">
      <c r="A709" s="36"/>
      <c r="B709" s="36"/>
      <c r="C709" s="36"/>
      <c r="D709" s="36"/>
    </row>
    <row r="710">
      <c r="A710" s="36"/>
      <c r="B710" s="36"/>
      <c r="C710" s="36"/>
      <c r="D710" s="36"/>
    </row>
    <row r="711">
      <c r="A711" s="36"/>
      <c r="B711" s="36"/>
      <c r="C711" s="36"/>
      <c r="D711" s="36"/>
    </row>
    <row r="712">
      <c r="A712" s="36"/>
      <c r="B712" s="36"/>
      <c r="C712" s="36"/>
      <c r="D712" s="36"/>
    </row>
    <row r="713">
      <c r="A713" s="36"/>
      <c r="B713" s="36"/>
      <c r="C713" s="36"/>
      <c r="D713" s="36"/>
    </row>
    <row r="714">
      <c r="A714" s="36"/>
      <c r="B714" s="36"/>
      <c r="C714" s="36"/>
      <c r="D714" s="36"/>
    </row>
    <row r="715">
      <c r="A715" s="36"/>
      <c r="B715" s="36"/>
      <c r="C715" s="36"/>
      <c r="D715" s="36"/>
    </row>
    <row r="716">
      <c r="A716" s="36"/>
      <c r="B716" s="36"/>
      <c r="C716" s="36"/>
      <c r="D716" s="36"/>
    </row>
    <row r="717">
      <c r="A717" s="36"/>
      <c r="B717" s="36"/>
      <c r="C717" s="36"/>
      <c r="D717" s="36"/>
    </row>
    <row r="718">
      <c r="A718" s="36"/>
      <c r="B718" s="36"/>
      <c r="C718" s="36"/>
      <c r="D718" s="36"/>
    </row>
    <row r="719">
      <c r="A719" s="36"/>
      <c r="B719" s="36"/>
      <c r="C719" s="36"/>
      <c r="D719" s="36"/>
    </row>
    <row r="720">
      <c r="A720" s="36"/>
      <c r="B720" s="36"/>
      <c r="C720" s="36"/>
      <c r="D720" s="36"/>
    </row>
    <row r="721">
      <c r="A721" s="36"/>
      <c r="B721" s="36"/>
      <c r="C721" s="36"/>
      <c r="D721" s="36"/>
    </row>
    <row r="722">
      <c r="A722" s="36"/>
      <c r="B722" s="36"/>
      <c r="C722" s="36"/>
      <c r="D722" s="36"/>
    </row>
    <row r="723">
      <c r="A723" s="36"/>
      <c r="B723" s="36"/>
      <c r="C723" s="36"/>
      <c r="D723" s="36"/>
    </row>
    <row r="724">
      <c r="A724" s="36"/>
      <c r="B724" s="36"/>
      <c r="C724" s="36"/>
      <c r="D724" s="36"/>
    </row>
    <row r="725">
      <c r="A725" s="36"/>
      <c r="B725" s="36"/>
      <c r="C725" s="36"/>
      <c r="D725" s="36"/>
    </row>
    <row r="726">
      <c r="A726" s="36"/>
      <c r="B726" s="36"/>
      <c r="C726" s="36"/>
      <c r="D726" s="36"/>
    </row>
    <row r="727">
      <c r="A727" s="36"/>
      <c r="B727" s="36"/>
      <c r="C727" s="36"/>
      <c r="D727" s="36"/>
    </row>
    <row r="728">
      <c r="A728" s="36"/>
      <c r="B728" s="36"/>
      <c r="C728" s="36"/>
      <c r="D728" s="36"/>
    </row>
    <row r="729">
      <c r="A729" s="36"/>
      <c r="B729" s="36"/>
      <c r="C729" s="36"/>
      <c r="D729" s="36"/>
    </row>
    <row r="730">
      <c r="A730" s="36"/>
      <c r="B730" s="36"/>
      <c r="C730" s="36"/>
      <c r="D730" s="36"/>
    </row>
    <row r="731">
      <c r="A731" s="36"/>
      <c r="B731" s="36"/>
      <c r="C731" s="36"/>
      <c r="D731" s="36"/>
    </row>
    <row r="732">
      <c r="A732" s="36"/>
      <c r="B732" s="36"/>
      <c r="C732" s="36"/>
      <c r="D732" s="36"/>
    </row>
    <row r="733">
      <c r="A733" s="36"/>
      <c r="B733" s="36"/>
      <c r="C733" s="36"/>
      <c r="D733" s="36"/>
    </row>
    <row r="734">
      <c r="A734" s="36"/>
      <c r="B734" s="36"/>
      <c r="C734" s="36"/>
      <c r="D734" s="36"/>
    </row>
    <row r="735">
      <c r="A735" s="36"/>
      <c r="B735" s="36"/>
      <c r="C735" s="36"/>
      <c r="D735" s="36"/>
    </row>
    <row r="736">
      <c r="A736" s="36"/>
      <c r="B736" s="36"/>
      <c r="C736" s="36"/>
      <c r="D736" s="36"/>
    </row>
    <row r="737">
      <c r="A737" s="36"/>
      <c r="B737" s="36"/>
      <c r="C737" s="36"/>
      <c r="D737" s="36"/>
    </row>
    <row r="738">
      <c r="A738" s="36"/>
      <c r="B738" s="36"/>
      <c r="C738" s="36"/>
      <c r="D738" s="36"/>
    </row>
    <row r="739">
      <c r="A739" s="36"/>
      <c r="B739" s="36"/>
      <c r="C739" s="36"/>
      <c r="D739" s="36"/>
    </row>
    <row r="740">
      <c r="A740" s="36"/>
      <c r="B740" s="36"/>
      <c r="C740" s="36"/>
      <c r="D740" s="36"/>
    </row>
    <row r="741">
      <c r="A741" s="36"/>
      <c r="B741" s="36"/>
      <c r="C741" s="36"/>
      <c r="D741" s="36"/>
    </row>
    <row r="742">
      <c r="A742" s="36"/>
      <c r="B742" s="36"/>
      <c r="C742" s="36"/>
      <c r="D742" s="36"/>
    </row>
    <row r="743">
      <c r="A743" s="36"/>
      <c r="B743" s="36"/>
      <c r="C743" s="36"/>
      <c r="D743" s="36"/>
    </row>
    <row r="744">
      <c r="A744" s="36"/>
      <c r="B744" s="36"/>
      <c r="C744" s="36"/>
      <c r="D744" s="36"/>
    </row>
    <row r="745">
      <c r="A745" s="36"/>
      <c r="B745" s="36"/>
      <c r="C745" s="36"/>
      <c r="D745" s="36"/>
    </row>
    <row r="746">
      <c r="A746" s="36"/>
      <c r="B746" s="36"/>
      <c r="C746" s="36"/>
      <c r="D746" s="36"/>
    </row>
    <row r="747">
      <c r="A747" s="36"/>
      <c r="B747" s="36"/>
      <c r="C747" s="36"/>
      <c r="D747" s="36"/>
    </row>
    <row r="748">
      <c r="A748" s="36"/>
      <c r="B748" s="36"/>
      <c r="C748" s="36"/>
      <c r="D748" s="36"/>
    </row>
    <row r="749">
      <c r="A749" s="36"/>
      <c r="B749" s="36"/>
      <c r="C749" s="36"/>
      <c r="D749" s="36"/>
    </row>
    <row r="750">
      <c r="A750" s="36"/>
      <c r="B750" s="36"/>
      <c r="C750" s="36"/>
      <c r="D750" s="36"/>
    </row>
    <row r="751">
      <c r="A751" s="36"/>
      <c r="B751" s="36"/>
      <c r="C751" s="36"/>
      <c r="D751" s="36"/>
    </row>
    <row r="752">
      <c r="A752" s="36"/>
      <c r="B752" s="36"/>
      <c r="C752" s="36"/>
      <c r="D752" s="36"/>
    </row>
    <row r="753">
      <c r="A753" s="36"/>
      <c r="B753" s="36"/>
      <c r="C753" s="36"/>
      <c r="D753" s="36"/>
    </row>
    <row r="754">
      <c r="A754" s="36"/>
      <c r="B754" s="36"/>
      <c r="C754" s="36"/>
      <c r="D754" s="36"/>
    </row>
    <row r="755">
      <c r="A755" s="36"/>
      <c r="B755" s="36"/>
      <c r="C755" s="36"/>
      <c r="D755" s="36"/>
    </row>
    <row r="756">
      <c r="A756" s="36"/>
      <c r="B756" s="36"/>
      <c r="C756" s="36"/>
      <c r="D756" s="36"/>
    </row>
    <row r="757">
      <c r="A757" s="36"/>
      <c r="B757" s="36"/>
      <c r="C757" s="36"/>
      <c r="D757" s="36"/>
    </row>
    <row r="758">
      <c r="A758" s="36"/>
      <c r="B758" s="36"/>
      <c r="C758" s="36"/>
      <c r="D758" s="36"/>
    </row>
    <row r="759">
      <c r="A759" s="36"/>
      <c r="B759" s="36"/>
      <c r="C759" s="36"/>
      <c r="D759" s="36"/>
    </row>
    <row r="760">
      <c r="A760" s="36"/>
      <c r="B760" s="36"/>
      <c r="C760" s="36"/>
      <c r="D760" s="36"/>
    </row>
    <row r="761">
      <c r="A761" s="36"/>
      <c r="B761" s="36"/>
      <c r="C761" s="36"/>
      <c r="D761" s="36"/>
    </row>
    <row r="762">
      <c r="A762" s="36"/>
      <c r="B762" s="36"/>
      <c r="C762" s="36"/>
      <c r="D762" s="36"/>
    </row>
    <row r="763">
      <c r="A763" s="36"/>
      <c r="B763" s="36"/>
      <c r="C763" s="36"/>
      <c r="D763" s="36"/>
    </row>
    <row r="764">
      <c r="A764" s="36"/>
      <c r="B764" s="36"/>
      <c r="C764" s="36"/>
      <c r="D764" s="36"/>
    </row>
    <row r="765">
      <c r="A765" s="36"/>
      <c r="B765" s="36"/>
      <c r="C765" s="36"/>
      <c r="D765" s="36"/>
    </row>
    <row r="766">
      <c r="A766" s="36"/>
      <c r="B766" s="36"/>
      <c r="C766" s="36"/>
      <c r="D766" s="36"/>
    </row>
    <row r="767">
      <c r="A767" s="36"/>
      <c r="B767" s="36"/>
      <c r="C767" s="36"/>
      <c r="D767" s="36"/>
    </row>
    <row r="768">
      <c r="A768" s="36"/>
      <c r="B768" s="36"/>
      <c r="C768" s="36"/>
      <c r="D768" s="36"/>
    </row>
    <row r="769">
      <c r="A769" s="36"/>
      <c r="B769" s="36"/>
      <c r="C769" s="36"/>
      <c r="D769" s="36"/>
    </row>
    <row r="770">
      <c r="A770" s="36"/>
      <c r="B770" s="36"/>
      <c r="C770" s="36"/>
      <c r="D770" s="36"/>
    </row>
    <row r="771">
      <c r="A771" s="36"/>
      <c r="B771" s="36"/>
      <c r="C771" s="36"/>
      <c r="D771" s="36"/>
    </row>
    <row r="772">
      <c r="A772" s="36"/>
      <c r="B772" s="36"/>
      <c r="C772" s="36"/>
      <c r="D772" s="36"/>
    </row>
    <row r="773">
      <c r="A773" s="36"/>
      <c r="B773" s="36"/>
      <c r="C773" s="36"/>
      <c r="D773" s="36"/>
    </row>
    <row r="774">
      <c r="A774" s="36"/>
      <c r="B774" s="36"/>
      <c r="C774" s="36"/>
      <c r="D774" s="36"/>
    </row>
    <row r="775">
      <c r="A775" s="36"/>
      <c r="B775" s="36"/>
      <c r="C775" s="36"/>
      <c r="D775" s="36"/>
    </row>
    <row r="776">
      <c r="A776" s="36"/>
      <c r="B776" s="36"/>
      <c r="C776" s="36"/>
      <c r="D776" s="36"/>
    </row>
    <row r="777">
      <c r="A777" s="36"/>
      <c r="B777" s="36"/>
      <c r="C777" s="36"/>
      <c r="D777" s="36"/>
    </row>
    <row r="778">
      <c r="A778" s="36"/>
      <c r="B778" s="36"/>
      <c r="C778" s="36"/>
      <c r="D778" s="36"/>
    </row>
    <row r="779">
      <c r="A779" s="36"/>
      <c r="B779" s="36"/>
      <c r="C779" s="36"/>
      <c r="D779" s="36"/>
    </row>
    <row r="780">
      <c r="A780" s="36"/>
      <c r="B780" s="36"/>
      <c r="C780" s="36"/>
      <c r="D780" s="36"/>
    </row>
    <row r="781">
      <c r="A781" s="36"/>
      <c r="B781" s="36"/>
      <c r="C781" s="36"/>
      <c r="D781" s="36"/>
    </row>
    <row r="782">
      <c r="A782" s="36"/>
      <c r="B782" s="36"/>
      <c r="C782" s="36"/>
      <c r="D782" s="36"/>
    </row>
    <row r="783">
      <c r="A783" s="36"/>
      <c r="B783" s="36"/>
      <c r="C783" s="36"/>
      <c r="D783" s="36"/>
    </row>
    <row r="784">
      <c r="A784" s="36"/>
      <c r="B784" s="36"/>
      <c r="C784" s="36"/>
      <c r="D784" s="36"/>
    </row>
    <row r="785">
      <c r="A785" s="36"/>
      <c r="B785" s="36"/>
      <c r="C785" s="36"/>
      <c r="D785" s="36"/>
    </row>
    <row r="786">
      <c r="A786" s="36"/>
      <c r="B786" s="36"/>
      <c r="C786" s="36"/>
      <c r="D786" s="36"/>
    </row>
    <row r="787">
      <c r="A787" s="36"/>
      <c r="B787" s="36"/>
      <c r="C787" s="36"/>
      <c r="D787" s="36"/>
    </row>
    <row r="788">
      <c r="A788" s="36"/>
      <c r="B788" s="36"/>
      <c r="C788" s="36"/>
      <c r="D788" s="36"/>
    </row>
    <row r="789">
      <c r="A789" s="36"/>
      <c r="B789" s="36"/>
      <c r="C789" s="36"/>
      <c r="D789" s="36"/>
    </row>
    <row r="790">
      <c r="A790" s="36"/>
      <c r="B790" s="36"/>
      <c r="C790" s="36"/>
      <c r="D790" s="36"/>
    </row>
    <row r="791">
      <c r="A791" s="36"/>
      <c r="B791" s="36"/>
      <c r="C791" s="36"/>
      <c r="D791" s="36"/>
    </row>
    <row r="792">
      <c r="A792" s="36"/>
      <c r="B792" s="36"/>
      <c r="C792" s="36"/>
      <c r="D792" s="36"/>
    </row>
    <row r="793">
      <c r="A793" s="36"/>
      <c r="B793" s="36"/>
      <c r="C793" s="36"/>
      <c r="D793" s="36"/>
    </row>
    <row r="794">
      <c r="A794" s="36"/>
      <c r="B794" s="36"/>
      <c r="C794" s="36"/>
      <c r="D794" s="36"/>
    </row>
    <row r="795">
      <c r="A795" s="36"/>
      <c r="B795" s="36"/>
      <c r="C795" s="36"/>
      <c r="D795" s="36"/>
    </row>
    <row r="796">
      <c r="A796" s="36"/>
      <c r="B796" s="36"/>
      <c r="C796" s="36"/>
      <c r="D796" s="36"/>
    </row>
    <row r="797">
      <c r="A797" s="36"/>
      <c r="B797" s="36"/>
      <c r="C797" s="36"/>
      <c r="D797" s="36"/>
    </row>
    <row r="798">
      <c r="A798" s="36"/>
      <c r="B798" s="36"/>
      <c r="C798" s="36"/>
      <c r="D798" s="36"/>
    </row>
    <row r="799">
      <c r="A799" s="36"/>
      <c r="B799" s="36"/>
      <c r="C799" s="36"/>
      <c r="D799" s="36"/>
    </row>
    <row r="800">
      <c r="A800" s="36"/>
      <c r="B800" s="36"/>
      <c r="C800" s="36"/>
      <c r="D800" s="36"/>
    </row>
    <row r="801">
      <c r="A801" s="36"/>
      <c r="B801" s="36"/>
      <c r="C801" s="36"/>
      <c r="D801" s="36"/>
    </row>
    <row r="802">
      <c r="A802" s="36"/>
      <c r="B802" s="36"/>
      <c r="C802" s="36"/>
      <c r="D802" s="36"/>
    </row>
    <row r="803">
      <c r="A803" s="36"/>
      <c r="B803" s="36"/>
      <c r="C803" s="36"/>
      <c r="D803" s="36"/>
    </row>
    <row r="804">
      <c r="A804" s="36"/>
      <c r="B804" s="36"/>
      <c r="C804" s="36"/>
      <c r="D804" s="36"/>
    </row>
    <row r="805">
      <c r="A805" s="36"/>
      <c r="B805" s="36"/>
      <c r="C805" s="36"/>
      <c r="D805" s="36"/>
    </row>
    <row r="806">
      <c r="A806" s="36"/>
      <c r="B806" s="36"/>
      <c r="C806" s="36"/>
      <c r="D806" s="36"/>
    </row>
    <row r="807">
      <c r="A807" s="36"/>
      <c r="B807" s="36"/>
      <c r="C807" s="36"/>
      <c r="D807" s="36"/>
    </row>
    <row r="808">
      <c r="A808" s="36"/>
      <c r="B808" s="36"/>
      <c r="C808" s="36"/>
      <c r="D808" s="36"/>
    </row>
    <row r="809">
      <c r="A809" s="36"/>
      <c r="B809" s="36"/>
      <c r="C809" s="36"/>
      <c r="D809" s="36"/>
    </row>
    <row r="810">
      <c r="A810" s="36"/>
      <c r="B810" s="36"/>
      <c r="C810" s="36"/>
      <c r="D810" s="36"/>
    </row>
    <row r="811">
      <c r="A811" s="36"/>
      <c r="B811" s="36"/>
      <c r="C811" s="36"/>
      <c r="D811" s="36"/>
    </row>
    <row r="812">
      <c r="A812" s="36"/>
      <c r="B812" s="36"/>
      <c r="C812" s="36"/>
      <c r="D812" s="36"/>
    </row>
    <row r="813">
      <c r="A813" s="36"/>
      <c r="B813" s="36"/>
      <c r="C813" s="36"/>
      <c r="D813" s="36"/>
    </row>
    <row r="814">
      <c r="A814" s="36"/>
      <c r="B814" s="36"/>
      <c r="C814" s="36"/>
      <c r="D814" s="36"/>
    </row>
    <row r="815">
      <c r="A815" s="36"/>
      <c r="B815" s="36"/>
      <c r="C815" s="36"/>
      <c r="D815" s="36"/>
    </row>
    <row r="816">
      <c r="A816" s="36"/>
      <c r="B816" s="36"/>
      <c r="C816" s="36"/>
      <c r="D816" s="36"/>
    </row>
    <row r="817">
      <c r="A817" s="36"/>
      <c r="B817" s="36"/>
      <c r="C817" s="36"/>
      <c r="D817" s="36"/>
    </row>
    <row r="818">
      <c r="A818" s="36"/>
      <c r="B818" s="36"/>
      <c r="C818" s="36"/>
      <c r="D818" s="36"/>
    </row>
    <row r="819">
      <c r="A819" s="36"/>
      <c r="B819" s="36"/>
      <c r="C819" s="36"/>
      <c r="D819" s="36"/>
    </row>
    <row r="820">
      <c r="A820" s="36"/>
      <c r="B820" s="36"/>
      <c r="C820" s="36"/>
      <c r="D820" s="36"/>
    </row>
    <row r="821">
      <c r="A821" s="36"/>
      <c r="B821" s="36"/>
      <c r="C821" s="36"/>
      <c r="D821" s="36"/>
    </row>
    <row r="822">
      <c r="A822" s="36"/>
      <c r="B822" s="36"/>
      <c r="C822" s="36"/>
      <c r="D822" s="36"/>
    </row>
    <row r="823">
      <c r="A823" s="36"/>
      <c r="B823" s="36"/>
      <c r="C823" s="36"/>
      <c r="D823" s="36"/>
    </row>
    <row r="824">
      <c r="A824" s="36"/>
      <c r="B824" s="36"/>
      <c r="C824" s="36"/>
      <c r="D824" s="36"/>
    </row>
    <row r="825">
      <c r="A825" s="36"/>
      <c r="B825" s="36"/>
      <c r="C825" s="36"/>
      <c r="D825" s="36"/>
    </row>
    <row r="826">
      <c r="A826" s="36"/>
      <c r="B826" s="36"/>
      <c r="C826" s="36"/>
      <c r="D826" s="36"/>
    </row>
    <row r="827">
      <c r="A827" s="36"/>
      <c r="B827" s="36"/>
      <c r="C827" s="36"/>
      <c r="D827" s="36"/>
    </row>
    <row r="828">
      <c r="A828" s="36"/>
      <c r="B828" s="36"/>
      <c r="C828" s="36"/>
      <c r="D828" s="36"/>
    </row>
    <row r="829">
      <c r="A829" s="36"/>
      <c r="B829" s="36"/>
      <c r="C829" s="36"/>
      <c r="D829" s="36"/>
    </row>
    <row r="830">
      <c r="A830" s="36"/>
      <c r="B830" s="36"/>
      <c r="C830" s="36"/>
      <c r="D830" s="36"/>
    </row>
    <row r="831">
      <c r="A831" s="36"/>
      <c r="B831" s="36"/>
      <c r="C831" s="36"/>
      <c r="D831" s="36"/>
    </row>
    <row r="832">
      <c r="A832" s="36"/>
      <c r="B832" s="36"/>
      <c r="C832" s="36"/>
      <c r="D832" s="36"/>
    </row>
    <row r="833">
      <c r="A833" s="36"/>
      <c r="B833" s="36"/>
      <c r="C833" s="36"/>
      <c r="D833" s="36"/>
    </row>
    <row r="834">
      <c r="A834" s="36"/>
      <c r="B834" s="36"/>
      <c r="C834" s="36"/>
      <c r="D834" s="36"/>
    </row>
    <row r="835">
      <c r="A835" s="36"/>
      <c r="B835" s="36"/>
      <c r="C835" s="36"/>
      <c r="D835" s="36"/>
    </row>
    <row r="836">
      <c r="A836" s="36"/>
      <c r="B836" s="36"/>
      <c r="C836" s="36"/>
      <c r="D836" s="36"/>
    </row>
    <row r="837">
      <c r="A837" s="36"/>
      <c r="B837" s="36"/>
      <c r="C837" s="36"/>
      <c r="D837" s="36"/>
    </row>
    <row r="838">
      <c r="A838" s="36"/>
      <c r="B838" s="36"/>
      <c r="C838" s="36"/>
      <c r="D838" s="36"/>
    </row>
    <row r="839">
      <c r="A839" s="36"/>
      <c r="B839" s="36"/>
      <c r="C839" s="36"/>
      <c r="D839" s="36"/>
    </row>
    <row r="840">
      <c r="A840" s="36"/>
      <c r="B840" s="36"/>
      <c r="C840" s="36"/>
      <c r="D840" s="36"/>
    </row>
    <row r="841">
      <c r="A841" s="36"/>
      <c r="B841" s="36"/>
      <c r="C841" s="36"/>
      <c r="D841" s="36"/>
    </row>
    <row r="842">
      <c r="A842" s="36"/>
      <c r="B842" s="36"/>
      <c r="C842" s="36"/>
      <c r="D842" s="36"/>
    </row>
    <row r="843">
      <c r="A843" s="36"/>
      <c r="B843" s="36"/>
      <c r="C843" s="36"/>
      <c r="D843" s="36"/>
    </row>
    <row r="844">
      <c r="A844" s="36"/>
      <c r="B844" s="36"/>
      <c r="C844" s="36"/>
      <c r="D844" s="36"/>
    </row>
    <row r="845">
      <c r="A845" s="36"/>
      <c r="B845" s="36"/>
      <c r="C845" s="36"/>
      <c r="D845" s="36"/>
    </row>
    <row r="846">
      <c r="A846" s="36"/>
      <c r="B846" s="36"/>
      <c r="C846" s="36"/>
      <c r="D846" s="36"/>
    </row>
    <row r="847">
      <c r="A847" s="36"/>
      <c r="B847" s="36"/>
      <c r="C847" s="36"/>
      <c r="D847" s="36"/>
    </row>
    <row r="848">
      <c r="A848" s="36"/>
      <c r="B848" s="36"/>
      <c r="C848" s="36"/>
      <c r="D848" s="36"/>
    </row>
    <row r="849">
      <c r="A849" s="36"/>
      <c r="B849" s="36"/>
      <c r="C849" s="36"/>
      <c r="D849" s="36"/>
    </row>
    <row r="850">
      <c r="A850" s="36"/>
      <c r="B850" s="36"/>
      <c r="C850" s="36"/>
      <c r="D850" s="36"/>
    </row>
    <row r="851">
      <c r="A851" s="36"/>
      <c r="B851" s="36"/>
      <c r="C851" s="36"/>
      <c r="D851" s="36"/>
    </row>
    <row r="852">
      <c r="A852" s="36"/>
      <c r="B852" s="36"/>
      <c r="C852" s="36"/>
      <c r="D852" s="36"/>
    </row>
    <row r="853">
      <c r="A853" s="36"/>
      <c r="B853" s="36"/>
      <c r="C853" s="36"/>
      <c r="D853" s="36"/>
    </row>
    <row r="854">
      <c r="A854" s="36"/>
      <c r="B854" s="36"/>
      <c r="C854" s="36"/>
      <c r="D854" s="36"/>
    </row>
    <row r="855">
      <c r="A855" s="36"/>
      <c r="B855" s="36"/>
      <c r="C855" s="36"/>
      <c r="D855" s="36"/>
    </row>
    <row r="856">
      <c r="A856" s="36"/>
      <c r="B856" s="36"/>
      <c r="C856" s="36"/>
      <c r="D856" s="36"/>
    </row>
    <row r="857">
      <c r="A857" s="36"/>
      <c r="B857" s="36"/>
      <c r="C857" s="36"/>
      <c r="D857" s="36"/>
    </row>
    <row r="858">
      <c r="A858" s="36"/>
      <c r="B858" s="36"/>
      <c r="C858" s="36"/>
      <c r="D858" s="36"/>
    </row>
    <row r="859">
      <c r="A859" s="36"/>
      <c r="B859" s="36"/>
      <c r="C859" s="36"/>
      <c r="D859" s="36"/>
    </row>
    <row r="860">
      <c r="A860" s="36"/>
      <c r="B860" s="36"/>
      <c r="C860" s="36"/>
      <c r="D860" s="36"/>
    </row>
    <row r="861">
      <c r="A861" s="36"/>
      <c r="B861" s="36"/>
      <c r="C861" s="36"/>
      <c r="D861" s="36"/>
    </row>
    <row r="862">
      <c r="A862" s="36"/>
      <c r="B862" s="36"/>
      <c r="C862" s="36"/>
      <c r="D862" s="36"/>
    </row>
    <row r="863">
      <c r="A863" s="36"/>
      <c r="B863" s="36"/>
      <c r="C863" s="36"/>
      <c r="D863" s="36"/>
    </row>
    <row r="864">
      <c r="A864" s="36"/>
      <c r="B864" s="36"/>
      <c r="C864" s="36"/>
      <c r="D864" s="36"/>
    </row>
    <row r="865">
      <c r="A865" s="36"/>
      <c r="B865" s="36"/>
      <c r="C865" s="36"/>
      <c r="D865" s="36"/>
    </row>
    <row r="866">
      <c r="A866" s="36"/>
      <c r="B866" s="36"/>
      <c r="C866" s="36"/>
      <c r="D866" s="36"/>
    </row>
    <row r="867">
      <c r="A867" s="36"/>
      <c r="B867" s="36"/>
      <c r="C867" s="36"/>
      <c r="D867" s="36"/>
    </row>
    <row r="868">
      <c r="A868" s="36"/>
      <c r="B868" s="36"/>
      <c r="C868" s="36"/>
      <c r="D868" s="36"/>
    </row>
    <row r="869">
      <c r="A869" s="36"/>
      <c r="B869" s="36"/>
      <c r="C869" s="36"/>
      <c r="D869" s="36"/>
    </row>
    <row r="870">
      <c r="A870" s="36"/>
      <c r="B870" s="36"/>
      <c r="C870" s="36"/>
      <c r="D870" s="36"/>
    </row>
    <row r="871">
      <c r="A871" s="36"/>
      <c r="B871" s="36"/>
      <c r="C871" s="36"/>
      <c r="D871" s="36"/>
    </row>
    <row r="872">
      <c r="A872" s="36"/>
      <c r="B872" s="36"/>
      <c r="C872" s="36"/>
      <c r="D872" s="36"/>
    </row>
    <row r="873">
      <c r="A873" s="36"/>
      <c r="B873" s="36"/>
      <c r="C873" s="36"/>
      <c r="D873" s="36"/>
    </row>
    <row r="874">
      <c r="A874" s="36"/>
      <c r="B874" s="36"/>
      <c r="C874" s="36"/>
      <c r="D874" s="36"/>
    </row>
    <row r="875">
      <c r="A875" s="36"/>
      <c r="B875" s="36"/>
      <c r="C875" s="36"/>
      <c r="D875" s="36"/>
    </row>
    <row r="876">
      <c r="A876" s="36"/>
      <c r="B876" s="36"/>
      <c r="C876" s="36"/>
      <c r="D876" s="36"/>
    </row>
    <row r="877">
      <c r="A877" s="36"/>
      <c r="B877" s="36"/>
      <c r="C877" s="36"/>
      <c r="D877" s="36"/>
    </row>
    <row r="878">
      <c r="A878" s="36"/>
      <c r="B878" s="36"/>
      <c r="C878" s="36"/>
      <c r="D878" s="36"/>
    </row>
    <row r="879">
      <c r="A879" s="36"/>
      <c r="B879" s="36"/>
      <c r="C879" s="36"/>
      <c r="D879" s="36"/>
    </row>
    <row r="880">
      <c r="A880" s="36"/>
      <c r="B880" s="36"/>
      <c r="C880" s="36"/>
      <c r="D880" s="36"/>
    </row>
    <row r="881">
      <c r="A881" s="36"/>
      <c r="B881" s="36"/>
      <c r="C881" s="36"/>
      <c r="D881" s="36"/>
    </row>
    <row r="882">
      <c r="A882" s="36"/>
      <c r="B882" s="36"/>
      <c r="C882" s="36"/>
      <c r="D882" s="36"/>
    </row>
    <row r="883">
      <c r="A883" s="36"/>
      <c r="B883" s="36"/>
      <c r="C883" s="36"/>
      <c r="D883" s="36"/>
    </row>
    <row r="884">
      <c r="A884" s="36"/>
      <c r="B884" s="36"/>
      <c r="C884" s="36"/>
      <c r="D884" s="36"/>
    </row>
    <row r="885">
      <c r="A885" s="36"/>
      <c r="B885" s="36"/>
      <c r="C885" s="36"/>
      <c r="D885" s="36"/>
    </row>
    <row r="886">
      <c r="A886" s="36"/>
      <c r="B886" s="36"/>
      <c r="C886" s="36"/>
      <c r="D886" s="36"/>
    </row>
    <row r="887">
      <c r="A887" s="36"/>
      <c r="B887" s="36"/>
      <c r="C887" s="36"/>
      <c r="D887" s="36"/>
    </row>
    <row r="888">
      <c r="A888" s="36"/>
      <c r="B888" s="36"/>
      <c r="C888" s="36"/>
      <c r="D888" s="36"/>
    </row>
    <row r="889">
      <c r="A889" s="36"/>
      <c r="B889" s="36"/>
      <c r="C889" s="36"/>
      <c r="D889" s="36"/>
    </row>
    <row r="890">
      <c r="A890" s="36"/>
      <c r="B890" s="36"/>
      <c r="C890" s="36"/>
      <c r="D890" s="36"/>
    </row>
    <row r="891">
      <c r="A891" s="36"/>
      <c r="B891" s="36"/>
      <c r="C891" s="36"/>
      <c r="D891" s="36"/>
    </row>
    <row r="892">
      <c r="A892" s="36"/>
      <c r="B892" s="36"/>
      <c r="C892" s="36"/>
      <c r="D892" s="36"/>
    </row>
    <row r="893">
      <c r="A893" s="36"/>
      <c r="B893" s="36"/>
      <c r="C893" s="36"/>
      <c r="D893" s="36"/>
    </row>
    <row r="894">
      <c r="A894" s="36"/>
      <c r="B894" s="36"/>
      <c r="C894" s="36"/>
      <c r="D894" s="36"/>
    </row>
    <row r="895">
      <c r="A895" s="36"/>
      <c r="B895" s="36"/>
      <c r="C895" s="36"/>
      <c r="D895" s="36"/>
    </row>
    <row r="896">
      <c r="A896" s="36"/>
      <c r="B896" s="36"/>
      <c r="C896" s="36"/>
      <c r="D896" s="36"/>
    </row>
    <row r="897">
      <c r="A897" s="36"/>
      <c r="B897" s="36"/>
      <c r="C897" s="36"/>
      <c r="D897" s="36"/>
    </row>
    <row r="898">
      <c r="A898" s="36"/>
      <c r="B898" s="36"/>
      <c r="C898" s="36"/>
      <c r="D898" s="36"/>
    </row>
    <row r="899">
      <c r="A899" s="36"/>
      <c r="B899" s="36"/>
      <c r="C899" s="36"/>
      <c r="D899" s="36"/>
    </row>
    <row r="900">
      <c r="A900" s="36"/>
      <c r="B900" s="36"/>
      <c r="C900" s="36"/>
      <c r="D900" s="36"/>
    </row>
    <row r="901">
      <c r="A901" s="36"/>
      <c r="B901" s="36"/>
      <c r="C901" s="36"/>
      <c r="D901" s="36"/>
    </row>
    <row r="902">
      <c r="A902" s="36"/>
      <c r="B902" s="36"/>
      <c r="C902" s="36"/>
      <c r="D902" s="36"/>
    </row>
    <row r="903">
      <c r="A903" s="36"/>
      <c r="B903" s="36"/>
      <c r="C903" s="36"/>
      <c r="D903" s="36"/>
    </row>
    <row r="904">
      <c r="A904" s="36"/>
      <c r="B904" s="36"/>
      <c r="C904" s="36"/>
      <c r="D904" s="36"/>
    </row>
    <row r="905">
      <c r="A905" s="36"/>
      <c r="B905" s="36"/>
      <c r="C905" s="36"/>
      <c r="D905" s="36"/>
    </row>
    <row r="906">
      <c r="A906" s="36"/>
      <c r="B906" s="36"/>
      <c r="C906" s="36"/>
      <c r="D906" s="36"/>
    </row>
    <row r="907">
      <c r="A907" s="36"/>
      <c r="B907" s="36"/>
      <c r="C907" s="36"/>
      <c r="D907" s="36"/>
    </row>
    <row r="908">
      <c r="A908" s="36"/>
      <c r="B908" s="36"/>
      <c r="C908" s="36"/>
      <c r="D908" s="36"/>
    </row>
    <row r="909">
      <c r="A909" s="36"/>
      <c r="B909" s="36"/>
      <c r="C909" s="36"/>
      <c r="D909" s="36"/>
    </row>
    <row r="910">
      <c r="A910" s="36"/>
      <c r="B910" s="36"/>
      <c r="C910" s="36"/>
      <c r="D910" s="36"/>
    </row>
    <row r="911">
      <c r="A911" s="36"/>
      <c r="B911" s="36"/>
      <c r="C911" s="36"/>
      <c r="D911" s="36"/>
    </row>
    <row r="912">
      <c r="A912" s="36"/>
      <c r="B912" s="36"/>
      <c r="C912" s="36"/>
      <c r="D912" s="36"/>
    </row>
    <row r="913">
      <c r="A913" s="36"/>
      <c r="B913" s="36"/>
      <c r="C913" s="36"/>
      <c r="D913" s="36"/>
    </row>
    <row r="914">
      <c r="A914" s="36"/>
      <c r="B914" s="36"/>
      <c r="C914" s="36"/>
      <c r="D914" s="36"/>
    </row>
    <row r="915">
      <c r="A915" s="36"/>
      <c r="B915" s="36"/>
      <c r="C915" s="36"/>
      <c r="D915" s="36"/>
    </row>
    <row r="916">
      <c r="A916" s="36"/>
      <c r="B916" s="36"/>
      <c r="C916" s="36"/>
      <c r="D916" s="36"/>
    </row>
    <row r="917">
      <c r="A917" s="36"/>
      <c r="B917" s="36"/>
      <c r="C917" s="36"/>
      <c r="D917" s="36"/>
    </row>
    <row r="918">
      <c r="A918" s="36"/>
      <c r="B918" s="36"/>
      <c r="C918" s="36"/>
      <c r="D918" s="36"/>
    </row>
    <row r="919">
      <c r="A919" s="36"/>
      <c r="B919" s="36"/>
      <c r="C919" s="36"/>
      <c r="D919" s="36"/>
    </row>
    <row r="920">
      <c r="A920" s="36"/>
      <c r="B920" s="36"/>
      <c r="C920" s="36"/>
      <c r="D920" s="36"/>
    </row>
    <row r="921">
      <c r="A921" s="36"/>
      <c r="B921" s="36"/>
      <c r="C921" s="36"/>
      <c r="D921" s="36"/>
    </row>
    <row r="922">
      <c r="A922" s="36"/>
      <c r="B922" s="36"/>
      <c r="C922" s="36"/>
      <c r="D922" s="36"/>
    </row>
    <row r="923">
      <c r="A923" s="36"/>
      <c r="B923" s="36"/>
      <c r="C923" s="36"/>
      <c r="D923" s="36"/>
    </row>
    <row r="924">
      <c r="A924" s="36"/>
      <c r="B924" s="36"/>
      <c r="C924" s="36"/>
      <c r="D924" s="36"/>
    </row>
    <row r="925">
      <c r="A925" s="36"/>
      <c r="B925" s="36"/>
      <c r="C925" s="36"/>
      <c r="D925" s="36"/>
    </row>
    <row r="926">
      <c r="A926" s="36"/>
      <c r="B926" s="36"/>
      <c r="C926" s="36"/>
      <c r="D926" s="36"/>
    </row>
    <row r="927">
      <c r="A927" s="36"/>
      <c r="B927" s="36"/>
      <c r="C927" s="36"/>
      <c r="D927" s="36"/>
    </row>
    <row r="928">
      <c r="A928" s="36"/>
      <c r="B928" s="36"/>
      <c r="C928" s="36"/>
      <c r="D928" s="36"/>
    </row>
    <row r="929">
      <c r="A929" s="36"/>
      <c r="B929" s="36"/>
      <c r="C929" s="36"/>
      <c r="D929" s="36"/>
    </row>
    <row r="930">
      <c r="A930" s="36"/>
      <c r="B930" s="36"/>
      <c r="C930" s="36"/>
      <c r="D930" s="36"/>
    </row>
    <row r="931">
      <c r="A931" s="36"/>
      <c r="B931" s="36"/>
      <c r="C931" s="36"/>
      <c r="D931" s="36"/>
    </row>
    <row r="932">
      <c r="A932" s="36"/>
      <c r="B932" s="36"/>
      <c r="C932" s="36"/>
      <c r="D932" s="36"/>
    </row>
    <row r="933">
      <c r="A933" s="36"/>
      <c r="B933" s="36"/>
      <c r="C933" s="36"/>
      <c r="D933" s="36"/>
    </row>
    <row r="934">
      <c r="A934" s="36"/>
      <c r="B934" s="36"/>
      <c r="C934" s="36"/>
      <c r="D934" s="36"/>
    </row>
    <row r="935">
      <c r="A935" s="36"/>
      <c r="B935" s="36"/>
      <c r="C935" s="36"/>
      <c r="D935" s="36"/>
    </row>
    <row r="936">
      <c r="A936" s="36"/>
      <c r="B936" s="36"/>
      <c r="C936" s="36"/>
      <c r="D936" s="36"/>
    </row>
    <row r="937">
      <c r="A937" s="36"/>
      <c r="B937" s="36"/>
      <c r="C937" s="36"/>
      <c r="D937" s="36"/>
    </row>
    <row r="938">
      <c r="A938" s="36"/>
      <c r="B938" s="36"/>
      <c r="C938" s="36"/>
      <c r="D938" s="36"/>
    </row>
    <row r="939">
      <c r="A939" s="36"/>
      <c r="B939" s="36"/>
      <c r="C939" s="36"/>
      <c r="D939" s="36"/>
    </row>
    <row r="940">
      <c r="A940" s="36"/>
      <c r="B940" s="36"/>
      <c r="C940" s="36"/>
      <c r="D940" s="36"/>
    </row>
    <row r="941">
      <c r="A941" s="36"/>
      <c r="B941" s="36"/>
      <c r="C941" s="36"/>
      <c r="D941" s="36"/>
    </row>
    <row r="942">
      <c r="A942" s="36"/>
      <c r="B942" s="36"/>
      <c r="C942" s="36"/>
      <c r="D942" s="36"/>
    </row>
    <row r="943">
      <c r="A943" s="36"/>
      <c r="B943" s="36"/>
      <c r="C943" s="36"/>
      <c r="D943" s="36"/>
    </row>
    <row r="944">
      <c r="A944" s="36"/>
      <c r="B944" s="36"/>
      <c r="C944" s="36"/>
      <c r="D944" s="36"/>
    </row>
    <row r="945">
      <c r="A945" s="36"/>
      <c r="B945" s="36"/>
      <c r="C945" s="36"/>
      <c r="D945" s="36"/>
    </row>
    <row r="946">
      <c r="A946" s="36"/>
      <c r="B946" s="36"/>
      <c r="C946" s="36"/>
      <c r="D946" s="36"/>
    </row>
    <row r="947">
      <c r="A947" s="36"/>
      <c r="B947" s="36"/>
      <c r="C947" s="36"/>
      <c r="D947" s="36"/>
    </row>
    <row r="948">
      <c r="A948" s="36"/>
      <c r="B948" s="36"/>
      <c r="C948" s="36"/>
      <c r="D948" s="36"/>
    </row>
    <row r="949">
      <c r="A949" s="36"/>
      <c r="B949" s="36"/>
      <c r="C949" s="36"/>
      <c r="D949" s="36"/>
    </row>
    <row r="950">
      <c r="A950" s="36"/>
      <c r="B950" s="36"/>
      <c r="C950" s="36"/>
      <c r="D950" s="36"/>
    </row>
    <row r="951">
      <c r="A951" s="36"/>
      <c r="B951" s="36"/>
      <c r="C951" s="36"/>
      <c r="D951" s="36"/>
    </row>
    <row r="952">
      <c r="A952" s="36"/>
      <c r="B952" s="36"/>
      <c r="C952" s="36"/>
      <c r="D952" s="36"/>
    </row>
    <row r="953">
      <c r="A953" s="36"/>
      <c r="B953" s="36"/>
      <c r="C953" s="36"/>
      <c r="D953" s="36"/>
    </row>
    <row r="954">
      <c r="A954" s="36"/>
      <c r="B954" s="36"/>
      <c r="C954" s="36"/>
      <c r="D954" s="36"/>
    </row>
    <row r="955">
      <c r="A955" s="36"/>
      <c r="B955" s="36"/>
      <c r="C955" s="36"/>
      <c r="D955" s="36"/>
    </row>
    <row r="956">
      <c r="A956" s="36"/>
      <c r="B956" s="36"/>
      <c r="C956" s="36"/>
      <c r="D956" s="36"/>
    </row>
    <row r="957">
      <c r="A957" s="36"/>
      <c r="B957" s="36"/>
      <c r="C957" s="36"/>
      <c r="D957" s="36"/>
    </row>
    <row r="958">
      <c r="A958" s="36"/>
      <c r="B958" s="36"/>
      <c r="C958" s="36"/>
      <c r="D958" s="36"/>
    </row>
    <row r="959">
      <c r="A959" s="36"/>
      <c r="B959" s="36"/>
      <c r="C959" s="36"/>
      <c r="D959" s="36"/>
    </row>
    <row r="960">
      <c r="A960" s="36"/>
      <c r="B960" s="36"/>
      <c r="C960" s="36"/>
      <c r="D960" s="36"/>
    </row>
    <row r="961">
      <c r="A961" s="36"/>
      <c r="B961" s="36"/>
      <c r="C961" s="36"/>
      <c r="D961" s="36"/>
    </row>
    <row r="962">
      <c r="A962" s="36"/>
      <c r="B962" s="36"/>
      <c r="C962" s="36"/>
      <c r="D962" s="36"/>
    </row>
    <row r="963">
      <c r="A963" s="36"/>
      <c r="B963" s="36"/>
      <c r="C963" s="36"/>
      <c r="D963" s="36"/>
    </row>
    <row r="964">
      <c r="A964" s="36"/>
      <c r="B964" s="36"/>
      <c r="C964" s="36"/>
      <c r="D964" s="36"/>
    </row>
    <row r="965">
      <c r="A965" s="36"/>
      <c r="B965" s="36"/>
      <c r="C965" s="36"/>
      <c r="D965" s="36"/>
    </row>
    <row r="966">
      <c r="A966" s="36"/>
      <c r="B966" s="36"/>
      <c r="C966" s="36"/>
      <c r="D966" s="36"/>
    </row>
    <row r="967">
      <c r="A967" s="36"/>
      <c r="B967" s="36"/>
      <c r="C967" s="36"/>
      <c r="D967" s="36"/>
    </row>
    <row r="968">
      <c r="A968" s="36"/>
      <c r="B968" s="36"/>
      <c r="C968" s="36"/>
      <c r="D968" s="36"/>
    </row>
    <row r="969">
      <c r="A969" s="36"/>
      <c r="B969" s="36"/>
      <c r="C969" s="36"/>
      <c r="D969" s="36"/>
    </row>
    <row r="970">
      <c r="A970" s="36"/>
      <c r="B970" s="36"/>
      <c r="C970" s="36"/>
      <c r="D970" s="36"/>
    </row>
    <row r="971">
      <c r="A971" s="36"/>
      <c r="B971" s="36"/>
      <c r="C971" s="36"/>
      <c r="D971" s="36"/>
    </row>
    <row r="972">
      <c r="A972" s="36"/>
      <c r="B972" s="36"/>
      <c r="C972" s="36"/>
      <c r="D972" s="36"/>
    </row>
    <row r="973">
      <c r="A973" s="36"/>
      <c r="B973" s="36"/>
      <c r="C973" s="36"/>
      <c r="D973" s="36"/>
    </row>
    <row r="974">
      <c r="A974" s="36"/>
      <c r="B974" s="36"/>
      <c r="C974" s="36"/>
      <c r="D974" s="36"/>
    </row>
    <row r="975">
      <c r="A975" s="36"/>
      <c r="B975" s="36"/>
      <c r="C975" s="36"/>
      <c r="D975" s="36"/>
    </row>
    <row r="976">
      <c r="A976" s="36"/>
      <c r="B976" s="36"/>
      <c r="C976" s="36"/>
      <c r="D976" s="36"/>
    </row>
    <row r="977">
      <c r="A977" s="36"/>
      <c r="B977" s="36"/>
      <c r="C977" s="36"/>
      <c r="D977" s="36"/>
    </row>
    <row r="978">
      <c r="A978" s="36"/>
      <c r="B978" s="36"/>
      <c r="C978" s="36"/>
      <c r="D978" s="36"/>
    </row>
    <row r="979">
      <c r="A979" s="36"/>
      <c r="B979" s="36"/>
      <c r="C979" s="36"/>
      <c r="D979" s="36"/>
    </row>
    <row r="980">
      <c r="A980" s="36"/>
      <c r="B980" s="36"/>
      <c r="C980" s="36"/>
      <c r="D980" s="36"/>
    </row>
    <row r="981">
      <c r="A981" s="36"/>
      <c r="B981" s="36"/>
      <c r="C981" s="36"/>
      <c r="D981" s="36"/>
    </row>
    <row r="982">
      <c r="A982" s="36"/>
      <c r="B982" s="36"/>
      <c r="C982" s="36"/>
      <c r="D982" s="36"/>
    </row>
    <row r="983">
      <c r="A983" s="36"/>
      <c r="B983" s="36"/>
      <c r="C983" s="36"/>
      <c r="D983" s="36"/>
    </row>
    <row r="984">
      <c r="A984" s="36"/>
      <c r="B984" s="36"/>
      <c r="C984" s="36"/>
      <c r="D984" s="36"/>
    </row>
    <row r="985">
      <c r="A985" s="36"/>
      <c r="B985" s="36"/>
      <c r="C985" s="36"/>
      <c r="D985" s="36"/>
    </row>
    <row r="986">
      <c r="A986" s="36"/>
      <c r="B986" s="36"/>
      <c r="C986" s="36"/>
      <c r="D986" s="36"/>
    </row>
    <row r="987">
      <c r="A987" s="36"/>
      <c r="B987" s="36"/>
      <c r="C987" s="36"/>
      <c r="D987" s="36"/>
    </row>
    <row r="988">
      <c r="A988" s="36"/>
      <c r="B988" s="36"/>
      <c r="C988" s="36"/>
      <c r="D988" s="36"/>
    </row>
    <row r="989">
      <c r="A989" s="36"/>
      <c r="B989" s="36"/>
      <c r="C989" s="36"/>
      <c r="D989" s="36"/>
    </row>
    <row r="990">
      <c r="A990" s="36"/>
      <c r="B990" s="36"/>
      <c r="C990" s="36"/>
      <c r="D990" s="36"/>
    </row>
    <row r="991">
      <c r="A991" s="36"/>
      <c r="B991" s="36"/>
      <c r="C991" s="36"/>
      <c r="D991" s="36"/>
    </row>
    <row r="992">
      <c r="A992" s="36"/>
      <c r="B992" s="36"/>
      <c r="C992" s="36"/>
      <c r="D992" s="36"/>
    </row>
    <row r="993">
      <c r="A993" s="36"/>
      <c r="B993" s="36"/>
      <c r="C993" s="36"/>
      <c r="D993" s="36"/>
    </row>
    <row r="994">
      <c r="A994" s="36"/>
      <c r="B994" s="36"/>
      <c r="C994" s="36"/>
      <c r="D994" s="36"/>
    </row>
    <row r="995">
      <c r="A995" s="36"/>
      <c r="B995" s="36"/>
      <c r="C995" s="36"/>
      <c r="D995" s="36"/>
    </row>
    <row r="996">
      <c r="A996" s="36"/>
      <c r="B996" s="36"/>
      <c r="C996" s="36"/>
      <c r="D996" s="36"/>
    </row>
    <row r="997">
      <c r="A997" s="36"/>
      <c r="B997" s="36"/>
      <c r="C997" s="36"/>
      <c r="D997" s="36"/>
    </row>
    <row r="998">
      <c r="A998" s="36"/>
      <c r="B998" s="36"/>
      <c r="C998" s="36"/>
      <c r="D998" s="36"/>
    </row>
    <row r="999">
      <c r="A999" s="36"/>
      <c r="B999" s="36"/>
      <c r="C999" s="36"/>
      <c r="D999" s="36"/>
    </row>
    <row r="1000">
      <c r="A1000" s="36"/>
      <c r="B1000" s="36"/>
      <c r="C1000" s="36"/>
      <c r="D1000" s="36"/>
    </row>
  </sheetData>
  <autoFilter ref="$A$1:$AA$64"/>
  <hyperlinks>
    <hyperlink r:id="rId1" ref="A12"/>
    <hyperlink r:id="rId2" ref="A36"/>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71"/>
    <col customWidth="1" min="2" max="2" width="43.14"/>
    <col customWidth="1" min="5" max="6" width="28.14"/>
  </cols>
  <sheetData>
    <row r="1">
      <c r="A1" s="39" t="s">
        <v>630</v>
      </c>
      <c r="B1" s="39" t="s">
        <v>631</v>
      </c>
      <c r="C1" s="39" t="s">
        <v>39</v>
      </c>
      <c r="D1" s="39" t="s">
        <v>632</v>
      </c>
      <c r="E1" s="39" t="s">
        <v>534</v>
      </c>
      <c r="F1" s="39" t="s">
        <v>633</v>
      </c>
      <c r="G1" s="40"/>
      <c r="H1" s="40"/>
      <c r="I1" s="40"/>
      <c r="J1" s="40"/>
      <c r="K1" s="40"/>
      <c r="L1" s="40"/>
      <c r="M1" s="40"/>
      <c r="N1" s="40"/>
      <c r="O1" s="40"/>
      <c r="P1" s="40"/>
      <c r="Q1" s="40"/>
      <c r="R1" s="40"/>
      <c r="S1" s="40"/>
      <c r="T1" s="40"/>
      <c r="U1" s="40"/>
      <c r="V1" s="40"/>
      <c r="W1" s="40"/>
      <c r="X1" s="40"/>
      <c r="Y1" s="40"/>
      <c r="Z1" s="40"/>
      <c r="AA1" s="40"/>
      <c r="AB1" s="40"/>
    </row>
    <row r="2" hidden="1">
      <c r="A2" s="39" t="s">
        <v>634</v>
      </c>
      <c r="B2" s="39" t="s">
        <v>59</v>
      </c>
      <c r="C2" s="39" t="s">
        <v>537</v>
      </c>
      <c r="D2" s="39" t="s">
        <v>635</v>
      </c>
      <c r="E2" s="40"/>
      <c r="F2" s="40"/>
      <c r="G2" s="40"/>
      <c r="H2" s="40"/>
      <c r="I2" s="40"/>
      <c r="J2" s="40"/>
      <c r="K2" s="40"/>
      <c r="L2" s="40"/>
      <c r="M2" s="40"/>
      <c r="N2" s="40"/>
      <c r="O2" s="40"/>
      <c r="P2" s="40"/>
      <c r="Q2" s="40"/>
      <c r="R2" s="40"/>
      <c r="S2" s="40"/>
      <c r="T2" s="40"/>
      <c r="U2" s="40"/>
      <c r="V2" s="40"/>
      <c r="W2" s="40"/>
      <c r="X2" s="40"/>
      <c r="Y2" s="40"/>
      <c r="Z2" s="40"/>
      <c r="AA2" s="40"/>
      <c r="AB2" s="40"/>
    </row>
    <row r="3" hidden="1">
      <c r="A3" s="39" t="s">
        <v>515</v>
      </c>
      <c r="B3" s="39" t="s">
        <v>59</v>
      </c>
      <c r="C3" s="39" t="s">
        <v>537</v>
      </c>
      <c r="D3" s="39" t="s">
        <v>635</v>
      </c>
      <c r="E3" s="40"/>
      <c r="F3" s="40"/>
      <c r="G3" s="40"/>
      <c r="H3" s="40"/>
      <c r="I3" s="40"/>
      <c r="J3" s="40"/>
      <c r="K3" s="40"/>
      <c r="L3" s="40"/>
      <c r="M3" s="40"/>
      <c r="N3" s="40"/>
      <c r="O3" s="40"/>
      <c r="P3" s="40"/>
      <c r="Q3" s="40"/>
      <c r="R3" s="40"/>
      <c r="S3" s="40"/>
      <c r="T3" s="40"/>
      <c r="U3" s="40"/>
      <c r="V3" s="40"/>
      <c r="W3" s="40"/>
      <c r="X3" s="40"/>
      <c r="Y3" s="40"/>
      <c r="Z3" s="40"/>
      <c r="AA3" s="40"/>
      <c r="AB3" s="40"/>
    </row>
    <row r="4" hidden="1">
      <c r="A4" s="39" t="s">
        <v>636</v>
      </c>
      <c r="B4" s="39" t="s">
        <v>637</v>
      </c>
      <c r="C4" s="39" t="s">
        <v>537</v>
      </c>
      <c r="D4" s="39" t="s">
        <v>635</v>
      </c>
      <c r="E4" s="40"/>
      <c r="F4" s="40"/>
      <c r="G4" s="40"/>
      <c r="H4" s="40"/>
      <c r="I4" s="40"/>
      <c r="J4" s="40"/>
      <c r="K4" s="40"/>
      <c r="L4" s="40"/>
      <c r="M4" s="40"/>
      <c r="N4" s="40"/>
      <c r="O4" s="40"/>
      <c r="P4" s="40"/>
      <c r="Q4" s="40"/>
      <c r="R4" s="40"/>
      <c r="S4" s="40"/>
      <c r="T4" s="40"/>
      <c r="U4" s="40"/>
      <c r="V4" s="40"/>
      <c r="W4" s="40"/>
      <c r="X4" s="40"/>
      <c r="Y4" s="40"/>
      <c r="Z4" s="40"/>
      <c r="AA4" s="40"/>
      <c r="AB4" s="40"/>
    </row>
    <row r="5" hidden="1">
      <c r="A5" s="39" t="s">
        <v>503</v>
      </c>
      <c r="B5" s="39" t="s">
        <v>59</v>
      </c>
      <c r="C5" s="39" t="s">
        <v>537</v>
      </c>
      <c r="D5" s="39" t="s">
        <v>635</v>
      </c>
      <c r="E5" s="40"/>
      <c r="F5" s="40"/>
      <c r="G5" s="40"/>
      <c r="H5" s="40"/>
      <c r="I5" s="40"/>
      <c r="J5" s="40"/>
      <c r="K5" s="40"/>
      <c r="L5" s="40"/>
      <c r="M5" s="40"/>
      <c r="N5" s="40"/>
      <c r="O5" s="40"/>
      <c r="P5" s="40"/>
      <c r="Q5" s="40"/>
      <c r="R5" s="40"/>
      <c r="S5" s="40"/>
      <c r="T5" s="40"/>
      <c r="U5" s="40"/>
      <c r="V5" s="40"/>
      <c r="W5" s="40"/>
      <c r="X5" s="40"/>
      <c r="Y5" s="40"/>
      <c r="Z5" s="40"/>
      <c r="AA5" s="40"/>
      <c r="AB5" s="40"/>
    </row>
    <row r="6" hidden="1">
      <c r="A6" s="39" t="s">
        <v>525</v>
      </c>
      <c r="B6" s="39" t="s">
        <v>59</v>
      </c>
      <c r="C6" s="39" t="s">
        <v>537</v>
      </c>
      <c r="D6" s="39" t="s">
        <v>635</v>
      </c>
      <c r="E6" s="40"/>
      <c r="F6" s="40"/>
      <c r="G6" s="40"/>
      <c r="H6" s="40"/>
      <c r="I6" s="40"/>
      <c r="J6" s="40"/>
      <c r="K6" s="40"/>
      <c r="L6" s="40"/>
      <c r="M6" s="40"/>
      <c r="N6" s="40"/>
      <c r="O6" s="40"/>
      <c r="P6" s="40"/>
      <c r="Q6" s="40"/>
      <c r="R6" s="40"/>
      <c r="S6" s="40"/>
      <c r="T6" s="40"/>
      <c r="U6" s="40"/>
      <c r="V6" s="40"/>
      <c r="W6" s="40"/>
      <c r="X6" s="40"/>
      <c r="Y6" s="40"/>
      <c r="Z6" s="40"/>
      <c r="AA6" s="40"/>
      <c r="AB6" s="40"/>
    </row>
    <row r="7" hidden="1">
      <c r="A7" s="39" t="s">
        <v>509</v>
      </c>
      <c r="B7" s="39" t="s">
        <v>638</v>
      </c>
      <c r="C7" s="39" t="s">
        <v>537</v>
      </c>
      <c r="D7" s="39" t="s">
        <v>639</v>
      </c>
      <c r="E7" s="40"/>
      <c r="F7" s="40"/>
      <c r="G7" s="40"/>
      <c r="H7" s="40"/>
      <c r="I7" s="40"/>
      <c r="J7" s="40"/>
      <c r="K7" s="40"/>
      <c r="L7" s="40"/>
      <c r="M7" s="40"/>
      <c r="N7" s="40"/>
      <c r="O7" s="40"/>
      <c r="P7" s="40"/>
      <c r="Q7" s="40"/>
      <c r="R7" s="40"/>
      <c r="S7" s="40"/>
      <c r="T7" s="40"/>
      <c r="U7" s="40"/>
      <c r="V7" s="40"/>
      <c r="W7" s="40"/>
      <c r="X7" s="40"/>
      <c r="Y7" s="40"/>
      <c r="Z7" s="40"/>
      <c r="AA7" s="40"/>
      <c r="AB7" s="40"/>
    </row>
    <row r="8" hidden="1">
      <c r="A8" s="39" t="s">
        <v>524</v>
      </c>
      <c r="B8" s="39" t="s">
        <v>59</v>
      </c>
      <c r="C8" s="39" t="s">
        <v>537</v>
      </c>
      <c r="D8" s="39" t="s">
        <v>635</v>
      </c>
      <c r="E8" s="40"/>
      <c r="F8" s="40"/>
      <c r="G8" s="40"/>
      <c r="H8" s="40"/>
      <c r="I8" s="40"/>
      <c r="J8" s="40"/>
      <c r="K8" s="40"/>
      <c r="L8" s="40"/>
      <c r="M8" s="40"/>
      <c r="N8" s="40"/>
      <c r="O8" s="40"/>
      <c r="P8" s="40"/>
      <c r="Q8" s="40"/>
      <c r="R8" s="40"/>
      <c r="S8" s="40"/>
      <c r="T8" s="40"/>
      <c r="U8" s="40"/>
      <c r="V8" s="40"/>
      <c r="W8" s="40"/>
      <c r="X8" s="40"/>
      <c r="Y8" s="40"/>
      <c r="Z8" s="40"/>
      <c r="AA8" s="40"/>
      <c r="AB8" s="40"/>
    </row>
    <row r="9" hidden="1">
      <c r="A9" s="39" t="s">
        <v>513</v>
      </c>
      <c r="B9" s="39" t="s">
        <v>59</v>
      </c>
      <c r="C9" s="39" t="s">
        <v>537</v>
      </c>
      <c r="D9" s="39" t="s">
        <v>635</v>
      </c>
      <c r="E9" s="40"/>
      <c r="F9" s="40"/>
      <c r="G9" s="40"/>
      <c r="H9" s="40"/>
      <c r="I9" s="40"/>
      <c r="J9" s="40"/>
      <c r="K9" s="40"/>
      <c r="L9" s="40"/>
      <c r="M9" s="40"/>
      <c r="N9" s="40"/>
      <c r="O9" s="40"/>
      <c r="P9" s="40"/>
      <c r="Q9" s="40"/>
      <c r="R9" s="40"/>
      <c r="S9" s="40"/>
      <c r="T9" s="40"/>
      <c r="U9" s="40"/>
      <c r="V9" s="40"/>
      <c r="W9" s="40"/>
      <c r="X9" s="40"/>
      <c r="Y9" s="40"/>
      <c r="Z9" s="40"/>
      <c r="AA9" s="40"/>
      <c r="AB9" s="40"/>
    </row>
    <row r="10" hidden="1">
      <c r="A10" s="39" t="s">
        <v>522</v>
      </c>
      <c r="B10" s="39" t="s">
        <v>59</v>
      </c>
      <c r="C10" s="39" t="s">
        <v>537</v>
      </c>
      <c r="D10" s="39" t="s">
        <v>635</v>
      </c>
      <c r="E10" s="40"/>
      <c r="F10" s="40"/>
      <c r="G10" s="40"/>
      <c r="H10" s="40"/>
      <c r="I10" s="40"/>
      <c r="J10" s="40"/>
      <c r="K10" s="40"/>
      <c r="L10" s="40"/>
      <c r="M10" s="40"/>
      <c r="N10" s="40"/>
      <c r="O10" s="40"/>
      <c r="P10" s="40"/>
      <c r="Q10" s="40"/>
      <c r="R10" s="40"/>
      <c r="S10" s="40"/>
      <c r="T10" s="40"/>
      <c r="U10" s="40"/>
      <c r="V10" s="40"/>
      <c r="W10" s="40"/>
      <c r="X10" s="40"/>
      <c r="Y10" s="40"/>
      <c r="Z10" s="40"/>
      <c r="AA10" s="40"/>
      <c r="AB10" s="40"/>
    </row>
    <row r="11" hidden="1">
      <c r="A11" s="39" t="s">
        <v>529</v>
      </c>
      <c r="B11" s="39" t="s">
        <v>640</v>
      </c>
      <c r="C11" s="39" t="s">
        <v>537</v>
      </c>
      <c r="D11" s="39" t="s">
        <v>639</v>
      </c>
      <c r="E11" s="40"/>
      <c r="F11" s="40"/>
      <c r="G11" s="40"/>
      <c r="H11" s="40"/>
      <c r="I11" s="40"/>
      <c r="J11" s="40"/>
      <c r="K11" s="40"/>
      <c r="L11" s="40"/>
      <c r="M11" s="40"/>
      <c r="N11" s="40"/>
      <c r="O11" s="40"/>
      <c r="P11" s="40"/>
      <c r="Q11" s="40"/>
      <c r="R11" s="40"/>
      <c r="S11" s="40"/>
      <c r="T11" s="40"/>
      <c r="U11" s="40"/>
      <c r="V11" s="40"/>
      <c r="W11" s="40"/>
      <c r="X11" s="40"/>
      <c r="Y11" s="40"/>
      <c r="Z11" s="40"/>
      <c r="AA11" s="40"/>
      <c r="AB11" s="40"/>
    </row>
    <row r="12" hidden="1">
      <c r="A12" s="39" t="s">
        <v>519</v>
      </c>
      <c r="B12" s="39" t="s">
        <v>641</v>
      </c>
      <c r="C12" s="39" t="s">
        <v>537</v>
      </c>
      <c r="D12" s="39" t="s">
        <v>635</v>
      </c>
      <c r="E12" s="40"/>
      <c r="F12" s="39" t="s">
        <v>642</v>
      </c>
      <c r="G12" s="40"/>
      <c r="H12" s="40"/>
      <c r="I12" s="40"/>
      <c r="J12" s="40"/>
      <c r="K12" s="40"/>
      <c r="L12" s="40"/>
      <c r="M12" s="40"/>
      <c r="N12" s="40"/>
      <c r="O12" s="40"/>
      <c r="P12" s="40"/>
      <c r="Q12" s="40"/>
      <c r="R12" s="40"/>
      <c r="S12" s="40"/>
      <c r="T12" s="40"/>
      <c r="U12" s="40"/>
      <c r="V12" s="40"/>
      <c r="W12" s="40"/>
      <c r="X12" s="40"/>
      <c r="Y12" s="40"/>
      <c r="Z12" s="40"/>
      <c r="AA12" s="40"/>
      <c r="AB12" s="40"/>
    </row>
    <row r="13" hidden="1">
      <c r="A13" s="39" t="s">
        <v>643</v>
      </c>
      <c r="B13" s="39" t="s">
        <v>59</v>
      </c>
      <c r="C13" s="39" t="s">
        <v>537</v>
      </c>
      <c r="D13" s="39" t="s">
        <v>635</v>
      </c>
      <c r="E13" s="40"/>
      <c r="F13" s="40"/>
      <c r="G13" s="40"/>
      <c r="H13" s="40"/>
      <c r="I13" s="40"/>
      <c r="J13" s="40"/>
      <c r="K13" s="40"/>
      <c r="L13" s="40"/>
      <c r="M13" s="40"/>
      <c r="N13" s="40"/>
      <c r="O13" s="40"/>
      <c r="P13" s="40"/>
      <c r="Q13" s="40"/>
      <c r="R13" s="40"/>
      <c r="S13" s="40"/>
      <c r="T13" s="40"/>
      <c r="U13" s="40"/>
      <c r="V13" s="40"/>
      <c r="W13" s="40"/>
      <c r="X13" s="40"/>
      <c r="Y13" s="40"/>
      <c r="Z13" s="40"/>
      <c r="AA13" s="40"/>
      <c r="AB13" s="40"/>
    </row>
    <row r="14" hidden="1">
      <c r="A14" s="39" t="s">
        <v>505</v>
      </c>
      <c r="B14" s="39" t="s">
        <v>59</v>
      </c>
      <c r="C14" s="39" t="s">
        <v>537</v>
      </c>
      <c r="D14" s="39" t="s">
        <v>635</v>
      </c>
      <c r="E14" s="40"/>
      <c r="F14" s="40"/>
      <c r="G14" s="40"/>
      <c r="H14" s="40"/>
      <c r="I14" s="40"/>
      <c r="J14" s="40"/>
      <c r="K14" s="40"/>
      <c r="L14" s="40"/>
      <c r="M14" s="40"/>
      <c r="N14" s="40"/>
      <c r="O14" s="40"/>
      <c r="P14" s="40"/>
      <c r="Q14" s="40"/>
      <c r="R14" s="40"/>
      <c r="S14" s="40"/>
      <c r="T14" s="40"/>
      <c r="U14" s="40"/>
      <c r="V14" s="40"/>
      <c r="W14" s="40"/>
      <c r="X14" s="40"/>
      <c r="Y14" s="40"/>
      <c r="Z14" s="40"/>
      <c r="AA14" s="40"/>
      <c r="AB14" s="40"/>
    </row>
    <row r="15" hidden="1">
      <c r="A15" s="39" t="s">
        <v>517</v>
      </c>
      <c r="B15" s="39" t="s">
        <v>644</v>
      </c>
      <c r="C15" s="39" t="s">
        <v>537</v>
      </c>
      <c r="D15" s="39" t="s">
        <v>635</v>
      </c>
      <c r="E15" s="39" t="s">
        <v>645</v>
      </c>
      <c r="F15" s="39"/>
      <c r="G15" s="40"/>
      <c r="H15" s="40"/>
      <c r="I15" s="40"/>
      <c r="J15" s="40"/>
      <c r="K15" s="40"/>
      <c r="L15" s="40"/>
      <c r="M15" s="40"/>
      <c r="N15" s="40"/>
      <c r="O15" s="40"/>
      <c r="P15" s="40"/>
      <c r="Q15" s="40"/>
      <c r="R15" s="40"/>
      <c r="S15" s="40"/>
      <c r="T15" s="40"/>
      <c r="U15" s="40"/>
      <c r="V15" s="40"/>
      <c r="W15" s="40"/>
      <c r="X15" s="40"/>
      <c r="Y15" s="40"/>
      <c r="Z15" s="40"/>
      <c r="AA15" s="40"/>
      <c r="AB15" s="40"/>
    </row>
    <row r="16" hidden="1">
      <c r="A16" s="39" t="s">
        <v>646</v>
      </c>
      <c r="B16" s="39" t="s">
        <v>647</v>
      </c>
      <c r="C16" s="39" t="s">
        <v>537</v>
      </c>
      <c r="D16" s="39" t="s">
        <v>635</v>
      </c>
      <c r="E16" s="40"/>
      <c r="F16" s="40"/>
      <c r="G16" s="40"/>
      <c r="H16" s="40"/>
      <c r="I16" s="40"/>
      <c r="J16" s="40"/>
      <c r="K16" s="40"/>
      <c r="L16" s="40"/>
      <c r="M16" s="40"/>
      <c r="N16" s="40"/>
      <c r="O16" s="40"/>
      <c r="P16" s="40"/>
      <c r="Q16" s="40"/>
      <c r="R16" s="40"/>
      <c r="S16" s="40"/>
      <c r="T16" s="40"/>
      <c r="U16" s="40"/>
      <c r="V16" s="40"/>
      <c r="W16" s="40"/>
      <c r="X16" s="40"/>
      <c r="Y16" s="40"/>
      <c r="Z16" s="40"/>
      <c r="AA16" s="40"/>
      <c r="AB16" s="40"/>
    </row>
    <row r="17" hidden="1">
      <c r="A17" s="39" t="s">
        <v>648</v>
      </c>
      <c r="B17" s="39" t="s">
        <v>649</v>
      </c>
      <c r="C17" s="39" t="s">
        <v>537</v>
      </c>
      <c r="D17" s="39" t="s">
        <v>639</v>
      </c>
      <c r="E17" s="40"/>
      <c r="F17" s="40"/>
      <c r="G17" s="40"/>
      <c r="H17" s="40"/>
      <c r="I17" s="40"/>
      <c r="J17" s="40"/>
      <c r="K17" s="40"/>
      <c r="L17" s="40"/>
      <c r="M17" s="40"/>
      <c r="N17" s="40"/>
      <c r="O17" s="40"/>
      <c r="P17" s="40"/>
      <c r="Q17" s="40"/>
      <c r="R17" s="40"/>
      <c r="S17" s="40"/>
      <c r="T17" s="40"/>
      <c r="U17" s="40"/>
      <c r="V17" s="40"/>
      <c r="W17" s="40"/>
      <c r="X17" s="40"/>
      <c r="Y17" s="40"/>
      <c r="Z17" s="40"/>
      <c r="AA17" s="40"/>
      <c r="AB17" s="40"/>
    </row>
    <row r="18" hidden="1">
      <c r="A18" s="39" t="s">
        <v>634</v>
      </c>
      <c r="B18" s="39" t="s">
        <v>650</v>
      </c>
      <c r="C18" s="39" t="s">
        <v>554</v>
      </c>
      <c r="D18" s="39" t="s">
        <v>639</v>
      </c>
      <c r="E18" s="40"/>
      <c r="F18" s="40"/>
      <c r="G18" s="40"/>
      <c r="H18" s="40"/>
      <c r="I18" s="40"/>
      <c r="J18" s="40"/>
      <c r="K18" s="40"/>
      <c r="L18" s="40"/>
      <c r="M18" s="40"/>
      <c r="N18" s="40"/>
      <c r="O18" s="40"/>
      <c r="P18" s="40"/>
      <c r="Q18" s="40"/>
      <c r="R18" s="40"/>
      <c r="S18" s="40"/>
      <c r="T18" s="40"/>
      <c r="U18" s="40"/>
      <c r="V18" s="40"/>
      <c r="W18" s="40"/>
      <c r="X18" s="40"/>
      <c r="Y18" s="40"/>
      <c r="Z18" s="40"/>
      <c r="AA18" s="40"/>
      <c r="AB18" s="40"/>
    </row>
    <row r="19" hidden="1">
      <c r="A19" s="39" t="s">
        <v>515</v>
      </c>
      <c r="B19" s="39" t="s">
        <v>651</v>
      </c>
      <c r="C19" s="39" t="s">
        <v>554</v>
      </c>
      <c r="D19" s="39" t="s">
        <v>635</v>
      </c>
      <c r="E19" s="40"/>
      <c r="F19" s="40"/>
      <c r="G19" s="40"/>
      <c r="H19" s="40"/>
      <c r="I19" s="40"/>
      <c r="J19" s="40"/>
      <c r="K19" s="40"/>
      <c r="L19" s="40"/>
      <c r="M19" s="40"/>
      <c r="N19" s="40"/>
      <c r="O19" s="40"/>
      <c r="P19" s="40"/>
      <c r="Q19" s="40"/>
      <c r="R19" s="40"/>
      <c r="S19" s="40"/>
      <c r="T19" s="40"/>
      <c r="U19" s="40"/>
      <c r="V19" s="40"/>
      <c r="W19" s="40"/>
      <c r="X19" s="40"/>
      <c r="Y19" s="40"/>
      <c r="Z19" s="40"/>
      <c r="AA19" s="40"/>
      <c r="AB19" s="40"/>
    </row>
    <row r="20" hidden="1">
      <c r="A20" s="39" t="s">
        <v>636</v>
      </c>
      <c r="B20" s="39" t="s">
        <v>652</v>
      </c>
      <c r="C20" s="39" t="s">
        <v>554</v>
      </c>
      <c r="D20" s="39" t="s">
        <v>635</v>
      </c>
      <c r="E20" s="39" t="s">
        <v>653</v>
      </c>
      <c r="F20" s="40"/>
      <c r="G20" s="40"/>
      <c r="H20" s="40"/>
      <c r="I20" s="40"/>
      <c r="J20" s="40"/>
      <c r="K20" s="40"/>
      <c r="L20" s="40"/>
      <c r="M20" s="40"/>
      <c r="N20" s="40"/>
      <c r="O20" s="40"/>
      <c r="P20" s="40"/>
      <c r="Q20" s="40"/>
      <c r="R20" s="40"/>
      <c r="S20" s="40"/>
      <c r="T20" s="40"/>
      <c r="U20" s="40"/>
      <c r="V20" s="40"/>
      <c r="W20" s="40"/>
      <c r="X20" s="40"/>
      <c r="Y20" s="40"/>
      <c r="Z20" s="40"/>
      <c r="AA20" s="40"/>
      <c r="AB20" s="40"/>
    </row>
    <row r="21" hidden="1">
      <c r="A21" s="39" t="s">
        <v>503</v>
      </c>
      <c r="B21" s="39" t="s">
        <v>654</v>
      </c>
      <c r="C21" s="39" t="s">
        <v>554</v>
      </c>
      <c r="D21" s="39" t="s">
        <v>635</v>
      </c>
      <c r="E21" s="40"/>
      <c r="F21" s="40"/>
      <c r="G21" s="40"/>
      <c r="H21" s="40"/>
      <c r="I21" s="40"/>
      <c r="J21" s="40"/>
      <c r="K21" s="40"/>
      <c r="L21" s="40"/>
      <c r="M21" s="40"/>
      <c r="N21" s="40"/>
      <c r="O21" s="40"/>
      <c r="P21" s="40"/>
      <c r="Q21" s="40"/>
      <c r="R21" s="40"/>
      <c r="S21" s="40"/>
      <c r="T21" s="40"/>
      <c r="U21" s="40"/>
      <c r="V21" s="40"/>
      <c r="W21" s="40"/>
      <c r="X21" s="40"/>
      <c r="Y21" s="40"/>
      <c r="Z21" s="40"/>
      <c r="AA21" s="40"/>
      <c r="AB21" s="40"/>
    </row>
    <row r="22" hidden="1">
      <c r="A22" s="39" t="s">
        <v>525</v>
      </c>
      <c r="B22" s="39"/>
      <c r="C22" s="39" t="s">
        <v>554</v>
      </c>
      <c r="D22" s="39" t="s">
        <v>639</v>
      </c>
      <c r="E22" s="40"/>
      <c r="F22" s="40"/>
      <c r="G22" s="40"/>
      <c r="H22" s="40"/>
      <c r="I22" s="40"/>
      <c r="J22" s="40"/>
      <c r="K22" s="40"/>
      <c r="L22" s="40"/>
      <c r="M22" s="40"/>
      <c r="N22" s="40"/>
      <c r="O22" s="40"/>
      <c r="P22" s="40"/>
      <c r="Q22" s="40"/>
      <c r="R22" s="40"/>
      <c r="S22" s="40"/>
      <c r="T22" s="40"/>
      <c r="U22" s="40"/>
      <c r="V22" s="40"/>
      <c r="W22" s="40"/>
      <c r="X22" s="40"/>
      <c r="Y22" s="40"/>
      <c r="Z22" s="40"/>
      <c r="AA22" s="40"/>
      <c r="AB22" s="40"/>
    </row>
    <row r="23" hidden="1">
      <c r="A23" s="39" t="s">
        <v>509</v>
      </c>
      <c r="B23" s="39" t="s">
        <v>655</v>
      </c>
      <c r="C23" s="39" t="s">
        <v>554</v>
      </c>
      <c r="D23" s="39" t="s">
        <v>639</v>
      </c>
      <c r="E23" s="40"/>
      <c r="F23" s="40"/>
      <c r="G23" s="40"/>
      <c r="H23" s="40"/>
      <c r="I23" s="40"/>
      <c r="J23" s="40"/>
      <c r="K23" s="40"/>
      <c r="L23" s="40"/>
      <c r="M23" s="40"/>
      <c r="N23" s="40"/>
      <c r="O23" s="40"/>
      <c r="P23" s="40"/>
      <c r="Q23" s="40"/>
      <c r="R23" s="40"/>
      <c r="S23" s="40"/>
      <c r="T23" s="40"/>
      <c r="U23" s="40"/>
      <c r="V23" s="40"/>
      <c r="W23" s="40"/>
      <c r="X23" s="40"/>
      <c r="Y23" s="40"/>
      <c r="Z23" s="40"/>
      <c r="AA23" s="40"/>
      <c r="AB23" s="40"/>
    </row>
    <row r="24" hidden="1">
      <c r="A24" s="39" t="s">
        <v>524</v>
      </c>
      <c r="B24" s="39" t="s">
        <v>656</v>
      </c>
      <c r="C24" s="39" t="s">
        <v>554</v>
      </c>
      <c r="D24" s="39" t="s">
        <v>639</v>
      </c>
      <c r="E24" s="40"/>
      <c r="F24" s="40"/>
      <c r="G24" s="40"/>
      <c r="H24" s="40"/>
      <c r="I24" s="40"/>
      <c r="J24" s="40"/>
      <c r="K24" s="40"/>
      <c r="L24" s="40"/>
      <c r="M24" s="40"/>
      <c r="N24" s="40"/>
      <c r="O24" s="40"/>
      <c r="P24" s="40"/>
      <c r="Q24" s="40"/>
      <c r="R24" s="40"/>
      <c r="S24" s="40"/>
      <c r="T24" s="40"/>
      <c r="U24" s="40"/>
      <c r="V24" s="40"/>
      <c r="W24" s="40"/>
      <c r="X24" s="40"/>
      <c r="Y24" s="40"/>
      <c r="Z24" s="40"/>
      <c r="AA24" s="40"/>
      <c r="AB24" s="40"/>
    </row>
    <row r="25" hidden="1">
      <c r="A25" s="39" t="s">
        <v>513</v>
      </c>
      <c r="B25" s="39" t="s">
        <v>657</v>
      </c>
      <c r="C25" s="39" t="s">
        <v>554</v>
      </c>
      <c r="D25" s="39" t="s">
        <v>639</v>
      </c>
      <c r="E25" s="40"/>
      <c r="F25" s="40"/>
      <c r="G25" s="40"/>
      <c r="H25" s="40"/>
      <c r="I25" s="40"/>
      <c r="J25" s="40"/>
      <c r="K25" s="40"/>
      <c r="L25" s="40"/>
      <c r="M25" s="40"/>
      <c r="N25" s="40"/>
      <c r="O25" s="40"/>
      <c r="P25" s="40"/>
      <c r="Q25" s="40"/>
      <c r="R25" s="40"/>
      <c r="S25" s="40"/>
      <c r="T25" s="40"/>
      <c r="U25" s="40"/>
      <c r="V25" s="40"/>
      <c r="W25" s="40"/>
      <c r="X25" s="40"/>
      <c r="Y25" s="40"/>
      <c r="Z25" s="40"/>
      <c r="AA25" s="40"/>
      <c r="AB25" s="40"/>
    </row>
    <row r="26" hidden="1">
      <c r="A26" s="39" t="s">
        <v>522</v>
      </c>
      <c r="B26" s="39"/>
      <c r="C26" s="39" t="s">
        <v>554</v>
      </c>
      <c r="D26" s="39" t="s">
        <v>639</v>
      </c>
      <c r="E26" s="40"/>
      <c r="F26" s="40"/>
      <c r="G26" s="40"/>
      <c r="H26" s="40"/>
      <c r="I26" s="40"/>
      <c r="J26" s="40"/>
      <c r="K26" s="40"/>
      <c r="L26" s="40"/>
      <c r="M26" s="40"/>
      <c r="N26" s="40"/>
      <c r="O26" s="40"/>
      <c r="P26" s="40"/>
      <c r="Q26" s="40"/>
      <c r="R26" s="40"/>
      <c r="S26" s="40"/>
      <c r="T26" s="40"/>
      <c r="U26" s="40"/>
      <c r="V26" s="40"/>
      <c r="W26" s="40"/>
      <c r="X26" s="40"/>
      <c r="Y26" s="40"/>
      <c r="Z26" s="40"/>
      <c r="AA26" s="40"/>
      <c r="AB26" s="40"/>
    </row>
    <row r="27" hidden="1">
      <c r="A27" s="39" t="s">
        <v>529</v>
      </c>
      <c r="B27" s="39" t="s">
        <v>658</v>
      </c>
      <c r="C27" s="39" t="s">
        <v>554</v>
      </c>
      <c r="D27" s="39" t="s">
        <v>635</v>
      </c>
      <c r="E27" s="40"/>
      <c r="F27" s="40"/>
      <c r="G27" s="40"/>
      <c r="H27" s="40"/>
      <c r="I27" s="40"/>
      <c r="J27" s="40"/>
      <c r="K27" s="40"/>
      <c r="L27" s="40"/>
      <c r="M27" s="40"/>
      <c r="N27" s="40"/>
      <c r="O27" s="40"/>
      <c r="P27" s="40"/>
      <c r="Q27" s="40"/>
      <c r="R27" s="40"/>
      <c r="S27" s="40"/>
      <c r="T27" s="40"/>
      <c r="U27" s="40"/>
      <c r="V27" s="40"/>
      <c r="W27" s="40"/>
      <c r="X27" s="40"/>
      <c r="Y27" s="40"/>
      <c r="Z27" s="40"/>
      <c r="AA27" s="40"/>
      <c r="AB27" s="40"/>
    </row>
    <row r="28" hidden="1">
      <c r="A28" s="39" t="s">
        <v>519</v>
      </c>
      <c r="B28" s="1" t="s">
        <v>659</v>
      </c>
      <c r="C28" s="39" t="s">
        <v>554</v>
      </c>
      <c r="D28" s="39" t="s">
        <v>639</v>
      </c>
      <c r="E28" s="40"/>
      <c r="F28" s="40"/>
      <c r="G28" s="40"/>
      <c r="H28" s="40"/>
      <c r="I28" s="40"/>
      <c r="J28" s="40"/>
      <c r="K28" s="40"/>
      <c r="L28" s="40"/>
      <c r="M28" s="40"/>
      <c r="N28" s="40"/>
      <c r="O28" s="40"/>
      <c r="P28" s="40"/>
      <c r="Q28" s="40"/>
      <c r="R28" s="40"/>
      <c r="S28" s="40"/>
      <c r="T28" s="40"/>
      <c r="U28" s="40"/>
      <c r="V28" s="40"/>
      <c r="W28" s="40"/>
      <c r="X28" s="40"/>
      <c r="Y28" s="40"/>
      <c r="Z28" s="40"/>
      <c r="AA28" s="40"/>
      <c r="AB28" s="40"/>
    </row>
    <row r="29" hidden="1">
      <c r="A29" s="39" t="s">
        <v>643</v>
      </c>
      <c r="B29" s="39" t="s">
        <v>655</v>
      </c>
      <c r="C29" s="39" t="s">
        <v>554</v>
      </c>
      <c r="D29" s="39" t="s">
        <v>639</v>
      </c>
      <c r="E29" s="40"/>
      <c r="F29" s="40"/>
      <c r="G29" s="40"/>
      <c r="H29" s="40"/>
      <c r="I29" s="40"/>
      <c r="J29" s="40"/>
      <c r="K29" s="40"/>
      <c r="L29" s="40"/>
      <c r="M29" s="40"/>
      <c r="N29" s="40"/>
      <c r="O29" s="40"/>
      <c r="P29" s="40"/>
      <c r="Q29" s="40"/>
      <c r="R29" s="40"/>
      <c r="S29" s="40"/>
      <c r="T29" s="40"/>
      <c r="U29" s="40"/>
      <c r="V29" s="40"/>
      <c r="W29" s="40"/>
      <c r="X29" s="40"/>
      <c r="Y29" s="40"/>
      <c r="Z29" s="40"/>
      <c r="AA29" s="40"/>
      <c r="AB29" s="40"/>
    </row>
    <row r="30" hidden="1">
      <c r="A30" s="39" t="s">
        <v>505</v>
      </c>
      <c r="B30" s="39" t="s">
        <v>660</v>
      </c>
      <c r="C30" s="39" t="s">
        <v>554</v>
      </c>
      <c r="D30" s="39" t="s">
        <v>635</v>
      </c>
      <c r="E30" s="40"/>
      <c r="F30" s="40"/>
      <c r="G30" s="40"/>
      <c r="H30" s="40"/>
      <c r="I30" s="40"/>
      <c r="J30" s="40"/>
      <c r="K30" s="40"/>
      <c r="L30" s="40"/>
      <c r="M30" s="40"/>
      <c r="N30" s="40"/>
      <c r="O30" s="40"/>
      <c r="P30" s="40"/>
      <c r="Q30" s="40"/>
      <c r="R30" s="40"/>
      <c r="S30" s="40"/>
      <c r="T30" s="40"/>
      <c r="U30" s="40"/>
      <c r="V30" s="40"/>
      <c r="W30" s="40"/>
      <c r="X30" s="40"/>
      <c r="Y30" s="40"/>
      <c r="Z30" s="40"/>
      <c r="AA30" s="40"/>
      <c r="AB30" s="40"/>
    </row>
    <row r="31" hidden="1">
      <c r="A31" s="39" t="s">
        <v>517</v>
      </c>
      <c r="B31" s="39" t="s">
        <v>661</v>
      </c>
      <c r="C31" s="39" t="s">
        <v>554</v>
      </c>
      <c r="D31" s="39" t="s">
        <v>635</v>
      </c>
      <c r="E31" s="39"/>
      <c r="F31" s="39"/>
      <c r="G31" s="40"/>
      <c r="H31" s="40"/>
      <c r="I31" s="40"/>
      <c r="J31" s="40"/>
      <c r="K31" s="40"/>
      <c r="L31" s="40"/>
      <c r="M31" s="40"/>
      <c r="N31" s="40"/>
      <c r="O31" s="40"/>
      <c r="P31" s="40"/>
      <c r="Q31" s="40"/>
      <c r="R31" s="40"/>
      <c r="S31" s="40"/>
      <c r="T31" s="40"/>
      <c r="U31" s="40"/>
      <c r="V31" s="40"/>
      <c r="W31" s="40"/>
      <c r="X31" s="40"/>
      <c r="Y31" s="40"/>
      <c r="Z31" s="40"/>
      <c r="AA31" s="40"/>
      <c r="AB31" s="40"/>
    </row>
    <row r="32" hidden="1">
      <c r="A32" s="39" t="s">
        <v>646</v>
      </c>
      <c r="B32" s="39" t="s">
        <v>662</v>
      </c>
      <c r="C32" s="39" t="s">
        <v>554</v>
      </c>
      <c r="D32" s="39" t="s">
        <v>635</v>
      </c>
      <c r="E32" s="40"/>
      <c r="F32" s="40"/>
      <c r="G32" s="40"/>
      <c r="H32" s="40"/>
      <c r="I32" s="40"/>
      <c r="J32" s="40"/>
      <c r="K32" s="40"/>
      <c r="L32" s="40"/>
      <c r="M32" s="40"/>
      <c r="N32" s="40"/>
      <c r="O32" s="40"/>
      <c r="P32" s="40"/>
      <c r="Q32" s="40"/>
      <c r="R32" s="40"/>
      <c r="S32" s="40"/>
      <c r="T32" s="40"/>
      <c r="U32" s="40"/>
      <c r="V32" s="40"/>
      <c r="W32" s="40"/>
      <c r="X32" s="40"/>
      <c r="Y32" s="40"/>
      <c r="Z32" s="40"/>
      <c r="AA32" s="40"/>
      <c r="AB32" s="40"/>
    </row>
    <row r="33" hidden="1">
      <c r="A33" s="39" t="s">
        <v>648</v>
      </c>
      <c r="B33" s="39" t="s">
        <v>663</v>
      </c>
      <c r="C33" s="39" t="s">
        <v>554</v>
      </c>
      <c r="D33" s="39" t="s">
        <v>635</v>
      </c>
      <c r="E33" s="40"/>
      <c r="F33" s="40"/>
      <c r="G33" s="40"/>
      <c r="H33" s="40"/>
      <c r="I33" s="40"/>
      <c r="J33" s="40"/>
      <c r="K33" s="40"/>
      <c r="L33" s="40"/>
      <c r="M33" s="40"/>
      <c r="N33" s="40"/>
      <c r="O33" s="40"/>
      <c r="P33" s="40"/>
      <c r="Q33" s="40"/>
      <c r="R33" s="40"/>
      <c r="S33" s="40"/>
      <c r="T33" s="40"/>
      <c r="U33" s="40"/>
      <c r="V33" s="40"/>
      <c r="W33" s="40"/>
      <c r="X33" s="40"/>
      <c r="Y33" s="40"/>
      <c r="Z33" s="40"/>
      <c r="AA33" s="40"/>
      <c r="AB33" s="40"/>
    </row>
    <row r="34" hidden="1">
      <c r="A34" s="39" t="s">
        <v>634</v>
      </c>
      <c r="B34" s="40"/>
      <c r="C34" s="39" t="s">
        <v>570</v>
      </c>
      <c r="D34" s="39" t="s">
        <v>635</v>
      </c>
      <c r="E34" s="40"/>
      <c r="F34" s="40"/>
      <c r="G34" s="40"/>
      <c r="H34" s="40"/>
      <c r="I34" s="40"/>
      <c r="J34" s="40"/>
      <c r="K34" s="40"/>
      <c r="L34" s="40"/>
      <c r="M34" s="40"/>
      <c r="N34" s="40"/>
      <c r="O34" s="40"/>
      <c r="P34" s="40"/>
      <c r="Q34" s="40"/>
      <c r="R34" s="40"/>
      <c r="S34" s="40"/>
      <c r="T34" s="40"/>
      <c r="U34" s="40"/>
      <c r="V34" s="40"/>
      <c r="W34" s="40"/>
      <c r="X34" s="40"/>
      <c r="Y34" s="40"/>
      <c r="Z34" s="40"/>
      <c r="AA34" s="40"/>
      <c r="AB34" s="40"/>
    </row>
    <row r="35" hidden="1">
      <c r="A35" s="39" t="s">
        <v>515</v>
      </c>
      <c r="B35" s="39" t="s">
        <v>664</v>
      </c>
      <c r="C35" s="39" t="s">
        <v>570</v>
      </c>
      <c r="D35" s="39" t="s">
        <v>639</v>
      </c>
      <c r="E35" s="40"/>
      <c r="F35" s="40"/>
      <c r="G35" s="40"/>
      <c r="H35" s="40"/>
      <c r="I35" s="40"/>
      <c r="J35" s="40"/>
      <c r="K35" s="40"/>
      <c r="L35" s="40"/>
      <c r="M35" s="40"/>
      <c r="N35" s="40"/>
      <c r="O35" s="40"/>
      <c r="P35" s="40"/>
      <c r="Q35" s="40"/>
      <c r="R35" s="40"/>
      <c r="S35" s="40"/>
      <c r="T35" s="40"/>
      <c r="U35" s="40"/>
      <c r="V35" s="40"/>
      <c r="W35" s="40"/>
      <c r="X35" s="40"/>
      <c r="Y35" s="40"/>
      <c r="Z35" s="40"/>
      <c r="AA35" s="40"/>
      <c r="AB35" s="40"/>
    </row>
    <row r="36" hidden="1">
      <c r="A36" s="39" t="s">
        <v>636</v>
      </c>
      <c r="B36" s="39" t="s">
        <v>665</v>
      </c>
      <c r="C36" s="39" t="s">
        <v>570</v>
      </c>
      <c r="D36" s="39" t="s">
        <v>639</v>
      </c>
      <c r="E36" s="40"/>
      <c r="F36" s="40"/>
      <c r="G36" s="40"/>
      <c r="H36" s="40"/>
      <c r="I36" s="40"/>
      <c r="J36" s="40"/>
      <c r="K36" s="40"/>
      <c r="L36" s="40"/>
      <c r="M36" s="40"/>
      <c r="N36" s="40"/>
      <c r="O36" s="40"/>
      <c r="P36" s="40"/>
      <c r="Q36" s="40"/>
      <c r="R36" s="40"/>
      <c r="S36" s="40"/>
      <c r="T36" s="40"/>
      <c r="U36" s="40"/>
      <c r="V36" s="40"/>
      <c r="W36" s="40"/>
      <c r="X36" s="40"/>
      <c r="Y36" s="40"/>
      <c r="Z36" s="40"/>
      <c r="AA36" s="40"/>
      <c r="AB36" s="40"/>
    </row>
    <row r="37" hidden="1">
      <c r="A37" s="39" t="s">
        <v>503</v>
      </c>
      <c r="B37" s="40"/>
      <c r="C37" s="39" t="s">
        <v>570</v>
      </c>
      <c r="D37" s="39" t="s">
        <v>639</v>
      </c>
      <c r="E37" s="40"/>
      <c r="F37" s="40"/>
      <c r="G37" s="40"/>
      <c r="H37" s="40"/>
      <c r="I37" s="40"/>
      <c r="J37" s="40"/>
      <c r="K37" s="40"/>
      <c r="L37" s="40"/>
      <c r="M37" s="40"/>
      <c r="N37" s="40"/>
      <c r="O37" s="40"/>
      <c r="P37" s="40"/>
      <c r="Q37" s="40"/>
      <c r="R37" s="40"/>
      <c r="S37" s="40"/>
      <c r="T37" s="40"/>
      <c r="U37" s="40"/>
      <c r="V37" s="40"/>
      <c r="W37" s="40"/>
      <c r="X37" s="40"/>
      <c r="Y37" s="40"/>
      <c r="Z37" s="40"/>
      <c r="AA37" s="40"/>
      <c r="AB37" s="40"/>
    </row>
    <row r="38" hidden="1">
      <c r="A38" s="39" t="s">
        <v>525</v>
      </c>
      <c r="B38" s="39" t="s">
        <v>666</v>
      </c>
      <c r="C38" s="39" t="s">
        <v>570</v>
      </c>
      <c r="D38" s="39" t="s">
        <v>639</v>
      </c>
      <c r="E38" s="40"/>
      <c r="F38" s="40"/>
      <c r="G38" s="40"/>
      <c r="H38" s="40"/>
      <c r="I38" s="40"/>
      <c r="J38" s="40"/>
      <c r="K38" s="40"/>
      <c r="L38" s="40"/>
      <c r="M38" s="40"/>
      <c r="N38" s="40"/>
      <c r="O38" s="40"/>
      <c r="P38" s="40"/>
      <c r="Q38" s="40"/>
      <c r="R38" s="40"/>
      <c r="S38" s="40"/>
      <c r="T38" s="40"/>
      <c r="U38" s="40"/>
      <c r="V38" s="40"/>
      <c r="W38" s="40"/>
      <c r="X38" s="40"/>
      <c r="Y38" s="40"/>
      <c r="Z38" s="40"/>
      <c r="AA38" s="40"/>
      <c r="AB38" s="40"/>
    </row>
    <row r="39" hidden="1">
      <c r="A39" s="39" t="s">
        <v>509</v>
      </c>
      <c r="B39" s="40"/>
      <c r="C39" s="39" t="s">
        <v>570</v>
      </c>
      <c r="D39" s="39" t="s">
        <v>639</v>
      </c>
      <c r="E39" s="40"/>
      <c r="F39" s="40"/>
      <c r="G39" s="40"/>
      <c r="H39" s="40"/>
      <c r="I39" s="40"/>
      <c r="J39" s="40"/>
      <c r="K39" s="40"/>
      <c r="L39" s="40"/>
      <c r="M39" s="40"/>
      <c r="N39" s="40"/>
      <c r="O39" s="40"/>
      <c r="P39" s="40"/>
      <c r="Q39" s="40"/>
      <c r="R39" s="40"/>
      <c r="S39" s="40"/>
      <c r="T39" s="40"/>
      <c r="U39" s="40"/>
      <c r="V39" s="40"/>
      <c r="W39" s="40"/>
      <c r="X39" s="40"/>
      <c r="Y39" s="40"/>
      <c r="Z39" s="40"/>
      <c r="AA39" s="40"/>
      <c r="AB39" s="40"/>
    </row>
    <row r="40" hidden="1">
      <c r="A40" s="39" t="s">
        <v>524</v>
      </c>
      <c r="B40" s="40"/>
      <c r="C40" s="39" t="s">
        <v>570</v>
      </c>
      <c r="D40" s="39" t="s">
        <v>639</v>
      </c>
      <c r="E40" s="40"/>
      <c r="F40" s="40"/>
      <c r="G40" s="40"/>
      <c r="H40" s="40"/>
      <c r="I40" s="40"/>
      <c r="J40" s="40"/>
      <c r="K40" s="40"/>
      <c r="L40" s="40"/>
      <c r="M40" s="40"/>
      <c r="N40" s="40"/>
      <c r="O40" s="40"/>
      <c r="P40" s="40"/>
      <c r="Q40" s="40"/>
      <c r="R40" s="40"/>
      <c r="S40" s="40"/>
      <c r="T40" s="40"/>
      <c r="U40" s="40"/>
      <c r="V40" s="40"/>
      <c r="W40" s="40"/>
      <c r="X40" s="40"/>
      <c r="Y40" s="40"/>
      <c r="Z40" s="40"/>
      <c r="AA40" s="40"/>
      <c r="AB40" s="40"/>
    </row>
    <row r="41" hidden="1">
      <c r="A41" s="39" t="s">
        <v>513</v>
      </c>
      <c r="B41" s="39" t="s">
        <v>667</v>
      </c>
      <c r="C41" s="39" t="s">
        <v>570</v>
      </c>
      <c r="D41" s="39" t="s">
        <v>639</v>
      </c>
      <c r="E41" s="40"/>
      <c r="F41" s="40"/>
      <c r="G41" s="40"/>
      <c r="H41" s="40"/>
      <c r="I41" s="40"/>
      <c r="J41" s="40"/>
      <c r="K41" s="40"/>
      <c r="L41" s="40"/>
      <c r="M41" s="40"/>
      <c r="N41" s="40"/>
      <c r="O41" s="40"/>
      <c r="P41" s="40"/>
      <c r="Q41" s="40"/>
      <c r="R41" s="40"/>
      <c r="S41" s="40"/>
      <c r="T41" s="40"/>
      <c r="U41" s="40"/>
      <c r="V41" s="40"/>
      <c r="W41" s="40"/>
      <c r="X41" s="40"/>
      <c r="Y41" s="40"/>
      <c r="Z41" s="40"/>
      <c r="AA41" s="40"/>
      <c r="AB41" s="40"/>
    </row>
    <row r="42" hidden="1">
      <c r="A42" s="39" t="s">
        <v>522</v>
      </c>
      <c r="B42" s="40"/>
      <c r="C42" s="39" t="s">
        <v>570</v>
      </c>
      <c r="D42" s="39" t="s">
        <v>635</v>
      </c>
      <c r="E42" s="40"/>
      <c r="F42" s="40"/>
      <c r="G42" s="40"/>
      <c r="H42" s="40"/>
      <c r="I42" s="40"/>
      <c r="J42" s="40"/>
      <c r="K42" s="40"/>
      <c r="L42" s="40"/>
      <c r="M42" s="40"/>
      <c r="N42" s="40"/>
      <c r="O42" s="40"/>
      <c r="P42" s="40"/>
      <c r="Q42" s="40"/>
      <c r="R42" s="40"/>
      <c r="S42" s="40"/>
      <c r="T42" s="40"/>
      <c r="U42" s="40"/>
      <c r="V42" s="40"/>
      <c r="W42" s="40"/>
      <c r="X42" s="40"/>
      <c r="Y42" s="40"/>
      <c r="Z42" s="40"/>
      <c r="AA42" s="40"/>
      <c r="AB42" s="40"/>
    </row>
    <row r="43" hidden="1">
      <c r="A43" s="39" t="s">
        <v>529</v>
      </c>
      <c r="B43" s="40"/>
      <c r="C43" s="39" t="s">
        <v>570</v>
      </c>
      <c r="D43" s="39" t="s">
        <v>639</v>
      </c>
      <c r="E43" s="40"/>
      <c r="F43" s="40"/>
      <c r="G43" s="40"/>
      <c r="H43" s="40"/>
      <c r="I43" s="40"/>
      <c r="J43" s="40"/>
      <c r="K43" s="40"/>
      <c r="L43" s="40"/>
      <c r="M43" s="40"/>
      <c r="N43" s="40"/>
      <c r="O43" s="40"/>
      <c r="P43" s="40"/>
      <c r="Q43" s="40"/>
      <c r="R43" s="40"/>
      <c r="S43" s="40"/>
      <c r="T43" s="40"/>
      <c r="U43" s="40"/>
      <c r="V43" s="40"/>
      <c r="W43" s="40"/>
      <c r="X43" s="40"/>
      <c r="Y43" s="40"/>
      <c r="Z43" s="40"/>
      <c r="AA43" s="40"/>
      <c r="AB43" s="40"/>
    </row>
    <row r="44" hidden="1">
      <c r="A44" s="39" t="s">
        <v>519</v>
      </c>
      <c r="B44" s="40"/>
      <c r="C44" s="39" t="s">
        <v>570</v>
      </c>
      <c r="D44" s="39" t="s">
        <v>635</v>
      </c>
      <c r="E44" s="40"/>
      <c r="F44" s="40"/>
      <c r="G44" s="40"/>
      <c r="H44" s="40"/>
      <c r="I44" s="40"/>
      <c r="J44" s="40"/>
      <c r="K44" s="40"/>
      <c r="L44" s="40"/>
      <c r="M44" s="40"/>
      <c r="N44" s="40"/>
      <c r="O44" s="40"/>
      <c r="P44" s="40"/>
      <c r="Q44" s="40"/>
      <c r="R44" s="40"/>
      <c r="S44" s="40"/>
      <c r="T44" s="40"/>
      <c r="U44" s="40"/>
      <c r="V44" s="40"/>
      <c r="W44" s="40"/>
      <c r="X44" s="40"/>
      <c r="Y44" s="40"/>
      <c r="Z44" s="40"/>
      <c r="AA44" s="40"/>
      <c r="AB44" s="40"/>
    </row>
    <row r="45" hidden="1">
      <c r="A45" s="39" t="s">
        <v>511</v>
      </c>
      <c r="B45" s="40"/>
      <c r="C45" s="39" t="s">
        <v>570</v>
      </c>
      <c r="D45" s="39" t="s">
        <v>639</v>
      </c>
      <c r="E45" s="40"/>
      <c r="F45" s="40"/>
      <c r="G45" s="40"/>
      <c r="H45" s="40"/>
      <c r="I45" s="40"/>
      <c r="J45" s="40"/>
      <c r="K45" s="40"/>
      <c r="L45" s="40"/>
      <c r="M45" s="40"/>
      <c r="N45" s="40"/>
      <c r="O45" s="40"/>
      <c r="P45" s="40"/>
      <c r="Q45" s="40"/>
      <c r="R45" s="40"/>
      <c r="S45" s="40"/>
      <c r="T45" s="40"/>
      <c r="U45" s="40"/>
      <c r="V45" s="40"/>
      <c r="W45" s="40"/>
      <c r="X45" s="40"/>
      <c r="Y45" s="40"/>
      <c r="Z45" s="40"/>
      <c r="AA45" s="40"/>
      <c r="AB45" s="40"/>
    </row>
    <row r="46" hidden="1">
      <c r="A46" s="39" t="s">
        <v>505</v>
      </c>
      <c r="B46" s="39" t="s">
        <v>668</v>
      </c>
      <c r="C46" s="39" t="s">
        <v>570</v>
      </c>
      <c r="D46" s="39" t="s">
        <v>635</v>
      </c>
      <c r="E46" s="40"/>
      <c r="F46" s="40"/>
      <c r="G46" s="40"/>
      <c r="H46" s="40"/>
      <c r="I46" s="40"/>
      <c r="J46" s="40"/>
      <c r="K46" s="40"/>
      <c r="L46" s="40"/>
      <c r="M46" s="40"/>
      <c r="N46" s="40"/>
      <c r="O46" s="40"/>
      <c r="P46" s="40"/>
      <c r="Q46" s="40"/>
      <c r="R46" s="40"/>
      <c r="S46" s="40"/>
      <c r="T46" s="40"/>
      <c r="U46" s="40"/>
      <c r="V46" s="40"/>
      <c r="W46" s="40"/>
      <c r="X46" s="40"/>
      <c r="Y46" s="40"/>
      <c r="Z46" s="40"/>
      <c r="AA46" s="40"/>
      <c r="AB46" s="40"/>
    </row>
    <row r="47" hidden="1">
      <c r="A47" s="39" t="s">
        <v>517</v>
      </c>
      <c r="B47" s="40"/>
      <c r="C47" s="39" t="s">
        <v>570</v>
      </c>
      <c r="D47" s="39" t="s">
        <v>635</v>
      </c>
      <c r="E47" s="40"/>
      <c r="F47" s="40"/>
      <c r="G47" s="40"/>
      <c r="H47" s="40"/>
      <c r="I47" s="40"/>
      <c r="J47" s="40"/>
      <c r="K47" s="40"/>
      <c r="L47" s="40"/>
      <c r="M47" s="40"/>
      <c r="N47" s="40"/>
      <c r="O47" s="40"/>
      <c r="P47" s="40"/>
      <c r="Q47" s="40"/>
      <c r="R47" s="40"/>
      <c r="S47" s="40"/>
      <c r="T47" s="40"/>
      <c r="U47" s="40"/>
      <c r="V47" s="40"/>
      <c r="W47" s="40"/>
      <c r="X47" s="40"/>
      <c r="Y47" s="40"/>
      <c r="Z47" s="40"/>
      <c r="AA47" s="40"/>
      <c r="AB47" s="40"/>
    </row>
    <row r="48" hidden="1">
      <c r="A48" s="39" t="s">
        <v>646</v>
      </c>
      <c r="B48" s="40"/>
      <c r="C48" s="39" t="s">
        <v>570</v>
      </c>
      <c r="D48" s="39" t="s">
        <v>635</v>
      </c>
      <c r="E48" s="40"/>
      <c r="F48" s="40"/>
      <c r="G48" s="40"/>
      <c r="H48" s="40"/>
      <c r="I48" s="40"/>
      <c r="J48" s="40"/>
      <c r="K48" s="40"/>
      <c r="L48" s="40"/>
      <c r="M48" s="40"/>
      <c r="N48" s="40"/>
      <c r="O48" s="40"/>
      <c r="P48" s="40"/>
      <c r="Q48" s="40"/>
      <c r="R48" s="40"/>
      <c r="S48" s="40"/>
      <c r="T48" s="40"/>
      <c r="U48" s="40"/>
      <c r="V48" s="40"/>
      <c r="W48" s="40"/>
      <c r="X48" s="40"/>
      <c r="Y48" s="40"/>
      <c r="Z48" s="40"/>
      <c r="AA48" s="40"/>
      <c r="AB48" s="40"/>
    </row>
    <row r="49" hidden="1">
      <c r="A49" s="39" t="s">
        <v>648</v>
      </c>
      <c r="B49" s="39" t="s">
        <v>669</v>
      </c>
      <c r="C49" s="39" t="s">
        <v>570</v>
      </c>
      <c r="D49" s="39" t="s">
        <v>639</v>
      </c>
      <c r="E49" s="40"/>
      <c r="F49" s="40"/>
      <c r="G49" s="40"/>
      <c r="H49" s="40"/>
      <c r="I49" s="40"/>
      <c r="J49" s="40"/>
      <c r="K49" s="40"/>
      <c r="L49" s="40"/>
      <c r="M49" s="40"/>
      <c r="N49" s="40"/>
      <c r="O49" s="40"/>
      <c r="P49" s="40"/>
      <c r="Q49" s="40"/>
      <c r="R49" s="40"/>
      <c r="S49" s="40"/>
      <c r="T49" s="40"/>
      <c r="U49" s="40"/>
      <c r="V49" s="40"/>
      <c r="W49" s="40"/>
      <c r="X49" s="40"/>
      <c r="Y49" s="40"/>
      <c r="Z49" s="40"/>
      <c r="AA49" s="40"/>
      <c r="AB49" s="40"/>
    </row>
    <row r="50" hidden="1">
      <c r="A50" s="39" t="s">
        <v>634</v>
      </c>
      <c r="B50" s="40"/>
      <c r="C50" s="39" t="s">
        <v>670</v>
      </c>
      <c r="D50" s="39" t="s">
        <v>639</v>
      </c>
      <c r="E50" s="40"/>
      <c r="F50" s="40"/>
      <c r="G50" s="40"/>
      <c r="H50" s="40"/>
      <c r="I50" s="40"/>
      <c r="J50" s="40"/>
      <c r="K50" s="40"/>
      <c r="L50" s="40"/>
      <c r="M50" s="40"/>
      <c r="N50" s="40"/>
      <c r="O50" s="40"/>
      <c r="P50" s="40"/>
      <c r="Q50" s="40"/>
      <c r="R50" s="40"/>
      <c r="S50" s="40"/>
      <c r="T50" s="40"/>
      <c r="U50" s="40"/>
      <c r="V50" s="40"/>
      <c r="W50" s="40"/>
      <c r="X50" s="40"/>
      <c r="Y50" s="40"/>
      <c r="Z50" s="40"/>
      <c r="AA50" s="40"/>
      <c r="AB50" s="40"/>
    </row>
    <row r="51" hidden="1">
      <c r="A51" s="39" t="s">
        <v>515</v>
      </c>
      <c r="B51" s="39"/>
      <c r="C51" s="39" t="s">
        <v>670</v>
      </c>
      <c r="D51" s="39" t="s">
        <v>639</v>
      </c>
      <c r="E51" s="40"/>
      <c r="F51" s="40"/>
      <c r="G51" s="40"/>
      <c r="H51" s="40"/>
      <c r="I51" s="40"/>
      <c r="J51" s="40"/>
      <c r="K51" s="40"/>
      <c r="L51" s="40"/>
      <c r="M51" s="40"/>
      <c r="N51" s="40"/>
      <c r="O51" s="40"/>
      <c r="P51" s="40"/>
      <c r="Q51" s="40"/>
      <c r="R51" s="40"/>
      <c r="S51" s="40"/>
      <c r="T51" s="40"/>
      <c r="U51" s="40"/>
      <c r="V51" s="40"/>
      <c r="W51" s="40"/>
      <c r="X51" s="40"/>
      <c r="Y51" s="40"/>
      <c r="Z51" s="40"/>
      <c r="AA51" s="40"/>
      <c r="AB51" s="40"/>
    </row>
    <row r="52" hidden="1">
      <c r="A52" s="39" t="s">
        <v>636</v>
      </c>
      <c r="B52" s="39"/>
      <c r="C52" s="39" t="s">
        <v>670</v>
      </c>
      <c r="D52" s="39" t="s">
        <v>639</v>
      </c>
      <c r="E52" s="40"/>
      <c r="F52" s="40"/>
      <c r="G52" s="40"/>
      <c r="H52" s="40"/>
      <c r="I52" s="40"/>
      <c r="J52" s="40"/>
      <c r="K52" s="40"/>
      <c r="L52" s="40"/>
      <c r="M52" s="40"/>
      <c r="N52" s="40"/>
      <c r="O52" s="40"/>
      <c r="P52" s="40"/>
      <c r="Q52" s="40"/>
      <c r="R52" s="40"/>
      <c r="S52" s="40"/>
      <c r="T52" s="40"/>
      <c r="U52" s="40"/>
      <c r="V52" s="40"/>
      <c r="W52" s="40"/>
      <c r="X52" s="40"/>
      <c r="Y52" s="40"/>
      <c r="Z52" s="40"/>
      <c r="AA52" s="40"/>
      <c r="AB52" s="40"/>
    </row>
    <row r="53" hidden="1">
      <c r="A53" s="39" t="s">
        <v>503</v>
      </c>
      <c r="B53" s="40"/>
      <c r="C53" s="39" t="s">
        <v>670</v>
      </c>
      <c r="D53" s="39" t="s">
        <v>639</v>
      </c>
      <c r="E53" s="40"/>
      <c r="F53" s="40"/>
      <c r="G53" s="40"/>
      <c r="H53" s="40"/>
      <c r="I53" s="40"/>
      <c r="J53" s="40"/>
      <c r="K53" s="40"/>
      <c r="L53" s="40"/>
      <c r="M53" s="40"/>
      <c r="N53" s="40"/>
      <c r="O53" s="40"/>
      <c r="P53" s="40"/>
      <c r="Q53" s="40"/>
      <c r="R53" s="40"/>
      <c r="S53" s="40"/>
      <c r="T53" s="40"/>
      <c r="U53" s="40"/>
      <c r="V53" s="40"/>
      <c r="W53" s="40"/>
      <c r="X53" s="40"/>
      <c r="Y53" s="40"/>
      <c r="Z53" s="40"/>
      <c r="AA53" s="40"/>
      <c r="AB53" s="40"/>
    </row>
    <row r="54" hidden="1">
      <c r="A54" s="39" t="s">
        <v>525</v>
      </c>
      <c r="B54" s="39"/>
      <c r="C54" s="39" t="s">
        <v>670</v>
      </c>
      <c r="D54" s="39" t="s">
        <v>639</v>
      </c>
      <c r="E54" s="40"/>
      <c r="F54" s="40"/>
      <c r="G54" s="40"/>
      <c r="H54" s="40"/>
      <c r="I54" s="40"/>
      <c r="J54" s="40"/>
      <c r="K54" s="40"/>
      <c r="L54" s="40"/>
      <c r="M54" s="40"/>
      <c r="N54" s="40"/>
      <c r="O54" s="40"/>
      <c r="P54" s="40"/>
      <c r="Q54" s="40"/>
      <c r="R54" s="40"/>
      <c r="S54" s="40"/>
      <c r="T54" s="40"/>
      <c r="U54" s="40"/>
      <c r="V54" s="40"/>
      <c r="W54" s="40"/>
      <c r="X54" s="40"/>
      <c r="Y54" s="40"/>
      <c r="Z54" s="40"/>
      <c r="AA54" s="40"/>
      <c r="AB54" s="40"/>
    </row>
    <row r="55" hidden="1">
      <c r="A55" s="39" t="s">
        <v>509</v>
      </c>
      <c r="B55" s="40"/>
      <c r="C55" s="39" t="s">
        <v>670</v>
      </c>
      <c r="D55" s="39" t="s">
        <v>639</v>
      </c>
      <c r="E55" s="40"/>
      <c r="F55" s="40"/>
      <c r="G55" s="40"/>
      <c r="H55" s="40"/>
      <c r="I55" s="40"/>
      <c r="J55" s="40"/>
      <c r="K55" s="40"/>
      <c r="L55" s="40"/>
      <c r="M55" s="40"/>
      <c r="N55" s="40"/>
      <c r="O55" s="40"/>
      <c r="P55" s="40"/>
      <c r="Q55" s="40"/>
      <c r="R55" s="40"/>
      <c r="S55" s="40"/>
      <c r="T55" s="40"/>
      <c r="U55" s="40"/>
      <c r="V55" s="40"/>
      <c r="W55" s="40"/>
      <c r="X55" s="40"/>
      <c r="Y55" s="40"/>
      <c r="Z55" s="40"/>
      <c r="AA55" s="40"/>
      <c r="AB55" s="40"/>
    </row>
    <row r="56" hidden="1">
      <c r="A56" s="39" t="s">
        <v>524</v>
      </c>
      <c r="B56" s="40"/>
      <c r="C56" s="39" t="s">
        <v>670</v>
      </c>
      <c r="D56" s="39" t="s">
        <v>639</v>
      </c>
      <c r="E56" s="40"/>
      <c r="F56" s="40"/>
      <c r="G56" s="40"/>
      <c r="H56" s="40"/>
      <c r="I56" s="40"/>
      <c r="J56" s="40"/>
      <c r="K56" s="40"/>
      <c r="L56" s="40"/>
      <c r="M56" s="40"/>
      <c r="N56" s="40"/>
      <c r="O56" s="40"/>
      <c r="P56" s="40"/>
      <c r="Q56" s="40"/>
      <c r="R56" s="40"/>
      <c r="S56" s="40"/>
      <c r="T56" s="40"/>
      <c r="U56" s="40"/>
      <c r="V56" s="40"/>
      <c r="W56" s="40"/>
      <c r="X56" s="40"/>
      <c r="Y56" s="40"/>
      <c r="Z56" s="40"/>
      <c r="AA56" s="40"/>
      <c r="AB56" s="40"/>
    </row>
    <row r="57" hidden="1">
      <c r="A57" s="39" t="s">
        <v>513</v>
      </c>
      <c r="B57" s="39"/>
      <c r="C57" s="39" t="s">
        <v>670</v>
      </c>
      <c r="D57" s="39" t="s">
        <v>635</v>
      </c>
      <c r="E57" s="40"/>
      <c r="F57" s="40"/>
      <c r="G57" s="40"/>
      <c r="H57" s="40"/>
      <c r="I57" s="40"/>
      <c r="J57" s="40"/>
      <c r="K57" s="40"/>
      <c r="L57" s="40"/>
      <c r="M57" s="40"/>
      <c r="N57" s="40"/>
      <c r="O57" s="40"/>
      <c r="P57" s="40"/>
      <c r="Q57" s="40"/>
      <c r="R57" s="40"/>
      <c r="S57" s="40"/>
      <c r="T57" s="40"/>
      <c r="U57" s="40"/>
      <c r="V57" s="40"/>
      <c r="W57" s="40"/>
      <c r="X57" s="40"/>
      <c r="Y57" s="40"/>
      <c r="Z57" s="40"/>
      <c r="AA57" s="40"/>
      <c r="AB57" s="40"/>
    </row>
    <row r="58" hidden="1">
      <c r="A58" s="39" t="s">
        <v>522</v>
      </c>
      <c r="B58" s="40"/>
      <c r="C58" s="39" t="s">
        <v>670</v>
      </c>
      <c r="D58" s="39" t="s">
        <v>635</v>
      </c>
      <c r="E58" s="40"/>
      <c r="F58" s="40"/>
      <c r="G58" s="40"/>
      <c r="H58" s="40"/>
      <c r="I58" s="40"/>
      <c r="J58" s="40"/>
      <c r="K58" s="40"/>
      <c r="L58" s="40"/>
      <c r="M58" s="40"/>
      <c r="N58" s="40"/>
      <c r="O58" s="40"/>
      <c r="P58" s="40"/>
      <c r="Q58" s="40"/>
      <c r="R58" s="40"/>
      <c r="S58" s="40"/>
      <c r="T58" s="40"/>
      <c r="U58" s="40"/>
      <c r="V58" s="40"/>
      <c r="W58" s="40"/>
      <c r="X58" s="40"/>
      <c r="Y58" s="40"/>
      <c r="Z58" s="40"/>
      <c r="AA58" s="40"/>
      <c r="AB58" s="40"/>
    </row>
    <row r="59" hidden="1">
      <c r="A59" s="39" t="s">
        <v>529</v>
      </c>
      <c r="B59" s="40"/>
      <c r="C59" s="39" t="s">
        <v>670</v>
      </c>
      <c r="D59" s="39" t="s">
        <v>639</v>
      </c>
      <c r="E59" s="40"/>
      <c r="F59" s="40"/>
      <c r="G59" s="40"/>
      <c r="H59" s="40"/>
      <c r="I59" s="40"/>
      <c r="J59" s="40"/>
      <c r="K59" s="40"/>
      <c r="L59" s="40"/>
      <c r="M59" s="40"/>
      <c r="N59" s="40"/>
      <c r="O59" s="40"/>
      <c r="P59" s="40"/>
      <c r="Q59" s="40"/>
      <c r="R59" s="40"/>
      <c r="S59" s="40"/>
      <c r="T59" s="40"/>
      <c r="U59" s="40"/>
      <c r="V59" s="40"/>
      <c r="W59" s="40"/>
      <c r="X59" s="40"/>
      <c r="Y59" s="40"/>
      <c r="Z59" s="40"/>
      <c r="AA59" s="40"/>
      <c r="AB59" s="40"/>
    </row>
    <row r="60" hidden="1">
      <c r="A60" s="39" t="s">
        <v>519</v>
      </c>
      <c r="B60" s="40"/>
      <c r="C60" s="39" t="s">
        <v>670</v>
      </c>
      <c r="D60" s="39" t="s">
        <v>639</v>
      </c>
      <c r="E60" s="40"/>
      <c r="F60" s="40"/>
      <c r="G60" s="40"/>
      <c r="H60" s="40"/>
      <c r="I60" s="40"/>
      <c r="J60" s="40"/>
      <c r="K60" s="40"/>
      <c r="L60" s="40"/>
      <c r="M60" s="40"/>
      <c r="N60" s="40"/>
      <c r="O60" s="40"/>
      <c r="P60" s="40"/>
      <c r="Q60" s="40"/>
      <c r="R60" s="40"/>
      <c r="S60" s="40"/>
      <c r="T60" s="40"/>
      <c r="U60" s="40"/>
      <c r="V60" s="40"/>
      <c r="W60" s="40"/>
      <c r="X60" s="40"/>
      <c r="Y60" s="40"/>
      <c r="Z60" s="40"/>
      <c r="AA60" s="40"/>
      <c r="AB60" s="40"/>
    </row>
    <row r="61" hidden="1">
      <c r="A61" s="39" t="s">
        <v>511</v>
      </c>
      <c r="B61" s="40"/>
      <c r="C61" s="39" t="s">
        <v>670</v>
      </c>
      <c r="D61" s="39" t="s">
        <v>635</v>
      </c>
      <c r="E61" s="40"/>
      <c r="F61" s="40"/>
      <c r="G61" s="40"/>
      <c r="H61" s="40"/>
      <c r="I61" s="40"/>
      <c r="J61" s="40"/>
      <c r="K61" s="40"/>
      <c r="L61" s="40"/>
      <c r="M61" s="40"/>
      <c r="N61" s="40"/>
      <c r="O61" s="40"/>
      <c r="P61" s="40"/>
      <c r="Q61" s="40"/>
      <c r="R61" s="40"/>
      <c r="S61" s="40"/>
      <c r="T61" s="40"/>
      <c r="U61" s="40"/>
      <c r="V61" s="40"/>
      <c r="W61" s="40"/>
      <c r="X61" s="40"/>
      <c r="Y61" s="40"/>
      <c r="Z61" s="40"/>
      <c r="AA61" s="40"/>
      <c r="AB61" s="40"/>
    </row>
    <row r="62" hidden="1">
      <c r="A62" s="39" t="s">
        <v>505</v>
      </c>
      <c r="B62" s="39" t="s">
        <v>671</v>
      </c>
      <c r="C62" s="39" t="s">
        <v>670</v>
      </c>
      <c r="D62" s="39" t="s">
        <v>639</v>
      </c>
      <c r="E62" s="40"/>
      <c r="F62" s="40"/>
      <c r="G62" s="40"/>
      <c r="H62" s="40"/>
      <c r="I62" s="40"/>
      <c r="J62" s="40"/>
      <c r="K62" s="40"/>
      <c r="L62" s="40"/>
      <c r="M62" s="40"/>
      <c r="N62" s="40"/>
      <c r="O62" s="40"/>
      <c r="P62" s="40"/>
      <c r="Q62" s="40"/>
      <c r="R62" s="40"/>
      <c r="S62" s="40"/>
      <c r="T62" s="40"/>
      <c r="U62" s="40"/>
      <c r="V62" s="40"/>
      <c r="W62" s="40"/>
      <c r="X62" s="40"/>
      <c r="Y62" s="40"/>
      <c r="Z62" s="40"/>
      <c r="AA62" s="40"/>
      <c r="AB62" s="40"/>
    </row>
    <row r="63" hidden="1">
      <c r="A63" s="39" t="s">
        <v>517</v>
      </c>
      <c r="B63" s="40"/>
      <c r="C63" s="39" t="s">
        <v>670</v>
      </c>
      <c r="D63" s="39" t="s">
        <v>639</v>
      </c>
      <c r="E63" s="40"/>
      <c r="F63" s="40"/>
      <c r="G63" s="40"/>
      <c r="H63" s="40"/>
      <c r="I63" s="40"/>
      <c r="J63" s="40"/>
      <c r="K63" s="40"/>
      <c r="L63" s="40"/>
      <c r="M63" s="40"/>
      <c r="N63" s="40"/>
      <c r="O63" s="40"/>
      <c r="P63" s="40"/>
      <c r="Q63" s="40"/>
      <c r="R63" s="40"/>
      <c r="S63" s="40"/>
      <c r="T63" s="40"/>
      <c r="U63" s="40"/>
      <c r="V63" s="40"/>
      <c r="W63" s="40"/>
      <c r="X63" s="40"/>
      <c r="Y63" s="40"/>
      <c r="Z63" s="40"/>
      <c r="AA63" s="40"/>
      <c r="AB63" s="40"/>
    </row>
    <row r="64" hidden="1">
      <c r="A64" s="39" t="s">
        <v>646</v>
      </c>
      <c r="B64" s="40"/>
      <c r="C64" s="39" t="s">
        <v>670</v>
      </c>
      <c r="D64" s="39" t="s">
        <v>635</v>
      </c>
      <c r="E64" s="40"/>
      <c r="F64" s="40"/>
      <c r="G64" s="40"/>
      <c r="H64" s="40"/>
      <c r="I64" s="40"/>
      <c r="J64" s="40"/>
      <c r="K64" s="40"/>
      <c r="L64" s="40"/>
      <c r="M64" s="40"/>
      <c r="N64" s="40"/>
      <c r="O64" s="40"/>
      <c r="P64" s="40"/>
      <c r="Q64" s="40"/>
      <c r="R64" s="40"/>
      <c r="S64" s="40"/>
      <c r="T64" s="40"/>
      <c r="U64" s="40"/>
      <c r="V64" s="40"/>
      <c r="W64" s="40"/>
      <c r="X64" s="40"/>
      <c r="Y64" s="40"/>
      <c r="Z64" s="40"/>
      <c r="AA64" s="40"/>
      <c r="AB64" s="40"/>
    </row>
    <row r="65" hidden="1">
      <c r="A65" s="39" t="s">
        <v>648</v>
      </c>
      <c r="B65" s="39"/>
      <c r="C65" s="39" t="s">
        <v>670</v>
      </c>
      <c r="D65" s="39" t="s">
        <v>639</v>
      </c>
      <c r="E65" s="40"/>
      <c r="F65" s="40"/>
      <c r="G65" s="40"/>
      <c r="H65" s="40"/>
      <c r="I65" s="40"/>
      <c r="J65" s="40"/>
      <c r="K65" s="40"/>
      <c r="L65" s="40"/>
      <c r="M65" s="40"/>
      <c r="N65" s="40"/>
      <c r="O65" s="40"/>
      <c r="P65" s="40"/>
      <c r="Q65" s="40"/>
      <c r="R65" s="40"/>
      <c r="S65" s="40"/>
      <c r="T65" s="40"/>
      <c r="U65" s="40"/>
      <c r="V65" s="40"/>
      <c r="W65" s="40"/>
      <c r="X65" s="40"/>
      <c r="Y65" s="40"/>
      <c r="Z65" s="40"/>
      <c r="AA65" s="40"/>
      <c r="AB65" s="40"/>
    </row>
    <row r="66">
      <c r="A66" s="39" t="s">
        <v>634</v>
      </c>
      <c r="B66" s="39" t="s">
        <v>672</v>
      </c>
      <c r="C66" s="39" t="s">
        <v>599</v>
      </c>
      <c r="D66" s="39" t="s">
        <v>635</v>
      </c>
      <c r="E66" s="40"/>
      <c r="F66" s="40"/>
      <c r="G66" s="40"/>
      <c r="H66" s="40"/>
      <c r="I66" s="40"/>
      <c r="J66" s="40"/>
      <c r="K66" s="40"/>
      <c r="L66" s="40"/>
      <c r="M66" s="40"/>
      <c r="N66" s="40"/>
      <c r="O66" s="40"/>
      <c r="P66" s="40"/>
      <c r="Q66" s="40"/>
      <c r="R66" s="40"/>
      <c r="S66" s="40"/>
      <c r="T66" s="40"/>
      <c r="U66" s="40"/>
      <c r="V66" s="40"/>
      <c r="W66" s="40"/>
      <c r="X66" s="40"/>
      <c r="Y66" s="40"/>
      <c r="Z66" s="40"/>
      <c r="AA66" s="40"/>
      <c r="AB66" s="40"/>
    </row>
    <row r="67">
      <c r="A67" s="39" t="s">
        <v>515</v>
      </c>
      <c r="B67" s="39" t="s">
        <v>673</v>
      </c>
      <c r="C67" s="39" t="s">
        <v>599</v>
      </c>
      <c r="D67" s="39" t="s">
        <v>639</v>
      </c>
      <c r="E67" s="40"/>
      <c r="F67" s="40"/>
      <c r="G67" s="40"/>
      <c r="H67" s="40"/>
      <c r="I67" s="40"/>
      <c r="J67" s="40"/>
      <c r="K67" s="40"/>
      <c r="L67" s="40"/>
      <c r="M67" s="40"/>
      <c r="N67" s="40"/>
      <c r="O67" s="40"/>
      <c r="P67" s="40"/>
      <c r="Q67" s="40"/>
      <c r="R67" s="40"/>
      <c r="S67" s="40"/>
      <c r="T67" s="40"/>
      <c r="U67" s="40"/>
      <c r="V67" s="40"/>
      <c r="W67" s="40"/>
      <c r="X67" s="40"/>
      <c r="Y67" s="40"/>
      <c r="Z67" s="40"/>
      <c r="AA67" s="40"/>
      <c r="AB67" s="40"/>
    </row>
    <row r="68">
      <c r="A68" s="39" t="s">
        <v>636</v>
      </c>
      <c r="B68" s="39" t="s">
        <v>674</v>
      </c>
      <c r="C68" s="39" t="s">
        <v>599</v>
      </c>
      <c r="D68" s="39" t="s">
        <v>635</v>
      </c>
      <c r="E68" s="40"/>
      <c r="F68" s="40"/>
      <c r="G68" s="40"/>
      <c r="H68" s="40"/>
      <c r="I68" s="40"/>
      <c r="J68" s="40"/>
      <c r="K68" s="40"/>
      <c r="L68" s="40"/>
      <c r="M68" s="40"/>
      <c r="N68" s="40"/>
      <c r="O68" s="40"/>
      <c r="P68" s="40"/>
      <c r="Q68" s="40"/>
      <c r="R68" s="40"/>
      <c r="S68" s="40"/>
      <c r="T68" s="40"/>
      <c r="U68" s="40"/>
      <c r="V68" s="40"/>
      <c r="W68" s="40"/>
      <c r="X68" s="40"/>
      <c r="Y68" s="40"/>
      <c r="Z68" s="40"/>
      <c r="AA68" s="40"/>
      <c r="AB68" s="40"/>
    </row>
    <row r="69">
      <c r="A69" s="39" t="s">
        <v>503</v>
      </c>
      <c r="B69" s="39" t="s">
        <v>675</v>
      </c>
      <c r="C69" s="39" t="s">
        <v>599</v>
      </c>
      <c r="D69" s="39" t="s">
        <v>639</v>
      </c>
      <c r="E69" s="40"/>
      <c r="F69" s="40"/>
      <c r="G69" s="40"/>
      <c r="H69" s="40"/>
      <c r="I69" s="40"/>
      <c r="J69" s="40"/>
      <c r="K69" s="40"/>
      <c r="L69" s="40"/>
      <c r="M69" s="40"/>
      <c r="N69" s="40"/>
      <c r="O69" s="40"/>
      <c r="P69" s="40"/>
      <c r="Q69" s="40"/>
      <c r="R69" s="40"/>
      <c r="S69" s="40"/>
      <c r="T69" s="40"/>
      <c r="U69" s="40"/>
      <c r="V69" s="40"/>
      <c r="W69" s="40"/>
      <c r="X69" s="40"/>
      <c r="Y69" s="40"/>
      <c r="Z69" s="40"/>
      <c r="AA69" s="40"/>
      <c r="AB69" s="40"/>
    </row>
    <row r="70">
      <c r="A70" s="39" t="s">
        <v>525</v>
      </c>
      <c r="B70" s="39" t="s">
        <v>676</v>
      </c>
      <c r="C70" s="39" t="s">
        <v>599</v>
      </c>
      <c r="D70" s="39" t="s">
        <v>639</v>
      </c>
      <c r="E70" s="40"/>
      <c r="F70" s="40"/>
      <c r="G70" s="40"/>
      <c r="H70" s="40"/>
      <c r="I70" s="40"/>
      <c r="J70" s="40"/>
      <c r="K70" s="40"/>
      <c r="L70" s="40"/>
      <c r="M70" s="40"/>
      <c r="N70" s="40"/>
      <c r="O70" s="40"/>
      <c r="P70" s="40"/>
      <c r="Q70" s="40"/>
      <c r="R70" s="40"/>
      <c r="S70" s="40"/>
      <c r="T70" s="40"/>
      <c r="U70" s="40"/>
      <c r="V70" s="40"/>
      <c r="W70" s="40"/>
      <c r="X70" s="40"/>
      <c r="Y70" s="40"/>
      <c r="Z70" s="40"/>
      <c r="AA70" s="40"/>
      <c r="AB70" s="40"/>
    </row>
    <row r="71">
      <c r="A71" s="39" t="s">
        <v>509</v>
      </c>
      <c r="B71" s="40"/>
      <c r="C71" s="39" t="s">
        <v>599</v>
      </c>
      <c r="D71" s="39" t="s">
        <v>635</v>
      </c>
      <c r="E71" s="40"/>
      <c r="F71" s="40"/>
      <c r="G71" s="40"/>
      <c r="H71" s="40"/>
      <c r="I71" s="40"/>
      <c r="J71" s="40"/>
      <c r="K71" s="40"/>
      <c r="L71" s="40"/>
      <c r="M71" s="40"/>
      <c r="N71" s="40"/>
      <c r="O71" s="40"/>
      <c r="P71" s="40"/>
      <c r="Q71" s="40"/>
      <c r="R71" s="40"/>
      <c r="S71" s="40"/>
      <c r="T71" s="40"/>
      <c r="U71" s="40"/>
      <c r="V71" s="40"/>
      <c r="W71" s="40"/>
      <c r="X71" s="40"/>
      <c r="Y71" s="40"/>
      <c r="Z71" s="40"/>
      <c r="AA71" s="40"/>
      <c r="AB71" s="40"/>
    </row>
    <row r="72">
      <c r="A72" s="39" t="s">
        <v>524</v>
      </c>
      <c r="B72" s="39" t="s">
        <v>677</v>
      </c>
      <c r="C72" s="39" t="s">
        <v>599</v>
      </c>
      <c r="D72" s="39" t="s">
        <v>639</v>
      </c>
      <c r="E72" s="40"/>
      <c r="F72" s="40"/>
      <c r="G72" s="40"/>
      <c r="H72" s="40"/>
      <c r="I72" s="40"/>
      <c r="J72" s="40"/>
      <c r="K72" s="40"/>
      <c r="L72" s="40"/>
      <c r="M72" s="40"/>
      <c r="N72" s="40"/>
      <c r="O72" s="40"/>
      <c r="P72" s="40"/>
      <c r="Q72" s="40"/>
      <c r="R72" s="40"/>
      <c r="S72" s="40"/>
      <c r="T72" s="40"/>
      <c r="U72" s="40"/>
      <c r="V72" s="40"/>
      <c r="W72" s="40"/>
      <c r="X72" s="40"/>
      <c r="Y72" s="40"/>
      <c r="Z72" s="40"/>
      <c r="AA72" s="40"/>
      <c r="AB72" s="40"/>
    </row>
    <row r="73">
      <c r="A73" s="39" t="s">
        <v>513</v>
      </c>
      <c r="B73" s="39" t="s">
        <v>678</v>
      </c>
      <c r="C73" s="39" t="s">
        <v>599</v>
      </c>
      <c r="D73" s="39" t="s">
        <v>639</v>
      </c>
      <c r="E73" s="40"/>
      <c r="F73" s="40"/>
      <c r="G73" s="40"/>
      <c r="H73" s="40"/>
      <c r="I73" s="40"/>
      <c r="J73" s="40"/>
      <c r="K73" s="40"/>
      <c r="L73" s="40"/>
      <c r="M73" s="40"/>
      <c r="N73" s="40"/>
      <c r="O73" s="40"/>
      <c r="P73" s="40"/>
      <c r="Q73" s="40"/>
      <c r="R73" s="40"/>
      <c r="S73" s="40"/>
      <c r="T73" s="40"/>
      <c r="U73" s="40"/>
      <c r="V73" s="40"/>
      <c r="W73" s="40"/>
      <c r="X73" s="40"/>
      <c r="Y73" s="40"/>
      <c r="Z73" s="40"/>
      <c r="AA73" s="40"/>
      <c r="AB73" s="40"/>
    </row>
    <row r="74">
      <c r="A74" s="39" t="s">
        <v>522</v>
      </c>
      <c r="B74" s="1" t="s">
        <v>679</v>
      </c>
      <c r="C74" s="39" t="s">
        <v>599</v>
      </c>
      <c r="D74" s="39" t="s">
        <v>639</v>
      </c>
      <c r="E74" s="40"/>
      <c r="F74" s="40"/>
      <c r="G74" s="40"/>
      <c r="H74" s="40"/>
      <c r="I74" s="40"/>
      <c r="J74" s="40"/>
      <c r="K74" s="40"/>
      <c r="L74" s="40"/>
      <c r="M74" s="40"/>
      <c r="N74" s="40"/>
      <c r="O74" s="40"/>
      <c r="P74" s="40"/>
      <c r="Q74" s="40"/>
      <c r="R74" s="40"/>
      <c r="S74" s="40"/>
      <c r="T74" s="40"/>
      <c r="U74" s="40"/>
      <c r="V74" s="40"/>
      <c r="W74" s="40"/>
      <c r="X74" s="40"/>
      <c r="Y74" s="40"/>
      <c r="Z74" s="40"/>
      <c r="AA74" s="40"/>
      <c r="AB74" s="40"/>
    </row>
    <row r="75">
      <c r="A75" s="39" t="s">
        <v>529</v>
      </c>
      <c r="B75" s="40"/>
      <c r="C75" s="39" t="s">
        <v>599</v>
      </c>
      <c r="D75" s="39" t="s">
        <v>639</v>
      </c>
      <c r="E75" s="40"/>
      <c r="F75" s="40"/>
      <c r="G75" s="40"/>
      <c r="H75" s="40"/>
      <c r="I75" s="40"/>
      <c r="J75" s="40"/>
      <c r="K75" s="40"/>
      <c r="L75" s="40"/>
      <c r="M75" s="40"/>
      <c r="N75" s="40"/>
      <c r="O75" s="40"/>
      <c r="P75" s="40"/>
      <c r="Q75" s="40"/>
      <c r="R75" s="40"/>
      <c r="S75" s="40"/>
      <c r="T75" s="40"/>
      <c r="U75" s="40"/>
      <c r="V75" s="40"/>
      <c r="W75" s="40"/>
      <c r="X75" s="40"/>
      <c r="Y75" s="40"/>
      <c r="Z75" s="40"/>
      <c r="AA75" s="40"/>
      <c r="AB75" s="40"/>
    </row>
    <row r="76">
      <c r="A76" s="39" t="s">
        <v>519</v>
      </c>
      <c r="B76" s="39" t="s">
        <v>680</v>
      </c>
      <c r="C76" s="39" t="s">
        <v>599</v>
      </c>
      <c r="D76" s="39" t="s">
        <v>639</v>
      </c>
      <c r="E76" s="40"/>
      <c r="F76" s="40"/>
      <c r="G76" s="40"/>
      <c r="H76" s="40"/>
      <c r="I76" s="40"/>
      <c r="J76" s="40"/>
      <c r="K76" s="40"/>
      <c r="L76" s="40"/>
      <c r="M76" s="40"/>
      <c r="N76" s="40"/>
      <c r="O76" s="40"/>
      <c r="P76" s="40"/>
      <c r="Q76" s="40"/>
      <c r="R76" s="40"/>
      <c r="S76" s="40"/>
      <c r="T76" s="40"/>
      <c r="U76" s="40"/>
      <c r="V76" s="40"/>
      <c r="W76" s="40"/>
      <c r="X76" s="40"/>
      <c r="Y76" s="40"/>
      <c r="Z76" s="40"/>
      <c r="AA76" s="40"/>
      <c r="AB76" s="40"/>
    </row>
    <row r="77">
      <c r="A77" s="39" t="s">
        <v>511</v>
      </c>
      <c r="B77" s="39" t="s">
        <v>681</v>
      </c>
      <c r="C77" s="39" t="s">
        <v>599</v>
      </c>
      <c r="D77" s="39" t="s">
        <v>639</v>
      </c>
      <c r="E77" s="40"/>
      <c r="F77" s="40"/>
      <c r="G77" s="40"/>
      <c r="H77" s="40"/>
      <c r="I77" s="40"/>
      <c r="J77" s="40"/>
      <c r="K77" s="40"/>
      <c r="L77" s="40"/>
      <c r="M77" s="40"/>
      <c r="N77" s="40"/>
      <c r="O77" s="40"/>
      <c r="P77" s="40"/>
      <c r="Q77" s="40"/>
      <c r="R77" s="40"/>
      <c r="S77" s="40"/>
      <c r="T77" s="40"/>
      <c r="U77" s="40"/>
      <c r="V77" s="40"/>
      <c r="W77" s="40"/>
      <c r="X77" s="40"/>
      <c r="Y77" s="40"/>
      <c r="Z77" s="40"/>
      <c r="AA77" s="40"/>
      <c r="AB77" s="40"/>
    </row>
    <row r="78">
      <c r="A78" s="39" t="s">
        <v>505</v>
      </c>
      <c r="B78" s="39" t="s">
        <v>682</v>
      </c>
      <c r="C78" s="39" t="s">
        <v>599</v>
      </c>
      <c r="D78" s="39" t="s">
        <v>639</v>
      </c>
      <c r="E78" s="40"/>
      <c r="F78" s="40"/>
      <c r="G78" s="40"/>
      <c r="H78" s="40"/>
      <c r="I78" s="40"/>
      <c r="J78" s="40"/>
      <c r="K78" s="40"/>
      <c r="L78" s="40"/>
      <c r="M78" s="40"/>
      <c r="N78" s="40"/>
      <c r="O78" s="40"/>
      <c r="P78" s="40"/>
      <c r="Q78" s="40"/>
      <c r="R78" s="40"/>
      <c r="S78" s="40"/>
      <c r="T78" s="40"/>
      <c r="U78" s="40"/>
      <c r="V78" s="40"/>
      <c r="W78" s="40"/>
      <c r="X78" s="40"/>
      <c r="Y78" s="40"/>
      <c r="Z78" s="40"/>
      <c r="AA78" s="40"/>
      <c r="AB78" s="40"/>
    </row>
    <row r="79">
      <c r="A79" s="39" t="s">
        <v>517</v>
      </c>
      <c r="B79" s="40"/>
      <c r="C79" s="39" t="s">
        <v>599</v>
      </c>
      <c r="D79" s="39" t="s">
        <v>639</v>
      </c>
      <c r="E79" s="40"/>
      <c r="F79" s="40"/>
      <c r="G79" s="40"/>
      <c r="H79" s="40"/>
      <c r="I79" s="40"/>
      <c r="J79" s="40"/>
      <c r="K79" s="40"/>
      <c r="L79" s="40"/>
      <c r="M79" s="40"/>
      <c r="N79" s="40"/>
      <c r="O79" s="40"/>
      <c r="P79" s="40"/>
      <c r="Q79" s="40"/>
      <c r="R79" s="40"/>
      <c r="S79" s="40"/>
      <c r="T79" s="40"/>
      <c r="U79" s="40"/>
      <c r="V79" s="40"/>
      <c r="W79" s="40"/>
      <c r="X79" s="40"/>
      <c r="Y79" s="40"/>
      <c r="Z79" s="40"/>
      <c r="AA79" s="40"/>
      <c r="AB79" s="40"/>
    </row>
    <row r="80">
      <c r="A80" s="39" t="s">
        <v>646</v>
      </c>
      <c r="B80" s="39" t="s">
        <v>683</v>
      </c>
      <c r="C80" s="39" t="s">
        <v>599</v>
      </c>
      <c r="D80" s="39" t="s">
        <v>635</v>
      </c>
      <c r="E80" s="40"/>
      <c r="F80" s="40"/>
      <c r="G80" s="40"/>
      <c r="H80" s="40"/>
      <c r="I80" s="40"/>
      <c r="J80" s="40"/>
      <c r="K80" s="40"/>
      <c r="L80" s="40"/>
      <c r="M80" s="40"/>
      <c r="N80" s="40"/>
      <c r="O80" s="40"/>
      <c r="P80" s="40"/>
      <c r="Q80" s="40"/>
      <c r="R80" s="40"/>
      <c r="S80" s="40"/>
      <c r="T80" s="40"/>
      <c r="U80" s="40"/>
      <c r="V80" s="40"/>
      <c r="W80" s="40"/>
      <c r="X80" s="40"/>
      <c r="Y80" s="40"/>
      <c r="Z80" s="40"/>
      <c r="AA80" s="40"/>
      <c r="AB80" s="40"/>
    </row>
    <row r="81">
      <c r="A81" s="39" t="s">
        <v>648</v>
      </c>
      <c r="B81" s="39" t="s">
        <v>684</v>
      </c>
      <c r="C81" s="39" t="s">
        <v>599</v>
      </c>
      <c r="D81" s="39" t="s">
        <v>639</v>
      </c>
      <c r="E81" s="40"/>
      <c r="F81" s="40"/>
      <c r="G81" s="40"/>
      <c r="H81" s="40"/>
      <c r="I81" s="40"/>
      <c r="J81" s="40"/>
      <c r="K81" s="40"/>
      <c r="L81" s="40"/>
      <c r="M81" s="40"/>
      <c r="N81" s="40"/>
      <c r="O81" s="40"/>
      <c r="P81" s="40"/>
      <c r="Q81" s="40"/>
      <c r="R81" s="40"/>
      <c r="S81" s="40"/>
      <c r="T81" s="40"/>
      <c r="U81" s="40"/>
      <c r="V81" s="40"/>
      <c r="W81" s="40"/>
      <c r="X81" s="40"/>
      <c r="Y81" s="40"/>
      <c r="Z81" s="40"/>
      <c r="AA81" s="40"/>
      <c r="AB81" s="40"/>
    </row>
    <row r="82" hidden="1">
      <c r="A82" s="39" t="s">
        <v>634</v>
      </c>
      <c r="B82" s="40"/>
      <c r="C82" s="39" t="s">
        <v>608</v>
      </c>
      <c r="D82" s="39" t="s">
        <v>635</v>
      </c>
      <c r="E82" s="40"/>
      <c r="F82" s="40"/>
      <c r="G82" s="40"/>
      <c r="H82" s="40"/>
      <c r="I82" s="40"/>
      <c r="J82" s="40"/>
      <c r="K82" s="40"/>
      <c r="L82" s="40"/>
      <c r="M82" s="40"/>
      <c r="N82" s="40"/>
      <c r="O82" s="40"/>
      <c r="P82" s="40"/>
      <c r="Q82" s="40"/>
      <c r="R82" s="40"/>
      <c r="S82" s="40"/>
      <c r="T82" s="40"/>
      <c r="U82" s="40"/>
      <c r="V82" s="40"/>
      <c r="W82" s="40"/>
      <c r="X82" s="40"/>
      <c r="Y82" s="40"/>
      <c r="Z82" s="40"/>
      <c r="AA82" s="40"/>
      <c r="AB82" s="40"/>
    </row>
    <row r="83" hidden="1">
      <c r="A83" s="39" t="s">
        <v>515</v>
      </c>
      <c r="B83" s="39"/>
      <c r="C83" s="39" t="s">
        <v>608</v>
      </c>
      <c r="D83" s="39" t="s">
        <v>639</v>
      </c>
      <c r="E83" s="40"/>
      <c r="F83" s="40"/>
      <c r="G83" s="40"/>
      <c r="H83" s="40"/>
      <c r="I83" s="40"/>
      <c r="J83" s="40"/>
      <c r="K83" s="40"/>
      <c r="L83" s="40"/>
      <c r="M83" s="40"/>
      <c r="N83" s="40"/>
      <c r="O83" s="40"/>
      <c r="P83" s="40"/>
      <c r="Q83" s="40"/>
      <c r="R83" s="40"/>
      <c r="S83" s="40"/>
      <c r="T83" s="40"/>
      <c r="U83" s="40"/>
      <c r="V83" s="40"/>
      <c r="W83" s="40"/>
      <c r="X83" s="40"/>
      <c r="Y83" s="40"/>
      <c r="Z83" s="40"/>
      <c r="AA83" s="40"/>
      <c r="AB83" s="40"/>
    </row>
    <row r="84" hidden="1">
      <c r="A84" s="39" t="s">
        <v>636</v>
      </c>
      <c r="B84" s="39"/>
      <c r="C84" s="39" t="s">
        <v>608</v>
      </c>
      <c r="D84" s="39" t="s">
        <v>635</v>
      </c>
      <c r="E84" s="40"/>
      <c r="F84" s="40"/>
      <c r="G84" s="40"/>
      <c r="H84" s="40"/>
      <c r="I84" s="40"/>
      <c r="J84" s="40"/>
      <c r="K84" s="40"/>
      <c r="L84" s="40"/>
      <c r="M84" s="40"/>
      <c r="N84" s="40"/>
      <c r="O84" s="40"/>
      <c r="P84" s="40"/>
      <c r="Q84" s="40"/>
      <c r="R84" s="40"/>
      <c r="S84" s="40"/>
      <c r="T84" s="40"/>
      <c r="U84" s="40"/>
      <c r="V84" s="40"/>
      <c r="W84" s="40"/>
      <c r="X84" s="40"/>
      <c r="Y84" s="40"/>
      <c r="Z84" s="40"/>
      <c r="AA84" s="40"/>
      <c r="AB84" s="40"/>
    </row>
    <row r="85" hidden="1">
      <c r="A85" s="39" t="s">
        <v>503</v>
      </c>
      <c r="B85" s="39"/>
      <c r="C85" s="39" t="s">
        <v>608</v>
      </c>
      <c r="D85" s="39" t="s">
        <v>639</v>
      </c>
      <c r="E85" s="40"/>
      <c r="F85" s="40"/>
      <c r="G85" s="40"/>
      <c r="H85" s="40"/>
      <c r="I85" s="40"/>
      <c r="J85" s="40"/>
      <c r="K85" s="40"/>
      <c r="L85" s="40"/>
      <c r="M85" s="40"/>
      <c r="N85" s="40"/>
      <c r="O85" s="40"/>
      <c r="P85" s="40"/>
      <c r="Q85" s="40"/>
      <c r="R85" s="40"/>
      <c r="S85" s="40"/>
      <c r="T85" s="40"/>
      <c r="U85" s="40"/>
      <c r="V85" s="40"/>
      <c r="W85" s="40"/>
      <c r="X85" s="40"/>
      <c r="Y85" s="40"/>
      <c r="Z85" s="40"/>
      <c r="AA85" s="40"/>
      <c r="AB85" s="40"/>
    </row>
    <row r="86" hidden="1">
      <c r="A86" s="39" t="s">
        <v>525</v>
      </c>
      <c r="B86" s="39"/>
      <c r="C86" s="39" t="s">
        <v>608</v>
      </c>
      <c r="D86" s="39" t="s">
        <v>639</v>
      </c>
      <c r="E86" s="40"/>
      <c r="F86" s="40"/>
      <c r="G86" s="40"/>
      <c r="H86" s="40"/>
      <c r="I86" s="40"/>
      <c r="J86" s="40"/>
      <c r="K86" s="40"/>
      <c r="L86" s="40"/>
      <c r="M86" s="40"/>
      <c r="N86" s="40"/>
      <c r="O86" s="40"/>
      <c r="P86" s="40"/>
      <c r="Q86" s="40"/>
      <c r="R86" s="40"/>
      <c r="S86" s="40"/>
      <c r="T86" s="40"/>
      <c r="U86" s="40"/>
      <c r="V86" s="40"/>
      <c r="W86" s="40"/>
      <c r="X86" s="40"/>
      <c r="Y86" s="40"/>
      <c r="Z86" s="40"/>
      <c r="AA86" s="40"/>
      <c r="AB86" s="40"/>
    </row>
    <row r="87" hidden="1">
      <c r="A87" s="39" t="s">
        <v>509</v>
      </c>
      <c r="B87" s="40"/>
      <c r="C87" s="39" t="s">
        <v>608</v>
      </c>
      <c r="D87" s="39" t="s">
        <v>635</v>
      </c>
      <c r="E87" s="40"/>
      <c r="F87" s="40"/>
      <c r="G87" s="40"/>
      <c r="H87" s="40"/>
      <c r="I87" s="40"/>
      <c r="J87" s="40"/>
      <c r="K87" s="40"/>
      <c r="L87" s="40"/>
      <c r="M87" s="40"/>
      <c r="N87" s="40"/>
      <c r="O87" s="40"/>
      <c r="P87" s="40"/>
      <c r="Q87" s="40"/>
      <c r="R87" s="40"/>
      <c r="S87" s="40"/>
      <c r="T87" s="40"/>
      <c r="U87" s="40"/>
      <c r="V87" s="40"/>
      <c r="W87" s="40"/>
      <c r="X87" s="40"/>
      <c r="Y87" s="40"/>
      <c r="Z87" s="40"/>
      <c r="AA87" s="40"/>
      <c r="AB87" s="40"/>
    </row>
    <row r="88" hidden="1">
      <c r="A88" s="39" t="s">
        <v>524</v>
      </c>
      <c r="B88" s="39"/>
      <c r="C88" s="39" t="s">
        <v>608</v>
      </c>
      <c r="D88" s="39" t="s">
        <v>639</v>
      </c>
      <c r="E88" s="40"/>
      <c r="F88" s="40"/>
      <c r="G88" s="40"/>
      <c r="H88" s="40"/>
      <c r="I88" s="40"/>
      <c r="J88" s="40"/>
      <c r="K88" s="40"/>
      <c r="L88" s="40"/>
      <c r="M88" s="40"/>
      <c r="N88" s="40"/>
      <c r="O88" s="40"/>
      <c r="P88" s="40"/>
      <c r="Q88" s="40"/>
      <c r="R88" s="40"/>
      <c r="S88" s="40"/>
      <c r="T88" s="40"/>
      <c r="U88" s="40"/>
      <c r="V88" s="40"/>
      <c r="W88" s="40"/>
      <c r="X88" s="40"/>
      <c r="Y88" s="40"/>
      <c r="Z88" s="40"/>
      <c r="AA88" s="40"/>
      <c r="AB88" s="40"/>
    </row>
    <row r="89" hidden="1">
      <c r="A89" s="39" t="s">
        <v>513</v>
      </c>
      <c r="B89" s="39"/>
      <c r="C89" s="39" t="s">
        <v>608</v>
      </c>
      <c r="D89" s="39" t="s">
        <v>639</v>
      </c>
      <c r="E89" s="40"/>
      <c r="F89" s="40"/>
      <c r="G89" s="40"/>
      <c r="H89" s="40"/>
      <c r="I89" s="40"/>
      <c r="J89" s="40"/>
      <c r="K89" s="40"/>
      <c r="L89" s="40"/>
      <c r="M89" s="40"/>
      <c r="N89" s="40"/>
      <c r="O89" s="40"/>
      <c r="P89" s="40"/>
      <c r="Q89" s="40"/>
      <c r="R89" s="40"/>
      <c r="S89" s="40"/>
      <c r="T89" s="40"/>
      <c r="U89" s="40"/>
      <c r="V89" s="40"/>
      <c r="W89" s="40"/>
      <c r="X89" s="40"/>
      <c r="Y89" s="40"/>
      <c r="Z89" s="40"/>
      <c r="AA89" s="40"/>
      <c r="AB89" s="40"/>
    </row>
    <row r="90" hidden="1">
      <c r="A90" s="39" t="s">
        <v>522</v>
      </c>
      <c r="B90" s="40"/>
      <c r="C90" s="39" t="s">
        <v>608</v>
      </c>
      <c r="D90" s="39" t="s">
        <v>639</v>
      </c>
      <c r="E90" s="40"/>
      <c r="F90" s="40"/>
      <c r="G90" s="40"/>
      <c r="H90" s="40"/>
      <c r="I90" s="40"/>
      <c r="J90" s="40"/>
      <c r="K90" s="40"/>
      <c r="L90" s="40"/>
      <c r="M90" s="40"/>
      <c r="N90" s="40"/>
      <c r="O90" s="40"/>
      <c r="P90" s="40"/>
      <c r="Q90" s="40"/>
      <c r="R90" s="40"/>
      <c r="S90" s="40"/>
      <c r="T90" s="40"/>
      <c r="U90" s="40"/>
      <c r="V90" s="40"/>
      <c r="W90" s="40"/>
      <c r="X90" s="40"/>
      <c r="Y90" s="40"/>
      <c r="Z90" s="40"/>
      <c r="AA90" s="40"/>
      <c r="AB90" s="40"/>
    </row>
    <row r="91" hidden="1">
      <c r="A91" s="39" t="s">
        <v>529</v>
      </c>
      <c r="B91" s="40"/>
      <c r="C91" s="39" t="s">
        <v>608</v>
      </c>
      <c r="D91" s="39" t="s">
        <v>639</v>
      </c>
      <c r="E91" s="40"/>
      <c r="F91" s="40"/>
      <c r="G91" s="40"/>
      <c r="H91" s="40"/>
      <c r="I91" s="40"/>
      <c r="J91" s="40"/>
      <c r="K91" s="40"/>
      <c r="L91" s="40"/>
      <c r="M91" s="40"/>
      <c r="N91" s="40"/>
      <c r="O91" s="40"/>
      <c r="P91" s="40"/>
      <c r="Q91" s="40"/>
      <c r="R91" s="40"/>
      <c r="S91" s="40"/>
      <c r="T91" s="40"/>
      <c r="U91" s="40"/>
      <c r="V91" s="40"/>
      <c r="W91" s="40"/>
      <c r="X91" s="40"/>
      <c r="Y91" s="40"/>
      <c r="Z91" s="40"/>
      <c r="AA91" s="40"/>
      <c r="AB91" s="40"/>
    </row>
    <row r="92" hidden="1">
      <c r="A92" s="39" t="s">
        <v>519</v>
      </c>
      <c r="B92" s="40"/>
      <c r="C92" s="39" t="s">
        <v>608</v>
      </c>
      <c r="D92" s="39" t="s">
        <v>639</v>
      </c>
      <c r="E92" s="40"/>
      <c r="F92" s="40"/>
      <c r="G92" s="40"/>
      <c r="H92" s="40"/>
      <c r="I92" s="40"/>
      <c r="J92" s="40"/>
      <c r="K92" s="40"/>
      <c r="L92" s="40"/>
      <c r="M92" s="40"/>
      <c r="N92" s="40"/>
      <c r="O92" s="40"/>
      <c r="P92" s="40"/>
      <c r="Q92" s="40"/>
      <c r="R92" s="40"/>
      <c r="S92" s="40"/>
      <c r="T92" s="40"/>
      <c r="U92" s="40"/>
      <c r="V92" s="40"/>
      <c r="W92" s="40"/>
      <c r="X92" s="40"/>
      <c r="Y92" s="40"/>
      <c r="Z92" s="40"/>
      <c r="AA92" s="40"/>
      <c r="AB92" s="40"/>
    </row>
    <row r="93" hidden="1">
      <c r="A93" s="39" t="s">
        <v>511</v>
      </c>
      <c r="B93" s="40"/>
      <c r="C93" s="39" t="s">
        <v>608</v>
      </c>
      <c r="D93" s="39" t="s">
        <v>639</v>
      </c>
      <c r="E93" s="40"/>
      <c r="F93" s="40"/>
      <c r="G93" s="40"/>
      <c r="H93" s="40"/>
      <c r="I93" s="40"/>
      <c r="J93" s="40"/>
      <c r="K93" s="40"/>
      <c r="L93" s="40"/>
      <c r="M93" s="40"/>
      <c r="N93" s="40"/>
      <c r="O93" s="40"/>
      <c r="P93" s="40"/>
      <c r="Q93" s="40"/>
      <c r="R93" s="40"/>
      <c r="S93" s="40"/>
      <c r="T93" s="40"/>
      <c r="U93" s="40"/>
      <c r="V93" s="40"/>
      <c r="W93" s="40"/>
      <c r="X93" s="40"/>
      <c r="Y93" s="40"/>
      <c r="Z93" s="40"/>
      <c r="AA93" s="40"/>
      <c r="AB93" s="40"/>
    </row>
    <row r="94" hidden="1">
      <c r="A94" s="39" t="s">
        <v>505</v>
      </c>
      <c r="B94" s="39"/>
      <c r="C94" s="39" t="s">
        <v>608</v>
      </c>
      <c r="D94" s="39" t="s">
        <v>639</v>
      </c>
      <c r="E94" s="40"/>
      <c r="F94" s="40"/>
      <c r="G94" s="40"/>
      <c r="H94" s="40"/>
      <c r="I94" s="40"/>
      <c r="J94" s="40"/>
      <c r="K94" s="40"/>
      <c r="L94" s="40"/>
      <c r="M94" s="40"/>
      <c r="N94" s="40"/>
      <c r="O94" s="40"/>
      <c r="P94" s="40"/>
      <c r="Q94" s="40"/>
      <c r="R94" s="40"/>
      <c r="S94" s="40"/>
      <c r="T94" s="40"/>
      <c r="U94" s="40"/>
      <c r="V94" s="40"/>
      <c r="W94" s="40"/>
      <c r="X94" s="40"/>
      <c r="Y94" s="40"/>
      <c r="Z94" s="40"/>
      <c r="AA94" s="40"/>
      <c r="AB94" s="40"/>
    </row>
    <row r="95" hidden="1">
      <c r="A95" s="39" t="s">
        <v>517</v>
      </c>
      <c r="B95" s="40"/>
      <c r="C95" s="39" t="s">
        <v>608</v>
      </c>
      <c r="D95" s="39" t="s">
        <v>639</v>
      </c>
      <c r="E95" s="40"/>
      <c r="F95" s="40"/>
      <c r="G95" s="40"/>
      <c r="H95" s="40"/>
      <c r="I95" s="40"/>
      <c r="J95" s="40"/>
      <c r="K95" s="40"/>
      <c r="L95" s="40"/>
      <c r="M95" s="40"/>
      <c r="N95" s="40"/>
      <c r="O95" s="40"/>
      <c r="P95" s="40"/>
      <c r="Q95" s="40"/>
      <c r="R95" s="40"/>
      <c r="S95" s="40"/>
      <c r="T95" s="40"/>
      <c r="U95" s="40"/>
      <c r="V95" s="40"/>
      <c r="W95" s="40"/>
      <c r="X95" s="40"/>
      <c r="Y95" s="40"/>
      <c r="Z95" s="40"/>
      <c r="AA95" s="40"/>
      <c r="AB95" s="40"/>
    </row>
    <row r="96" hidden="1">
      <c r="A96" s="39" t="s">
        <v>646</v>
      </c>
      <c r="B96" s="40"/>
      <c r="C96" s="39" t="s">
        <v>608</v>
      </c>
      <c r="D96" s="39" t="s">
        <v>635</v>
      </c>
      <c r="E96" s="40"/>
      <c r="F96" s="40"/>
      <c r="G96" s="40"/>
      <c r="H96" s="40"/>
      <c r="I96" s="40"/>
      <c r="J96" s="40"/>
      <c r="K96" s="40"/>
      <c r="L96" s="40"/>
      <c r="M96" s="40"/>
      <c r="N96" s="40"/>
      <c r="O96" s="40"/>
      <c r="P96" s="40"/>
      <c r="Q96" s="40"/>
      <c r="R96" s="40"/>
      <c r="S96" s="40"/>
      <c r="T96" s="40"/>
      <c r="U96" s="40"/>
      <c r="V96" s="40"/>
      <c r="W96" s="40"/>
      <c r="X96" s="40"/>
      <c r="Y96" s="40"/>
      <c r="Z96" s="40"/>
      <c r="AA96" s="40"/>
      <c r="AB96" s="40"/>
    </row>
    <row r="97" hidden="1">
      <c r="A97" s="39" t="s">
        <v>648</v>
      </c>
      <c r="B97" s="39"/>
      <c r="C97" s="39" t="s">
        <v>608</v>
      </c>
      <c r="D97" s="39" t="s">
        <v>639</v>
      </c>
      <c r="E97" s="40"/>
      <c r="F97" s="40"/>
      <c r="G97" s="40"/>
      <c r="H97" s="40"/>
      <c r="I97" s="40"/>
      <c r="J97" s="40"/>
      <c r="K97" s="40"/>
      <c r="L97" s="40"/>
      <c r="M97" s="40"/>
      <c r="N97" s="40"/>
      <c r="O97" s="40"/>
      <c r="P97" s="40"/>
      <c r="Q97" s="40"/>
      <c r="R97" s="40"/>
      <c r="S97" s="40"/>
      <c r="T97" s="40"/>
      <c r="U97" s="40"/>
      <c r="V97" s="40"/>
      <c r="W97" s="40"/>
      <c r="X97" s="40"/>
      <c r="Y97" s="40"/>
      <c r="Z97" s="40"/>
      <c r="AA97" s="40"/>
      <c r="AB97" s="40"/>
    </row>
    <row r="98" hidden="1">
      <c r="A98" s="39" t="s">
        <v>634</v>
      </c>
      <c r="B98" s="40"/>
      <c r="C98" s="39" t="s">
        <v>616</v>
      </c>
      <c r="D98" s="39" t="s">
        <v>635</v>
      </c>
      <c r="E98" s="40"/>
      <c r="F98" s="40"/>
      <c r="G98" s="40"/>
      <c r="H98" s="40"/>
      <c r="I98" s="40"/>
      <c r="J98" s="40"/>
      <c r="K98" s="40"/>
      <c r="L98" s="40"/>
      <c r="M98" s="40"/>
      <c r="N98" s="40"/>
      <c r="O98" s="40"/>
      <c r="P98" s="40"/>
      <c r="Q98" s="40"/>
      <c r="R98" s="40"/>
      <c r="S98" s="40"/>
      <c r="T98" s="40"/>
      <c r="U98" s="40"/>
      <c r="V98" s="40"/>
      <c r="W98" s="40"/>
      <c r="X98" s="40"/>
      <c r="Y98" s="40"/>
      <c r="Z98" s="40"/>
      <c r="AA98" s="40"/>
      <c r="AB98" s="40"/>
    </row>
    <row r="99" hidden="1">
      <c r="A99" s="39" t="s">
        <v>515</v>
      </c>
      <c r="B99" s="39"/>
      <c r="C99" s="39" t="s">
        <v>616</v>
      </c>
      <c r="D99" s="39" t="s">
        <v>635</v>
      </c>
      <c r="E99" s="40"/>
      <c r="F99" s="40"/>
      <c r="G99" s="40"/>
      <c r="H99" s="40"/>
      <c r="I99" s="40"/>
      <c r="J99" s="40"/>
      <c r="K99" s="40"/>
      <c r="L99" s="40"/>
      <c r="M99" s="40"/>
      <c r="N99" s="40"/>
      <c r="O99" s="40"/>
      <c r="P99" s="40"/>
      <c r="Q99" s="40"/>
      <c r="R99" s="40"/>
      <c r="S99" s="40"/>
      <c r="T99" s="40"/>
      <c r="U99" s="40"/>
      <c r="V99" s="40"/>
      <c r="W99" s="40"/>
      <c r="X99" s="40"/>
      <c r="Y99" s="40"/>
      <c r="Z99" s="40"/>
      <c r="AA99" s="40"/>
      <c r="AB99" s="40"/>
    </row>
    <row r="100" hidden="1">
      <c r="A100" s="39" t="s">
        <v>636</v>
      </c>
      <c r="B100" s="39"/>
      <c r="C100" s="39" t="s">
        <v>616</v>
      </c>
      <c r="D100" s="39" t="s">
        <v>635</v>
      </c>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row>
    <row r="101" hidden="1">
      <c r="A101" s="39" t="s">
        <v>503</v>
      </c>
      <c r="B101" s="39"/>
      <c r="C101" s="39" t="s">
        <v>616</v>
      </c>
      <c r="D101" s="39" t="s">
        <v>635</v>
      </c>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row>
    <row r="102" hidden="1">
      <c r="A102" s="39" t="s">
        <v>525</v>
      </c>
      <c r="B102" s="39"/>
      <c r="C102" s="39" t="s">
        <v>616</v>
      </c>
      <c r="D102" s="39" t="s">
        <v>635</v>
      </c>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row>
    <row r="103" hidden="1">
      <c r="A103" s="39" t="s">
        <v>509</v>
      </c>
      <c r="B103" s="40"/>
      <c r="C103" s="39" t="s">
        <v>616</v>
      </c>
      <c r="D103" s="39" t="s">
        <v>635</v>
      </c>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row>
    <row r="104" hidden="1">
      <c r="A104" s="39" t="s">
        <v>524</v>
      </c>
      <c r="B104" s="39"/>
      <c r="C104" s="39" t="s">
        <v>616</v>
      </c>
      <c r="D104" s="39" t="s">
        <v>635</v>
      </c>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row>
    <row r="105" hidden="1">
      <c r="A105" s="39" t="s">
        <v>513</v>
      </c>
      <c r="B105" s="39"/>
      <c r="C105" s="39" t="s">
        <v>616</v>
      </c>
      <c r="D105" s="39" t="s">
        <v>635</v>
      </c>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row>
    <row r="106" hidden="1">
      <c r="A106" s="39" t="s">
        <v>522</v>
      </c>
      <c r="B106" s="40"/>
      <c r="C106" s="39" t="s">
        <v>616</v>
      </c>
      <c r="D106" s="39" t="s">
        <v>635</v>
      </c>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row>
    <row r="107" hidden="1">
      <c r="A107" s="39" t="s">
        <v>529</v>
      </c>
      <c r="B107" s="40"/>
      <c r="C107" s="39" t="s">
        <v>616</v>
      </c>
      <c r="D107" s="39" t="s">
        <v>635</v>
      </c>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row>
    <row r="108" hidden="1">
      <c r="A108" s="39" t="s">
        <v>519</v>
      </c>
      <c r="B108" s="40"/>
      <c r="C108" s="39" t="s">
        <v>616</v>
      </c>
      <c r="D108" s="39" t="s">
        <v>635</v>
      </c>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row>
    <row r="109" hidden="1">
      <c r="A109" s="39" t="s">
        <v>511</v>
      </c>
      <c r="B109" s="40"/>
      <c r="C109" s="39" t="s">
        <v>616</v>
      </c>
      <c r="D109" s="39" t="s">
        <v>635</v>
      </c>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row>
    <row r="110" hidden="1">
      <c r="A110" s="39" t="s">
        <v>505</v>
      </c>
      <c r="B110" s="39"/>
      <c r="C110" s="39" t="s">
        <v>616</v>
      </c>
      <c r="D110" s="39" t="s">
        <v>635</v>
      </c>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row>
    <row r="111" hidden="1">
      <c r="A111" s="39" t="s">
        <v>517</v>
      </c>
      <c r="B111" s="40"/>
      <c r="C111" s="39" t="s">
        <v>616</v>
      </c>
      <c r="D111" s="39" t="s">
        <v>635</v>
      </c>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row>
    <row r="112" hidden="1">
      <c r="A112" s="39" t="s">
        <v>646</v>
      </c>
      <c r="B112" s="40"/>
      <c r="C112" s="39" t="s">
        <v>616</v>
      </c>
      <c r="D112" s="39" t="s">
        <v>635</v>
      </c>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row>
    <row r="113" hidden="1">
      <c r="A113" s="39" t="s">
        <v>648</v>
      </c>
      <c r="B113" s="39"/>
      <c r="C113" s="39" t="s">
        <v>616</v>
      </c>
      <c r="D113" s="39" t="s">
        <v>639</v>
      </c>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row>
    <row r="114" hidden="1">
      <c r="A114" s="39" t="s">
        <v>634</v>
      </c>
      <c r="B114" s="40"/>
      <c r="C114" s="39" t="s">
        <v>623</v>
      </c>
      <c r="D114" s="39" t="s">
        <v>635</v>
      </c>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row>
    <row r="115" hidden="1">
      <c r="A115" s="39" t="s">
        <v>515</v>
      </c>
      <c r="B115" s="39" t="s">
        <v>675</v>
      </c>
      <c r="C115" s="39" t="s">
        <v>623</v>
      </c>
      <c r="D115" s="39" t="s">
        <v>635</v>
      </c>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row>
    <row r="116" hidden="1">
      <c r="A116" s="39" t="s">
        <v>636</v>
      </c>
      <c r="B116" s="39" t="s">
        <v>675</v>
      </c>
      <c r="C116" s="39" t="s">
        <v>623</v>
      </c>
      <c r="D116" s="39" t="s">
        <v>635</v>
      </c>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row>
    <row r="117" hidden="1">
      <c r="A117" s="39" t="s">
        <v>503</v>
      </c>
      <c r="B117" s="39"/>
      <c r="C117" s="39" t="s">
        <v>623</v>
      </c>
      <c r="D117" s="39" t="s">
        <v>635</v>
      </c>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row>
    <row r="118" hidden="1">
      <c r="A118" s="39" t="s">
        <v>525</v>
      </c>
      <c r="B118" s="39"/>
      <c r="C118" s="39" t="s">
        <v>623</v>
      </c>
      <c r="D118" s="39" t="s">
        <v>635</v>
      </c>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row>
    <row r="119" hidden="1">
      <c r="A119" s="39" t="s">
        <v>509</v>
      </c>
      <c r="B119" s="40"/>
      <c r="C119" s="39" t="s">
        <v>623</v>
      </c>
      <c r="D119" s="39" t="s">
        <v>635</v>
      </c>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row>
    <row r="120" hidden="1">
      <c r="A120" s="39" t="s">
        <v>524</v>
      </c>
      <c r="B120" s="39"/>
      <c r="C120" s="39" t="s">
        <v>623</v>
      </c>
      <c r="D120" s="39" t="s">
        <v>635</v>
      </c>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row>
    <row r="121" hidden="1">
      <c r="A121" s="39" t="s">
        <v>513</v>
      </c>
      <c r="B121" s="39"/>
      <c r="C121" s="39" t="s">
        <v>623</v>
      </c>
      <c r="D121" s="39" t="s">
        <v>635</v>
      </c>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row>
    <row r="122" hidden="1">
      <c r="A122" s="39" t="s">
        <v>522</v>
      </c>
      <c r="B122" s="40"/>
      <c r="C122" s="39" t="s">
        <v>623</v>
      </c>
      <c r="D122" s="39" t="s">
        <v>635</v>
      </c>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row>
    <row r="123" hidden="1">
      <c r="A123" s="39" t="s">
        <v>529</v>
      </c>
      <c r="B123" s="39" t="s">
        <v>675</v>
      </c>
      <c r="C123" s="39" t="s">
        <v>623</v>
      </c>
      <c r="D123" s="39" t="s">
        <v>635</v>
      </c>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row>
    <row r="124" hidden="1">
      <c r="A124" s="39" t="s">
        <v>519</v>
      </c>
      <c r="B124" s="40"/>
      <c r="C124" s="39" t="s">
        <v>623</v>
      </c>
      <c r="D124" s="39" t="s">
        <v>635</v>
      </c>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row>
    <row r="125" hidden="1">
      <c r="A125" s="39" t="s">
        <v>511</v>
      </c>
      <c r="B125" s="39" t="s">
        <v>675</v>
      </c>
      <c r="C125" s="39" t="s">
        <v>623</v>
      </c>
      <c r="D125" s="39" t="s">
        <v>635</v>
      </c>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row>
    <row r="126" hidden="1">
      <c r="A126" s="39" t="s">
        <v>505</v>
      </c>
      <c r="B126" s="39" t="s">
        <v>675</v>
      </c>
      <c r="C126" s="39" t="s">
        <v>623</v>
      </c>
      <c r="D126" s="39" t="s">
        <v>635</v>
      </c>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row>
    <row r="127" hidden="1">
      <c r="A127" s="39" t="s">
        <v>517</v>
      </c>
      <c r="B127" s="40"/>
      <c r="C127" s="39" t="s">
        <v>623</v>
      </c>
      <c r="D127" s="39" t="s">
        <v>635</v>
      </c>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row>
    <row r="128" hidden="1">
      <c r="A128" s="39" t="s">
        <v>646</v>
      </c>
      <c r="B128" s="39" t="s">
        <v>675</v>
      </c>
      <c r="C128" s="39" t="s">
        <v>623</v>
      </c>
      <c r="D128" s="39" t="s">
        <v>635</v>
      </c>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row>
    <row r="129" hidden="1">
      <c r="A129" s="39" t="s">
        <v>648</v>
      </c>
      <c r="B129" s="39"/>
      <c r="C129" s="39" t="s">
        <v>623</v>
      </c>
      <c r="D129" s="39" t="s">
        <v>635</v>
      </c>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row>
    <row r="130" hidden="1">
      <c r="A130" s="39" t="s">
        <v>634</v>
      </c>
      <c r="B130" s="40"/>
      <c r="C130" s="39" t="s">
        <v>685</v>
      </c>
      <c r="D130" s="39" t="s">
        <v>635</v>
      </c>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row>
    <row r="131" hidden="1">
      <c r="A131" s="39" t="s">
        <v>515</v>
      </c>
      <c r="B131" s="39"/>
      <c r="C131" s="39" t="s">
        <v>685</v>
      </c>
      <c r="D131" s="39" t="s">
        <v>639</v>
      </c>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row>
    <row r="132" hidden="1">
      <c r="A132" s="39" t="s">
        <v>636</v>
      </c>
      <c r="B132" s="39"/>
      <c r="C132" s="39" t="s">
        <v>685</v>
      </c>
      <c r="D132" s="39" t="s">
        <v>635</v>
      </c>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row>
    <row r="133" hidden="1">
      <c r="A133" s="39" t="s">
        <v>503</v>
      </c>
      <c r="B133" s="39"/>
      <c r="C133" s="39" t="s">
        <v>685</v>
      </c>
      <c r="D133" s="39" t="s">
        <v>635</v>
      </c>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row>
    <row r="134" hidden="1">
      <c r="A134" s="39" t="s">
        <v>525</v>
      </c>
      <c r="B134" s="39"/>
      <c r="C134" s="39" t="s">
        <v>685</v>
      </c>
      <c r="D134" s="39" t="s">
        <v>635</v>
      </c>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row>
    <row r="135" hidden="1">
      <c r="A135" s="39" t="s">
        <v>509</v>
      </c>
      <c r="B135" s="40"/>
      <c r="C135" s="39" t="s">
        <v>685</v>
      </c>
      <c r="D135" s="39" t="s">
        <v>639</v>
      </c>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row>
    <row r="136" hidden="1">
      <c r="A136" s="39" t="s">
        <v>524</v>
      </c>
      <c r="B136" s="39"/>
      <c r="C136" s="39" t="s">
        <v>685</v>
      </c>
      <c r="D136" s="39" t="s">
        <v>635</v>
      </c>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row>
    <row r="137" hidden="1">
      <c r="A137" s="39" t="s">
        <v>513</v>
      </c>
      <c r="B137" s="39"/>
      <c r="C137" s="39" t="s">
        <v>685</v>
      </c>
      <c r="D137" s="39" t="s">
        <v>635</v>
      </c>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row>
    <row r="138" hidden="1">
      <c r="A138" s="39" t="s">
        <v>522</v>
      </c>
      <c r="B138" s="40"/>
      <c r="C138" s="39" t="s">
        <v>685</v>
      </c>
      <c r="D138" s="39" t="s">
        <v>635</v>
      </c>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row>
    <row r="139" hidden="1">
      <c r="A139" s="39" t="s">
        <v>529</v>
      </c>
      <c r="B139" s="39"/>
      <c r="C139" s="39" t="s">
        <v>685</v>
      </c>
      <c r="D139" s="39" t="s">
        <v>639</v>
      </c>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row>
    <row r="140" hidden="1">
      <c r="A140" s="39" t="s">
        <v>519</v>
      </c>
      <c r="B140" s="40"/>
      <c r="C140" s="39" t="s">
        <v>685</v>
      </c>
      <c r="D140" s="39" t="s">
        <v>639</v>
      </c>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row>
    <row r="141" hidden="1">
      <c r="A141" s="39" t="s">
        <v>511</v>
      </c>
      <c r="B141" s="39"/>
      <c r="C141" s="39" t="s">
        <v>685</v>
      </c>
      <c r="D141" s="39" t="s">
        <v>639</v>
      </c>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row>
    <row r="142" hidden="1">
      <c r="A142" s="39" t="s">
        <v>505</v>
      </c>
      <c r="B142" s="39"/>
      <c r="C142" s="39" t="s">
        <v>685</v>
      </c>
      <c r="D142" s="39" t="s">
        <v>639</v>
      </c>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row>
    <row r="143" hidden="1">
      <c r="A143" s="39" t="s">
        <v>517</v>
      </c>
      <c r="B143" s="40"/>
      <c r="C143" s="39" t="s">
        <v>685</v>
      </c>
      <c r="D143" s="39" t="s">
        <v>639</v>
      </c>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row>
    <row r="144" hidden="1">
      <c r="A144" s="39" t="s">
        <v>646</v>
      </c>
      <c r="B144" s="39"/>
      <c r="C144" s="39" t="s">
        <v>685</v>
      </c>
      <c r="D144" s="39" t="s">
        <v>639</v>
      </c>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row>
    <row r="145" hidden="1">
      <c r="A145" s="39" t="s">
        <v>648</v>
      </c>
      <c r="B145" s="39"/>
      <c r="C145" s="39" t="s">
        <v>685</v>
      </c>
      <c r="D145" s="39" t="s">
        <v>639</v>
      </c>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row>
    <row r="146" hidden="1">
      <c r="A146" s="39" t="s">
        <v>634</v>
      </c>
      <c r="B146" s="40"/>
      <c r="C146" s="39" t="s">
        <v>686</v>
      </c>
      <c r="D146" s="39" t="s">
        <v>687</v>
      </c>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row>
    <row r="147" hidden="1">
      <c r="A147" s="39" t="s">
        <v>515</v>
      </c>
      <c r="B147" s="39"/>
      <c r="C147" s="39" t="s">
        <v>686</v>
      </c>
      <c r="D147" s="39" t="s">
        <v>687</v>
      </c>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row>
    <row r="148" hidden="1">
      <c r="A148" s="39" t="s">
        <v>636</v>
      </c>
      <c r="B148" s="39"/>
      <c r="C148" s="39" t="s">
        <v>686</v>
      </c>
      <c r="D148" s="39" t="s">
        <v>687</v>
      </c>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row>
    <row r="149" hidden="1">
      <c r="A149" s="39" t="s">
        <v>503</v>
      </c>
      <c r="B149" s="39"/>
      <c r="C149" s="39" t="s">
        <v>686</v>
      </c>
      <c r="D149" s="39" t="s">
        <v>687</v>
      </c>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row>
    <row r="150" hidden="1">
      <c r="A150" s="39" t="s">
        <v>525</v>
      </c>
      <c r="B150" s="39"/>
      <c r="C150" s="39" t="s">
        <v>686</v>
      </c>
      <c r="D150" s="39" t="s">
        <v>687</v>
      </c>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row>
    <row r="151" hidden="1">
      <c r="A151" s="39" t="s">
        <v>509</v>
      </c>
      <c r="B151" s="40"/>
      <c r="C151" s="39" t="s">
        <v>686</v>
      </c>
      <c r="D151" s="39" t="s">
        <v>687</v>
      </c>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row>
    <row r="152" hidden="1">
      <c r="A152" s="39" t="s">
        <v>524</v>
      </c>
      <c r="B152" s="39"/>
      <c r="C152" s="39" t="s">
        <v>686</v>
      </c>
      <c r="D152" s="39" t="s">
        <v>687</v>
      </c>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row>
    <row r="153" hidden="1">
      <c r="A153" s="39" t="s">
        <v>513</v>
      </c>
      <c r="B153" s="39"/>
      <c r="C153" s="39" t="s">
        <v>686</v>
      </c>
      <c r="D153" s="39" t="s">
        <v>687</v>
      </c>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row>
    <row r="154" hidden="1">
      <c r="A154" s="39" t="s">
        <v>522</v>
      </c>
      <c r="B154" s="40"/>
      <c r="C154" s="39" t="s">
        <v>686</v>
      </c>
      <c r="D154" s="39" t="s">
        <v>687</v>
      </c>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row>
    <row r="155" hidden="1">
      <c r="A155" s="39" t="s">
        <v>529</v>
      </c>
      <c r="B155" s="39"/>
      <c r="C155" s="39" t="s">
        <v>686</v>
      </c>
      <c r="D155" s="39" t="s">
        <v>687</v>
      </c>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row>
    <row r="156" hidden="1">
      <c r="A156" s="39" t="s">
        <v>519</v>
      </c>
      <c r="B156" s="40"/>
      <c r="C156" s="39" t="s">
        <v>686</v>
      </c>
      <c r="D156" s="39" t="s">
        <v>687</v>
      </c>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row>
    <row r="157" hidden="1">
      <c r="A157" s="39" t="s">
        <v>511</v>
      </c>
      <c r="B157" s="39"/>
      <c r="C157" s="39" t="s">
        <v>686</v>
      </c>
      <c r="D157" s="39" t="s">
        <v>687</v>
      </c>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row>
    <row r="158" hidden="1">
      <c r="A158" s="39" t="s">
        <v>505</v>
      </c>
      <c r="B158" s="39"/>
      <c r="C158" s="39" t="s">
        <v>686</v>
      </c>
      <c r="D158" s="39" t="s">
        <v>687</v>
      </c>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row>
    <row r="159" hidden="1">
      <c r="A159" s="39" t="s">
        <v>517</v>
      </c>
      <c r="B159" s="40"/>
      <c r="C159" s="39" t="s">
        <v>686</v>
      </c>
      <c r="D159" s="39" t="s">
        <v>687</v>
      </c>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row>
    <row r="160" hidden="1">
      <c r="A160" s="39" t="s">
        <v>646</v>
      </c>
      <c r="B160" s="39"/>
      <c r="C160" s="39" t="s">
        <v>686</v>
      </c>
      <c r="D160" s="39" t="s">
        <v>687</v>
      </c>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row>
    <row r="161" hidden="1">
      <c r="A161" s="39" t="s">
        <v>648</v>
      </c>
      <c r="B161" s="39"/>
      <c r="C161" s="39" t="s">
        <v>686</v>
      </c>
      <c r="D161" s="39" t="s">
        <v>687</v>
      </c>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row>
  </sheetData>
  <autoFilter ref="$A$1:$AB$161">
    <filterColumn colId="2">
      <filters>
        <filter val="P8"/>
      </filters>
    </filterColumn>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71"/>
    <col customWidth="1" min="16" max="16" width="13.86"/>
    <col customWidth="1" min="17" max="17" width="11.43"/>
    <col customWidth="1" min="18" max="18" width="14.86"/>
  </cols>
  <sheetData>
    <row r="1">
      <c r="A1" s="41" t="s">
        <v>688</v>
      </c>
      <c r="B1" s="41" t="s">
        <v>689</v>
      </c>
      <c r="C1" s="41" t="s">
        <v>690</v>
      </c>
      <c r="D1" s="41" t="s">
        <v>537</v>
      </c>
      <c r="E1" s="41" t="s">
        <v>554</v>
      </c>
      <c r="F1" s="41" t="s">
        <v>570</v>
      </c>
      <c r="G1" s="41" t="s">
        <v>691</v>
      </c>
      <c r="H1" s="41" t="s">
        <v>670</v>
      </c>
      <c r="I1" s="41" t="s">
        <v>599</v>
      </c>
      <c r="J1" s="41" t="s">
        <v>608</v>
      </c>
      <c r="K1" s="41" t="s">
        <v>616</v>
      </c>
      <c r="L1" s="41" t="s">
        <v>623</v>
      </c>
      <c r="M1" s="41" t="s">
        <v>628</v>
      </c>
      <c r="N1" s="41" t="s">
        <v>686</v>
      </c>
      <c r="O1" s="41" t="s">
        <v>685</v>
      </c>
      <c r="P1" s="42" t="s">
        <v>692</v>
      </c>
      <c r="Q1" s="42" t="s">
        <v>693</v>
      </c>
      <c r="R1" s="43" t="s">
        <v>694</v>
      </c>
      <c r="S1" s="44" t="s">
        <v>695</v>
      </c>
      <c r="T1" s="42" t="s">
        <v>696</v>
      </c>
      <c r="U1" s="42" t="s">
        <v>697</v>
      </c>
      <c r="V1" s="45"/>
      <c r="W1" s="45"/>
      <c r="X1" s="45"/>
      <c r="Y1" s="45"/>
      <c r="Z1" s="45"/>
    </row>
    <row r="2">
      <c r="A2" s="46" t="s">
        <v>636</v>
      </c>
      <c r="B2" s="47" t="s">
        <v>11</v>
      </c>
      <c r="C2" s="47" t="s">
        <v>11</v>
      </c>
      <c r="D2" s="48" t="s">
        <v>698</v>
      </c>
      <c r="E2" s="48" t="s">
        <v>698</v>
      </c>
      <c r="F2" s="48" t="s">
        <v>699</v>
      </c>
      <c r="G2" s="47" t="s">
        <v>11</v>
      </c>
      <c r="H2" s="48" t="s">
        <v>699</v>
      </c>
      <c r="I2" s="48" t="s">
        <v>698</v>
      </c>
      <c r="J2" s="48" t="s">
        <v>698</v>
      </c>
      <c r="K2" s="48" t="s">
        <v>698</v>
      </c>
      <c r="L2" s="48" t="s">
        <v>698</v>
      </c>
      <c r="M2" s="47" t="s">
        <v>11</v>
      </c>
      <c r="N2" s="47" t="s">
        <v>11</v>
      </c>
      <c r="O2" s="48" t="s">
        <v>698</v>
      </c>
      <c r="P2" s="31">
        <f t="shared" ref="P2:P17" si="2">COUNTIF(B2:O2,"G")</f>
        <v>7</v>
      </c>
      <c r="Q2" s="31">
        <f t="shared" ref="Q2:Q17" si="3">COUNTIF(B2:O2,"R")</f>
        <v>2</v>
      </c>
      <c r="R2" s="49">
        <f t="shared" ref="R2:S2" si="1">P2/9</f>
        <v>0.7777777778</v>
      </c>
      <c r="S2" s="50">
        <f t="shared" si="1"/>
        <v>0.2222222222</v>
      </c>
      <c r="T2" s="51">
        <v>12367.0</v>
      </c>
      <c r="U2" s="26">
        <f t="shared" ref="U2:U18" si="5">T2/$T$18</f>
        <v>0.291908606</v>
      </c>
    </row>
    <row r="3">
      <c r="A3" s="46" t="s">
        <v>503</v>
      </c>
      <c r="B3" s="47" t="s">
        <v>11</v>
      </c>
      <c r="C3" s="47" t="s">
        <v>11</v>
      </c>
      <c r="D3" s="48" t="s">
        <v>698</v>
      </c>
      <c r="E3" s="48" t="s">
        <v>698</v>
      </c>
      <c r="F3" s="48" t="s">
        <v>699</v>
      </c>
      <c r="G3" s="47" t="s">
        <v>11</v>
      </c>
      <c r="H3" s="48" t="s">
        <v>699</v>
      </c>
      <c r="I3" s="48" t="s">
        <v>699</v>
      </c>
      <c r="J3" s="48" t="s">
        <v>699</v>
      </c>
      <c r="K3" s="48" t="s">
        <v>698</v>
      </c>
      <c r="L3" s="48" t="s">
        <v>698</v>
      </c>
      <c r="M3" s="47" t="s">
        <v>11</v>
      </c>
      <c r="N3" s="47" t="s">
        <v>11</v>
      </c>
      <c r="O3" s="48" t="s">
        <v>698</v>
      </c>
      <c r="P3" s="31">
        <f t="shared" si="2"/>
        <v>5</v>
      </c>
      <c r="Q3" s="31">
        <f t="shared" si="3"/>
        <v>4</v>
      </c>
      <c r="R3" s="49">
        <f t="shared" ref="R3:S3" si="4">P3/9</f>
        <v>0.5555555556</v>
      </c>
      <c r="S3" s="50">
        <f t="shared" si="4"/>
        <v>0.4444444444</v>
      </c>
      <c r="T3" s="51">
        <v>2043.0</v>
      </c>
      <c r="U3" s="26">
        <f t="shared" si="5"/>
        <v>0.04822263136</v>
      </c>
    </row>
    <row r="4">
      <c r="A4" s="46" t="s">
        <v>505</v>
      </c>
      <c r="B4" s="47" t="s">
        <v>11</v>
      </c>
      <c r="C4" s="47" t="s">
        <v>11</v>
      </c>
      <c r="D4" s="48" t="s">
        <v>698</v>
      </c>
      <c r="E4" s="48" t="s">
        <v>698</v>
      </c>
      <c r="F4" s="48" t="s">
        <v>698</v>
      </c>
      <c r="G4" s="47" t="s">
        <v>11</v>
      </c>
      <c r="H4" s="48" t="s">
        <v>699</v>
      </c>
      <c r="I4" s="48" t="s">
        <v>699</v>
      </c>
      <c r="J4" s="48" t="s">
        <v>699</v>
      </c>
      <c r="K4" s="48" t="s">
        <v>698</v>
      </c>
      <c r="L4" s="48" t="s">
        <v>698</v>
      </c>
      <c r="M4" s="47" t="s">
        <v>11</v>
      </c>
      <c r="N4" s="47" t="s">
        <v>11</v>
      </c>
      <c r="O4" s="48" t="s">
        <v>699</v>
      </c>
      <c r="P4" s="31">
        <f t="shared" si="2"/>
        <v>5</v>
      </c>
      <c r="Q4" s="31">
        <f t="shared" si="3"/>
        <v>4</v>
      </c>
      <c r="R4" s="49">
        <f t="shared" ref="R4:S4" si="6">P4/9</f>
        <v>0.5555555556</v>
      </c>
      <c r="S4" s="50">
        <f t="shared" si="6"/>
        <v>0.4444444444</v>
      </c>
      <c r="T4" s="51">
        <v>8716.0</v>
      </c>
      <c r="U4" s="26">
        <f t="shared" si="5"/>
        <v>0.2057310107</v>
      </c>
    </row>
    <row r="5">
      <c r="A5" s="46" t="s">
        <v>646</v>
      </c>
      <c r="B5" s="47" t="s">
        <v>11</v>
      </c>
      <c r="C5" s="47" t="s">
        <v>11</v>
      </c>
      <c r="D5" s="48" t="s">
        <v>698</v>
      </c>
      <c r="E5" s="48" t="s">
        <v>698</v>
      </c>
      <c r="F5" s="48" t="s">
        <v>698</v>
      </c>
      <c r="G5" s="47" t="s">
        <v>11</v>
      </c>
      <c r="H5" s="48" t="s">
        <v>698</v>
      </c>
      <c r="I5" s="48" t="s">
        <v>698</v>
      </c>
      <c r="J5" s="48" t="s">
        <v>698</v>
      </c>
      <c r="K5" s="48" t="s">
        <v>698</v>
      </c>
      <c r="L5" s="48" t="s">
        <v>698</v>
      </c>
      <c r="M5" s="47" t="s">
        <v>11</v>
      </c>
      <c r="N5" s="47" t="s">
        <v>11</v>
      </c>
      <c r="O5" s="48" t="s">
        <v>699</v>
      </c>
      <c r="P5" s="31">
        <f t="shared" si="2"/>
        <v>8</v>
      </c>
      <c r="Q5" s="31">
        <f t="shared" si="3"/>
        <v>1</v>
      </c>
      <c r="R5" s="49">
        <f t="shared" ref="R5:S5" si="7">P5/9</f>
        <v>0.8888888889</v>
      </c>
      <c r="S5" s="50">
        <f t="shared" si="7"/>
        <v>0.1111111111</v>
      </c>
      <c r="T5" s="51">
        <v>1211.0</v>
      </c>
      <c r="U5" s="26">
        <f t="shared" si="5"/>
        <v>0.02858424208</v>
      </c>
    </row>
    <row r="6">
      <c r="A6" s="46" t="s">
        <v>509</v>
      </c>
      <c r="B6" s="47" t="s">
        <v>11</v>
      </c>
      <c r="C6" s="47" t="s">
        <v>11</v>
      </c>
      <c r="D6" s="48" t="s">
        <v>699</v>
      </c>
      <c r="E6" s="48" t="s">
        <v>699</v>
      </c>
      <c r="F6" s="48" t="s">
        <v>699</v>
      </c>
      <c r="G6" s="47" t="s">
        <v>11</v>
      </c>
      <c r="H6" s="48" t="s">
        <v>699</v>
      </c>
      <c r="I6" s="48" t="s">
        <v>698</v>
      </c>
      <c r="J6" s="48" t="s">
        <v>698</v>
      </c>
      <c r="K6" s="48" t="s">
        <v>698</v>
      </c>
      <c r="L6" s="48" t="s">
        <v>698</v>
      </c>
      <c r="M6" s="47" t="s">
        <v>11</v>
      </c>
      <c r="N6" s="47" t="s">
        <v>11</v>
      </c>
      <c r="O6" s="48" t="s">
        <v>699</v>
      </c>
      <c r="P6" s="31">
        <f t="shared" si="2"/>
        <v>4</v>
      </c>
      <c r="Q6" s="31">
        <f t="shared" si="3"/>
        <v>5</v>
      </c>
      <c r="R6" s="49">
        <f t="shared" ref="R6:S6" si="8">P6/9</f>
        <v>0.4444444444</v>
      </c>
      <c r="S6" s="50">
        <f t="shared" si="8"/>
        <v>0.5555555556</v>
      </c>
      <c r="T6" s="51">
        <v>2969.0</v>
      </c>
      <c r="U6" s="26">
        <f t="shared" si="5"/>
        <v>0.07007978096</v>
      </c>
    </row>
    <row r="7">
      <c r="A7" s="46" t="s">
        <v>511</v>
      </c>
      <c r="B7" s="47" t="s">
        <v>11</v>
      </c>
      <c r="C7" s="47" t="s">
        <v>11</v>
      </c>
      <c r="D7" s="48" t="s">
        <v>698</v>
      </c>
      <c r="E7" s="48" t="s">
        <v>699</v>
      </c>
      <c r="F7" s="48" t="s">
        <v>699</v>
      </c>
      <c r="G7" s="47" t="s">
        <v>11</v>
      </c>
      <c r="H7" s="48" t="s">
        <v>698</v>
      </c>
      <c r="I7" s="48" t="s">
        <v>699</v>
      </c>
      <c r="J7" s="48" t="s">
        <v>699</v>
      </c>
      <c r="K7" s="48" t="s">
        <v>698</v>
      </c>
      <c r="L7" s="48" t="s">
        <v>698</v>
      </c>
      <c r="M7" s="47" t="s">
        <v>11</v>
      </c>
      <c r="N7" s="47" t="s">
        <v>11</v>
      </c>
      <c r="O7" s="48" t="s">
        <v>699</v>
      </c>
      <c r="P7" s="31">
        <f t="shared" si="2"/>
        <v>4</v>
      </c>
      <c r="Q7" s="31">
        <f t="shared" si="3"/>
        <v>5</v>
      </c>
      <c r="R7" s="49">
        <f t="shared" ref="R7:S7" si="9">P7/9</f>
        <v>0.4444444444</v>
      </c>
      <c r="S7" s="50">
        <f t="shared" si="9"/>
        <v>0.5555555556</v>
      </c>
      <c r="T7" s="51">
        <v>2124.0</v>
      </c>
      <c r="U7" s="26">
        <f t="shared" si="5"/>
        <v>0.05013454185</v>
      </c>
    </row>
    <row r="8">
      <c r="A8" s="46" t="s">
        <v>513</v>
      </c>
      <c r="B8" s="47" t="s">
        <v>11</v>
      </c>
      <c r="C8" s="47" t="s">
        <v>11</v>
      </c>
      <c r="D8" s="48" t="s">
        <v>698</v>
      </c>
      <c r="E8" s="48" t="s">
        <v>699</v>
      </c>
      <c r="F8" s="48" t="s">
        <v>699</v>
      </c>
      <c r="G8" s="47" t="s">
        <v>11</v>
      </c>
      <c r="H8" s="48" t="s">
        <v>698</v>
      </c>
      <c r="I8" s="48" t="s">
        <v>699</v>
      </c>
      <c r="J8" s="48" t="s">
        <v>699</v>
      </c>
      <c r="K8" s="48" t="s">
        <v>698</v>
      </c>
      <c r="L8" s="48" t="s">
        <v>698</v>
      </c>
      <c r="M8" s="47" t="s">
        <v>11</v>
      </c>
      <c r="N8" s="47" t="s">
        <v>11</v>
      </c>
      <c r="O8" s="48" t="s">
        <v>698</v>
      </c>
      <c r="P8" s="31">
        <f t="shared" si="2"/>
        <v>5</v>
      </c>
      <c r="Q8" s="31">
        <f t="shared" si="3"/>
        <v>4</v>
      </c>
      <c r="R8" s="49">
        <f t="shared" ref="R8:S8" si="10">P8/9</f>
        <v>0.5555555556</v>
      </c>
      <c r="S8" s="50">
        <f t="shared" si="10"/>
        <v>0.4444444444</v>
      </c>
      <c r="T8" s="51">
        <v>2298.0</v>
      </c>
      <c r="U8" s="26">
        <f t="shared" si="5"/>
        <v>0.05424160884</v>
      </c>
    </row>
    <row r="9">
      <c r="A9" s="46" t="s">
        <v>515</v>
      </c>
      <c r="B9" s="47" t="s">
        <v>11</v>
      </c>
      <c r="C9" s="47" t="s">
        <v>11</v>
      </c>
      <c r="D9" s="48" t="s">
        <v>698</v>
      </c>
      <c r="E9" s="48" t="s">
        <v>698</v>
      </c>
      <c r="F9" s="48" t="s">
        <v>699</v>
      </c>
      <c r="G9" s="47" t="s">
        <v>11</v>
      </c>
      <c r="H9" s="48" t="s">
        <v>699</v>
      </c>
      <c r="I9" s="48" t="s">
        <v>699</v>
      </c>
      <c r="J9" s="48" t="s">
        <v>699</v>
      </c>
      <c r="K9" s="48" t="s">
        <v>698</v>
      </c>
      <c r="L9" s="48" t="s">
        <v>698</v>
      </c>
      <c r="M9" s="47" t="s">
        <v>11</v>
      </c>
      <c r="N9" s="47" t="s">
        <v>11</v>
      </c>
      <c r="O9" s="48" t="s">
        <v>699</v>
      </c>
      <c r="P9" s="31">
        <f t="shared" si="2"/>
        <v>4</v>
      </c>
      <c r="Q9" s="31">
        <f t="shared" si="3"/>
        <v>5</v>
      </c>
      <c r="R9" s="49">
        <f t="shared" ref="R9:S9" si="11">P9/9</f>
        <v>0.4444444444</v>
      </c>
      <c r="S9" s="50">
        <f t="shared" si="11"/>
        <v>0.5555555556</v>
      </c>
      <c r="T9" s="52">
        <v>869.0</v>
      </c>
      <c r="U9" s="26">
        <f t="shared" si="5"/>
        <v>0.02051173111</v>
      </c>
    </row>
    <row r="10">
      <c r="A10" s="46" t="s">
        <v>519</v>
      </c>
      <c r="B10" s="47" t="s">
        <v>11</v>
      </c>
      <c r="C10" s="47" t="s">
        <v>11</v>
      </c>
      <c r="D10" s="48" t="s">
        <v>698</v>
      </c>
      <c r="E10" s="48" t="s">
        <v>699</v>
      </c>
      <c r="F10" s="48" t="s">
        <v>698</v>
      </c>
      <c r="G10" s="47" t="s">
        <v>11</v>
      </c>
      <c r="H10" s="48" t="s">
        <v>699</v>
      </c>
      <c r="I10" s="48" t="s">
        <v>699</v>
      </c>
      <c r="J10" s="48" t="s">
        <v>699</v>
      </c>
      <c r="K10" s="48" t="s">
        <v>698</v>
      </c>
      <c r="L10" s="48" t="s">
        <v>698</v>
      </c>
      <c r="M10" s="47" t="s">
        <v>11</v>
      </c>
      <c r="N10" s="47" t="s">
        <v>11</v>
      </c>
      <c r="O10" s="48" t="s">
        <v>699</v>
      </c>
      <c r="P10" s="31">
        <f t="shared" si="2"/>
        <v>4</v>
      </c>
      <c r="Q10" s="31">
        <f t="shared" si="3"/>
        <v>5</v>
      </c>
      <c r="R10" s="49">
        <f t="shared" ref="R10:S10" si="12">P10/9</f>
        <v>0.4444444444</v>
      </c>
      <c r="S10" s="50">
        <f t="shared" si="12"/>
        <v>0.5555555556</v>
      </c>
      <c r="T10" s="52">
        <v>404.0</v>
      </c>
      <c r="U10" s="26">
        <f t="shared" si="5"/>
        <v>0.009535948638</v>
      </c>
    </row>
    <row r="11">
      <c r="A11" s="46" t="s">
        <v>648</v>
      </c>
      <c r="B11" s="47" t="s">
        <v>11</v>
      </c>
      <c r="C11" s="47" t="s">
        <v>11</v>
      </c>
      <c r="D11" s="48" t="s">
        <v>699</v>
      </c>
      <c r="E11" s="48" t="s">
        <v>698</v>
      </c>
      <c r="F11" s="48" t="s">
        <v>699</v>
      </c>
      <c r="G11" s="47" t="s">
        <v>11</v>
      </c>
      <c r="H11" s="48" t="s">
        <v>699</v>
      </c>
      <c r="I11" s="48" t="s">
        <v>699</v>
      </c>
      <c r="J11" s="48" t="s">
        <v>699</v>
      </c>
      <c r="K11" s="48" t="s">
        <v>699</v>
      </c>
      <c r="L11" s="48" t="s">
        <v>698</v>
      </c>
      <c r="M11" s="47" t="s">
        <v>11</v>
      </c>
      <c r="N11" s="47" t="s">
        <v>11</v>
      </c>
      <c r="O11" s="48" t="s">
        <v>699</v>
      </c>
      <c r="P11" s="31">
        <f t="shared" si="2"/>
        <v>2</v>
      </c>
      <c r="Q11" s="31">
        <f t="shared" si="3"/>
        <v>7</v>
      </c>
      <c r="R11" s="49">
        <f t="shared" ref="R11:S11" si="13">P11/9</f>
        <v>0.2222222222</v>
      </c>
      <c r="S11" s="50">
        <f t="shared" si="13"/>
        <v>0.7777777778</v>
      </c>
      <c r="T11" s="52">
        <v>332.0</v>
      </c>
      <c r="U11" s="26">
        <f t="shared" si="5"/>
        <v>0.007836472643</v>
      </c>
    </row>
    <row r="12">
      <c r="A12" s="46" t="s">
        <v>522</v>
      </c>
      <c r="B12" s="47" t="s">
        <v>11</v>
      </c>
      <c r="C12" s="47" t="s">
        <v>11</v>
      </c>
      <c r="D12" s="48" t="s">
        <v>698</v>
      </c>
      <c r="E12" s="48" t="s">
        <v>699</v>
      </c>
      <c r="F12" s="48" t="s">
        <v>698</v>
      </c>
      <c r="G12" s="47" t="s">
        <v>11</v>
      </c>
      <c r="H12" s="48" t="s">
        <v>698</v>
      </c>
      <c r="I12" s="48" t="s">
        <v>699</v>
      </c>
      <c r="J12" s="48" t="s">
        <v>699</v>
      </c>
      <c r="K12" s="48" t="s">
        <v>698</v>
      </c>
      <c r="L12" s="48" t="s">
        <v>698</v>
      </c>
      <c r="M12" s="47" t="s">
        <v>11</v>
      </c>
      <c r="N12" s="47" t="s">
        <v>11</v>
      </c>
      <c r="O12" s="48" t="s">
        <v>698</v>
      </c>
      <c r="P12" s="31">
        <f t="shared" si="2"/>
        <v>6</v>
      </c>
      <c r="Q12" s="31">
        <f t="shared" si="3"/>
        <v>3</v>
      </c>
      <c r="R12" s="49">
        <f t="shared" ref="R12:S12" si="14">P12/9</f>
        <v>0.6666666667</v>
      </c>
      <c r="S12" s="50">
        <f t="shared" si="14"/>
        <v>0.3333333333</v>
      </c>
      <c r="T12" s="51">
        <v>1807.0</v>
      </c>
      <c r="U12" s="26">
        <f t="shared" si="5"/>
        <v>0.04265212671</v>
      </c>
    </row>
    <row r="13">
      <c r="A13" s="46" t="s">
        <v>524</v>
      </c>
      <c r="B13" s="47" t="s">
        <v>11</v>
      </c>
      <c r="C13" s="47" t="s">
        <v>11</v>
      </c>
      <c r="D13" s="48" t="s">
        <v>698</v>
      </c>
      <c r="E13" s="48" t="s">
        <v>699</v>
      </c>
      <c r="F13" s="48" t="s">
        <v>699</v>
      </c>
      <c r="G13" s="47" t="s">
        <v>11</v>
      </c>
      <c r="H13" s="48" t="s">
        <v>699</v>
      </c>
      <c r="I13" s="48" t="s">
        <v>699</v>
      </c>
      <c r="J13" s="48" t="s">
        <v>699</v>
      </c>
      <c r="K13" s="48" t="s">
        <v>698</v>
      </c>
      <c r="L13" s="48" t="s">
        <v>698</v>
      </c>
      <c r="M13" s="47" t="s">
        <v>11</v>
      </c>
      <c r="N13" s="47" t="s">
        <v>11</v>
      </c>
      <c r="O13" s="48" t="s">
        <v>698</v>
      </c>
      <c r="P13" s="31">
        <f t="shared" si="2"/>
        <v>4</v>
      </c>
      <c r="Q13" s="31">
        <f t="shared" si="3"/>
        <v>5</v>
      </c>
      <c r="R13" s="49">
        <f t="shared" ref="R13:S13" si="15">P13/9</f>
        <v>0.4444444444</v>
      </c>
      <c r="S13" s="50">
        <f t="shared" si="15"/>
        <v>0.5555555556</v>
      </c>
      <c r="T13" s="52">
        <v>424.0</v>
      </c>
      <c r="U13" s="26">
        <f t="shared" si="5"/>
        <v>0.0100080253</v>
      </c>
    </row>
    <row r="14">
      <c r="A14" s="46" t="s">
        <v>525</v>
      </c>
      <c r="B14" s="47" t="s">
        <v>11</v>
      </c>
      <c r="C14" s="47" t="s">
        <v>11</v>
      </c>
      <c r="D14" s="48" t="s">
        <v>698</v>
      </c>
      <c r="E14" s="48" t="s">
        <v>699</v>
      </c>
      <c r="F14" s="48" t="s">
        <v>699</v>
      </c>
      <c r="G14" s="47" t="s">
        <v>11</v>
      </c>
      <c r="H14" s="48" t="s">
        <v>699</v>
      </c>
      <c r="I14" s="48" t="s">
        <v>699</v>
      </c>
      <c r="J14" s="48" t="s">
        <v>699</v>
      </c>
      <c r="K14" s="48" t="s">
        <v>698</v>
      </c>
      <c r="L14" s="48" t="s">
        <v>698</v>
      </c>
      <c r="M14" s="47" t="s">
        <v>11</v>
      </c>
      <c r="N14" s="47" t="s">
        <v>11</v>
      </c>
      <c r="O14" s="48" t="s">
        <v>698</v>
      </c>
      <c r="P14" s="31">
        <f t="shared" si="2"/>
        <v>4</v>
      </c>
      <c r="Q14" s="31">
        <f t="shared" si="3"/>
        <v>5</v>
      </c>
      <c r="R14" s="49">
        <f t="shared" ref="R14:S14" si="16">P14/9</f>
        <v>0.4444444444</v>
      </c>
      <c r="S14" s="50">
        <f t="shared" si="16"/>
        <v>0.5555555556</v>
      </c>
      <c r="T14" s="52">
        <v>458.0</v>
      </c>
      <c r="U14" s="26">
        <f t="shared" si="5"/>
        <v>0.01081055563</v>
      </c>
    </row>
    <row r="15">
      <c r="A15" s="46" t="s">
        <v>634</v>
      </c>
      <c r="B15" s="47" t="s">
        <v>11</v>
      </c>
      <c r="C15" s="47" t="s">
        <v>11</v>
      </c>
      <c r="D15" s="48" t="s">
        <v>698</v>
      </c>
      <c r="E15" s="48" t="s">
        <v>699</v>
      </c>
      <c r="F15" s="48" t="s">
        <v>698</v>
      </c>
      <c r="G15" s="47" t="s">
        <v>11</v>
      </c>
      <c r="H15" s="48" t="s">
        <v>699</v>
      </c>
      <c r="I15" s="48" t="s">
        <v>698</v>
      </c>
      <c r="J15" s="48" t="s">
        <v>698</v>
      </c>
      <c r="K15" s="48" t="s">
        <v>698</v>
      </c>
      <c r="L15" s="48" t="s">
        <v>698</v>
      </c>
      <c r="M15" s="47" t="s">
        <v>11</v>
      </c>
      <c r="N15" s="47" t="s">
        <v>11</v>
      </c>
      <c r="O15" s="48" t="s">
        <v>698</v>
      </c>
      <c r="P15" s="31">
        <f t="shared" si="2"/>
        <v>7</v>
      </c>
      <c r="Q15" s="31">
        <f t="shared" si="3"/>
        <v>2</v>
      </c>
      <c r="R15" s="49">
        <f t="shared" ref="R15:S15" si="17">P15/9</f>
        <v>0.7777777778</v>
      </c>
      <c r="S15" s="50">
        <f t="shared" si="17"/>
        <v>0.2222222222</v>
      </c>
      <c r="T15" s="51">
        <v>1343.0</v>
      </c>
      <c r="U15" s="26">
        <f t="shared" si="5"/>
        <v>0.03169994807</v>
      </c>
    </row>
    <row r="16">
      <c r="A16" s="46" t="s">
        <v>517</v>
      </c>
      <c r="B16" s="47" t="s">
        <v>11</v>
      </c>
      <c r="C16" s="47" t="s">
        <v>11</v>
      </c>
      <c r="D16" s="48" t="s">
        <v>698</v>
      </c>
      <c r="E16" s="48" t="s">
        <v>698</v>
      </c>
      <c r="F16" s="48" t="s">
        <v>698</v>
      </c>
      <c r="G16" s="47" t="s">
        <v>11</v>
      </c>
      <c r="H16" s="48" t="s">
        <v>699</v>
      </c>
      <c r="I16" s="48" t="s">
        <v>699</v>
      </c>
      <c r="J16" s="48" t="s">
        <v>699</v>
      </c>
      <c r="K16" s="48" t="s">
        <v>698</v>
      </c>
      <c r="L16" s="48" t="s">
        <v>698</v>
      </c>
      <c r="M16" s="47" t="s">
        <v>11</v>
      </c>
      <c r="N16" s="47" t="s">
        <v>11</v>
      </c>
      <c r="O16" s="48" t="s">
        <v>699</v>
      </c>
      <c r="P16" s="31">
        <f t="shared" si="2"/>
        <v>5</v>
      </c>
      <c r="Q16" s="31">
        <f t="shared" si="3"/>
        <v>4</v>
      </c>
      <c r="R16" s="49">
        <f t="shared" ref="R16:S16" si="18">P16/9</f>
        <v>0.5555555556</v>
      </c>
      <c r="S16" s="50">
        <f t="shared" si="18"/>
        <v>0.4444444444</v>
      </c>
      <c r="T16" s="51">
        <v>3047.0</v>
      </c>
      <c r="U16" s="26">
        <f t="shared" si="5"/>
        <v>0.07192087995</v>
      </c>
    </row>
    <row r="17">
      <c r="A17" s="46" t="s">
        <v>529</v>
      </c>
      <c r="B17" s="47" t="s">
        <v>11</v>
      </c>
      <c r="C17" s="47" t="s">
        <v>11</v>
      </c>
      <c r="D17" s="48" t="s">
        <v>699</v>
      </c>
      <c r="E17" s="48" t="s">
        <v>698</v>
      </c>
      <c r="F17" s="48" t="s">
        <v>699</v>
      </c>
      <c r="G17" s="47" t="s">
        <v>11</v>
      </c>
      <c r="H17" s="48" t="s">
        <v>699</v>
      </c>
      <c r="I17" s="48" t="s">
        <v>699</v>
      </c>
      <c r="J17" s="48" t="s">
        <v>699</v>
      </c>
      <c r="K17" s="48" t="s">
        <v>698</v>
      </c>
      <c r="L17" s="48" t="s">
        <v>698</v>
      </c>
      <c r="M17" s="47" t="s">
        <v>11</v>
      </c>
      <c r="N17" s="47" t="s">
        <v>11</v>
      </c>
      <c r="O17" s="48" t="s">
        <v>699</v>
      </c>
      <c r="P17" s="31">
        <f t="shared" si="2"/>
        <v>3</v>
      </c>
      <c r="Q17" s="31">
        <f t="shared" si="3"/>
        <v>6</v>
      </c>
      <c r="R17" s="49">
        <f t="shared" ref="R17:S17" si="19">P17/9</f>
        <v>0.3333333333</v>
      </c>
      <c r="S17" s="50">
        <f t="shared" si="19"/>
        <v>0.6666666667</v>
      </c>
      <c r="T17" s="51">
        <v>1954.0</v>
      </c>
      <c r="U17" s="26">
        <f t="shared" si="5"/>
        <v>0.04612189019</v>
      </c>
    </row>
    <row r="18">
      <c r="A18" s="42" t="s">
        <v>700</v>
      </c>
      <c r="B18" s="31">
        <v>0.0</v>
      </c>
      <c r="C18" s="31">
        <v>0.0</v>
      </c>
      <c r="D18" s="31">
        <v>13.0</v>
      </c>
      <c r="E18" s="31">
        <v>8.0</v>
      </c>
      <c r="F18" s="31">
        <v>6.0</v>
      </c>
      <c r="G18" s="31">
        <v>0.0</v>
      </c>
      <c r="H18" s="31">
        <v>4.0</v>
      </c>
      <c r="I18" s="31">
        <v>4.0</v>
      </c>
      <c r="J18" s="31">
        <v>4.0</v>
      </c>
      <c r="K18" s="31">
        <v>15.0</v>
      </c>
      <c r="L18" s="31">
        <v>16.0</v>
      </c>
      <c r="M18" s="31">
        <v>0.0</v>
      </c>
      <c r="N18" s="31">
        <v>0.0</v>
      </c>
      <c r="O18" s="31">
        <v>7.0</v>
      </c>
      <c r="P18" s="31">
        <v>77.0</v>
      </c>
      <c r="Q18" s="1" t="s">
        <v>59</v>
      </c>
      <c r="R18" s="53">
        <v>0.5347222222222222</v>
      </c>
      <c r="S18" s="53"/>
      <c r="T18" s="54">
        <f>SUM(T2:T17)</f>
        <v>42366</v>
      </c>
      <c r="U18" s="26">
        <f t="shared" si="5"/>
        <v>1</v>
      </c>
    </row>
    <row r="19">
      <c r="A19" s="42" t="s">
        <v>701</v>
      </c>
      <c r="B19" s="31">
        <v>0.0</v>
      </c>
      <c r="C19" s="31">
        <v>0.0</v>
      </c>
      <c r="D19" s="31">
        <v>3.0</v>
      </c>
      <c r="E19" s="31">
        <v>8.0</v>
      </c>
      <c r="F19" s="31">
        <v>10.0</v>
      </c>
      <c r="G19" s="31">
        <v>0.0</v>
      </c>
      <c r="H19" s="31">
        <v>12.0</v>
      </c>
      <c r="I19" s="31">
        <v>12.0</v>
      </c>
      <c r="J19" s="31">
        <v>12.0</v>
      </c>
      <c r="K19" s="31">
        <v>1.0</v>
      </c>
      <c r="L19" s="31">
        <v>0.0</v>
      </c>
      <c r="M19" s="31">
        <v>0.0</v>
      </c>
      <c r="N19" s="31">
        <v>0.0</v>
      </c>
      <c r="O19" s="31">
        <v>9.0</v>
      </c>
      <c r="P19" s="1" t="s">
        <v>59</v>
      </c>
      <c r="Q19" s="31">
        <v>67.0</v>
      </c>
      <c r="R19" s="53"/>
      <c r="S19" s="53">
        <v>0.4652777777777778</v>
      </c>
      <c r="U19" s="26"/>
    </row>
    <row r="20">
      <c r="A20" s="45"/>
    </row>
    <row r="21">
      <c r="A21" s="45"/>
    </row>
    <row r="22">
      <c r="A22" s="45"/>
    </row>
    <row r="23">
      <c r="A23" s="45"/>
    </row>
    <row r="24">
      <c r="A24" s="46"/>
      <c r="B24" s="39"/>
      <c r="C24" s="39"/>
    </row>
    <row r="25">
      <c r="A25" s="46"/>
      <c r="B25" s="39"/>
      <c r="C25" s="39"/>
    </row>
    <row r="26">
      <c r="A26" s="46"/>
      <c r="B26" s="39"/>
      <c r="C26" s="39"/>
    </row>
    <row r="27">
      <c r="A27" s="46"/>
      <c r="B27" s="39"/>
      <c r="C27" s="39"/>
    </row>
    <row r="28">
      <c r="A28" s="46"/>
      <c r="B28" s="39"/>
      <c r="C28" s="39"/>
    </row>
    <row r="29">
      <c r="A29" s="46"/>
      <c r="B29" s="39"/>
      <c r="C29" s="39"/>
    </row>
    <row r="30">
      <c r="A30" s="46"/>
      <c r="B30" s="39"/>
      <c r="C30" s="39"/>
    </row>
    <row r="31">
      <c r="A31" s="46"/>
      <c r="B31" s="39"/>
      <c r="C31" s="39"/>
    </row>
    <row r="32">
      <c r="A32" s="46"/>
      <c r="B32" s="39"/>
      <c r="C32" s="39"/>
    </row>
    <row r="33">
      <c r="A33" s="46"/>
      <c r="B33" s="39"/>
      <c r="C33" s="39"/>
    </row>
    <row r="34">
      <c r="A34" s="46"/>
      <c r="B34" s="39"/>
      <c r="C34" s="39"/>
    </row>
    <row r="35">
      <c r="A35" s="46"/>
      <c r="B35" s="39"/>
      <c r="C35" s="39"/>
    </row>
    <row r="36">
      <c r="A36" s="46"/>
      <c r="B36" s="39"/>
      <c r="C36" s="39"/>
    </row>
    <row r="37">
      <c r="A37" s="46"/>
      <c r="B37" s="39"/>
      <c r="C37" s="39"/>
    </row>
    <row r="38">
      <c r="A38" s="46"/>
      <c r="B38" s="39"/>
      <c r="C38" s="39"/>
    </row>
    <row r="39">
      <c r="A39" s="46"/>
      <c r="B39" s="39"/>
      <c r="C39" s="39"/>
    </row>
    <row r="40">
      <c r="A40" s="46"/>
      <c r="B40" s="39"/>
      <c r="C40" s="39"/>
    </row>
    <row r="41">
      <c r="A41" s="46"/>
      <c r="B41" s="39"/>
      <c r="C41" s="39"/>
    </row>
    <row r="42">
      <c r="A42" s="46"/>
      <c r="B42" s="39"/>
      <c r="C42" s="39"/>
    </row>
    <row r="43">
      <c r="A43" s="46"/>
      <c r="B43" s="39"/>
      <c r="C43" s="39"/>
    </row>
    <row r="44">
      <c r="A44" s="46"/>
      <c r="B44" s="39"/>
      <c r="C44" s="39"/>
    </row>
    <row r="45">
      <c r="A45" s="46"/>
      <c r="B45" s="39"/>
      <c r="C45" s="39"/>
    </row>
    <row r="46">
      <c r="A46" s="46"/>
      <c r="B46" s="39"/>
      <c r="C46" s="39"/>
    </row>
    <row r="47">
      <c r="A47" s="46"/>
      <c r="B47" s="39"/>
      <c r="C47" s="39"/>
    </row>
    <row r="48">
      <c r="A48" s="46"/>
      <c r="B48" s="39"/>
      <c r="C48" s="39"/>
    </row>
    <row r="49">
      <c r="A49" s="46"/>
      <c r="B49" s="39"/>
      <c r="C49" s="39"/>
    </row>
    <row r="50">
      <c r="A50" s="46"/>
      <c r="C50" s="39"/>
    </row>
    <row r="51">
      <c r="A51" s="46"/>
      <c r="B51" s="39"/>
      <c r="C51" s="39"/>
    </row>
    <row r="52">
      <c r="A52" s="46"/>
      <c r="B52" s="39"/>
      <c r="C52" s="39"/>
    </row>
    <row r="53">
      <c r="A53" s="46"/>
      <c r="B53" s="39"/>
      <c r="C53" s="39"/>
    </row>
    <row r="54">
      <c r="A54" s="46"/>
      <c r="B54" s="39"/>
      <c r="C54" s="39"/>
    </row>
    <row r="55">
      <c r="A55" s="46"/>
      <c r="B55" s="39"/>
      <c r="C55" s="39"/>
    </row>
    <row r="56">
      <c r="A56" s="46"/>
      <c r="B56" s="40"/>
      <c r="C56" s="39"/>
    </row>
    <row r="57">
      <c r="A57" s="46"/>
      <c r="B57" s="39"/>
      <c r="C57" s="39"/>
    </row>
    <row r="58">
      <c r="A58" s="46"/>
      <c r="B58" s="39"/>
      <c r="C58" s="39"/>
    </row>
    <row r="59">
      <c r="A59" s="46"/>
      <c r="B59" s="40"/>
      <c r="C59" s="39"/>
    </row>
    <row r="60">
      <c r="A60" s="46"/>
      <c r="B60" s="39"/>
      <c r="C60" s="39"/>
    </row>
    <row r="61">
      <c r="A61" s="46"/>
      <c r="B61" s="40"/>
      <c r="C61" s="39"/>
    </row>
    <row r="62">
      <c r="A62" s="46"/>
      <c r="B62" s="40"/>
      <c r="C62" s="39"/>
    </row>
    <row r="63">
      <c r="A63" s="46"/>
      <c r="B63" s="39"/>
      <c r="C63" s="39"/>
    </row>
    <row r="64">
      <c r="A64" s="46"/>
      <c r="B64" s="40"/>
      <c r="C64" s="39"/>
    </row>
    <row r="65">
      <c r="A65" s="46"/>
      <c r="B65" s="40"/>
      <c r="C65" s="39"/>
    </row>
    <row r="66">
      <c r="A66" s="46"/>
      <c r="B66" s="40"/>
      <c r="C66" s="39"/>
    </row>
    <row r="67">
      <c r="A67" s="46"/>
      <c r="B67" s="40"/>
      <c r="C67" s="39"/>
    </row>
    <row r="68">
      <c r="A68" s="46"/>
      <c r="B68" s="39"/>
      <c r="C68" s="39"/>
    </row>
    <row r="69">
      <c r="A69" s="46"/>
      <c r="B69" s="40"/>
      <c r="C69" s="39"/>
    </row>
    <row r="70">
      <c r="A70" s="46"/>
      <c r="B70" s="40"/>
      <c r="C70" s="39"/>
    </row>
    <row r="71">
      <c r="A71" s="46"/>
      <c r="B71" s="39"/>
      <c r="C71" s="39"/>
    </row>
    <row r="72">
      <c r="A72" s="46"/>
      <c r="B72" s="40"/>
      <c r="C72" s="39"/>
    </row>
    <row r="73">
      <c r="A73" s="46"/>
      <c r="B73" s="39"/>
      <c r="C73" s="39"/>
    </row>
    <row r="74">
      <c r="A74" s="46"/>
      <c r="B74" s="39"/>
      <c r="C74" s="39"/>
    </row>
    <row r="75">
      <c r="A75" s="46"/>
      <c r="B75" s="40"/>
      <c r="C75" s="39"/>
    </row>
    <row r="76">
      <c r="A76" s="46"/>
      <c r="B76" s="39"/>
      <c r="C76" s="39"/>
    </row>
    <row r="77">
      <c r="A77" s="46"/>
      <c r="B77" s="40"/>
      <c r="C77" s="39"/>
    </row>
    <row r="78">
      <c r="A78" s="46"/>
      <c r="B78" s="40"/>
      <c r="C78" s="39"/>
    </row>
    <row r="79">
      <c r="A79" s="46"/>
      <c r="B79" s="39"/>
      <c r="C79" s="39"/>
    </row>
    <row r="80">
      <c r="A80" s="46"/>
      <c r="B80" s="40"/>
      <c r="C80" s="39"/>
    </row>
    <row r="81">
      <c r="A81" s="46"/>
      <c r="B81" s="40"/>
      <c r="C81" s="39"/>
    </row>
    <row r="82">
      <c r="A82" s="46"/>
      <c r="B82" s="40"/>
      <c r="C82" s="39"/>
    </row>
    <row r="83">
      <c r="A83" s="46"/>
      <c r="B83" s="40"/>
      <c r="C83" s="39"/>
    </row>
    <row r="84">
      <c r="A84" s="46"/>
      <c r="B84" s="39"/>
      <c r="C84" s="39"/>
    </row>
    <row r="85">
      <c r="A85" s="46"/>
      <c r="B85" s="40"/>
      <c r="C85" s="39"/>
    </row>
    <row r="86">
      <c r="A86" s="46"/>
      <c r="B86" s="40"/>
      <c r="C86" s="39"/>
    </row>
    <row r="87">
      <c r="A87" s="46"/>
      <c r="B87" s="39"/>
      <c r="C87" s="39"/>
    </row>
    <row r="88">
      <c r="A88" s="46"/>
      <c r="B88" s="40"/>
      <c r="C88" s="39"/>
    </row>
    <row r="89">
      <c r="A89" s="46"/>
      <c r="B89" s="39"/>
      <c r="C89" s="39"/>
    </row>
    <row r="90">
      <c r="A90" s="46"/>
      <c r="B90" s="39"/>
      <c r="C90" s="39"/>
    </row>
    <row r="91">
      <c r="A91" s="46"/>
      <c r="B91" s="39"/>
      <c r="C91" s="39"/>
    </row>
    <row r="92">
      <c r="A92" s="46"/>
      <c r="B92" s="39"/>
      <c r="C92" s="39"/>
    </row>
    <row r="93">
      <c r="A93" s="46"/>
      <c r="B93" s="40"/>
      <c r="C93" s="39"/>
    </row>
    <row r="94">
      <c r="A94" s="46"/>
      <c r="B94" s="39"/>
      <c r="C94" s="39"/>
    </row>
    <row r="95">
      <c r="A95" s="46"/>
      <c r="B95" s="39"/>
      <c r="C95" s="39"/>
    </row>
    <row r="96">
      <c r="A96" s="46"/>
      <c r="B96" s="40"/>
      <c r="C96" s="39"/>
    </row>
    <row r="97">
      <c r="A97" s="46"/>
      <c r="B97" s="40"/>
      <c r="C97" s="39"/>
    </row>
    <row r="98">
      <c r="A98" s="46"/>
      <c r="B98" s="40"/>
      <c r="C98" s="39"/>
    </row>
    <row r="99">
      <c r="A99" s="46"/>
      <c r="B99" s="40"/>
      <c r="C99" s="39"/>
    </row>
    <row r="100">
      <c r="A100" s="46"/>
      <c r="B100" s="39"/>
      <c r="C100" s="39"/>
    </row>
    <row r="101">
      <c r="A101" s="46"/>
      <c r="B101" s="40"/>
      <c r="C101" s="39"/>
    </row>
    <row r="102">
      <c r="A102" s="46"/>
      <c r="B102" s="40"/>
      <c r="C102" s="39"/>
    </row>
    <row r="103">
      <c r="A103" s="46"/>
      <c r="B103" s="39"/>
      <c r="C103" s="39"/>
    </row>
    <row r="104">
      <c r="A104" s="46"/>
      <c r="B104" s="40"/>
      <c r="C104" s="39"/>
    </row>
    <row r="105">
      <c r="A105" s="46"/>
      <c r="B105" s="39"/>
      <c r="C105" s="39"/>
    </row>
    <row r="106">
      <c r="A106" s="46"/>
      <c r="B106" s="39"/>
      <c r="C106" s="39"/>
    </row>
    <row r="107">
      <c r="A107" s="46"/>
      <c r="B107" s="39"/>
      <c r="C107" s="39"/>
    </row>
    <row r="108">
      <c r="A108" s="46"/>
      <c r="B108" s="39"/>
      <c r="C108" s="39"/>
    </row>
    <row r="109">
      <c r="A109" s="46"/>
      <c r="B109" s="40"/>
      <c r="C109" s="39"/>
    </row>
    <row r="110">
      <c r="A110" s="46"/>
      <c r="B110" s="39"/>
      <c r="C110" s="39"/>
    </row>
    <row r="111">
      <c r="A111" s="46"/>
      <c r="B111" s="39"/>
      <c r="C111" s="39"/>
    </row>
    <row r="112">
      <c r="A112" s="46"/>
      <c r="B112" s="40"/>
      <c r="C112" s="39"/>
    </row>
    <row r="113">
      <c r="A113" s="46"/>
      <c r="B113" s="40"/>
      <c r="C113" s="39"/>
    </row>
    <row r="114">
      <c r="A114" s="46"/>
      <c r="B114" s="40"/>
      <c r="C114" s="39"/>
    </row>
    <row r="115">
      <c r="A115" s="46"/>
      <c r="B115" s="40"/>
      <c r="C115" s="39"/>
    </row>
    <row r="116">
      <c r="A116" s="46"/>
      <c r="B116" s="39"/>
      <c r="C116" s="39"/>
    </row>
    <row r="117">
      <c r="A117" s="46"/>
      <c r="B117" s="40"/>
      <c r="C117" s="39"/>
    </row>
    <row r="118">
      <c r="A118" s="46"/>
      <c r="B118" s="40"/>
      <c r="C118" s="39"/>
    </row>
    <row r="119">
      <c r="A119" s="46"/>
      <c r="B119" s="39"/>
      <c r="C119" s="39"/>
    </row>
    <row r="120">
      <c r="A120" s="46"/>
      <c r="B120" s="40"/>
      <c r="C120" s="39"/>
    </row>
    <row r="121">
      <c r="A121" s="46"/>
      <c r="B121" s="39"/>
      <c r="C121" s="39"/>
    </row>
    <row r="122">
      <c r="A122" s="46"/>
      <c r="B122" s="39"/>
      <c r="C122" s="39"/>
    </row>
    <row r="123">
      <c r="A123" s="46"/>
      <c r="B123" s="39"/>
      <c r="C123" s="39"/>
    </row>
    <row r="124">
      <c r="A124" s="46"/>
      <c r="B124" s="39"/>
      <c r="C124" s="39"/>
    </row>
    <row r="125">
      <c r="A125" s="46"/>
      <c r="B125" s="40"/>
      <c r="C125" s="39"/>
    </row>
    <row r="126">
      <c r="A126" s="46"/>
      <c r="B126" s="39"/>
      <c r="C126" s="39"/>
    </row>
    <row r="127">
      <c r="A127" s="46"/>
      <c r="B127" s="39"/>
      <c r="C127" s="39"/>
    </row>
    <row r="128">
      <c r="A128" s="46"/>
      <c r="B128" s="40"/>
      <c r="C128" s="39"/>
    </row>
    <row r="129">
      <c r="A129" s="46"/>
      <c r="B129" s="40"/>
      <c r="C129" s="39"/>
    </row>
    <row r="130">
      <c r="A130" s="46"/>
      <c r="B130" s="40"/>
      <c r="C130" s="39"/>
    </row>
    <row r="131">
      <c r="A131" s="46"/>
      <c r="B131" s="40"/>
      <c r="C131" s="39"/>
    </row>
    <row r="132">
      <c r="A132" s="46"/>
      <c r="B132" s="39"/>
      <c r="C132" s="39"/>
    </row>
    <row r="133">
      <c r="A133" s="46"/>
      <c r="B133" s="40"/>
      <c r="C133" s="39"/>
    </row>
    <row r="134">
      <c r="A134" s="46"/>
      <c r="B134" s="40"/>
      <c r="C134" s="39"/>
    </row>
    <row r="135">
      <c r="A135" s="46"/>
      <c r="B135" s="39"/>
      <c r="C135" s="39"/>
    </row>
    <row r="136">
      <c r="A136" s="46"/>
      <c r="B136" s="40"/>
      <c r="C136" s="39"/>
    </row>
    <row r="137">
      <c r="A137" s="46"/>
      <c r="B137" s="39"/>
      <c r="C137" s="39"/>
    </row>
    <row r="138">
      <c r="A138" s="46"/>
      <c r="B138" s="39"/>
      <c r="C138" s="39"/>
    </row>
    <row r="139">
      <c r="A139" s="46"/>
      <c r="B139" s="39"/>
      <c r="C139" s="39"/>
    </row>
    <row r="140">
      <c r="A140" s="46"/>
      <c r="B140" s="39"/>
      <c r="C140" s="39"/>
    </row>
    <row r="141">
      <c r="A141" s="46"/>
      <c r="B141" s="40"/>
      <c r="C141" s="39"/>
    </row>
    <row r="142">
      <c r="A142" s="46"/>
      <c r="B142" s="39"/>
      <c r="C142" s="39"/>
    </row>
    <row r="143">
      <c r="A143" s="46"/>
      <c r="B143" s="39"/>
      <c r="C143" s="39"/>
    </row>
    <row r="144">
      <c r="A144" s="46"/>
      <c r="B144" s="40"/>
      <c r="C144" s="39"/>
    </row>
    <row r="145">
      <c r="A145" s="46"/>
      <c r="B145" s="39"/>
      <c r="C145" s="39"/>
    </row>
    <row r="146">
      <c r="A146" s="46"/>
      <c r="B146" s="40"/>
      <c r="C146" s="39"/>
    </row>
    <row r="147">
      <c r="A147" s="46"/>
      <c r="B147" s="39"/>
      <c r="C147" s="39"/>
    </row>
    <row r="148">
      <c r="A148" s="46"/>
      <c r="B148" s="39"/>
      <c r="C148" s="39"/>
    </row>
    <row r="149">
      <c r="A149" s="46"/>
      <c r="B149" s="40"/>
      <c r="C149" s="39"/>
    </row>
    <row r="150">
      <c r="A150" s="46"/>
      <c r="B150" s="39"/>
      <c r="C150" s="39"/>
    </row>
    <row r="151">
      <c r="A151" s="46"/>
      <c r="B151" s="39"/>
      <c r="C151" s="39"/>
    </row>
    <row r="152">
      <c r="A152" s="46"/>
      <c r="B152" s="40"/>
      <c r="C152" s="39"/>
    </row>
    <row r="153">
      <c r="A153" s="46"/>
      <c r="B153" s="39"/>
      <c r="C153" s="39"/>
    </row>
    <row r="154">
      <c r="A154" s="46"/>
      <c r="B154" s="39"/>
      <c r="C154" s="39"/>
    </row>
    <row r="155">
      <c r="A155" s="46"/>
      <c r="B155" s="39"/>
      <c r="C155" s="39"/>
    </row>
    <row r="156">
      <c r="A156" s="46"/>
      <c r="B156" s="39"/>
      <c r="C156" s="39"/>
    </row>
    <row r="157">
      <c r="A157" s="46"/>
      <c r="B157" s="40"/>
      <c r="C157" s="39"/>
    </row>
    <row r="158">
      <c r="A158" s="46"/>
      <c r="B158" s="39"/>
      <c r="C158" s="39"/>
    </row>
    <row r="159">
      <c r="A159" s="46"/>
      <c r="B159" s="39"/>
      <c r="C159" s="39"/>
    </row>
    <row r="160">
      <c r="A160" s="46"/>
      <c r="B160" s="40"/>
      <c r="C160" s="39"/>
    </row>
    <row r="161">
      <c r="A161" s="46"/>
      <c r="B161" s="39"/>
      <c r="C161" s="39"/>
    </row>
    <row r="162">
      <c r="A162" s="46"/>
      <c r="B162" s="40"/>
      <c r="C162" s="39"/>
    </row>
    <row r="163">
      <c r="A163" s="46"/>
      <c r="B163" s="39"/>
      <c r="C163" s="39"/>
    </row>
    <row r="164">
      <c r="A164" s="46"/>
      <c r="B164" s="39"/>
      <c r="C164" s="39"/>
    </row>
    <row r="165">
      <c r="A165" s="46"/>
      <c r="B165" s="40"/>
      <c r="C165" s="39"/>
    </row>
    <row r="166">
      <c r="A166" s="46"/>
      <c r="B166" s="39"/>
      <c r="C166" s="39"/>
    </row>
    <row r="167">
      <c r="A167" s="46"/>
      <c r="B167" s="39"/>
      <c r="C167" s="39"/>
    </row>
    <row r="168">
      <c r="A168" s="46"/>
      <c r="B168" s="40"/>
      <c r="C168" s="39"/>
    </row>
    <row r="169">
      <c r="A169" s="46"/>
      <c r="B169" s="39"/>
      <c r="C169" s="39"/>
    </row>
    <row r="170">
      <c r="A170" s="46"/>
      <c r="B170" s="39"/>
      <c r="C170" s="39"/>
    </row>
    <row r="171">
      <c r="A171" s="46"/>
      <c r="B171" s="39"/>
      <c r="C171" s="39"/>
    </row>
    <row r="172">
      <c r="A172" s="46"/>
      <c r="B172" s="39"/>
      <c r="C172" s="39"/>
    </row>
    <row r="173">
      <c r="A173" s="46"/>
      <c r="B173" s="40"/>
      <c r="C173" s="39"/>
    </row>
    <row r="174">
      <c r="A174" s="46"/>
      <c r="B174" s="39"/>
      <c r="C174" s="39"/>
    </row>
    <row r="175">
      <c r="A175" s="46"/>
      <c r="B175" s="39"/>
      <c r="C175" s="39"/>
    </row>
    <row r="176">
      <c r="A176" s="46"/>
      <c r="B176" s="40"/>
      <c r="C176" s="39"/>
    </row>
    <row r="177">
      <c r="A177" s="46"/>
      <c r="B177" s="39"/>
      <c r="C177" s="39"/>
    </row>
    <row r="178">
      <c r="A178" s="46"/>
      <c r="B178" s="40"/>
      <c r="C178" s="39"/>
    </row>
    <row r="179">
      <c r="A179" s="46"/>
      <c r="B179" s="39"/>
      <c r="C179" s="39"/>
    </row>
    <row r="180">
      <c r="A180" s="46"/>
      <c r="B180" s="39"/>
      <c r="C180" s="39"/>
    </row>
    <row r="181">
      <c r="A181" s="46"/>
      <c r="B181" s="40"/>
      <c r="C181" s="39"/>
    </row>
    <row r="182">
      <c r="A182" s="46"/>
      <c r="B182" s="39"/>
      <c r="C182" s="39"/>
    </row>
    <row r="183">
      <c r="A183" s="46"/>
      <c r="B183" s="39"/>
      <c r="C183" s="39"/>
    </row>
    <row r="184">
      <c r="A184" s="45"/>
    </row>
    <row r="185">
      <c r="A185" s="45"/>
    </row>
    <row r="186">
      <c r="A186" s="45"/>
    </row>
    <row r="187">
      <c r="A187" s="45"/>
    </row>
    <row r="188">
      <c r="A188" s="45"/>
    </row>
    <row r="189">
      <c r="A189" s="45"/>
    </row>
    <row r="190">
      <c r="A190" s="45"/>
    </row>
    <row r="191">
      <c r="A191" s="45"/>
    </row>
    <row r="192">
      <c r="A192" s="45"/>
    </row>
    <row r="193">
      <c r="A193" s="45"/>
    </row>
    <row r="194">
      <c r="A194" s="45"/>
    </row>
    <row r="195">
      <c r="A195" s="45"/>
    </row>
    <row r="196">
      <c r="A196" s="45"/>
    </row>
    <row r="197">
      <c r="A197" s="45"/>
    </row>
    <row r="198">
      <c r="A198" s="45"/>
    </row>
    <row r="199">
      <c r="A199" s="45"/>
    </row>
    <row r="200">
      <c r="A200" s="45"/>
    </row>
    <row r="201">
      <c r="A201" s="45"/>
    </row>
    <row r="202">
      <c r="A202" s="45"/>
    </row>
    <row r="203">
      <c r="A203" s="45"/>
    </row>
    <row r="204">
      <c r="A204" s="45"/>
    </row>
    <row r="205">
      <c r="A205" s="45"/>
    </row>
    <row r="206">
      <c r="A206" s="45"/>
    </row>
    <row r="207">
      <c r="A207" s="45"/>
    </row>
    <row r="208">
      <c r="A208" s="45"/>
    </row>
    <row r="209">
      <c r="A209" s="45"/>
    </row>
    <row r="210">
      <c r="A210" s="45"/>
    </row>
    <row r="211">
      <c r="A211" s="45"/>
    </row>
    <row r="212">
      <c r="A212" s="45"/>
    </row>
    <row r="213">
      <c r="A213" s="45"/>
    </row>
    <row r="214">
      <c r="A214" s="45"/>
    </row>
    <row r="215">
      <c r="A215" s="45"/>
    </row>
    <row r="216">
      <c r="A216" s="45"/>
    </row>
    <row r="217">
      <c r="A217" s="45"/>
    </row>
    <row r="218">
      <c r="A218" s="45"/>
    </row>
    <row r="219">
      <c r="A219" s="45"/>
    </row>
    <row r="220">
      <c r="A220" s="45"/>
    </row>
    <row r="221">
      <c r="A221" s="45"/>
    </row>
    <row r="222">
      <c r="A222" s="45"/>
    </row>
    <row r="223">
      <c r="A223" s="45"/>
    </row>
    <row r="224">
      <c r="A224" s="45"/>
    </row>
    <row r="225">
      <c r="A225" s="45"/>
    </row>
    <row r="226">
      <c r="A226" s="45"/>
    </row>
    <row r="227">
      <c r="A227" s="45"/>
    </row>
    <row r="228">
      <c r="A228" s="45"/>
    </row>
    <row r="229">
      <c r="A229" s="45"/>
    </row>
    <row r="230">
      <c r="A230" s="45"/>
    </row>
    <row r="231">
      <c r="A231" s="45"/>
    </row>
    <row r="232">
      <c r="A232" s="45"/>
    </row>
    <row r="233">
      <c r="A233" s="45"/>
    </row>
    <row r="234">
      <c r="A234" s="45"/>
    </row>
    <row r="235">
      <c r="A235" s="45"/>
    </row>
    <row r="236">
      <c r="A236" s="45"/>
    </row>
    <row r="237">
      <c r="A237" s="45"/>
    </row>
    <row r="238">
      <c r="A238" s="45"/>
    </row>
    <row r="239">
      <c r="A239" s="45"/>
    </row>
    <row r="240">
      <c r="A240" s="45"/>
    </row>
    <row r="241">
      <c r="A241" s="45"/>
    </row>
    <row r="242">
      <c r="A242" s="45"/>
    </row>
    <row r="243">
      <c r="A243" s="45"/>
    </row>
    <row r="244">
      <c r="A244" s="45"/>
    </row>
    <row r="245">
      <c r="A245" s="45"/>
    </row>
    <row r="246">
      <c r="A246" s="45"/>
    </row>
    <row r="247">
      <c r="A247" s="45"/>
    </row>
    <row r="248">
      <c r="A248" s="45"/>
    </row>
    <row r="249">
      <c r="A249" s="45"/>
    </row>
    <row r="250">
      <c r="A250" s="45"/>
    </row>
    <row r="251">
      <c r="A251" s="45"/>
    </row>
    <row r="252">
      <c r="A252" s="45"/>
    </row>
    <row r="253">
      <c r="A253" s="45"/>
    </row>
    <row r="254">
      <c r="A254" s="45"/>
    </row>
    <row r="255">
      <c r="A255" s="45"/>
    </row>
    <row r="256">
      <c r="A256" s="45"/>
    </row>
    <row r="257">
      <c r="A257" s="45"/>
    </row>
    <row r="258">
      <c r="A258" s="45"/>
    </row>
    <row r="259">
      <c r="A259" s="45"/>
    </row>
    <row r="260">
      <c r="A260" s="45"/>
    </row>
    <row r="261">
      <c r="A261" s="45"/>
    </row>
    <row r="262">
      <c r="A262" s="45"/>
    </row>
    <row r="263">
      <c r="A263" s="45"/>
    </row>
    <row r="264">
      <c r="A264" s="45"/>
    </row>
    <row r="265">
      <c r="A265" s="45"/>
    </row>
    <row r="266">
      <c r="A266" s="45"/>
    </row>
    <row r="267">
      <c r="A267" s="45"/>
    </row>
    <row r="268">
      <c r="A268" s="45"/>
    </row>
    <row r="269">
      <c r="A269" s="45"/>
    </row>
    <row r="270">
      <c r="A270" s="45"/>
    </row>
    <row r="271">
      <c r="A271" s="45"/>
    </row>
    <row r="272">
      <c r="A272" s="45"/>
    </row>
    <row r="273">
      <c r="A273" s="45"/>
    </row>
    <row r="274">
      <c r="A274" s="45"/>
    </row>
    <row r="275">
      <c r="A275" s="45"/>
    </row>
    <row r="276">
      <c r="A276" s="45"/>
    </row>
    <row r="277">
      <c r="A277" s="45"/>
    </row>
    <row r="278">
      <c r="A278" s="45"/>
    </row>
    <row r="279">
      <c r="A279" s="45"/>
    </row>
    <row r="280">
      <c r="A280" s="45"/>
    </row>
    <row r="281">
      <c r="A281" s="45"/>
    </row>
    <row r="282">
      <c r="A282" s="45"/>
    </row>
    <row r="283">
      <c r="A283" s="45"/>
    </row>
    <row r="284">
      <c r="A284" s="45"/>
    </row>
    <row r="285">
      <c r="A285" s="45"/>
    </row>
    <row r="286">
      <c r="A286" s="45"/>
    </row>
    <row r="287">
      <c r="A287" s="45"/>
    </row>
    <row r="288">
      <c r="A288" s="45"/>
    </row>
    <row r="289">
      <c r="A289" s="45"/>
    </row>
    <row r="290">
      <c r="A290" s="45"/>
    </row>
    <row r="291">
      <c r="A291" s="45"/>
    </row>
    <row r="292">
      <c r="A292" s="45"/>
    </row>
    <row r="293">
      <c r="A293" s="45"/>
    </row>
    <row r="294">
      <c r="A294" s="45"/>
    </row>
    <row r="295">
      <c r="A295" s="45"/>
    </row>
    <row r="296">
      <c r="A296" s="45"/>
    </row>
    <row r="297">
      <c r="A297" s="45"/>
    </row>
    <row r="298">
      <c r="A298" s="45"/>
    </row>
    <row r="299">
      <c r="A299" s="45"/>
    </row>
    <row r="300">
      <c r="A300" s="45"/>
    </row>
    <row r="301">
      <c r="A301" s="45"/>
    </row>
    <row r="302">
      <c r="A302" s="45"/>
    </row>
    <row r="303">
      <c r="A303" s="45"/>
    </row>
    <row r="304">
      <c r="A304" s="45"/>
    </row>
    <row r="305">
      <c r="A305" s="45"/>
    </row>
    <row r="306">
      <c r="A306" s="45"/>
    </row>
    <row r="307">
      <c r="A307" s="45"/>
    </row>
    <row r="308">
      <c r="A308" s="45"/>
    </row>
    <row r="309">
      <c r="A309" s="45"/>
    </row>
    <row r="310">
      <c r="A310" s="45"/>
    </row>
    <row r="311">
      <c r="A311" s="45"/>
    </row>
    <row r="312">
      <c r="A312" s="45"/>
    </row>
    <row r="313">
      <c r="A313" s="45"/>
    </row>
    <row r="314">
      <c r="A314" s="45"/>
    </row>
    <row r="315">
      <c r="A315" s="45"/>
    </row>
    <row r="316">
      <c r="A316" s="45"/>
    </row>
    <row r="317">
      <c r="A317" s="45"/>
    </row>
    <row r="318">
      <c r="A318" s="45"/>
    </row>
    <row r="319">
      <c r="A319" s="45"/>
    </row>
    <row r="320">
      <c r="A320" s="45"/>
    </row>
    <row r="321">
      <c r="A321" s="45"/>
    </row>
    <row r="322">
      <c r="A322" s="45"/>
    </row>
    <row r="323">
      <c r="A323" s="45"/>
    </row>
    <row r="324">
      <c r="A324" s="45"/>
    </row>
    <row r="325">
      <c r="A325" s="45"/>
    </row>
    <row r="326">
      <c r="A326" s="45"/>
    </row>
    <row r="327">
      <c r="A327" s="45"/>
    </row>
    <row r="328">
      <c r="A328" s="45"/>
    </row>
    <row r="329">
      <c r="A329" s="45"/>
    </row>
    <row r="330">
      <c r="A330" s="45"/>
    </row>
    <row r="331">
      <c r="A331" s="45"/>
    </row>
    <row r="332">
      <c r="A332" s="45"/>
    </row>
    <row r="333">
      <c r="A333" s="45"/>
    </row>
    <row r="334">
      <c r="A334" s="45"/>
    </row>
    <row r="335">
      <c r="A335" s="45"/>
    </row>
    <row r="336">
      <c r="A336" s="45"/>
    </row>
    <row r="337">
      <c r="A337" s="45"/>
    </row>
    <row r="338">
      <c r="A338" s="45"/>
    </row>
    <row r="339">
      <c r="A339" s="45"/>
    </row>
    <row r="340">
      <c r="A340" s="45"/>
    </row>
    <row r="341">
      <c r="A341" s="45"/>
    </row>
    <row r="342">
      <c r="A342" s="45"/>
    </row>
    <row r="343">
      <c r="A343" s="45"/>
    </row>
    <row r="344">
      <c r="A344" s="45"/>
    </row>
    <row r="345">
      <c r="A345" s="45"/>
    </row>
    <row r="346">
      <c r="A346" s="45"/>
    </row>
    <row r="347">
      <c r="A347" s="45"/>
    </row>
    <row r="348">
      <c r="A348" s="45"/>
    </row>
    <row r="349">
      <c r="A349" s="45"/>
    </row>
    <row r="350">
      <c r="A350" s="45"/>
    </row>
    <row r="351">
      <c r="A351" s="45"/>
    </row>
    <row r="352">
      <c r="A352" s="45"/>
    </row>
    <row r="353">
      <c r="A353" s="45"/>
    </row>
    <row r="354">
      <c r="A354" s="45"/>
    </row>
    <row r="355">
      <c r="A355" s="45"/>
    </row>
    <row r="356">
      <c r="A356" s="45"/>
    </row>
    <row r="357">
      <c r="A357" s="45"/>
    </row>
    <row r="358">
      <c r="A358" s="45"/>
    </row>
    <row r="359">
      <c r="A359" s="45"/>
    </row>
    <row r="360">
      <c r="A360" s="45"/>
    </row>
    <row r="361">
      <c r="A361" s="45"/>
    </row>
    <row r="362">
      <c r="A362" s="45"/>
    </row>
    <row r="363">
      <c r="A363" s="45"/>
    </row>
    <row r="364">
      <c r="A364" s="45"/>
    </row>
    <row r="365">
      <c r="A365" s="45"/>
    </row>
    <row r="366">
      <c r="A366" s="45"/>
    </row>
    <row r="367">
      <c r="A367" s="45"/>
    </row>
    <row r="368">
      <c r="A368" s="45"/>
    </row>
    <row r="369">
      <c r="A369" s="45"/>
    </row>
    <row r="370">
      <c r="A370" s="45"/>
    </row>
    <row r="371">
      <c r="A371" s="45"/>
    </row>
    <row r="372">
      <c r="A372" s="45"/>
    </row>
    <row r="373">
      <c r="A373" s="45"/>
    </row>
    <row r="374">
      <c r="A374" s="45"/>
    </row>
    <row r="375">
      <c r="A375" s="45"/>
    </row>
    <row r="376">
      <c r="A376" s="45"/>
    </row>
    <row r="377">
      <c r="A377" s="45"/>
    </row>
    <row r="378">
      <c r="A378" s="45"/>
    </row>
    <row r="379">
      <c r="A379" s="45"/>
    </row>
    <row r="380">
      <c r="A380" s="45"/>
    </row>
    <row r="381">
      <c r="A381" s="45"/>
    </row>
    <row r="382">
      <c r="A382" s="45"/>
    </row>
    <row r="383">
      <c r="A383" s="45"/>
    </row>
    <row r="384">
      <c r="A384" s="45"/>
    </row>
    <row r="385">
      <c r="A385" s="45"/>
    </row>
    <row r="386">
      <c r="A386" s="45"/>
    </row>
    <row r="387">
      <c r="A387" s="45"/>
    </row>
    <row r="388">
      <c r="A388" s="45"/>
    </row>
    <row r="389">
      <c r="A389" s="45"/>
    </row>
    <row r="390">
      <c r="A390" s="45"/>
    </row>
    <row r="391">
      <c r="A391" s="45"/>
    </row>
    <row r="392">
      <c r="A392" s="45"/>
    </row>
    <row r="393">
      <c r="A393" s="45"/>
    </row>
    <row r="394">
      <c r="A394" s="45"/>
    </row>
    <row r="395">
      <c r="A395" s="45"/>
    </row>
    <row r="396">
      <c r="A396" s="45"/>
    </row>
    <row r="397">
      <c r="A397" s="45"/>
    </row>
    <row r="398">
      <c r="A398" s="45"/>
    </row>
    <row r="399">
      <c r="A399" s="45"/>
    </row>
    <row r="400">
      <c r="A400" s="45"/>
    </row>
    <row r="401">
      <c r="A401" s="45"/>
    </row>
    <row r="402">
      <c r="A402" s="45"/>
    </row>
    <row r="403">
      <c r="A403" s="45"/>
    </row>
    <row r="404">
      <c r="A404" s="45"/>
    </row>
    <row r="405">
      <c r="A405" s="45"/>
    </row>
    <row r="406">
      <c r="A406" s="45"/>
    </row>
    <row r="407">
      <c r="A407" s="45"/>
    </row>
    <row r="408">
      <c r="A408" s="45"/>
    </row>
    <row r="409">
      <c r="A409" s="45"/>
    </row>
    <row r="410">
      <c r="A410" s="45"/>
    </row>
    <row r="411">
      <c r="A411" s="45"/>
    </row>
    <row r="412">
      <c r="A412" s="45"/>
    </row>
    <row r="413">
      <c r="A413" s="45"/>
    </row>
    <row r="414">
      <c r="A414" s="45"/>
    </row>
    <row r="415">
      <c r="A415" s="45"/>
    </row>
    <row r="416">
      <c r="A416" s="45"/>
    </row>
    <row r="417">
      <c r="A417" s="45"/>
    </row>
    <row r="418">
      <c r="A418" s="45"/>
    </row>
    <row r="419">
      <c r="A419" s="45"/>
    </row>
    <row r="420">
      <c r="A420" s="45"/>
    </row>
    <row r="421">
      <c r="A421" s="45"/>
    </row>
    <row r="422">
      <c r="A422" s="45"/>
    </row>
    <row r="423">
      <c r="A423" s="45"/>
    </row>
    <row r="424">
      <c r="A424" s="45"/>
    </row>
    <row r="425">
      <c r="A425" s="45"/>
    </row>
    <row r="426">
      <c r="A426" s="45"/>
    </row>
    <row r="427">
      <c r="A427" s="45"/>
    </row>
    <row r="428">
      <c r="A428" s="45"/>
    </row>
    <row r="429">
      <c r="A429" s="45"/>
    </row>
    <row r="430">
      <c r="A430" s="45"/>
    </row>
    <row r="431">
      <c r="A431" s="45"/>
    </row>
    <row r="432">
      <c r="A432" s="45"/>
    </row>
    <row r="433">
      <c r="A433" s="45"/>
    </row>
    <row r="434">
      <c r="A434" s="45"/>
    </row>
    <row r="435">
      <c r="A435" s="45"/>
    </row>
    <row r="436">
      <c r="A436" s="45"/>
    </row>
    <row r="437">
      <c r="A437" s="45"/>
    </row>
    <row r="438">
      <c r="A438" s="45"/>
    </row>
    <row r="439">
      <c r="A439" s="45"/>
    </row>
    <row r="440">
      <c r="A440" s="45"/>
    </row>
    <row r="441">
      <c r="A441" s="45"/>
    </row>
    <row r="442">
      <c r="A442" s="45"/>
    </row>
    <row r="443">
      <c r="A443" s="45"/>
    </row>
    <row r="444">
      <c r="A444" s="45"/>
    </row>
    <row r="445">
      <c r="A445" s="45"/>
    </row>
    <row r="446">
      <c r="A446" s="45"/>
    </row>
    <row r="447">
      <c r="A447" s="45"/>
    </row>
    <row r="448">
      <c r="A448" s="45"/>
    </row>
    <row r="449">
      <c r="A449" s="45"/>
    </row>
    <row r="450">
      <c r="A450" s="45"/>
    </row>
    <row r="451">
      <c r="A451" s="45"/>
    </row>
    <row r="452">
      <c r="A452" s="45"/>
    </row>
    <row r="453">
      <c r="A453" s="45"/>
    </row>
    <row r="454">
      <c r="A454" s="45"/>
    </row>
    <row r="455">
      <c r="A455" s="45"/>
    </row>
    <row r="456">
      <c r="A456" s="45"/>
    </row>
    <row r="457">
      <c r="A457" s="45"/>
    </row>
    <row r="458">
      <c r="A458" s="45"/>
    </row>
    <row r="459">
      <c r="A459" s="45"/>
    </row>
    <row r="460">
      <c r="A460" s="45"/>
    </row>
    <row r="461">
      <c r="A461" s="45"/>
    </row>
    <row r="462">
      <c r="A462" s="45"/>
    </row>
    <row r="463">
      <c r="A463" s="45"/>
    </row>
    <row r="464">
      <c r="A464" s="45"/>
    </row>
    <row r="465">
      <c r="A465" s="45"/>
    </row>
    <row r="466">
      <c r="A466" s="45"/>
    </row>
    <row r="467">
      <c r="A467" s="45"/>
    </row>
    <row r="468">
      <c r="A468" s="45"/>
    </row>
    <row r="469">
      <c r="A469" s="45"/>
    </row>
    <row r="470">
      <c r="A470" s="45"/>
    </row>
    <row r="471">
      <c r="A471" s="45"/>
    </row>
    <row r="472">
      <c r="A472" s="45"/>
    </row>
    <row r="473">
      <c r="A473" s="45"/>
    </row>
    <row r="474">
      <c r="A474" s="45"/>
    </row>
    <row r="475">
      <c r="A475" s="45"/>
    </row>
    <row r="476">
      <c r="A476" s="45"/>
    </row>
    <row r="477">
      <c r="A477" s="45"/>
    </row>
    <row r="478">
      <c r="A478" s="45"/>
    </row>
    <row r="479">
      <c r="A479" s="45"/>
    </row>
    <row r="480">
      <c r="A480" s="45"/>
    </row>
    <row r="481">
      <c r="A481" s="45"/>
    </row>
    <row r="482">
      <c r="A482" s="45"/>
    </row>
    <row r="483">
      <c r="A483" s="45"/>
    </row>
    <row r="484">
      <c r="A484" s="45"/>
    </row>
    <row r="485">
      <c r="A485" s="45"/>
    </row>
    <row r="486">
      <c r="A486" s="45"/>
    </row>
    <row r="487">
      <c r="A487" s="45"/>
    </row>
    <row r="488">
      <c r="A488" s="45"/>
    </row>
    <row r="489">
      <c r="A489" s="45"/>
    </row>
    <row r="490">
      <c r="A490" s="45"/>
    </row>
    <row r="491">
      <c r="A491" s="45"/>
    </row>
    <row r="492">
      <c r="A492" s="45"/>
    </row>
    <row r="493">
      <c r="A493" s="45"/>
    </row>
    <row r="494">
      <c r="A494" s="45"/>
    </row>
    <row r="495">
      <c r="A495" s="45"/>
    </row>
    <row r="496">
      <c r="A496" s="45"/>
    </row>
    <row r="497">
      <c r="A497" s="45"/>
    </row>
    <row r="498">
      <c r="A498" s="45"/>
    </row>
    <row r="499">
      <c r="A499" s="45"/>
    </row>
    <row r="500">
      <c r="A500" s="45"/>
    </row>
    <row r="501">
      <c r="A501" s="45"/>
    </row>
    <row r="502">
      <c r="A502" s="45"/>
    </row>
    <row r="503">
      <c r="A503" s="45"/>
    </row>
    <row r="504">
      <c r="A504" s="45"/>
    </row>
    <row r="505">
      <c r="A505" s="45"/>
    </row>
    <row r="506">
      <c r="A506" s="45"/>
    </row>
    <row r="507">
      <c r="A507" s="45"/>
    </row>
    <row r="508">
      <c r="A508" s="45"/>
    </row>
    <row r="509">
      <c r="A509" s="45"/>
    </row>
    <row r="510">
      <c r="A510" s="45"/>
    </row>
    <row r="511">
      <c r="A511" s="45"/>
    </row>
    <row r="512">
      <c r="A512" s="45"/>
    </row>
    <row r="513">
      <c r="A513" s="45"/>
    </row>
    <row r="514">
      <c r="A514" s="45"/>
    </row>
    <row r="515">
      <c r="A515" s="45"/>
    </row>
    <row r="516">
      <c r="A516" s="45"/>
    </row>
    <row r="517">
      <c r="A517" s="45"/>
    </row>
    <row r="518">
      <c r="A518" s="45"/>
    </row>
    <row r="519">
      <c r="A519" s="45"/>
    </row>
    <row r="520">
      <c r="A520" s="45"/>
    </row>
    <row r="521">
      <c r="A521" s="45"/>
    </row>
    <row r="522">
      <c r="A522" s="45"/>
    </row>
    <row r="523">
      <c r="A523" s="45"/>
    </row>
    <row r="524">
      <c r="A524" s="45"/>
    </row>
    <row r="525">
      <c r="A525" s="45"/>
    </row>
    <row r="526">
      <c r="A526" s="45"/>
    </row>
    <row r="527">
      <c r="A527" s="45"/>
    </row>
    <row r="528">
      <c r="A528" s="45"/>
    </row>
    <row r="529">
      <c r="A529" s="45"/>
    </row>
    <row r="530">
      <c r="A530" s="45"/>
    </row>
    <row r="531">
      <c r="A531" s="45"/>
    </row>
    <row r="532">
      <c r="A532" s="45"/>
    </row>
    <row r="533">
      <c r="A533" s="45"/>
    </row>
    <row r="534">
      <c r="A534" s="45"/>
    </row>
    <row r="535">
      <c r="A535" s="45"/>
    </row>
    <row r="536">
      <c r="A536" s="45"/>
    </row>
    <row r="537">
      <c r="A537" s="45"/>
    </row>
    <row r="538">
      <c r="A538" s="45"/>
    </row>
    <row r="539">
      <c r="A539" s="45"/>
    </row>
    <row r="540">
      <c r="A540" s="45"/>
    </row>
    <row r="541">
      <c r="A541" s="45"/>
    </row>
    <row r="542">
      <c r="A542" s="45"/>
    </row>
    <row r="543">
      <c r="A543" s="45"/>
    </row>
    <row r="544">
      <c r="A544" s="45"/>
    </row>
    <row r="545">
      <c r="A545" s="45"/>
    </row>
    <row r="546">
      <c r="A546" s="45"/>
    </row>
    <row r="547">
      <c r="A547" s="45"/>
    </row>
    <row r="548">
      <c r="A548" s="45"/>
    </row>
    <row r="549">
      <c r="A549" s="45"/>
    </row>
    <row r="550">
      <c r="A550" s="45"/>
    </row>
    <row r="551">
      <c r="A551" s="45"/>
    </row>
    <row r="552">
      <c r="A552" s="45"/>
    </row>
    <row r="553">
      <c r="A553" s="45"/>
    </row>
    <row r="554">
      <c r="A554" s="45"/>
    </row>
    <row r="555">
      <c r="A555" s="45"/>
    </row>
    <row r="556">
      <c r="A556" s="45"/>
    </row>
    <row r="557">
      <c r="A557" s="45"/>
    </row>
    <row r="558">
      <c r="A558" s="45"/>
    </row>
    <row r="559">
      <c r="A559" s="45"/>
    </row>
    <row r="560">
      <c r="A560" s="45"/>
    </row>
    <row r="561">
      <c r="A561" s="45"/>
    </row>
    <row r="562">
      <c r="A562" s="45"/>
    </row>
    <row r="563">
      <c r="A563" s="45"/>
    </row>
    <row r="564">
      <c r="A564" s="45"/>
    </row>
    <row r="565">
      <c r="A565" s="45"/>
    </row>
    <row r="566">
      <c r="A566" s="45"/>
    </row>
    <row r="567">
      <c r="A567" s="45"/>
    </row>
    <row r="568">
      <c r="A568" s="45"/>
    </row>
    <row r="569">
      <c r="A569" s="45"/>
    </row>
    <row r="570">
      <c r="A570" s="45"/>
    </row>
    <row r="571">
      <c r="A571" s="45"/>
    </row>
    <row r="572">
      <c r="A572" s="45"/>
    </row>
    <row r="573">
      <c r="A573" s="45"/>
    </row>
    <row r="574">
      <c r="A574" s="45"/>
    </row>
    <row r="575">
      <c r="A575" s="45"/>
    </row>
    <row r="576">
      <c r="A576" s="45"/>
    </row>
    <row r="577">
      <c r="A577" s="45"/>
    </row>
    <row r="578">
      <c r="A578" s="45"/>
    </row>
    <row r="579">
      <c r="A579" s="45"/>
    </row>
    <row r="580">
      <c r="A580" s="45"/>
    </row>
    <row r="581">
      <c r="A581" s="45"/>
    </row>
    <row r="582">
      <c r="A582" s="45"/>
    </row>
    <row r="583">
      <c r="A583" s="45"/>
    </row>
    <row r="584">
      <c r="A584" s="45"/>
    </row>
    <row r="585">
      <c r="A585" s="45"/>
    </row>
    <row r="586">
      <c r="A586" s="45"/>
    </row>
    <row r="587">
      <c r="A587" s="45"/>
    </row>
    <row r="588">
      <c r="A588" s="45"/>
    </row>
    <row r="589">
      <c r="A589" s="45"/>
    </row>
    <row r="590">
      <c r="A590" s="45"/>
    </row>
    <row r="591">
      <c r="A591" s="45"/>
    </row>
    <row r="592">
      <c r="A592" s="45"/>
    </row>
    <row r="593">
      <c r="A593" s="45"/>
    </row>
    <row r="594">
      <c r="A594" s="45"/>
    </row>
    <row r="595">
      <c r="A595" s="45"/>
    </row>
    <row r="596">
      <c r="A596" s="45"/>
    </row>
    <row r="597">
      <c r="A597" s="45"/>
    </row>
    <row r="598">
      <c r="A598" s="45"/>
    </row>
    <row r="599">
      <c r="A599" s="45"/>
    </row>
    <row r="600">
      <c r="A600" s="45"/>
    </row>
    <row r="601">
      <c r="A601" s="45"/>
    </row>
    <row r="602">
      <c r="A602" s="45"/>
    </row>
    <row r="603">
      <c r="A603" s="45"/>
    </row>
    <row r="604">
      <c r="A604" s="45"/>
    </row>
    <row r="605">
      <c r="A605" s="45"/>
    </row>
    <row r="606">
      <c r="A606" s="45"/>
    </row>
    <row r="607">
      <c r="A607" s="45"/>
    </row>
    <row r="608">
      <c r="A608" s="45"/>
    </row>
    <row r="609">
      <c r="A609" s="45"/>
    </row>
    <row r="610">
      <c r="A610" s="45"/>
    </row>
    <row r="611">
      <c r="A611" s="45"/>
    </row>
    <row r="612">
      <c r="A612" s="45"/>
    </row>
    <row r="613">
      <c r="A613" s="45"/>
    </row>
    <row r="614">
      <c r="A614" s="45"/>
    </row>
    <row r="615">
      <c r="A615" s="45"/>
    </row>
    <row r="616">
      <c r="A616" s="45"/>
    </row>
    <row r="617">
      <c r="A617" s="45"/>
    </row>
    <row r="618">
      <c r="A618" s="45"/>
    </row>
    <row r="619">
      <c r="A619" s="45"/>
    </row>
    <row r="620">
      <c r="A620" s="45"/>
    </row>
    <row r="621">
      <c r="A621" s="45"/>
    </row>
    <row r="622">
      <c r="A622" s="45"/>
    </row>
    <row r="623">
      <c r="A623" s="45"/>
    </row>
    <row r="624">
      <c r="A624" s="45"/>
    </row>
    <row r="625">
      <c r="A625" s="45"/>
    </row>
    <row r="626">
      <c r="A626" s="45"/>
    </row>
    <row r="627">
      <c r="A627" s="45"/>
    </row>
    <row r="628">
      <c r="A628" s="45"/>
    </row>
    <row r="629">
      <c r="A629" s="45"/>
    </row>
    <row r="630">
      <c r="A630" s="45"/>
    </row>
    <row r="631">
      <c r="A631" s="45"/>
    </row>
    <row r="632">
      <c r="A632" s="45"/>
    </row>
    <row r="633">
      <c r="A633" s="45"/>
    </row>
    <row r="634">
      <c r="A634" s="45"/>
    </row>
    <row r="635">
      <c r="A635" s="45"/>
    </row>
    <row r="636">
      <c r="A636" s="45"/>
    </row>
    <row r="637">
      <c r="A637" s="45"/>
    </row>
    <row r="638">
      <c r="A638" s="45"/>
    </row>
    <row r="639">
      <c r="A639" s="45"/>
    </row>
    <row r="640">
      <c r="A640" s="45"/>
    </row>
    <row r="641">
      <c r="A641" s="45"/>
    </row>
    <row r="642">
      <c r="A642" s="45"/>
    </row>
    <row r="643">
      <c r="A643" s="45"/>
    </row>
    <row r="644">
      <c r="A644" s="45"/>
    </row>
    <row r="645">
      <c r="A645" s="45"/>
    </row>
    <row r="646">
      <c r="A646" s="45"/>
    </row>
    <row r="647">
      <c r="A647" s="45"/>
    </row>
    <row r="648">
      <c r="A648" s="45"/>
    </row>
    <row r="649">
      <c r="A649" s="45"/>
    </row>
    <row r="650">
      <c r="A650" s="45"/>
    </row>
    <row r="651">
      <c r="A651" s="45"/>
    </row>
    <row r="652">
      <c r="A652" s="45"/>
    </row>
    <row r="653">
      <c r="A653" s="45"/>
    </row>
    <row r="654">
      <c r="A654" s="45"/>
    </row>
    <row r="655">
      <c r="A655" s="45"/>
    </row>
    <row r="656">
      <c r="A656" s="45"/>
    </row>
    <row r="657">
      <c r="A657" s="45"/>
    </row>
    <row r="658">
      <c r="A658" s="45"/>
    </row>
    <row r="659">
      <c r="A659" s="45"/>
    </row>
    <row r="660">
      <c r="A660" s="45"/>
    </row>
    <row r="661">
      <c r="A661" s="45"/>
    </row>
    <row r="662">
      <c r="A662" s="45"/>
    </row>
    <row r="663">
      <c r="A663" s="45"/>
    </row>
    <row r="664">
      <c r="A664" s="45"/>
    </row>
    <row r="665">
      <c r="A665" s="45"/>
    </row>
    <row r="666">
      <c r="A666" s="45"/>
    </row>
    <row r="667">
      <c r="A667" s="45"/>
    </row>
    <row r="668">
      <c r="A668" s="45"/>
    </row>
    <row r="669">
      <c r="A669" s="45"/>
    </row>
    <row r="670">
      <c r="A670" s="45"/>
    </row>
    <row r="671">
      <c r="A671" s="45"/>
    </row>
    <row r="672">
      <c r="A672" s="45"/>
    </row>
    <row r="673">
      <c r="A673" s="45"/>
    </row>
    <row r="674">
      <c r="A674" s="45"/>
    </row>
    <row r="675">
      <c r="A675" s="45"/>
    </row>
    <row r="676">
      <c r="A676" s="45"/>
    </row>
    <row r="677">
      <c r="A677" s="45"/>
    </row>
    <row r="678">
      <c r="A678" s="45"/>
    </row>
    <row r="679">
      <c r="A679" s="45"/>
    </row>
    <row r="680">
      <c r="A680" s="45"/>
    </row>
    <row r="681">
      <c r="A681" s="45"/>
    </row>
    <row r="682">
      <c r="A682" s="45"/>
    </row>
    <row r="683">
      <c r="A683" s="45"/>
    </row>
    <row r="684">
      <c r="A684" s="45"/>
    </row>
    <row r="685">
      <c r="A685" s="45"/>
    </row>
    <row r="686">
      <c r="A686" s="45"/>
    </row>
    <row r="687">
      <c r="A687" s="45"/>
    </row>
    <row r="688">
      <c r="A688" s="45"/>
    </row>
    <row r="689">
      <c r="A689" s="45"/>
    </row>
    <row r="690">
      <c r="A690" s="45"/>
    </row>
    <row r="691">
      <c r="A691" s="45"/>
    </row>
    <row r="692">
      <c r="A692" s="45"/>
    </row>
    <row r="693">
      <c r="A693" s="45"/>
    </row>
    <row r="694">
      <c r="A694" s="45"/>
    </row>
    <row r="695">
      <c r="A695" s="45"/>
    </row>
    <row r="696">
      <c r="A696" s="45"/>
    </row>
    <row r="697">
      <c r="A697" s="45"/>
    </row>
    <row r="698">
      <c r="A698" s="45"/>
    </row>
    <row r="699">
      <c r="A699" s="45"/>
    </row>
    <row r="700">
      <c r="A700" s="45"/>
    </row>
    <row r="701">
      <c r="A701" s="45"/>
    </row>
    <row r="702">
      <c r="A702" s="45"/>
    </row>
    <row r="703">
      <c r="A703" s="45"/>
    </row>
    <row r="704">
      <c r="A704" s="45"/>
    </row>
    <row r="705">
      <c r="A705" s="45"/>
    </row>
    <row r="706">
      <c r="A706" s="45"/>
    </row>
    <row r="707">
      <c r="A707" s="45"/>
    </row>
    <row r="708">
      <c r="A708" s="45"/>
    </row>
    <row r="709">
      <c r="A709" s="45"/>
    </row>
    <row r="710">
      <c r="A710" s="45"/>
    </row>
    <row r="711">
      <c r="A711" s="45"/>
    </row>
    <row r="712">
      <c r="A712" s="45"/>
    </row>
    <row r="713">
      <c r="A713" s="45"/>
    </row>
    <row r="714">
      <c r="A714" s="45"/>
    </row>
    <row r="715">
      <c r="A715" s="45"/>
    </row>
    <row r="716">
      <c r="A716" s="45"/>
    </row>
    <row r="717">
      <c r="A717" s="45"/>
    </row>
    <row r="718">
      <c r="A718" s="45"/>
    </row>
    <row r="719">
      <c r="A719" s="45"/>
    </row>
    <row r="720">
      <c r="A720" s="45"/>
    </row>
    <row r="721">
      <c r="A721" s="45"/>
    </row>
    <row r="722">
      <c r="A722" s="45"/>
    </row>
    <row r="723">
      <c r="A723" s="45"/>
    </row>
    <row r="724">
      <c r="A724" s="45"/>
    </row>
    <row r="725">
      <c r="A725" s="45"/>
    </row>
    <row r="726">
      <c r="A726" s="45"/>
    </row>
    <row r="727">
      <c r="A727" s="45"/>
    </row>
    <row r="728">
      <c r="A728" s="45"/>
    </row>
    <row r="729">
      <c r="A729" s="45"/>
    </row>
    <row r="730">
      <c r="A730" s="45"/>
    </row>
    <row r="731">
      <c r="A731" s="45"/>
    </row>
    <row r="732">
      <c r="A732" s="45"/>
    </row>
    <row r="733">
      <c r="A733" s="45"/>
    </row>
    <row r="734">
      <c r="A734" s="45"/>
    </row>
    <row r="735">
      <c r="A735" s="45"/>
    </row>
    <row r="736">
      <c r="A736" s="45"/>
    </row>
    <row r="737">
      <c r="A737" s="45"/>
    </row>
    <row r="738">
      <c r="A738" s="45"/>
    </row>
    <row r="739">
      <c r="A739" s="45"/>
    </row>
    <row r="740">
      <c r="A740" s="45"/>
    </row>
    <row r="741">
      <c r="A741" s="45"/>
    </row>
    <row r="742">
      <c r="A742" s="45"/>
    </row>
    <row r="743">
      <c r="A743" s="45"/>
    </row>
    <row r="744">
      <c r="A744" s="45"/>
    </row>
    <row r="745">
      <c r="A745" s="45"/>
    </row>
    <row r="746">
      <c r="A746" s="45"/>
    </row>
    <row r="747">
      <c r="A747" s="45"/>
    </row>
    <row r="748">
      <c r="A748" s="45"/>
    </row>
    <row r="749">
      <c r="A749" s="45"/>
    </row>
    <row r="750">
      <c r="A750" s="45"/>
    </row>
    <row r="751">
      <c r="A751" s="45"/>
    </row>
    <row r="752">
      <c r="A752" s="45"/>
    </row>
    <row r="753">
      <c r="A753" s="45"/>
    </row>
    <row r="754">
      <c r="A754" s="45"/>
    </row>
    <row r="755">
      <c r="A755" s="45"/>
    </row>
    <row r="756">
      <c r="A756" s="45"/>
    </row>
    <row r="757">
      <c r="A757" s="45"/>
    </row>
    <row r="758">
      <c r="A758" s="45"/>
    </row>
    <row r="759">
      <c r="A759" s="45"/>
    </row>
    <row r="760">
      <c r="A760" s="45"/>
    </row>
    <row r="761">
      <c r="A761" s="45"/>
    </row>
    <row r="762">
      <c r="A762" s="45"/>
    </row>
    <row r="763">
      <c r="A763" s="45"/>
    </row>
    <row r="764">
      <c r="A764" s="45"/>
    </row>
    <row r="765">
      <c r="A765" s="45"/>
    </row>
    <row r="766">
      <c r="A766" s="45"/>
    </row>
    <row r="767">
      <c r="A767" s="45"/>
    </row>
    <row r="768">
      <c r="A768" s="45"/>
    </row>
    <row r="769">
      <c r="A769" s="45"/>
    </row>
    <row r="770">
      <c r="A770" s="45"/>
    </row>
    <row r="771">
      <c r="A771" s="45"/>
    </row>
    <row r="772">
      <c r="A772" s="45"/>
    </row>
    <row r="773">
      <c r="A773" s="45"/>
    </row>
    <row r="774">
      <c r="A774" s="45"/>
    </row>
    <row r="775">
      <c r="A775" s="45"/>
    </row>
    <row r="776">
      <c r="A776" s="45"/>
    </row>
    <row r="777">
      <c r="A777" s="45"/>
    </row>
    <row r="778">
      <c r="A778" s="45"/>
    </row>
    <row r="779">
      <c r="A779" s="45"/>
    </row>
    <row r="780">
      <c r="A780" s="45"/>
    </row>
    <row r="781">
      <c r="A781" s="45"/>
    </row>
    <row r="782">
      <c r="A782" s="45"/>
    </row>
    <row r="783">
      <c r="A783" s="45"/>
    </row>
    <row r="784">
      <c r="A784" s="45"/>
    </row>
    <row r="785">
      <c r="A785" s="45"/>
    </row>
    <row r="786">
      <c r="A786" s="45"/>
    </row>
    <row r="787">
      <c r="A787" s="45"/>
    </row>
    <row r="788">
      <c r="A788" s="45"/>
    </row>
    <row r="789">
      <c r="A789" s="45"/>
    </row>
    <row r="790">
      <c r="A790" s="45"/>
    </row>
    <row r="791">
      <c r="A791" s="45"/>
    </row>
    <row r="792">
      <c r="A792" s="45"/>
    </row>
    <row r="793">
      <c r="A793" s="45"/>
    </row>
    <row r="794">
      <c r="A794" s="45"/>
    </row>
    <row r="795">
      <c r="A795" s="45"/>
    </row>
    <row r="796">
      <c r="A796" s="45"/>
    </row>
    <row r="797">
      <c r="A797" s="45"/>
    </row>
    <row r="798">
      <c r="A798" s="45"/>
    </row>
    <row r="799">
      <c r="A799" s="45"/>
    </row>
    <row r="800">
      <c r="A800" s="45"/>
    </row>
    <row r="801">
      <c r="A801" s="45"/>
    </row>
    <row r="802">
      <c r="A802" s="45"/>
    </row>
    <row r="803">
      <c r="A803" s="45"/>
    </row>
    <row r="804">
      <c r="A804" s="45"/>
    </row>
    <row r="805">
      <c r="A805" s="45"/>
    </row>
    <row r="806">
      <c r="A806" s="45"/>
    </row>
    <row r="807">
      <c r="A807" s="45"/>
    </row>
    <row r="808">
      <c r="A808" s="45"/>
    </row>
    <row r="809">
      <c r="A809" s="45"/>
    </row>
    <row r="810">
      <c r="A810" s="45"/>
    </row>
    <row r="811">
      <c r="A811" s="45"/>
    </row>
    <row r="812">
      <c r="A812" s="45"/>
    </row>
    <row r="813">
      <c r="A813" s="45"/>
    </row>
    <row r="814">
      <c r="A814" s="45"/>
    </row>
    <row r="815">
      <c r="A815" s="45"/>
    </row>
    <row r="816">
      <c r="A816" s="45"/>
    </row>
    <row r="817">
      <c r="A817" s="45"/>
    </row>
    <row r="818">
      <c r="A818" s="45"/>
    </row>
    <row r="819">
      <c r="A819" s="45"/>
    </row>
    <row r="820">
      <c r="A820" s="45"/>
    </row>
    <row r="821">
      <c r="A821" s="45"/>
    </row>
    <row r="822">
      <c r="A822" s="45"/>
    </row>
    <row r="823">
      <c r="A823" s="45"/>
    </row>
    <row r="824">
      <c r="A824" s="45"/>
    </row>
    <row r="825">
      <c r="A825" s="45"/>
    </row>
    <row r="826">
      <c r="A826" s="45"/>
    </row>
    <row r="827">
      <c r="A827" s="45"/>
    </row>
    <row r="828">
      <c r="A828" s="45"/>
    </row>
    <row r="829">
      <c r="A829" s="45"/>
    </row>
    <row r="830">
      <c r="A830" s="45"/>
    </row>
    <row r="831">
      <c r="A831" s="45"/>
    </row>
    <row r="832">
      <c r="A832" s="45"/>
    </row>
    <row r="833">
      <c r="A833" s="45"/>
    </row>
    <row r="834">
      <c r="A834" s="45"/>
    </row>
    <row r="835">
      <c r="A835" s="45"/>
    </row>
    <row r="836">
      <c r="A836" s="45"/>
    </row>
    <row r="837">
      <c r="A837" s="45"/>
    </row>
    <row r="838">
      <c r="A838" s="45"/>
    </row>
    <row r="839">
      <c r="A839" s="45"/>
    </row>
    <row r="840">
      <c r="A840" s="45"/>
    </row>
    <row r="841">
      <c r="A841" s="45"/>
    </row>
    <row r="842">
      <c r="A842" s="45"/>
    </row>
    <row r="843">
      <c r="A843" s="45"/>
    </row>
    <row r="844">
      <c r="A844" s="45"/>
    </row>
    <row r="845">
      <c r="A845" s="45"/>
    </row>
    <row r="846">
      <c r="A846" s="45"/>
    </row>
    <row r="847">
      <c r="A847" s="45"/>
    </row>
    <row r="848">
      <c r="A848" s="45"/>
    </row>
    <row r="849">
      <c r="A849" s="45"/>
    </row>
    <row r="850">
      <c r="A850" s="45"/>
    </row>
    <row r="851">
      <c r="A851" s="45"/>
    </row>
    <row r="852">
      <c r="A852" s="45"/>
    </row>
    <row r="853">
      <c r="A853" s="45"/>
    </row>
    <row r="854">
      <c r="A854" s="45"/>
    </row>
    <row r="855">
      <c r="A855" s="45"/>
    </row>
    <row r="856">
      <c r="A856" s="45"/>
    </row>
    <row r="857">
      <c r="A857" s="45"/>
    </row>
    <row r="858">
      <c r="A858" s="45"/>
    </row>
    <row r="859">
      <c r="A859" s="45"/>
    </row>
    <row r="860">
      <c r="A860" s="45"/>
    </row>
    <row r="861">
      <c r="A861" s="45"/>
    </row>
    <row r="862">
      <c r="A862" s="45"/>
    </row>
    <row r="863">
      <c r="A863" s="45"/>
    </row>
    <row r="864">
      <c r="A864" s="45"/>
    </row>
    <row r="865">
      <c r="A865" s="45"/>
    </row>
    <row r="866">
      <c r="A866" s="45"/>
    </row>
    <row r="867">
      <c r="A867" s="45"/>
    </row>
    <row r="868">
      <c r="A868" s="45"/>
    </row>
    <row r="869">
      <c r="A869" s="45"/>
    </row>
    <row r="870">
      <c r="A870" s="45"/>
    </row>
    <row r="871">
      <c r="A871" s="45"/>
    </row>
    <row r="872">
      <c r="A872" s="45"/>
    </row>
    <row r="873">
      <c r="A873" s="45"/>
    </row>
    <row r="874">
      <c r="A874" s="45"/>
    </row>
    <row r="875">
      <c r="A875" s="45"/>
    </row>
    <row r="876">
      <c r="A876" s="45"/>
    </row>
    <row r="877">
      <c r="A877" s="45"/>
    </row>
    <row r="878">
      <c r="A878" s="45"/>
    </row>
    <row r="879">
      <c r="A879" s="45"/>
    </row>
    <row r="880">
      <c r="A880" s="45"/>
    </row>
    <row r="881">
      <c r="A881" s="45"/>
    </row>
    <row r="882">
      <c r="A882" s="45"/>
    </row>
    <row r="883">
      <c r="A883" s="45"/>
    </row>
    <row r="884">
      <c r="A884" s="45"/>
    </row>
    <row r="885">
      <c r="A885" s="45"/>
    </row>
    <row r="886">
      <c r="A886" s="45"/>
    </row>
    <row r="887">
      <c r="A887" s="45"/>
    </row>
    <row r="888">
      <c r="A888" s="45"/>
    </row>
    <row r="889">
      <c r="A889" s="45"/>
    </row>
    <row r="890">
      <c r="A890" s="45"/>
    </row>
    <row r="891">
      <c r="A891" s="45"/>
    </row>
    <row r="892">
      <c r="A892" s="45"/>
    </row>
    <row r="893">
      <c r="A893" s="45"/>
    </row>
    <row r="894">
      <c r="A894" s="45"/>
    </row>
    <row r="895">
      <c r="A895" s="45"/>
    </row>
    <row r="896">
      <c r="A896" s="45"/>
    </row>
    <row r="897">
      <c r="A897" s="45"/>
    </row>
    <row r="898">
      <c r="A898" s="45"/>
    </row>
    <row r="899">
      <c r="A899" s="45"/>
    </row>
    <row r="900">
      <c r="A900" s="45"/>
    </row>
    <row r="901">
      <c r="A901" s="45"/>
    </row>
    <row r="902">
      <c r="A902" s="45"/>
    </row>
    <row r="903">
      <c r="A903" s="45"/>
    </row>
    <row r="904">
      <c r="A904" s="45"/>
    </row>
    <row r="905">
      <c r="A905" s="45"/>
    </row>
    <row r="906">
      <c r="A906" s="45"/>
    </row>
    <row r="907">
      <c r="A907" s="45"/>
    </row>
    <row r="908">
      <c r="A908" s="45"/>
    </row>
    <row r="909">
      <c r="A909" s="45"/>
    </row>
    <row r="910">
      <c r="A910" s="45"/>
    </row>
    <row r="911">
      <c r="A911" s="45"/>
    </row>
    <row r="912">
      <c r="A912" s="45"/>
    </row>
    <row r="913">
      <c r="A913" s="45"/>
    </row>
    <row r="914">
      <c r="A914" s="45"/>
    </row>
    <row r="915">
      <c r="A915" s="45"/>
    </row>
    <row r="916">
      <c r="A916" s="45"/>
    </row>
    <row r="917">
      <c r="A917" s="45"/>
    </row>
    <row r="918">
      <c r="A918" s="45"/>
    </row>
    <row r="919">
      <c r="A919" s="45"/>
    </row>
    <row r="920">
      <c r="A920" s="45"/>
    </row>
    <row r="921">
      <c r="A921" s="45"/>
    </row>
    <row r="922">
      <c r="A922" s="45"/>
    </row>
    <row r="923">
      <c r="A923" s="45"/>
    </row>
    <row r="924">
      <c r="A924" s="45"/>
    </row>
    <row r="925">
      <c r="A925" s="45"/>
    </row>
    <row r="926">
      <c r="A926" s="45"/>
    </row>
    <row r="927">
      <c r="A927" s="45"/>
    </row>
    <row r="928">
      <c r="A928" s="45"/>
    </row>
    <row r="929">
      <c r="A929" s="45"/>
    </row>
    <row r="930">
      <c r="A930" s="45"/>
    </row>
    <row r="931">
      <c r="A931" s="45"/>
    </row>
    <row r="932">
      <c r="A932" s="45"/>
    </row>
    <row r="933">
      <c r="A933" s="45"/>
    </row>
    <row r="934">
      <c r="A934" s="45"/>
    </row>
    <row r="935">
      <c r="A935" s="45"/>
    </row>
    <row r="936">
      <c r="A936" s="45"/>
    </row>
    <row r="937">
      <c r="A937" s="45"/>
    </row>
    <row r="938">
      <c r="A938" s="45"/>
    </row>
    <row r="939">
      <c r="A939" s="45"/>
    </row>
    <row r="940">
      <c r="A940" s="45"/>
    </row>
    <row r="941">
      <c r="A941" s="45"/>
    </row>
    <row r="942">
      <c r="A942" s="45"/>
    </row>
    <row r="943">
      <c r="A943" s="45"/>
    </row>
    <row r="944">
      <c r="A944" s="45"/>
    </row>
    <row r="945">
      <c r="A945" s="45"/>
    </row>
    <row r="946">
      <c r="A946" s="45"/>
    </row>
    <row r="947">
      <c r="A947" s="45"/>
    </row>
    <row r="948">
      <c r="A948" s="45"/>
    </row>
    <row r="949">
      <c r="A949" s="45"/>
    </row>
    <row r="950">
      <c r="A950" s="45"/>
    </row>
    <row r="951">
      <c r="A951" s="45"/>
    </row>
    <row r="952">
      <c r="A952" s="45"/>
    </row>
    <row r="953">
      <c r="A953" s="45"/>
    </row>
    <row r="954">
      <c r="A954" s="45"/>
    </row>
    <row r="955">
      <c r="A955" s="45"/>
    </row>
    <row r="956">
      <c r="A956" s="45"/>
    </row>
    <row r="957">
      <c r="A957" s="45"/>
    </row>
    <row r="958">
      <c r="A958" s="45"/>
    </row>
    <row r="959">
      <c r="A959" s="45"/>
    </row>
    <row r="960">
      <c r="A960" s="45"/>
    </row>
    <row r="961">
      <c r="A961" s="45"/>
    </row>
    <row r="962">
      <c r="A962" s="45"/>
    </row>
    <row r="963">
      <c r="A963" s="45"/>
    </row>
    <row r="964">
      <c r="A964" s="45"/>
    </row>
    <row r="965">
      <c r="A965" s="45"/>
    </row>
    <row r="966">
      <c r="A966" s="45"/>
    </row>
    <row r="967">
      <c r="A967" s="45"/>
    </row>
    <row r="968">
      <c r="A968" s="45"/>
    </row>
    <row r="969">
      <c r="A969" s="45"/>
    </row>
    <row r="970">
      <c r="A970" s="45"/>
    </row>
    <row r="971">
      <c r="A971" s="45"/>
    </row>
    <row r="972">
      <c r="A972" s="45"/>
    </row>
    <row r="973">
      <c r="A973" s="45"/>
    </row>
    <row r="974">
      <c r="A974" s="45"/>
    </row>
    <row r="975">
      <c r="A975" s="45"/>
    </row>
    <row r="976">
      <c r="A976" s="45"/>
    </row>
    <row r="977">
      <c r="A977" s="45"/>
    </row>
    <row r="978">
      <c r="A978" s="45"/>
    </row>
    <row r="979">
      <c r="A979" s="45"/>
    </row>
    <row r="980">
      <c r="A980" s="45"/>
    </row>
    <row r="981">
      <c r="A981" s="45"/>
    </row>
    <row r="982">
      <c r="A982" s="45"/>
    </row>
    <row r="983">
      <c r="A983" s="45"/>
    </row>
    <row r="984">
      <c r="A984" s="45"/>
    </row>
    <row r="985">
      <c r="A985" s="45"/>
    </row>
    <row r="986">
      <c r="A986" s="45"/>
    </row>
    <row r="987">
      <c r="A987" s="45"/>
    </row>
    <row r="988">
      <c r="A988" s="45"/>
    </row>
    <row r="989">
      <c r="A989" s="45"/>
    </row>
    <row r="990">
      <c r="A990" s="45"/>
    </row>
    <row r="991">
      <c r="A991" s="45"/>
    </row>
    <row r="992">
      <c r="A992" s="45"/>
    </row>
    <row r="993">
      <c r="A993" s="45"/>
    </row>
    <row r="994">
      <c r="A994" s="45"/>
    </row>
    <row r="995">
      <c r="A995" s="45"/>
    </row>
    <row r="996">
      <c r="A996" s="45"/>
    </row>
    <row r="997">
      <c r="A997" s="45"/>
    </row>
    <row r="998">
      <c r="A998" s="45"/>
    </row>
    <row r="999">
      <c r="A999" s="45"/>
    </row>
    <row r="1000">
      <c r="A1000" s="45"/>
    </row>
  </sheetData>
  <autoFilter ref="$A$1:$Z$19">
    <sortState ref="A1:Z19">
      <sortCondition ref="A1:A19"/>
      <sortCondition descending="1" ref="R1:R19"/>
    </sortState>
  </autoFilter>
  <conditionalFormatting sqref="B2:O17">
    <cfRule type="containsText" dxfId="3" priority="1" operator="containsText" text="G">
      <formula>NOT(ISERROR(SEARCH(("G"),(B2))))</formula>
    </cfRule>
  </conditionalFormatting>
  <conditionalFormatting sqref="B2:O17">
    <cfRule type="containsText" dxfId="4" priority="2" operator="containsText" text="R">
      <formula>NOT(ISERROR(SEARCH(("R"),(B2))))</formula>
    </cfRule>
  </conditionalFormatting>
  <conditionalFormatting sqref="B2:O17">
    <cfRule type="containsText" dxfId="5" priority="3" operator="containsText" text="N">
      <formula>NOT(ISERROR(SEARCH(("N"),(B2))))</formula>
    </cfRule>
  </conditionalFormatting>
  <drawing r:id="rId1"/>
</worksheet>
</file>