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TEMP\Downloads\TeamPostman-Basic-GitHub-Task\"/>
    </mc:Choice>
  </mc:AlternateContent>
  <xr:revisionPtr revIDLastSave="0" documentId="13_ncr:1_{20FCE54C-B57A-4D81-8B34-71A6B6A16D56}" xr6:coauthVersionLast="47" xr6:coauthVersionMax="47" xr10:uidLastSave="{00000000-0000-0000-0000-000000000000}"/>
  <bookViews>
    <workbookView xWindow="6420" yWindow="1044" windowWidth="17280" windowHeight="8964" activeTab="2" xr2:uid="{00000000-000D-0000-FFFF-FFFF00000000}"/>
  </bookViews>
  <sheets>
    <sheet name="E-naira test case CH 15" sheetId="1" r:id="rId1"/>
    <sheet name="Test summary report summary" sheetId="2" r:id="rId2"/>
    <sheet name="API Postman Testing"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3" l="1"/>
  <c r="C15" i="3" s="1"/>
  <c r="C12" i="3"/>
  <c r="C14" i="3" s="1"/>
  <c r="F123" i="1"/>
  <c r="G6" i="1"/>
  <c r="D6" i="1"/>
  <c r="G5" i="1"/>
  <c r="D5" i="1"/>
  <c r="G4" i="1"/>
  <c r="D4" i="1"/>
  <c r="D7" i="1" l="1"/>
  <c r="G7" i="1"/>
  <c r="D3" i="1"/>
  <c r="D9" i="1" s="1"/>
  <c r="G3" i="1"/>
  <c r="G8" i="1" s="1"/>
  <c r="D8" i="1" l="1"/>
  <c r="G9" i="1"/>
</calcChain>
</file>

<file path=xl/sharedStrings.xml><?xml version="1.0" encoding="utf-8"?>
<sst xmlns="http://schemas.openxmlformats.org/spreadsheetml/2006/main" count="1916" uniqueCount="960">
  <si>
    <t>eNaira Speed Wallet Application Testcase Document by Team Postman</t>
  </si>
  <si>
    <t>iOS</t>
  </si>
  <si>
    <t>Test Cases</t>
  </si>
  <si>
    <t>Android</t>
  </si>
  <si>
    <t>Total Test Cases</t>
  </si>
  <si>
    <t>Total Passed</t>
  </si>
  <si>
    <t>Total Failed</t>
  </si>
  <si>
    <t>Total Not Executed</t>
  </si>
  <si>
    <t>%Passed</t>
  </si>
  <si>
    <t>%Failed</t>
  </si>
  <si>
    <t>%Not Executed</t>
  </si>
  <si>
    <t>Test Suite ID</t>
  </si>
  <si>
    <t>Test Case ID</t>
  </si>
  <si>
    <t>Test Description</t>
  </si>
  <si>
    <t>Precondition</t>
  </si>
  <si>
    <t>Test Steps</t>
  </si>
  <si>
    <t>Test Data</t>
  </si>
  <si>
    <t>Expected Result</t>
  </si>
  <si>
    <t>Actual Result</t>
  </si>
  <si>
    <t>Andriod</t>
  </si>
  <si>
    <t>IOS</t>
  </si>
  <si>
    <t>Comment</t>
  </si>
  <si>
    <t>Author</t>
  </si>
  <si>
    <t>Date Created</t>
  </si>
  <si>
    <t>Date Executed</t>
  </si>
  <si>
    <t>Feature 1: Installation</t>
  </si>
  <si>
    <t>Installation</t>
  </si>
  <si>
    <t>INS_01</t>
  </si>
  <si>
    <t>Verify that the user can download the application directly from the website</t>
  </si>
  <si>
    <t xml:space="preserve">1.User has a compatible device(Smartphone, tablet)
2.User should be have internet connection
</t>
  </si>
  <si>
    <r>
      <rPr>
        <sz val="22"/>
        <color rgb="FF000000"/>
        <rFont val="Arial"/>
      </rPr>
      <t xml:space="preserve">1. Open the website :  </t>
    </r>
    <r>
      <rPr>
        <u/>
        <sz val="22"/>
        <color rgb="FF1155CC"/>
        <rFont val="Arial"/>
      </rPr>
      <t xml:space="preserve">https://www.enaira.gov.ng/download
</t>
    </r>
    <r>
      <rPr>
        <sz val="22"/>
        <color rgb="FF000000"/>
        <rFont val="Arial"/>
      </rPr>
      <t>2. Click on the apple store or play stoe</t>
    </r>
  </si>
  <si>
    <r>
      <rPr>
        <sz val="22"/>
        <color rgb="FF000000"/>
        <rFont val="Arial"/>
      </rPr>
      <t xml:space="preserve">1. </t>
    </r>
    <r>
      <rPr>
        <u/>
        <sz val="22"/>
        <color rgb="FF1155CC"/>
        <rFont val="Arial"/>
      </rPr>
      <t>https://www.enaira.gov.ng/download</t>
    </r>
    <r>
      <rPr>
        <sz val="22"/>
        <color rgb="FF000000"/>
        <rFont val="Arial"/>
      </rPr>
      <t xml:space="preserve">
2. iOS 16.5
3. Android Infinix Smart 5</t>
    </r>
  </si>
  <si>
    <t>User should be directed to the apple store or play store</t>
  </si>
  <si>
    <t>User was not directed to the apple store or play store</t>
  </si>
  <si>
    <t>Failed</t>
  </si>
  <si>
    <t>1. iOS 16.5 : User was directed to a blank page
2. Android: Infinix Smart 5 Page displayed " Site cannot be reached"</t>
  </si>
  <si>
    <t>Merry Frank
Stella Anyanwu</t>
  </si>
  <si>
    <t>14/06/2023</t>
  </si>
  <si>
    <t>15/06/2023</t>
  </si>
  <si>
    <t>INS_02</t>
  </si>
  <si>
    <t>Verify that user can both download and install the application from apple store / play store</t>
  </si>
  <si>
    <t>1.User has a compatible device Andriod or IOS device capable of scanning barcodes
2.User should be have internet connection</t>
  </si>
  <si>
    <t>1. Launch apple store or play store
2. In the search bar, type "enaira speed wallet"
3. Click "get" or "install" to install applcation on your device</t>
  </si>
  <si>
    <t>1. Apple store , iOS 16.5
2. Play store, Android 12</t>
  </si>
  <si>
    <t>User should be able to install application</t>
  </si>
  <si>
    <t xml:space="preserve">User was able to install application </t>
  </si>
  <si>
    <t>Passed</t>
  </si>
  <si>
    <t>N/A</t>
  </si>
  <si>
    <t>Agape Akpokodje</t>
  </si>
  <si>
    <t>INS_03</t>
  </si>
  <si>
    <t>Verify that the user can download and install the application on an android or iOS device using the barcode from the website.</t>
  </si>
  <si>
    <r>
      <rPr>
        <sz val="22"/>
        <color rgb="FF000000"/>
        <rFont val="Arial"/>
      </rPr>
      <t xml:space="preserve">1. Open the website :  </t>
    </r>
    <r>
      <rPr>
        <u/>
        <sz val="22"/>
        <color rgb="FF1155CC"/>
        <rFont val="Arial"/>
      </rPr>
      <t xml:space="preserve">https://www.enaira.gov.ng/
</t>
    </r>
    <r>
      <rPr>
        <sz val="22"/>
        <color rgb="FF000000"/>
        <rFont val="Arial"/>
      </rPr>
      <t>2. Scan the QR code on your android or iOS device
3. Click on the link that appears on the phone in order to download app</t>
    </r>
  </si>
  <si>
    <t>1. https://www.enaira.gov.ng/
2. iOS 16.5
3. Android Infinix Smart 5</t>
  </si>
  <si>
    <t>User should be able to download and install application on by scanning the QR code</t>
  </si>
  <si>
    <t>User was directed to a blank page</t>
  </si>
  <si>
    <t>iOS User was directed to a blank page</t>
  </si>
  <si>
    <t>INS_04</t>
  </si>
  <si>
    <t>Verify that user cannot install the application without network connection</t>
  </si>
  <si>
    <t xml:space="preserve">1.User has a compatible device(Smartphone, tablet)
</t>
  </si>
  <si>
    <t>1. Turn off network connection
2. Launch play store or apple store
3. In the search bar, type "enaira speed wallet"
4. Click "get" or "install" to install application to your device</t>
  </si>
  <si>
    <t>1. Apple store, iOS 16.5
2. Play store, Android 12</t>
  </si>
  <si>
    <t xml:space="preserve">User should not be able to install application </t>
  </si>
  <si>
    <t>User was not able to install application without internet connection</t>
  </si>
  <si>
    <t>Feature 2: Create Wallet</t>
  </si>
  <si>
    <t>Create Wallet</t>
  </si>
  <si>
    <t>CW_01</t>
  </si>
  <si>
    <t>Verify that "create wallet" button is visible and functioning</t>
  </si>
  <si>
    <t xml:space="preserve">The enaira Speed Wallet app is installed and launched.
</t>
  </si>
  <si>
    <t>1. Launch the  enaira Speed Wallet app
2. From the registration page, ensure the "create wallet" button is visible and functional</t>
  </si>
  <si>
    <t>1. Download link : https://www.enaira.gov.ng/download
2. Enaira Speed Walllet App</t>
  </si>
  <si>
    <t xml:space="preserve">The "Create Wallet" button should be visible and functional
</t>
  </si>
  <si>
    <t>The "create wallet" button is visible and funcional</t>
  </si>
  <si>
    <t>Victoria Ojima Wada</t>
  </si>
  <si>
    <t>13/06/2023</t>
  </si>
  <si>
    <t>Create Wallet  &gt;&gt;&gt;&gt; Individual Wallet</t>
  </si>
  <si>
    <t xml:space="preserve"> Individual Wallet</t>
  </si>
  <si>
    <t>IW_01</t>
  </si>
  <si>
    <t xml:space="preserve">Verify that individual wallet radio button is working </t>
  </si>
  <si>
    <t>1. Launch the Enaira Speed wallet app
2. On the registration page, select the "individual" toggle button
3. Click "create account".</t>
  </si>
  <si>
    <t xml:space="preserve">Individual toggle button is working 
User is directed to "Create account" page successfully
</t>
  </si>
  <si>
    <t>Individual wallet toggle button is working and user was directed to "create account" page successfully</t>
  </si>
  <si>
    <t>IW_02</t>
  </si>
  <si>
    <t xml:space="preserve">Verify that "select wallet type" drop-down arrow is working </t>
  </si>
  <si>
    <t>The enaira Speed Wallet app is installed and accessible
User has navigated to the create wallet page</t>
  </si>
  <si>
    <t>1. Open the Enaira speed wallet app
2. On the registration page, select the "individual" toggle button.
3. Click "create wallet".
4. Click on the "Individual Wallet" radio button
5. Click "continue"
5. Click on "select wallet type" dropdown arrow
6. Click "continue"</t>
  </si>
  <si>
    <t>A pop message should appear stating that user should select an account</t>
  </si>
  <si>
    <t>Pop message appeared stating that user should select  bronze,silver and Gold wallet</t>
  </si>
  <si>
    <t>BRONZE WALLET</t>
  </si>
  <si>
    <t>IWBW_01</t>
  </si>
  <si>
    <t>Verify that user can create a Bronze wallet using a valid phone number</t>
  </si>
  <si>
    <t xml:space="preserve">The enaira speed wallet is launched
User has navigated to the individual wallet page
</t>
  </si>
  <si>
    <t>1. Open the Enaira speed wallet app
2. Navigate to the Create wallet button
3. Click continue
4. Click on Individual Wallet
5. Click on ""select wallet type"" dropdown arrow
6. Click on Bronze wallet
7. Enter phone number field with valid data
8. Click on continue</t>
  </si>
  <si>
    <t>Phone number: 0813464*****</t>
  </si>
  <si>
    <t>User should be redirected to More info page successfully</t>
  </si>
  <si>
    <t>User is directed to the next page successfully to fill more info</t>
  </si>
  <si>
    <t>IWBW_02</t>
  </si>
  <si>
    <t>Verify that user cannot create a Bronze wallet using an  invalid phone number</t>
  </si>
  <si>
    <t>User phone number should be 9 numeric characters</t>
  </si>
  <si>
    <t>1. Open the Enaira speed wallet app
2. Navigate to the Create wallet button
3. Click continue
4. Click on Individual Wallet
5. Click on ""select wallet type"" dropdown arrow
6. Click on Bronze wallet
7. Enter phone number field with invalid data
8. Click on continue</t>
  </si>
  <si>
    <t>Phone number: 813464589</t>
  </si>
  <si>
    <t>Error message should appear that user should enter  valid phone number</t>
  </si>
  <si>
    <t xml:space="preserve"> Error message appeared stating that user should enter valid Phone number</t>
  </si>
  <si>
    <t>IWBW_03</t>
  </si>
  <si>
    <t>User phone number should be 10 alpha-numeric characters</t>
  </si>
  <si>
    <t>Phone number:367dvg564</t>
  </si>
  <si>
    <t xml:space="preserve">User should not be able to fill out this field successfully
</t>
  </si>
  <si>
    <t>User was only able to input numerics; the phone did not activate alpha functionality.</t>
  </si>
  <si>
    <t>Not Executed</t>
  </si>
  <si>
    <t>Ama Nwokoro</t>
  </si>
  <si>
    <t>IWBW_04</t>
  </si>
  <si>
    <t>Verify that user can use only numbers in the phone number field</t>
  </si>
  <si>
    <t xml:space="preserve">User phone number should contain special characters 
</t>
  </si>
  <si>
    <t>1. Open the Enaira speed wallet app
2. Navigate to the Create wallet button
3. Click continue
4. Click on Individual Wallet
5. Click on ""select wallet type"" dropdown arrow
6. Click on Bronze wallet
7. Enter phone number field with Special Characters
8. Click on continue</t>
  </si>
  <si>
    <t xml:space="preserve">- Enaira Speed Wallet App 
- Phone number - 08063--,86
- Continue
- Valid date of Birth: 06/20/1956
- Valid Password: ihuoaabuu4evame@A
- Tick terms and condition
- Continue
Android Version: 11 </t>
  </si>
  <si>
    <t>User should not be able to continue the registration with special characters in the phone number field.
Error message should appear stating that user should input valid phone number</t>
  </si>
  <si>
    <t>User was able to fill out this field successfully with combination of numbers and character continued to the next page without an error message appearing.</t>
  </si>
  <si>
    <t>IOS not tested.</t>
  </si>
  <si>
    <t>Chiamaka Anaelechi</t>
  </si>
  <si>
    <t>IWBW_05</t>
  </si>
  <si>
    <t>Verify that user can only input 10 numbers in the phone number field</t>
  </si>
  <si>
    <t xml:space="preserve">User is on the create account page
</t>
  </si>
  <si>
    <t>1. Open the Enaira speed wallet app
2. Navigate to the Create wallet button
3. Click continue
4. Click on Individual Wallet
5. Click on ""select wallet type"" dropdown arrow
6. Click on Bronze wallet
7. Enter phone number field with 10 numeric figures
8. Click on continue</t>
  </si>
  <si>
    <t>8101121575</t>
  </si>
  <si>
    <t>More than 10 Numbers shouldnt be input</t>
  </si>
  <si>
    <t>Accepted not more than 10 numbers</t>
  </si>
  <si>
    <t>No Android OS</t>
  </si>
  <si>
    <t>Kabiru Ojo</t>
  </si>
  <si>
    <t>IWBW_06</t>
  </si>
  <si>
    <t>Verify that user cannot register with a used phone number</t>
  </si>
  <si>
    <t>1. Open the Enaira speed wallet app
2. Navigate to the Create wallet button
3. Click continue
4. Click on Individual Wallet
5. Click on ""select wallet type"" dropdown arrow
6. Click on Bronze wallet
7. Enter phone number field with a registered phone number
8. Click on continue</t>
  </si>
  <si>
    <t>1. Used Phone no: 8134635******
2. iOS 16.5
3. Android 11</t>
  </si>
  <si>
    <t>Error message should appear that phone number has been used by another user</t>
  </si>
  <si>
    <t>Wallet could not be created as error  "Alert! Phone number entered has been used by another consumer" was displayed.</t>
  </si>
  <si>
    <t>Ebuka Nwankpa</t>
  </si>
  <si>
    <t>IWBW_07</t>
  </si>
  <si>
    <t>Verify that Date of birth field is working</t>
  </si>
  <si>
    <t>User is directed to the create account field</t>
  </si>
  <si>
    <t>1. Open the Enaira speed wallet app
2. Navigate to the Create wallet button
3. Click continue
4. Click on Individual Wallet
5. Click on Bronze waller
6. Enter valid Phone number
7. Enter Date of birth field</t>
  </si>
  <si>
    <t>User should be able to fill out this field successfully</t>
  </si>
  <si>
    <t>User was sucessfully able to fill DOB field</t>
  </si>
  <si>
    <t>Sweet Nwaso</t>
  </si>
  <si>
    <t>IWBW_08</t>
  </si>
  <si>
    <t>Verify that user younger than 18 cannot fill in the DOB field</t>
  </si>
  <si>
    <t>1. Open the Enaira speed wallet app
2. Navigate to the Create wallet button
3. Click continue
4. Click on Individual Wallet
5. Click on Bronze waller
6. Enter valid Phone number
7. Enter Date of birth field
8. Enter invalid date of Birth(2006- 2023)</t>
  </si>
  <si>
    <t>1. Enaira Mobile App
2. Valid email: charitymoor@gmail.com 
3. Password: Password6$%%  
4. Andriod version 13  5. DOB 12 June 2009</t>
  </si>
  <si>
    <t>User should not be able to fill out this field successfully
Error message should appear stating user cannot be younger than 18</t>
  </si>
  <si>
    <t>User was able to fill out this field successfully. There was no error message.</t>
  </si>
  <si>
    <t>No iOS</t>
  </si>
  <si>
    <t>Charity Otiedhe</t>
  </si>
  <si>
    <t>IWBW_09</t>
  </si>
  <si>
    <t>Verify that user older than 100 can fill the DoB field</t>
  </si>
  <si>
    <t>1. Open the Enaira speed wallet app
2. Navigate to the Create wallet button
3. Click continue
4. Click on Individual Wallet
5. Click on Bronze waller
6. Enter valid Phone number
7. Enter Date of birth field
8. Enter invalid date of Birth(1990- 2023)</t>
  </si>
  <si>
    <t>Badmus Rotimi</t>
  </si>
  <si>
    <t>IWBW_10</t>
  </si>
  <si>
    <t>Verify that user can choose password using Valid data</t>
  </si>
  <si>
    <t>User is on the password field
User must use at least 12 character including 1 special character Uppercase and lowercase letter</t>
  </si>
  <si>
    <t>1. Open the Enaira speed wallet app
2. Navigate to the Create wallet button
3. Click continue
4. Click on Individual Wallet
5. Click on Bronze waller
6. Enter valid Phone number
7. Enter valid DoB
8. Enter Valid Password</t>
  </si>
  <si>
    <t>Valid Password: Password1234#</t>
  </si>
  <si>
    <t>User should be able to choose password</t>
  </si>
  <si>
    <t>User was able to choose password successfully</t>
  </si>
  <si>
    <t>IWBW_11</t>
  </si>
  <si>
    <t>Verify that user cannot  choose password using invalid data</t>
  </si>
  <si>
    <t xml:space="preserve">User is on the password field
</t>
  </si>
  <si>
    <t>1. Launch the eNaira Speed Wallet application
2.Enter password:dalesempire</t>
  </si>
  <si>
    <t>Error message message should pop up stating user should fill
the require field with valid data</t>
  </si>
  <si>
    <t>User could not choose password using invalid data.</t>
  </si>
  <si>
    <t>No IOS device.</t>
  </si>
  <si>
    <t>Idakwo Ojodale Justina</t>
  </si>
  <si>
    <t>IWBW_12</t>
  </si>
  <si>
    <t>1. Open the Enaira speed wallet app
2. Navigate to the Create wallet button
3. Click continue
4. Click on Individual Wallet
5. Click on Bronze waller
6. Enter valid Phone number
7. Enter valid DoB
8. Enter invalid password using Uppercase Letter</t>
  </si>
  <si>
    <t>1. Launch the eNaira Speed Wallet application
2.Enter password:DALESEMPIRE</t>
  </si>
  <si>
    <t>IWBW_13</t>
  </si>
  <si>
    <t xml:space="preserve">1. Open the Enaira speed wallet app
2. Navigate to the Create wallet button
3. Click continue
4. Click on Individual Wallet
5. Click on Bronze waller
6. Enter valid Phone number
7. Enter valid DoB
8. Enter invalid password using special character </t>
  </si>
  <si>
    <t>1. Launch the eNaira Speed Wallet application
2.Enter password:!"£$%^^&amp;*(*&amp;^</t>
  </si>
  <si>
    <t>IWBW_14</t>
  </si>
  <si>
    <t>1. Open the Enaira speed wallet app
2. Navigate to the Create wallet button
3. Click continue
4. Click on Individual Wallet
5. Click on Bronze waller
6. Enter valid Phone number
7. Enter valid DoB
8. Enter invalid password using lowercase Letter</t>
  </si>
  <si>
    <t>1. Launch the eNaira Speed Wallet application
2.Enter password:qwertyuiop</t>
  </si>
  <si>
    <t>IWBW_15</t>
  </si>
  <si>
    <t>Verify that user cannot continue without accepting the terms and conditions</t>
  </si>
  <si>
    <t>User has filled all fields with valid data,  User has not accepted the terms and conditions</t>
  </si>
  <si>
    <t>1. Open the Enaira speed wallet app
2. Navigate to the Create wallet button
3. Click continue
4. Click on Individual Wallet
5. Click on Bronze waller
6. Enter valid Phone number
7. Enter valid DoB
8. Enter Valid password
9. click on continue</t>
  </si>
  <si>
    <t>E-naira mobile app, 
valid email:emancipatesweet@yahoo.com
valid mobile number:08035397174
valid password:Landlord01*,
Android device : version 13, 
                         MacOS M2</t>
  </si>
  <si>
    <t>Error message should pop up prompting user to fill all the required fields,</t>
  </si>
  <si>
    <t>Error message which reads Alert! appears with another highlighted in red saying "Please fill the required fields" with another below which reads "Please accept the terms and conditions to proceed"</t>
  </si>
  <si>
    <t>IWBW_16</t>
  </si>
  <si>
    <t>Verify that  accept the terms and conditions box is working</t>
  </si>
  <si>
    <t>1. Open the Enaira speed wallet app
2. Navigate to the Create wallet button
3. Click continue
4. Click on Individual Wallet
5. Click on Bronze waller
6. Enter valid Phone number
7. Enter valid DoB
8. Enter Valid password
9. click on accept terms and condition box
10. Click on continue</t>
  </si>
  <si>
    <t>1. Enaira Mobile App
2. Valid email: charitymoor@gmail.com 
3. Password: Password6$%%  
4. Andriod version 13</t>
  </si>
  <si>
    <t>User should be able to mark the box and directed to the more info page</t>
  </si>
  <si>
    <t>The terms and condition box is working. User was directed to the OTP verification page successfully</t>
  </si>
  <si>
    <t>IWBW_17</t>
  </si>
  <si>
    <t>Verify that eye visibilty button is working</t>
  </si>
  <si>
    <t>1. Open the Enaira speed wallet app
2. Navigate to the Create wallet button
3. Click continue
4. Click on Individual Wallet
5. Click on Bronze waller
6. Enter valid Phone number
7. Enter valid DoB
8. Enter Valid password
9. Click on the eye button to hide and reveal password</t>
  </si>
  <si>
    <t>1. Enaira Mobile App
2. Bronze wallet type
3. Phone number: 0803078****
4. Valid email: chiamakamel@gmail.com
5. Date of Birth: 20/09/****
6. Password:passwordA@4u
7.Android version 11
8. iOS 16.2</t>
  </si>
  <si>
    <t>Password should be revealed and hidden whenever the eye icon is clicked</t>
  </si>
  <si>
    <t>Password was revealed and hidden whenever the icon is clicked.</t>
  </si>
  <si>
    <t>IWBW_18</t>
  </si>
  <si>
    <t>Verify that user can recieve OTP by SMS</t>
  </si>
  <si>
    <t>User has accepted the terms and condition
given by Enaira</t>
  </si>
  <si>
    <t>1. Open the Enaira speed wallet app
2. Navigate to the Create wallet button
3. Click continue
4. Click on Individual Wallet
5. Click on Bronze waller
6. Enter valid dat on all field
7. Click on continue
8. Click on the SMS radio button
9. Click on Continue</t>
  </si>
  <si>
    <t>1. eNaira Speed Wallet App
2. Mobile number: 08135******
3. OTP SMS: 174671
4. New Password: PostmanCO15@
5. iOS 16.5
6. Android 12</t>
  </si>
  <si>
    <t xml:space="preserve">User should be sent a verification code to the provided SMS phone number
User should be redirected to the Personal Information page successfully </t>
  </si>
  <si>
    <t>User received verification code through sms and was directed to the personal information page</t>
  </si>
  <si>
    <t>IWBW_19</t>
  </si>
  <si>
    <t>Verify that user can recieve OTP by Whatsapp</t>
  </si>
  <si>
    <t>1. Open the Enaira speed wallet app
2. Navigate to the Create wallet button
3. Click continue
4. Click on Individual Wallet
5. Click on Bronze waller
6. Enter valid dat on all field
7. Click on continue
8. Click on the Whatsapp radio button
9. Click on continue</t>
  </si>
  <si>
    <t>User should be sent a verification code to the provided whatsapp phone number
User should be redirected to the Personal Information page successfully</t>
  </si>
  <si>
    <t>Favour Uba</t>
  </si>
  <si>
    <t>IWBW_20</t>
  </si>
  <si>
    <t xml:space="preserve">Verify that user cannot create wallet leaving OTP code empty </t>
  </si>
  <si>
    <t>1. Open the Enaira speed wallet app
2. Navigate to the Create wallet button
3. Click continue
4. Click on Individual Wallet
5. Click on Bronze waller
6. Enter valid dat on all field
7. Click on continue
8. select OTP verification
9. Leave OTP code field empty</t>
  </si>
  <si>
    <t>Error message appears stating Invalid OTP entered</t>
  </si>
  <si>
    <t>Moses Richard Anjorin</t>
  </si>
  <si>
    <t>IWBW_21</t>
  </si>
  <si>
    <t>Verify that OTP code is only functional for 4:00 Minutes</t>
  </si>
  <si>
    <t>1. Open the Enaira speed wallet app
2. Navigate to the Create wallet button
3. Click continue
4. Click on Individual Wallet
5. Click on Bronze waller
6. Enter valid dat on all field
7. Click on continue
8. select OTP verification
9. Enter OTP code within 4 minutes</t>
  </si>
  <si>
    <t>OTP code should be valid only for 4 minutes</t>
  </si>
  <si>
    <t>IWBW_22</t>
  </si>
  <si>
    <t>Verify that user can ask for another OTP code by using the "Resend button"</t>
  </si>
  <si>
    <t>User is able to request for another OTP by clicking the resend button after 4 minutes</t>
  </si>
  <si>
    <t>1. Open the Enaira speed wallet app
2. Navigate to the Create wallet button
3. Click continue
4. Click on Individual Wallet
5. Click on Bronze waller
6. Enter valid dat on all field
7. Click on continue
8. select OTP verification
9. Click on resend another code after 4 minutes</t>
  </si>
  <si>
    <t>E-naira mobile app, user email address: fadekemititilayo@gmail.com, user valid phone number: +2347037974506</t>
  </si>
  <si>
    <t>User is redirected to the OTP type Page
User is asked to choose how they will like to get OTP code</t>
  </si>
  <si>
    <t>User was directed to the OTP page, user was asked to choose how they would like to get the OTP(either by SMS or Whatsapp), user selected whatsapp and was able to click the resend button after 8mins</t>
  </si>
  <si>
    <t>Fadekemi Bamgboye</t>
  </si>
  <si>
    <t>IWBW_23</t>
  </si>
  <si>
    <t>Verify that user can create account by filling the personal information page 
with valid data</t>
  </si>
  <si>
    <t>User is successfully redirected to the Personal information page</t>
  </si>
  <si>
    <t>1. Open the Enaira speed wallet app
2. Navigate to the Create wallet button
3. Click continue
4. Click on Individual Wallet
5. Click on Bronze waller
6. Enter valid dat on all field
7. Click on continue
8. Verify OTP code
9. Enter valid data in all field</t>
  </si>
  <si>
    <t>Kabiru
Adeniyi
Ojo
1 Little Park, Quinton
Nigerian
United Kingdom
West Midlands</t>
  </si>
  <si>
    <t>User is expected to successfully login with valid information and select corresponding state for selected country</t>
  </si>
  <si>
    <t>User could only see state in Nigeria for state of residence despite selecting another country of residence.</t>
  </si>
  <si>
    <t>IWBW_24</t>
  </si>
  <si>
    <t>Verify that user can not create account by filling the personal information page with invalid data</t>
  </si>
  <si>
    <t>1. Open the Enaira speed wallet app
2. Navigate to the Create wallet button
3. Click continue
4. Click on Individual Wallet
5. Click on Bronze waller
6. Enter valid dat on all field
7. Click on continue
8. Verify OTP code
9. Enter invalid data in all field</t>
  </si>
  <si>
    <t xml:space="preserve">Error message should appear </t>
  </si>
  <si>
    <t>IWBW_25</t>
  </si>
  <si>
    <t>Verify that First name, Middle and last name cannot be filled with special character and numbers</t>
  </si>
  <si>
    <t xml:space="preserve">User is shown the OTP request page </t>
  </si>
  <si>
    <t>1. Open the Enaira speed wallet app
2. Navigate to the Create wallet button
3. Click continue
4. Click on Individual Wallet
5. Click on Bronze waller
6. Enter Invalid first name, middle and last name
7. Enter Valid data in remaining field</t>
  </si>
  <si>
    <t xml:space="preserve">First name : @#&amp;£@&amp;#&amp;@#
Middles name: 12736848
Last Name: 1273688753
Android 11
iOS 16.2
</t>
  </si>
  <si>
    <t>User should not be able to register successfully</t>
  </si>
  <si>
    <t>User was able to register sucessfully</t>
  </si>
  <si>
    <t>IWBW_26</t>
  </si>
  <si>
    <t>Verify that  drop down arrows in the country of residence field is working</t>
  </si>
  <si>
    <t>1. The E-naira wallet application is installed and functional on the device
2. The user has navigated to the registration page to selct country of residence</t>
  </si>
  <si>
    <t>1. Open the Enaira speed wallet app
2. Navigate to the Create wallet button
3. Click continue
4. Click on Individual Wallet
5. Click on Bronze waller
6. Enter Valid data in name field
7. Click on dropdown arrow in country of residence field</t>
  </si>
  <si>
    <t>Android 11
iOS 16.5</t>
  </si>
  <si>
    <t>Drop down botton is working and pop message showing list of countries should display</t>
  </si>
  <si>
    <t>IWBW_27</t>
  </si>
  <si>
    <t>Verify that  drop down arrows in the state of residence  field is working</t>
  </si>
  <si>
    <t>1. Open the Enaira speed wallet app
2. Navigate to the Create wallet button
3. Click continue
4. Click on Individual Wallet
5. Click on Bronze waller
6. Enter Valid data in name field
7. Click on dropdown arrow in state of residence field</t>
  </si>
  <si>
    <t>Drop down botton is working and pop message showing list of state of resisdence should display</t>
  </si>
  <si>
    <t>IWBW_28</t>
  </si>
  <si>
    <t>Verify that  drop down arrows in the local government of residence field is working</t>
  </si>
  <si>
    <t>1. Open the Enaira speed wallet app
2. Navigate to the Create wallet button
3. Click continue
4. Click on Individual Wallet
5. Click on Bronze waller
6. Enter Valid data in name field
7. Click on dropdown arrow in Local government of residence field</t>
  </si>
  <si>
    <t>Drop down botton is working and pop message showing list of  local government of residence should display</t>
  </si>
  <si>
    <t xml:space="preserve"> </t>
  </si>
  <si>
    <t>IWBW_29</t>
  </si>
  <si>
    <t>Verify that  drop down arrows in the city of residence field is working</t>
  </si>
  <si>
    <t>1. Open the Enaira speed wallet app
2. Navigate to the Create wallet button
3. Click continue
4. Click on Individual Wallet
5. Click on Bronze waller
6. Enter Valid data in name field
7. Click on dropdown arrow in city of residence field</t>
  </si>
  <si>
    <t>Drop down botton is working and pop message showing list of city of residence should display</t>
  </si>
  <si>
    <t>Merry Frank</t>
  </si>
  <si>
    <t>IWBW_30</t>
  </si>
  <si>
    <t>Verify that  drop down arrows in the country of origin field is working</t>
  </si>
  <si>
    <t>1. Open the Enaira speed wallet app
2. Navigate to the Create wallet button
3. Click continue
4. Click on Individual Wallet
5. Click on Bronze waller
6. Enter Valid data in name field
7. Click on dropdown arrow in country of origin field</t>
  </si>
  <si>
    <t>Drop down botton is working and pop message showing country of origin should display</t>
  </si>
  <si>
    <t>IWBW_31</t>
  </si>
  <si>
    <t>Verify that  drop down arrows in the State of origin field is working</t>
  </si>
  <si>
    <t>1. Open the Enaira speed wallet app
2. Navigate to the Create wallet button
3. Click continue
4. Click on Individual Wallet
5. Click on Bronze waller
6. Enter Valid data in name field
7. Click on dropdown arrow in the state of origin field</t>
  </si>
  <si>
    <t>Drop down botton is working and pop message showing list of state of origin should display</t>
  </si>
  <si>
    <t>IWBW_32</t>
  </si>
  <si>
    <t>Verify that user can pick different country of residence</t>
  </si>
  <si>
    <t>1. Open the Enaira speed wallet app
2. Navigate to the Create wallet button
3. Click continue
4. Click on Individual Wallet
5. Click on Bronze waller
6. Enter Valid data in name field
7. Click on dropdown arrow in country of residence field
8. Select different country of residence</t>
  </si>
  <si>
    <t>User should be able to navigate different country of resisdence</t>
  </si>
  <si>
    <t>IWBW_33</t>
  </si>
  <si>
    <t>Verify that country of residence correspond with state,local and city of residence</t>
  </si>
  <si>
    <t>1. Open the Enaira speed wallet app
2. Navigate to the Create wallet button
3. Click continue
4. Click on Individual Wallet
5. Click on Bronze waller
6. Enter Valid data in name field
7. Enter valid data in country of residence 
8. Enter valid data in state of residence field
9. Enter valid data in Local government field
10. Click on continue</t>
  </si>
  <si>
    <t>"country of residence United kingdom                                                                                              -City of residence " not seen"</t>
  </si>
  <si>
    <t>User should be able to choose corresponding state with their country of residence</t>
  </si>
  <si>
    <t>Country and city of residence do not match</t>
  </si>
  <si>
    <t>This is  because the country of residence user used did not match the state on the eNaira app</t>
  </si>
  <si>
    <t>IWBW_34</t>
  </si>
  <si>
    <t>Verify that user cannot create wallet of residence with invalid address</t>
  </si>
  <si>
    <t>1. Open the Enaira speed wallet app
2. Navigate to the Create wallet button
3. Click continue
4. Click on Individual Wallet
5. Click on Bronze waller
6. Enter invalid data in name field
7. Enter invalid data in country of residence 
8. Enter invalid data in state of residence field
9. Enter invalid data in Local government field
10. Click on continue</t>
  </si>
  <si>
    <t>Error message should appear stating that user should fill in the required field correctly</t>
  </si>
  <si>
    <t>SILVER WALLET</t>
  </si>
  <si>
    <t>IWSW_01</t>
  </si>
  <si>
    <t>Verify that user can create a silver wallet using valid phone number</t>
  </si>
  <si>
    <t>Enaira app is installed on the android / IOS device</t>
  </si>
  <si>
    <t>1. Open the Enaira speed wallet app
2. Navigate to the Create Wallet button
3. Select "Individual Wallet"
5  Click on 'continue'
6. Click on "Select wallet type" dropdown arrow
7. Click on silver wallet
8. Enter valid data in "Phone Number" field.
9. Click on continue</t>
  </si>
  <si>
    <t>Valid Phone no: 8033046459</t>
  </si>
  <si>
    <t>User should be directed to more info page to fill out NIN and other requirement</t>
  </si>
  <si>
    <t>User was directed to next page and required to complete 'NIN", 'DOB' &amp; 'Chosen Password' fields.</t>
  </si>
  <si>
    <t>IWSW_02</t>
  </si>
  <si>
    <t>Verify that user cannot create a silver wallet using invalid phone number</t>
  </si>
  <si>
    <t>1. Open the Enaira speed wallet app
2. Navigate to the Create wallet button
3. Click on Individual Wallet
4  Click on "Continue" 
5. Click on ""select wallet type"" dropdown arrow
6. Click on silver wallet
7. Enter phone number field with invalid data
8. Click on continue</t>
  </si>
  <si>
    <t>Invalid Phone no: 0033046459</t>
  </si>
  <si>
    <t>Error message should appear stating that phone munber is invalid</t>
  </si>
  <si>
    <t>IWSW_03</t>
  </si>
  <si>
    <t>Verify that user can create account using valid NIN</t>
  </si>
  <si>
    <t>1. Open the Enaira speed wallet app
2. Navigate to the Create Wallet button
3. Click on Individual Wallet
4  Click on "Continue"
5. Click on " select wallet type" dropdown arrow
6. Click on silver wallet
7. Enter valid phone number
8. Click on "Continue"
9. Enter valid NIN 
10.Click continue</t>
  </si>
  <si>
    <t>User should be create account using valid NIN</t>
  </si>
  <si>
    <t>IWSW_04</t>
  </si>
  <si>
    <t xml:space="preserve">Verify that user </t>
  </si>
  <si>
    <t>1. Open the Enaira speed wallet app
2. Navigate to the Create wallet button
3. Click on Individual Wallet
4. Click on "Continue"
5. Click on ""select wallet type"" dropdown arrow
6. Click on silver wallet
7. Enter valid phone number
8. Click on "Continue"
9. Enter invalid NIN(special character, 12 figures,) 
10.Click continue</t>
  </si>
  <si>
    <t>Valid Phone No: 08033046459
Invalid NIN: -09876543210</t>
  </si>
  <si>
    <t>Error message should appear stating that NIN is invalid</t>
  </si>
  <si>
    <t>Error message: 'No record found for this NIN, please provide a valid NIN."</t>
  </si>
  <si>
    <t>IWSW_05</t>
  </si>
  <si>
    <t>Verify that user can create account by leaving NIN field empty</t>
  </si>
  <si>
    <t>1. Open the Enaira speed wallet app
2. Navigate to the Create wallet button
3. Click continue
4. Click on Individual Wallet
5. Click on ""select wallet type"" dropdown arrow
6. Click on silver wallet
7. Enter valid phone number
8. Leave NIN field empty 
9. Click continue</t>
  </si>
  <si>
    <t>Follow all the steps but leaving NIN field blank</t>
  </si>
  <si>
    <t>Error message should appear stating that user should fill out required field</t>
  </si>
  <si>
    <t>Error message: 'please fill required fields."</t>
  </si>
  <si>
    <t>IWSW_06</t>
  </si>
  <si>
    <t>Verify that user can input DoB</t>
  </si>
  <si>
    <t>1. Open the Enaira speed wallet app
2. Navigate to the Create wallet button
3. Click continue
4. Click on Individual Wallet
5. Click on ""select wallet type"" dropdown arrow
6. Click on silver wallet
7. Enter valid phone number
8. Enter valid NIN
9. Click on Date of Birth field
10. Enter Date, Month and year
11. Click on Continue</t>
  </si>
  <si>
    <t>User should be able to input different dates and directed to the next page successfully</t>
  </si>
  <si>
    <t>IWSW_07</t>
  </si>
  <si>
    <t>Verify that user younger than 18 years cannot create an account</t>
  </si>
  <si>
    <t>1. Open the Enaira speed wallet app
2. Navigate to the Create wallet button
3. Click continue
4. Click on Individual Wallet
5. Click on ""select wallet type"" dropdown arrow
6. Click on silver wallet
7. Enter valid phone number
8. Enter valid NIN
9. Click on Date of Birth field
10. Enter invalid (2005-2023)
11. Click on Continue</t>
  </si>
  <si>
    <t xml:space="preserve"> User should not be able to create account succesfully</t>
  </si>
  <si>
    <t>IWSW_08</t>
  </si>
  <si>
    <t>Verify that user older than 100 can create account</t>
  </si>
  <si>
    <t>1. Open the Enaira speed wallet app
2. Navigate to the Create wallet button
3. Click continue
4. Click on Individual Wallet
5. Click on ""select wallet type"" dropdown arrow
6. Click on silver wallet
7. Enter valid phone number
8. Enter valid NIN
9. Click on Date of Birth field
10. Enter valid date (1900-2004)
11. Click on Continue</t>
  </si>
  <si>
    <t>IWSW_09</t>
  </si>
  <si>
    <t>Verify that NIN provided matches the DoB</t>
  </si>
  <si>
    <t>1. Open the Enaira speed wallet app
2. Navigate to the Create wallet button
3. Click continue
4. Click on Individual Wallet
5. Click on ""select wallet type"" dropdown arrow
6. Click on silver wallet
7. Enter valid phone number
8. Enter valid NIN
9. Click on Date of Birth field
10. Enter invalid DoB
11. Click on Continue</t>
  </si>
  <si>
    <t>Error message should appear stating that DoB doesn't correspond with the NIN</t>
  </si>
  <si>
    <t>IWSW_10</t>
  </si>
  <si>
    <t>Verify that user can input password of choice</t>
  </si>
  <si>
    <t>1. Open the Enaira speed wallet app
2. Navigate to the Create wallet button
3. Click continue
4. Click on Individual Wallet
5. Click on ""select wallet type"" dropdown arrow
6. Click on silver wallet
7. Enter valid phone number
8. Enter NIN
9. Click on Date of Birth
10. Click on Chosen Password
11. Click on Continue</t>
  </si>
  <si>
    <t>-Enaira mobile App
-Phone number: 0803078****
-Valid NIN:70******
-Date of Birth: 20/09/****
-Chosen Password: password4u@A
Android 
iOS 16.2</t>
  </si>
  <si>
    <t>User should be able to input password of choice</t>
  </si>
  <si>
    <t>User was able to input password of choice</t>
  </si>
  <si>
    <t>IWSW_11</t>
  </si>
  <si>
    <t>Verify that user cannot create password less than 12 characters</t>
  </si>
  <si>
    <t>1. Open the Enaira speed wallet app
2. Navigate to the Create wallet button
3. Click continue
4. Click on Individual Wallet
5. Click on ""select wallet type"" dropdown arrow
6. Click on silver wallet
7. Enter valid phone number
8. Enter valid NIN
9. Enter valid DoB
10. Enter password less than 12 characters</t>
  </si>
  <si>
    <t>-Enaira mobile App
-Phone number: 0803078****
-Valid NIN:70******
-Date of Birth: 20/09/****
-Chosen Password: paword4u@A
-Continue
Android 16.2</t>
  </si>
  <si>
    <t>Error message should appear stating that user should fill in valid password</t>
  </si>
  <si>
    <t>Error message appeared stating that User should fill in valid password with 12 characters or more</t>
  </si>
  <si>
    <t>IWSW_12</t>
  </si>
  <si>
    <t>Verify that user cannot create password with only special characters</t>
  </si>
  <si>
    <t>1. Open the Enaira speed wallet app
2. Navigate to the Create wallet button
3. Click continue
4. Click on Individual Wallet
5. Click on ""select wallet type"" dropdown arrow
6. Click on silver wallet
7. Enter valid phone number
8. Enter valid NIN
9. Enter valid DoB
10. Enter password less than special characters</t>
  </si>
  <si>
    <t>-Enaira mobile App
-Phone number: 0803078****
-Valid NIN:70******
-Date of Birth: 20/09/****
-Chosen Password: @&amp;()..../?%,
-Continue</t>
  </si>
  <si>
    <t>Error message should appear stating user should use at least one uppercase, lower case and numeric with the special characters,</t>
  </si>
  <si>
    <t>Error message appeared stating that User should fill in valid password with numeric, uppercase and lowercases characters.</t>
  </si>
  <si>
    <t>IWSW_13</t>
  </si>
  <si>
    <t>Verify that user cannot create password with only Lowercase letters</t>
  </si>
  <si>
    <t>1. Open the Enaira speed wallet app
2. Navigate to the Create wallet button
3. Click continue
4. Click on Individual Wallet
5. Click on Silver waller
6. Enter valid Phone number
7. Enter valid DoB
8. Enter invalid password using lowercase letters only
9. Click continue</t>
  </si>
  <si>
    <t>1. Valid phone number: 07080501817
2. Valid NIN: 88988097373
3. Valid email: optional
4. Valid DoB: 01/01/2000
5. Chosen Password: presidential</t>
  </si>
  <si>
    <t>User should not be able to create account and an error message fill "the required field" should display</t>
  </si>
  <si>
    <t>User was not able to create account and an error mesage "fill the requied field is displayed</t>
  </si>
  <si>
    <t>Olasupo Ismail</t>
  </si>
  <si>
    <t>IWSW_14</t>
  </si>
  <si>
    <t>Verify that user cannot create password with only uppercase letters</t>
  </si>
  <si>
    <t>1. Open the Enaira speed wallet app
2. Navigate to the Create wallet button
3. Click continue
4. Click on Individual Wallet
5. Click on Silver waller
6. Enter valid Phone number
7. Enter valid DoB
8. Enter invalid password using uppercase letters only
9.  Click continue</t>
  </si>
  <si>
    <t>1. Valid phone number: 07080501817
2. Valid NIN: 88988097373
3. Valid email: optional
4. Valid DoB: 01/01/2000
5. Chosen Password: PRESIDENTIAL.</t>
  </si>
  <si>
    <t>IWSW_15</t>
  </si>
  <si>
    <t>Verify that visibilty eye icon is working</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</si>
  <si>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the visibility eye icon</t>
  </si>
  <si>
    <t>1. Valid phone number: 07080501817
2. Valid NIN: 88988097373
3. Valid email: optional
4. Valid DoB: 01/01/2000
5. Chosen Password: President_01</t>
  </si>
  <si>
    <t>Choosen password should show or hide</t>
  </si>
  <si>
    <t>Chosen password show or hide</t>
  </si>
  <si>
    <t>IWSW_16</t>
  </si>
  <si>
    <t xml:space="preserve">Verify that user can continue when they click on accept the terms and conditions </t>
  </si>
  <si>
    <t xml:space="preserve">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t>
  </si>
  <si>
    <t>User should be able to continue</t>
  </si>
  <si>
    <t>User was able to continue</t>
  </si>
  <si>
    <t>IWSW_17</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</si>
  <si>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sms option to recieve OTP</t>
  </si>
  <si>
    <t>1. Valid phone number: 07080501817
2. Valid NIN: 88988097373
3. Valid email: optional
4. Valid DoB:  "enclosed"
5. Chosen Password: President_01
6. Address: No 2, Amina way, University of Ibadan
7. Country of residence: Nigeria
8. State of residence: Oyo state
9. L.G.A : Akinyele
10. City of residence: Ibadan
11. Nationality: Nigeria
12. State of Origin: Oyo state</t>
  </si>
  <si>
    <t>OTP should be recieved via sms</t>
  </si>
  <si>
    <t>OTP was recieved via sms</t>
  </si>
  <si>
    <t>IWSW_18</t>
  </si>
  <si>
    <t>Verify that user can recieve OTP by whatsapp</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</si>
  <si>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Whatsapp option to recieve OTP</t>
  </si>
  <si>
    <t>Option to recieve OTP via Whatsapp should be availabe</t>
  </si>
  <si>
    <t>No option to recieve OTP via Whatsapp</t>
  </si>
  <si>
    <t>IWSW_19</t>
  </si>
  <si>
    <t>Verify that user can create account using valid OTP</t>
  </si>
  <si>
    <t>User should recieve OTP code, enter it for verification and have account created successfully</t>
  </si>
  <si>
    <t>User recieve OTP , Verified and account was created successfully</t>
  </si>
  <si>
    <t>No iOS device.</t>
  </si>
  <si>
    <t>IWSW_20</t>
  </si>
  <si>
    <t>Verify that user cannot create account leaving OTP field empty</t>
  </si>
  <si>
    <t>The enaira speed wallet is launched
User has navigated to the individual wallet page
The user has filled in data accurately</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</si>
  <si>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sms option to recieve OTP
13. leave OTP field empty</t>
  </si>
  <si>
    <t>User should not be able to create an account leaving the OTP out</t>
  </si>
  <si>
    <t>User account was not created</t>
  </si>
  <si>
    <t>IWSW_21</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</si>
  <si>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sms option to recieve OTP
13. Input the OTP received after 4 minutes from sent time</t>
  </si>
  <si>
    <t>1. Valid phone number: 07080501817
2. Valid NIN: 88988097373
3. Valid email: optional
4. Valid DoB:  "enclosed"
5. Chosen Password: President_01
6. Address: No 2, Amina way, University of Ibadan
7. Country of residence: Nigeria
8. State of residence: Oyo state
9. L.G.A : Akinyele
10. City of residence: Ibadan
11. Nationality: Nigeria
12. State of Origin: Oyo state
13. Android 10
14. iOS 16.5</t>
  </si>
  <si>
    <t>User should not be able to proceed to the next page</t>
  </si>
  <si>
    <t>User was able to proceed.</t>
  </si>
  <si>
    <t>IWSW_22</t>
  </si>
  <si>
    <t>Verify that user can request for new OTP</t>
  </si>
  <si>
    <t>1. Open the Enaira speed wallet app
2. Navigate to the Create wallet button
3. Click continue
4. Click on Individual Wallet
5. Click on Silver waller
6. Enter valid Phone number
7. Enter valid DoB
8. Enter valid password containg uppercase, lowercase, numeric and character
9. click on the checkbox to agree
10.Fill in address and nationality details
11. Click in continue 
12. Choose sms option to recieve OTP
13. Wait for the OTP to expire
14. Click "Resend" link</t>
  </si>
  <si>
    <t>User should receive another OTP as requested.</t>
  </si>
  <si>
    <t>User received another OTP</t>
  </si>
  <si>
    <t>Gold Wallet</t>
  </si>
  <si>
    <t>IWGW_01</t>
  </si>
  <si>
    <t>Verify that user can create Gold wallet by using valid  phone number</t>
  </si>
  <si>
    <t xml:space="preserve">Launch eNairaSpeedWallet
Click on Create Wallet
Select Individual Wallet and click Continue
Select Gold Wallet from Wallet type
</t>
  </si>
  <si>
    <t>Phone number: +447459636843</t>
  </si>
  <si>
    <t>Gold wallet should be created for user with a valid phone number</t>
  </si>
  <si>
    <t>Page was not loading</t>
  </si>
  <si>
    <t>IWGW_02</t>
  </si>
  <si>
    <t>Verify that user can not create Gold wallet by using invalid  phone number</t>
  </si>
  <si>
    <t>User shuld not be able to create a Gold wallet with an invalid number</t>
  </si>
  <si>
    <t>Account was not created</t>
  </si>
  <si>
    <t>Android OS not available</t>
  </si>
  <si>
    <t>IWGW_03</t>
  </si>
  <si>
    <t>Verify that user can create Gold wallet using valid BVN number</t>
  </si>
  <si>
    <t>Could not execute because of failure in registration</t>
  </si>
  <si>
    <t>IWGW_04</t>
  </si>
  <si>
    <t>Verify that user can not create account using Invalid BVN number</t>
  </si>
  <si>
    <t>User shuld not be able to create a Gold wallet with an invalid  BVN number</t>
  </si>
  <si>
    <t>IWGW_05</t>
  </si>
  <si>
    <t>Verify that user can not create account by leaving BVN field empty</t>
  </si>
  <si>
    <t>User shuld not be able to create a Gold wallet with an empty BVN number field</t>
  </si>
  <si>
    <t>IWGW_06</t>
  </si>
  <si>
    <t>Verify that user can choose valid password</t>
  </si>
  <si>
    <t>User should only use atleast 12 characters password which includes Uppercase, Lowercase, Number and a special character</t>
  </si>
  <si>
    <t>IWGW_07</t>
  </si>
  <si>
    <t>Verify that user can create password with more than 12 characters</t>
  </si>
  <si>
    <t>Password field should accept more than 12 characters</t>
  </si>
  <si>
    <t>IWGW_08</t>
  </si>
  <si>
    <t>Verify that user can not create password with only special characters</t>
  </si>
  <si>
    <t>IWGW_09</t>
  </si>
  <si>
    <t>Verify that user cannot create password using only lowercase letter</t>
  </si>
  <si>
    <t>IWGW_10</t>
  </si>
  <si>
    <t>Verify that user cannot create password using only Uppercase letter</t>
  </si>
  <si>
    <t>IWGW_11</t>
  </si>
  <si>
    <t>Verify that visibilty eye button is working</t>
  </si>
  <si>
    <t>Visibility eye button should hide and reveal Password when clicked</t>
  </si>
  <si>
    <t>IWGW_12</t>
  </si>
  <si>
    <t>Verify that accept terms and condition tick button is working</t>
  </si>
  <si>
    <t>Clicking the accept button should accept the terms and condition</t>
  </si>
  <si>
    <t>IWGW_13</t>
  </si>
  <si>
    <t>Verify that user cannot continue without accepting terms and condition</t>
  </si>
  <si>
    <t>User should not be able to go further without accepting the terms and conditions</t>
  </si>
  <si>
    <t>IWGW_14</t>
  </si>
  <si>
    <t>Verify that user can create account using valid data in the personal info page</t>
  </si>
  <si>
    <t>User should only be able to create account with valid information</t>
  </si>
  <si>
    <t>Create wallet &gt;&gt;&gt;&gt; Edu Wallet</t>
  </si>
  <si>
    <t>Edu Wallet</t>
  </si>
  <si>
    <t>EW_01</t>
  </si>
  <si>
    <t>Verify that "Edu Wallet" radio button is working</t>
  </si>
  <si>
    <t xml:space="preserve">Launch eNairaSpeedWallet
Click on Create Wallet
Select Edu wallet and click Continue
</t>
  </si>
  <si>
    <t>click on edu wallet</t>
  </si>
  <si>
    <t>Radio buttons allows user to select Eduwallet, other than other</t>
  </si>
  <si>
    <t>Eduwallet is selected and a green radio button is visible.</t>
  </si>
  <si>
    <t>n/a</t>
  </si>
  <si>
    <t>Stella Anyanwu</t>
  </si>
  <si>
    <t>EW_02</t>
  </si>
  <si>
    <t>Verify that user can create account using valid phone number</t>
  </si>
  <si>
    <t>Launch eNairaSpeedWallet
Click on Create Wallet
Select Edu wallet and click Continue
Input valid phone number</t>
  </si>
  <si>
    <t>user is expected to continue the create wallet process with a valid phone number</t>
  </si>
  <si>
    <t>NO NIN NUMBER</t>
  </si>
  <si>
    <t xml:space="preserve"> user had no NIN</t>
  </si>
  <si>
    <t>EW_03</t>
  </si>
  <si>
    <t>Verify that user can create account using invalid  phone number</t>
  </si>
  <si>
    <t>Launch eNairaSpeedWallet
Click on Create Wallet
Select Edu wallet and click Continue
Input in valid phone number</t>
  </si>
  <si>
    <t>User is expected to have an unsuccessful login</t>
  </si>
  <si>
    <t>An error of invalid phone number pops up</t>
  </si>
  <si>
    <t>user needs an in valid phone number to log in</t>
  </si>
  <si>
    <t>EW_04</t>
  </si>
  <si>
    <t>Verify that user cannot create account leaving phone number field empty</t>
  </si>
  <si>
    <t>Launch eNairaSpeedWallet
Click on Create Wallet
Select Edu wallet and click Continue
Leave the phone number space empty</t>
  </si>
  <si>
    <t>*empty*</t>
  </si>
  <si>
    <t>user cannot create wallet</t>
  </si>
  <si>
    <t>user is allowed to proceed to inputing NIN and date of birth, however an error message "NIN verification service is unreachable"</t>
  </si>
  <si>
    <t>EW_05</t>
  </si>
  <si>
    <t>Verify that user cannot create account registered phone number</t>
  </si>
  <si>
    <t>Launch eNairaSpeedWallet
Click on Create Wallet
Select Edu wallet and click Continue
input registered phone number</t>
  </si>
  <si>
    <t>User has no NIN</t>
  </si>
  <si>
    <t>EW_06</t>
  </si>
  <si>
    <t>Verify that user can create account using Foreign numbers</t>
  </si>
  <si>
    <t>Launch eNairaSpeedWallet
Click on Create Wallet
Select Edu wallet and click Continue
Input international number</t>
  </si>
  <si>
    <t>user is expected to create an account</t>
  </si>
  <si>
    <t>user was unable to create account as a result of no NIN</t>
  </si>
  <si>
    <t>Create wallet &gt;&gt;&gt;&gt; Business Wallet</t>
  </si>
  <si>
    <t>Business Wallet</t>
  </si>
  <si>
    <t>BW_01</t>
  </si>
  <si>
    <t>Verify that Business wallet Radio button is working</t>
  </si>
  <si>
    <t>The enaira Speed Wallet app is installed and launched.</t>
  </si>
  <si>
    <t>1. Launch Enaira speed wallet 
2. Navigated to the Business wallet page
3. Create account by selecting bank
4. Input Business information</t>
  </si>
  <si>
    <t>The Business radio button should be working</t>
  </si>
  <si>
    <t>User was unable to continue due to No Tax Identification number</t>
  </si>
  <si>
    <t>User could not execute because of failure in registration due to no TIN</t>
  </si>
  <si>
    <t>BW_02</t>
  </si>
  <si>
    <t>Verify that user can create account by picking a bank that is a partner to Enaira</t>
  </si>
  <si>
    <t>1. Launch Enaira speed wallet 
2. Navigated to the Business wallet page
3. Create account by selecting bank
4. Input Business information</t>
  </si>
  <si>
    <t>User should be able to create account by picking a bank that is a partner to Enaira.</t>
  </si>
  <si>
    <t>User was unable to create an account due to no Tax Identification number</t>
  </si>
  <si>
    <t>BW_03</t>
  </si>
  <si>
    <t>Verify that user can fill in Business information field with valid data</t>
  </si>
  <si>
    <t>User is able to fill in Business information field with valid data.</t>
  </si>
  <si>
    <t>User was unable to fill all the fields in Business Information due to no Tax Identification number</t>
  </si>
  <si>
    <t>BW_04</t>
  </si>
  <si>
    <t>Verify that Business category drop button is working</t>
  </si>
  <si>
    <t xml:space="preserve">Launch eNairaSpeedWallet
Click on Create Wallet
Select Business wallet, select your bank, </t>
  </si>
  <si>
    <t>click on the drop down button for Business category.</t>
  </si>
  <si>
    <t>User is able to view the business category drop down list</t>
  </si>
  <si>
    <t>drop down list is seen</t>
  </si>
  <si>
    <t>BW_05</t>
  </si>
  <si>
    <t>Verify that user can create account using valid Company bank account(Not less or more than 10 characters)</t>
  </si>
  <si>
    <t>Launch eNairaSpeedWallet
Click on Create Wallet
Select Business wallet , select your nigerian bank,Input companys bank account</t>
  </si>
  <si>
    <t xml:space="preserve">User is unable to create an account </t>
  </si>
  <si>
    <t>User has no valid TIN</t>
  </si>
  <si>
    <t>user has no valid TIN</t>
  </si>
  <si>
    <t>BW_06</t>
  </si>
  <si>
    <t>Verify that user can create account using valid TIN</t>
  </si>
  <si>
    <t>Launch eNairaSpeedWallet
Click on Create Wallet
Select Business wallet , select your nigerian bank,Input companys bank account, input a valid TIN</t>
  </si>
  <si>
    <t>Input valid TN</t>
  </si>
  <si>
    <t>User is expected to create account with valid TIN</t>
  </si>
  <si>
    <t>User is unable to contine with no TIN</t>
  </si>
  <si>
    <t>BW_07</t>
  </si>
  <si>
    <t>Verify that user cannot create account using invalid TIN</t>
  </si>
  <si>
    <t>Launch eNairaSpeedWallet
Click on Create Wallet
Select Business wallet , select your nigerian bank,Input companys bank account, input an in  valid TIN</t>
  </si>
  <si>
    <t>input invalid TIN</t>
  </si>
  <si>
    <t>User is not expected to create an account with an invalid TIN</t>
  </si>
  <si>
    <t>User recieves unable to process request at this time</t>
  </si>
  <si>
    <t>BW_08</t>
  </si>
  <si>
    <t>Verify that State drop down arrow is working and user can select state</t>
  </si>
  <si>
    <t>Launch eNairaSpeedWallet
Click on Create Wallet
Select Business wallet , select your nigerian bank, click on the state drop-down arrow, select your state</t>
  </si>
  <si>
    <t>select the state</t>
  </si>
  <si>
    <t>User is able to select state using the drop-down button provided</t>
  </si>
  <si>
    <t>User is able to choose the state from the list after using the drop-down box</t>
  </si>
  <si>
    <t>BW_09</t>
  </si>
  <si>
    <t>Verify that user can enter business location with valid data</t>
  </si>
  <si>
    <t>Launch eNairaSpeedWallet
Click on Create Wallet
Select Business wallet , select your nigerian bank, type in the business address</t>
  </si>
  <si>
    <t>type the verified business address. The address used: No 24, Awodele Crescent  off Madojutimi Abiola Way Abeokuta, Ogun State</t>
  </si>
  <si>
    <t>User is able to enter a verifiable address</t>
  </si>
  <si>
    <t>User is able to enter business location on location</t>
  </si>
  <si>
    <t>BW_10</t>
  </si>
  <si>
    <t>Verify that user cannot create account by leaving Business location field empty</t>
  </si>
  <si>
    <t>Launch eNairaSpeedWallet
Click on Create Wallet
Select Business wallet , select your nigerian bank, leave the business location space blank</t>
  </si>
  <si>
    <t>blank business location space blank</t>
  </si>
  <si>
    <t>user is unable to create a wallet account. error message: ''please enter business location"</t>
  </si>
  <si>
    <t>user is unable to create account on the e-wallet</t>
  </si>
  <si>
    <t>Create wallet &gt;&gt;&gt;&gt; Mini Business Wallet</t>
  </si>
  <si>
    <t>Mini Business Wallet</t>
  </si>
  <si>
    <t>MBW_01</t>
  </si>
  <si>
    <t>Verify that user can create account using valid details</t>
  </si>
  <si>
    <t xml:space="preserve">1. Open the Enaira speed wallet app
2. Navigate to the Create Wallet button
3. Select "Mini Business Wallet"
4. Enter valid phone number
5. Click on continue
</t>
  </si>
  <si>
    <t>Mobile number : 09065122207
BVN: 224329*******
DOB: 24/05/1998</t>
  </si>
  <si>
    <t>User should be able to create account sucessfully</t>
  </si>
  <si>
    <t>User is unable to create account with error "ALERT- no customer found with this wallet ID"</t>
  </si>
  <si>
    <t>NO IOS OS phone to use</t>
  </si>
  <si>
    <t>MBW_02</t>
  </si>
  <si>
    <t>Verify that user cannot create account using invalid phone number</t>
  </si>
  <si>
    <t xml:space="preserve">1. Open the Enaira speed wallet app
2. Navigate to the Create Wallet button
3. Select "Mini Business Wallet"
4. Enter invalid phone number
5. Click on continue
</t>
  </si>
  <si>
    <t>Invalid Mobile number : 3333328421 
BVN: 224329*******
DOB: 24/05/1998</t>
  </si>
  <si>
    <t xml:space="preserve">User should not be able to proceed due to invalid mobile number </t>
  </si>
  <si>
    <t>User is unable to proceed as error "ALERT - No Customer found with this wallet ID"</t>
  </si>
  <si>
    <t>MBW_03</t>
  </si>
  <si>
    <t>Verify that user cannot create account by leaving phone number field empty</t>
  </si>
  <si>
    <t xml:space="preserve">1. Open the Enaira speed wallet app
2. Navigate to the Create Wallet button
3. Select "Mini Business Wallet"
4. Leave phone number field empty
5. Click on continue
</t>
  </si>
  <si>
    <t>Mobile number : blank
BVN: 224329*******
DOB: 24/05/1998</t>
  </si>
  <si>
    <t xml:space="preserve">User should not be able to proceed due to no mobile number </t>
  </si>
  <si>
    <t>MBW_04</t>
  </si>
  <si>
    <t xml:space="preserve">Verify that user cannot create account using a foreign number </t>
  </si>
  <si>
    <t xml:space="preserve">1. Open the Enaira speed wallet app
2. Navigate to the Create Wallet button
3. Select "Mini Business Wallet"
4. Enter foreign Phone number 
5. Click on continue
</t>
  </si>
  <si>
    <t>Foreign Mobile number : 447535384887
BVN: 224329*******
DOB: 24/05/1998</t>
  </si>
  <si>
    <t>User should not be able to proceed with foreign phone number</t>
  </si>
  <si>
    <t>MBW_05</t>
  </si>
  <si>
    <t>Verify that user cannot create account using existing phone number</t>
  </si>
  <si>
    <t>1. Open the Enaira speed wallet app
2. Navigate to the Create Wallet button
3. Select "Mini Business Wallet"
4. Enter valid phone number
5.Enter valid BVN 
6. Click on continue</t>
  </si>
  <si>
    <t>Mobile number : 9033532019
BVN: 224329*******
DOB: 24/05/1998</t>
  </si>
  <si>
    <t>User should not be able to input existing mobile number</t>
  </si>
  <si>
    <t>User is unable to proceed as error "ALERT - phone number already in use"</t>
  </si>
  <si>
    <t>MBW_06</t>
  </si>
  <si>
    <t>Verify that user cannot create account using invalid BVN</t>
  </si>
  <si>
    <t>1. Open the Enaira speed wallet app
2. Navigate to the Create Wallet button
3. Select "Mini Business Wallet"
4. Enter valid phone number
5.Enter invalid BVN(starting with 0) 
6. Click on continue</t>
  </si>
  <si>
    <t>Mobile number : 8103220094
BVN: 01234567891
DOB: 24/05/1998</t>
  </si>
  <si>
    <t>User should not be able to validate BVN</t>
  </si>
  <si>
    <t>User is unable to proceed as error "ALERT - error occurred while validating BVN details"</t>
  </si>
  <si>
    <t>MBW_07</t>
  </si>
  <si>
    <t>Verify that user's Date of birth corresponse with BVN data, input an invalid DOB</t>
  </si>
  <si>
    <t>1. Open the Enaira speed wallet app
2. Navigate to the Create Wallet button
3. Select "Mini Business Wallet"
4. Enter valid phone number
5.Enter valid BVN 
6.Enter invalid DoB
7.Click on continue</t>
  </si>
  <si>
    <t>Mobile number : 8103220094
BVN: 224329*******
DOB: 23/06/1999</t>
  </si>
  <si>
    <t>BVN and Date of  Birth field should be alidated, esle user should not be able to create account</t>
  </si>
  <si>
    <t>User is unable to create account with error "ALERT - Date of Birth entered does not match the on contained in the BVN record"</t>
  </si>
  <si>
    <t>MBW_08</t>
  </si>
  <si>
    <t>Verify that user cannot create account  leaving DoB field empty</t>
  </si>
  <si>
    <t>1. Open the Enaira speed wallet app
2. Navigate to the Create Wallet button
3. Select "Mini Business Wallet"
4. Enter valid phone number
5.Enter valid BVN 
6.Leave DoB field empty
7.Click on continue</t>
  </si>
  <si>
    <t>Mobile number : 8103220094
BVN: 224329*******
DOB: leave blank</t>
  </si>
  <si>
    <t>Error message should appear stating that User should fill in required field</t>
  </si>
  <si>
    <t>Error message saying :"please enter your date of birth!" was displayed</t>
  </si>
  <si>
    <t>Feature 3: Merchant Location</t>
  </si>
  <si>
    <t>Merchant Location</t>
  </si>
  <si>
    <t>ML_01</t>
  </si>
  <si>
    <t>Verify that the "search for merchant" button is visible and functional.</t>
  </si>
  <si>
    <t>1. The enaira Speed Wallet app is installed and launched.
2. The user has a registered account with Enaira</t>
  </si>
  <si>
    <t>1. Launch the eNaira Speed Wallet application
2. On the registration / login pge, input reistered login details
3. Click "continue"
4. On the dashboard, click on the "map" logo.</t>
  </si>
  <si>
    <t>1. Enaira Speed Wallet App
2. Email: aagaapay57@gmail.com
3. Password: PostmanCO15@ 
4. iOS 16.5
5. Android 12</t>
  </si>
  <si>
    <t>User should be directed to map that shows various locations of merchants</t>
  </si>
  <si>
    <t>User was directed to map and it showed various locations of merchants</t>
  </si>
  <si>
    <t>ML_02</t>
  </si>
  <si>
    <t>Verify that user can search for  a merchant in their specific location</t>
  </si>
  <si>
    <t>1. Launch the eNaira Speed Wallet application
2. On the registration page / log in page, input registered login details
3. Click "continue"
4. On the dashboard, click on the "map" logo.</t>
  </si>
  <si>
    <t>User should be directed to the map showing  the merchants in the location searched by the user</t>
  </si>
  <si>
    <t>User was only showed merchants in Abuja</t>
  </si>
  <si>
    <t>User is unable to view other merchants outside Abuja</t>
  </si>
  <si>
    <t>ML_03</t>
  </si>
  <si>
    <t>Verify that user can save location and retrieve in the future</t>
  </si>
  <si>
    <t>1. Launch the eNaira Speed Wallet application
2. On the registration / log in page, input login details
3. Click "continue"
4. On the dashboard, click on the "map" logo.
5. Click on the "search for eNaira Merchants" button
6. Enter an address and save.</t>
  </si>
  <si>
    <t>User should be able to save or bookmark address</t>
  </si>
  <si>
    <t>There is no save or bookmark option in the map</t>
  </si>
  <si>
    <t>User is  unable to save or bookmark location</t>
  </si>
  <si>
    <t>ML_04</t>
  </si>
  <si>
    <t>Verify that user can search for merchants</t>
  </si>
  <si>
    <t>1. Launch the eNaira Speed Wallet application
2. On the registration / log in page, input login details
3. Click "continue"
4. On the dashboard, click on the "map" logo.</t>
  </si>
  <si>
    <t>User should be able directed to map showing the specific merchant they are looking for</t>
  </si>
  <si>
    <t>User was directed to the map showing the specific merchant and their location</t>
  </si>
  <si>
    <t>Feature 4: Login</t>
  </si>
  <si>
    <t>Log In</t>
  </si>
  <si>
    <t>LI_01</t>
  </si>
  <si>
    <t>Verify the button to login as "individual" is functional</t>
  </si>
  <si>
    <t xml:space="preserve">1. The enaira Speed Wallet app is installed and launched.
</t>
  </si>
  <si>
    <t>1. Launch the eNaira Speed Wallet application
2. From the homepage,ensure login as "individual" is functional.</t>
  </si>
  <si>
    <t>1. iOS 16.5
2. Android 12</t>
  </si>
  <si>
    <t>The "individual" toggle should be functional</t>
  </si>
  <si>
    <t>User is able to use "individual" toggle</t>
  </si>
  <si>
    <t>LI_02</t>
  </si>
  <si>
    <t>Verify the button to login as "business" is functional</t>
  </si>
  <si>
    <t>1. Launch the eNaira Speed Wallet application
2. From the homepage,ensure login as "business" is functional.</t>
  </si>
  <si>
    <t>The "business" toggle should be functional</t>
  </si>
  <si>
    <t>User is able to use "business" toggle</t>
  </si>
  <si>
    <t>Log in &gt;&gt;&gt; Individual</t>
  </si>
  <si>
    <t>Login Individual</t>
  </si>
  <si>
    <t>LIIN_O1</t>
  </si>
  <si>
    <t>Verify user can log in with a valid email and a valid password</t>
  </si>
  <si>
    <t>1. Launch the eNaira Speed Wallet application
2. Click the email field, input a valid email
3. Click the password field, input a valid password</t>
  </si>
  <si>
    <t>1. Enaira Speed Wallet App
2. Valid email: idakwojustina53@gmail.com 
3. Password: Password53</t>
  </si>
  <si>
    <t>User should be successufully logged in.</t>
  </si>
  <si>
    <t>User logged in successfully</t>
  </si>
  <si>
    <t>No IOS device</t>
  </si>
  <si>
    <t>LIIN_O2</t>
  </si>
  <si>
    <t>Verify user cannot login with a valid email and an invalid password</t>
  </si>
  <si>
    <t>1. Launch the eNaira Speed Wallet application
2. Click the email field, input a valid email
3. Click the password field, input an invalid password</t>
  </si>
  <si>
    <t>1. Enaira Speed Wallet App
2. Valid email: idakwojustina53@gmail.com 
3. Password: Password53554</t>
  </si>
  <si>
    <t>User should not be logged in. 
An error message "invalid email or password" should be displayed</t>
  </si>
  <si>
    <t>User unsuccessful with login</t>
  </si>
  <si>
    <t>LIIN_03</t>
  </si>
  <si>
    <t>Verify user cannot login with emoji as email and a valid password</t>
  </si>
  <si>
    <t>1. Launch the eNaira Speed Wallet application
2. Click the email field, input emoji
3. Click the password field, input an invalid password"</t>
  </si>
  <si>
    <t>1. Enaira Speed Wallet App
2. Valid email: 🤪😜😝😛 
3. Password: Password53</t>
  </si>
  <si>
    <t>User should not be logged in successfully, an error message"invalid email" should be displayed</t>
  </si>
  <si>
    <t>LIIN_04</t>
  </si>
  <si>
    <t>Verify that user cannot login with email field blank and a valid password</t>
  </si>
  <si>
    <t xml:space="preserve"> 1. The enaira Speed Wallet app is installed and launched.
2. The user has a registered account with Enaira</t>
  </si>
  <si>
    <t>1. Launch the eNaira Speed Wallet application
2. Click the email field,leave field blank
3. Click the password field, input a valid password"</t>
  </si>
  <si>
    <t>-eNaira url:   https://www.enaira.gov.ng/
-Valid email:
-Password: Password53</t>
  </si>
  <si>
    <t>User should not be logged in. 
 An error message "enter email" should be displayed.</t>
  </si>
  <si>
    <t>LIIN_05</t>
  </si>
  <si>
    <t>Verify that user cannot login with 2 email and a blank password field</t>
  </si>
  <si>
    <t>1. The enaira Speed Wallet app is installed and launched.
2. The user has a registered account with Enaira</t>
  </si>
  <si>
    <t>1. Launch the eNaira Speed Wallet application
2. Click the email field, input 2 valid emails
3. Click the password field, leave field blank"</t>
  </si>
  <si>
    <t>-eNaira url:   https://www.enaira.gov.ng/
-Valid email: idakwojustina53@gmail.com,idakwojustina53@gmail.com
-Password: Password53</t>
  </si>
  <si>
    <t>User should be unsuccessful with login.An error message"invalid email" should be displayed</t>
  </si>
  <si>
    <t>LIIN_06</t>
  </si>
  <si>
    <t xml:space="preserve">Verify that user cannot login with a valid email and 2 password </t>
  </si>
  <si>
    <t>1. Launch the eNaira Speed Wallet application
2. Click the email field, input a valid email
3. Click the password field, input a valid password twice"</t>
  </si>
  <si>
    <t>-eNaira url:   https://www.enaira.gov.ng/
-Valid email: fadekemititilayo@gmail.com
-Password: Testimony01$, Testimony01$</t>
  </si>
  <si>
    <t>User should be unsuccessful with login</t>
  </si>
  <si>
    <t>LIIN_07</t>
  </si>
  <si>
    <t>Verify that user cannot login with  valid email and emojis as password</t>
  </si>
  <si>
    <t>1. Launch the eNaira Speed Wallet application
2. Click the email field, input a valid email
3. Click the password field, input emojis"</t>
  </si>
  <si>
    <t>-eNaira url:   https://www.enaira.gov.ng/
-Valid email: idakwojustina53@gmail.com 
-Password: 🤪😜😝😛</t>
  </si>
  <si>
    <t>User is unable to log in successfully with error "Alert. Invalid username or password" displayed</t>
  </si>
  <si>
    <t>No IOS OS</t>
  </si>
  <si>
    <t>LIIN_08</t>
  </si>
  <si>
    <t>Verify that user cannot login with emojis as email and an invalid password</t>
  </si>
  <si>
    <t>1. Launch the eNaira Speed Wallet application
2. Click the email field, input emoji
3. Click the password field, input a valid password"</t>
  </si>
  <si>
    <t>-eNaira url:   https://www.enaira.gov.ng/
-Valid email:🤪😜😝😛
-Password: Password</t>
  </si>
  <si>
    <t>LIIN_09</t>
  </si>
  <si>
    <t>Verify that user cannot login with phone number as email and a valid password</t>
  </si>
  <si>
    <t>1. Launch the eNaira Speed Wallet application
2. Click the email field, input phone number
3. Click the password field, input a valid password"</t>
  </si>
  <si>
    <t>-eNaira url:   https://www.enaira.gov.ng/
-Valid email:08199999999
-Password: Password53</t>
  </si>
  <si>
    <t>Unable to execute on andriod as I don't have the avalable resources</t>
  </si>
  <si>
    <t>LIIN_10</t>
  </si>
  <si>
    <t>Verify that user cannot login with a valid email and email as password</t>
  </si>
  <si>
    <t>1. Launch the eNaira Speed Wallet application
2. Click the email field, input email
3. Click the password field, input an email"</t>
  </si>
  <si>
    <t>-eNaira url:   https://www.enaira.gov.ng/
-Valid email:idakwojustina53@gmail.com
-Password: idakwojustina53@gmail.com</t>
  </si>
  <si>
    <t>Log in &gt;&gt;&gt;&gt; Business</t>
  </si>
  <si>
    <t>Login Business</t>
  </si>
  <si>
    <t>LIBU_01</t>
  </si>
  <si>
    <t>Verify that business can login using a valid email and a valid password</t>
  </si>
  <si>
    <t>1. Launch the eNaira Speed Wallet application
2. Click the email field, input a valid email
3. Click the password field, input a valid password"</t>
  </si>
  <si>
    <t>-eNaira url:   https://www.enaira.gov.ng/
-Valid email:dalesempire@gmail.com
-Password: password53</t>
  </si>
  <si>
    <t>Business should login successfully</t>
  </si>
  <si>
    <t>Could not test due to no Tax Identification Number</t>
  </si>
  <si>
    <t>Kabiru ojo</t>
  </si>
  <si>
    <t>LIBU_02</t>
  </si>
  <si>
    <t>Verify that business cannot login with a valid email and a valid email as password</t>
  </si>
  <si>
    <t>-eNaira url:   https://www.enaira.gov.ng/
-Valid email:dalesempire@gmail.com
-Password: dalesempire@gmail.com</t>
  </si>
  <si>
    <t>Business should be unsuccessful with login</t>
  </si>
  <si>
    <t>LIBU_03</t>
  </si>
  <si>
    <t>Verify that business cannot login with phone number as email and a valid password</t>
  </si>
  <si>
    <t>1. Launch the eNaira Speed Wallet application
2. Click the email field, input phone number
3. Click the password field, input a valid password"</t>
  </si>
  <si>
    <t>-eNaira url:   https://www.enaira.gov.ng/
-Valid email: 08138405999
-Password: Password6$$$</t>
  </si>
  <si>
    <t>Business was unsuccessful with the login, Invalid user name and password</t>
  </si>
  <si>
    <t>Otiedhe charity</t>
  </si>
  <si>
    <t>LIBU_04</t>
  </si>
  <si>
    <t>Verify that business cannot login with tax identification number as email and a valid password</t>
  </si>
  <si>
    <t>1. Launch the eNaira Speed Wallet application
2. Click the email field, input tax identification number
3. Click the password field, input a valid password"</t>
  </si>
  <si>
    <t>-eNaira url:   https://www.enaira.gov.ng/
-Valid email:TIN 1605976
-Password: Password6$$$</t>
  </si>
  <si>
    <t>LIBU_05</t>
  </si>
  <si>
    <t>Verify that business cannot login with house address as email with a valid password</t>
  </si>
  <si>
    <t>1. Launch the eNaira Speed Wallet application
2. Click the email field, input house address
3. Click the password field, input a valid password"</t>
  </si>
  <si>
    <t>-eNaira url:   https://www.enaira.gov.ng/
-Valid email:19, reve close, ikoyi.
-Password: password53</t>
  </si>
  <si>
    <t>LIBU_06</t>
  </si>
  <si>
    <t>Verify that business cannot login with emoji as email and a valid password</t>
  </si>
  <si>
    <t>-eNaira url:   https://www.enaira.gov.ng/
-Valid email:🤪😜😝😛
-Password: Password53</t>
  </si>
  <si>
    <t>Business was unsuccessful with email as emoji and a valid password.Error message: "no consumer found with this email(user Id)" was displayed</t>
  </si>
  <si>
    <t>LIBU_07</t>
  </si>
  <si>
    <t>Verify that business cannot login in with a valid email and an invalid password</t>
  </si>
  <si>
    <t>1. Launch the eNaira Speed Wallet application
2. Click the email field, input email
3. Click the password field, input a valid password"</t>
  </si>
  <si>
    <t>eNaira url:   https://www.enaira.gov.ng/
-Valid email:dalesempire@gmail.com
-Password: dalesempire</t>
  </si>
  <si>
    <t>Business login was unsuccessful with valid email and invalid password. An error message:"Invalid username or password" was displayed</t>
  </si>
  <si>
    <t>time constraint</t>
  </si>
  <si>
    <t>14/06/2024</t>
  </si>
  <si>
    <t>LIBU_08</t>
  </si>
  <si>
    <t>Verify that business cannot login with a valid email and emoji as password</t>
  </si>
  <si>
    <t>1. Launch the eNaira Speed Wallet application
2. Click the email field, input email
3. Click the password field, input emojis"</t>
  </si>
  <si>
    <t>-eNaira url:   https://www.enaira.gov.ng/
-Valid email:charitymoor@gmail.com
-Password: 🤪😜😝😛</t>
  </si>
  <si>
    <t>Business was unsuccessful with the login, invalid username and password</t>
  </si>
  <si>
    <t>LIBU_09</t>
  </si>
  <si>
    <t>verify that business cannot login with business name as email and a valid password</t>
  </si>
  <si>
    <t>1. Launch the eNaira Speed Wallet application
2. Click the email field, input business name
3. Click the password field, input a valid password"</t>
  </si>
  <si>
    <t>-eNaira url:   https://www.enaira.gov.ng/
-Valid email:DALE'S EMPIRE
-Password: password53</t>
  </si>
  <si>
    <t>Business log in was unsuccessful with business name as email and a valid password</t>
  </si>
  <si>
    <t>LIBU_10</t>
  </si>
  <si>
    <t>Verify that business cannot login with email and password field blank</t>
  </si>
  <si>
    <t>1. Launch the eNaira Speed Wallet application
2. Click the email field,leave blank
3. Click the password field, leave blank"</t>
  </si>
  <si>
    <t xml:space="preserve">-eNaira url:   https://www.enaira.gov.ng/
-Valid email:
-Password: </t>
  </si>
  <si>
    <t>Business log in was unsuccessful with email and password blank</t>
  </si>
  <si>
    <t>Feature 5: Forgot Password</t>
  </si>
  <si>
    <t>Forgot Password</t>
  </si>
  <si>
    <t>FP _01</t>
  </si>
  <si>
    <t>Verify there is an option to retrieve forgotten password from the login page. Ensure it is visible and functional.</t>
  </si>
  <si>
    <t>1. The enaira Speed Wallet app is installed and lauched on the mobile device.
2. The user has a registered acount with Enaira.</t>
  </si>
  <si>
    <t>1. Launch the enaira Speed Wallet app
2. Ensure a "Forgot Password ?" link is available on the login screen.</t>
  </si>
  <si>
    <t>1. Enaira Mobile App
2. Email: aagaapay57@gmail.com 
3. iOS 16.5
4. Android 12</t>
  </si>
  <si>
    <t>The "Forgot Password ?" link should be present and functional</t>
  </si>
  <si>
    <t>The "Forgot Password?" link was present and functional</t>
  </si>
  <si>
    <t>FP_02</t>
  </si>
  <si>
    <t>Verify that the user is directed to the "Forgot Password" page.</t>
  </si>
  <si>
    <t>1. The enaira Speed Wallet app is installed and lauched on the mobile device.</t>
  </si>
  <si>
    <t>1. Launch the enaira Speed Wallet app
2. From the registration / login page, click on "Forgot Password ?"</t>
  </si>
  <si>
    <t xml:space="preserve">User should be directed to the reset password page </t>
  </si>
  <si>
    <t>User was directed to the reset password page</t>
  </si>
  <si>
    <t>FP_03</t>
  </si>
  <si>
    <t>Verify that the user cannot reset password with a non-existing email address or phone number or nuban</t>
  </si>
  <si>
    <t>1. Launch the enaira Speed Wallet app
2. From the registration / login page, click "Forgot Password ? "
3. Input a non-existing email address or phonenumber or nuban
4. Click "continue".</t>
  </si>
  <si>
    <t>1. Enaira Mobile App
2. Email: agape@g.com
3. iOS 16.5
4. Android 12</t>
  </si>
  <si>
    <t>User should be notified with an error message "No customer found with this Wallet ID"</t>
  </si>
  <si>
    <t>An alert message "No customer found with this wallet ID" was displayed</t>
  </si>
  <si>
    <t>FP_04</t>
  </si>
  <si>
    <t>Verify that user cannot reset password with a blank field</t>
  </si>
  <si>
    <t>1. Launch the  enaira Speed Wallet app
2. From the registration / login  page,click on "Forgot Password ? "
3. Leave username field blank
4. Click "continue"</t>
  </si>
  <si>
    <t>1. iOS 16.5
2. Android 12
3. Enaira Speed Wallet App</t>
  </si>
  <si>
    <t>User should not be able to reset password
User should be notified with error message "Please enter your username"</t>
  </si>
  <si>
    <t>User was not notified. No error message and page loaded. Page kept loading</t>
  </si>
  <si>
    <t>After clicking continue on the forgot password, user was not notified of any error message and the page was loading for over 30 mins</t>
  </si>
  <si>
    <t>FP_05</t>
  </si>
  <si>
    <t>Verify that user receives an email link / authentication to reset password</t>
  </si>
  <si>
    <t>1. Launch the  enaira Speed Wallet app
2. From the registration / login page, click on "Forgot Password ? "
3. Input a valid registered email address
4. Click "continue".</t>
  </si>
  <si>
    <t>1. Enaira Mobile App
2. Email: aagaapay57@gmail.com
3. iOS 16.5
4. Android 12</t>
  </si>
  <si>
    <t>User should be sent an email with a link for password reset instructions</t>
  </si>
  <si>
    <t>User was not sent a link by email</t>
  </si>
  <si>
    <t>FP_06</t>
  </si>
  <si>
    <t>Verify that user cannot reset password with an old password</t>
  </si>
  <si>
    <t>1. Launch the  enaira Speed Wallet app
2. From the regstration / login page, click on "Forgot Password ? "
3 Input a registered mobile number
4. Click "continue".
5. Select OTP type
6. Enter OTP seent to your registered mobile number
7. Click "continue"
8. Check email or phone number for reset code
9. Go to login page
10. Enter registered mobile number and resent code and click "Login"
11. Enter old password as new password and confirm password
12. Click "confirm"</t>
  </si>
  <si>
    <t>1. Enaira Mobile App
2. iOS 16.5
3. Android 12
4. mobile number; 08135******
5. Old Passwword: PostmanCO15@
6. New Password: PostmanCO15@</t>
  </si>
  <si>
    <t>User should be denied to use old password as new password</t>
  </si>
  <si>
    <t>User was able to reset password with old password successfully.</t>
  </si>
  <si>
    <t>User was able to re-use old passwod as their new password</t>
  </si>
  <si>
    <t>FP_07</t>
  </si>
  <si>
    <t xml:space="preserve">Verify that user can successfully reset their password </t>
  </si>
  <si>
    <t>1. Launch the  enaira Speed Wallet app
2. From the regstration / login page, click on "Forgot Password ? "
3 Input a registered mobile number
4. Click "continue".
5. Select OTP type
6. Enter OTP seent to your registered mobile number
7. Click "continue"
8. Check email or phone number for reset code
9. Go to login page
10. Enter registered mobile number and resent code and click "Login"
11. Enter new password and confirm password
12. Click "confirm"</t>
  </si>
  <si>
    <t>1. eNaira Speed Wallet App
2. Mobile number: 08135******
3. OTP SMS: 174830
4. New Password: PostmanCO15@
5. iOS 16.5
6. Android 12</t>
  </si>
  <si>
    <t>User should successfully reset password</t>
  </si>
  <si>
    <t>Password was reset successfully</t>
  </si>
  <si>
    <t>FP_08</t>
  </si>
  <si>
    <t>Verify that user can reset their password by receiving OTP through Whatsapp</t>
  </si>
  <si>
    <t>1. Launch the  enaira Speed Wallet app
2. From the regstration / login page, click on "Forgot Password ? "
3 Input a registered mobile number
4. Click "continue".
5. Select OTP type "Whatsapp" and click "continue".</t>
  </si>
  <si>
    <t>1. eNaira Speed Wallet App
2. iOS 16.5
3. Android 12</t>
  </si>
  <si>
    <t>User should receive OTP via Whatsapp</t>
  </si>
  <si>
    <t>Alert message "OTP Delivery Failled" was displayed</t>
  </si>
  <si>
    <t>User did not receive any OTP via whatsapp and an error message was displayed</t>
  </si>
  <si>
    <t>Feature 6 : Wallet Balance</t>
  </si>
  <si>
    <t>Wallet Balance</t>
  </si>
  <si>
    <t>WB_01</t>
  </si>
  <si>
    <t>Verify that the user can view their wallet balance</t>
  </si>
  <si>
    <t>1. The  enaira Speed Wallet app is installed and lauched on the mobile device.
2. The user has a registered account with Enaira.
3. The user is logged into their Enaira account
4. The user has an existing Enaira account with a balance</t>
  </si>
  <si>
    <t>1. Launch the  enaira Speed Wallet app
2. From the homepage, click on the "Login" button.
3. Enter required registered details.
4. Click "Login</t>
  </si>
  <si>
    <t>E-naira speed wallet App, Email: emancipatesweet@yahoo.com, Password:Landlord01*,  Android device: version 13, MacOS m2</t>
  </si>
  <si>
    <t>User's wallet balance should be displayed on the dashboard and reflects the user's current wallet balance.</t>
  </si>
  <si>
    <t>User's wallet balance is displayed, and this reflects the user's current wallet balance.</t>
  </si>
  <si>
    <t>WB_02</t>
  </si>
  <si>
    <t>Verify that user can hide and show balance</t>
  </si>
  <si>
    <t>1. The  enaira Speed Wallet app is installed and lauched on the mobile device.
2. The user has a registered account with Enaira.
3. The user is logged into their Enaira account</t>
  </si>
  <si>
    <t xml:space="preserve">1. Launch the  enaira Speed Wallet app
2. From the homepage, click on the "Login" button.
3. Enter required registered details.
4. Click "Login"
5. On the dashboard, click the eye icon to hide or show balance </t>
  </si>
  <si>
    <t xml:space="preserve">Mobile number: 09033532019
Password: pjmama*****
</t>
  </si>
  <si>
    <t xml:space="preserve">User's balance should be hidden or visible. 
A message "your balance will now be hidden"  or "your balance is now visible" should be displayed. 
</t>
  </si>
  <si>
    <t>User is able to hide/show balance</t>
  </si>
  <si>
    <t>WB_03</t>
  </si>
  <si>
    <t>Verify that user can refresh wallet balance</t>
  </si>
  <si>
    <t>1. Launch the  enaira Speed Wallet app
2. From the homepage, click on the "Login" button.
3. Enter required registered details.
4. Click "Login"
5. On the dashboard, click the refresh icon to refresh the wallet balance.</t>
  </si>
  <si>
    <t>N/A"Mobile number: 09033532019
Password: pjmama*****
Click on the refresh button above the password 
Android 11
iOS 16.5</t>
  </si>
  <si>
    <t>Wallet balance should be refreshed and updated</t>
  </si>
  <si>
    <t xml:space="preserve">User is able to refresh page </t>
  </si>
  <si>
    <t>Feature 7:  Transaction History</t>
  </si>
  <si>
    <t>Transaction History</t>
  </si>
  <si>
    <t>TH_01</t>
  </si>
  <si>
    <t>Verify That The Transaction History is empty when user has not funded their wallet or performed any transactione</t>
  </si>
  <si>
    <t>1.The  enaira Speed Wallet appp is installed and lauched on the mobile device.
2. The user has valid login credentials
3&gt; User has succesfully logged in to the E naira App</t>
  </si>
  <si>
    <t>1) Launch  enaira Speed Wallet app
2) Log in to the app using valid credentials
3)Navigate to the transaction history page</t>
  </si>
  <si>
    <t>Transaction History is Empty</t>
  </si>
  <si>
    <t>The Transaction History is empty</t>
  </si>
  <si>
    <t>Mercy
Ojugbeli</t>
  </si>
  <si>
    <t>TH_02</t>
  </si>
  <si>
    <t>Verify That The Transaction History is not empty when user has funded their wallet or performed any transactione</t>
  </si>
  <si>
    <t>1.The  enaira Speed Wallet app is installed and lauched on the mobile device.
2. The user has valid login credentials
3&gt; User has succesfully logged in to the E naira App
4. User has Funded their account/ performed other tranmsactions on the E-naira App</t>
  </si>
  <si>
    <t>1) Launch the enaira Speed Wallet app
2) Log in to the app using valid credentials
3)Navigate to the transaction history page</t>
  </si>
  <si>
    <t>All the Transactions a user have performed Should be  displayed</t>
  </si>
  <si>
    <t>Transactions a user has carried out was displayed in The Transaction History</t>
  </si>
  <si>
    <t>TH_03</t>
  </si>
  <si>
    <t xml:space="preserve">Verify that the transaction history page displays all the recent transactions </t>
  </si>
  <si>
    <t>1.The  enaira Speed Wallet app is installed and lauched on the mobile device.
2. The user has valid login credentials
3&gt; User has succesfully logged in to the E naira App
4. User has Funded their account/ performed other tranmsactions on the E-naira App
5. User Has performed Transactions on the App</t>
  </si>
  <si>
    <t>1) Launch the  enaira Speed Wallet app
2) Log in to the app using valid credentials
3) Perform multiple transactions with different dates and times
4)Navigate to the transaction history page
5)Check if the transactions are displayed in descending order based on the date and time</t>
  </si>
  <si>
    <t xml:space="preserve">All the Transactions a user  has performed should be  displayed </t>
  </si>
  <si>
    <t>User was displayed all transactions carried out</t>
  </si>
  <si>
    <t>TH_04</t>
  </si>
  <si>
    <t>Verify that the transaction history page shows the correct transaction details.</t>
  </si>
  <si>
    <t>1.The  enaira Speed Wallet app is installed and lauched on the mobile device.
2. The user has valid login credentials
3&gt; User has succesfully logged in to the E naira App
4. User has performed other transactions on the E-naira App
5. User Has performed Transactions on the App</t>
  </si>
  <si>
    <t>1) Launch the E naira Wallet App
2) Log in to the app using valid credentials
3) Perform a transaction
4)Open the transaction history page.
5)Validate that the transaction details, such as transaction type, amount, date, time, and recipient/sender information, match the performed transaction</t>
  </si>
  <si>
    <t>All the Transactions a user has performed should be  displayed Correctly</t>
  </si>
  <si>
    <t>All the transaction a user performed was displayed correctly</t>
  </si>
  <si>
    <t>TH_05</t>
  </si>
  <si>
    <t>Verify that the transaction history page supports pagination.</t>
  </si>
  <si>
    <t>1.The E-naira mobile app is installed and lauched on the mobile device.
2. The user has valid login credentials
3&gt; User has succesfully logged in to the E naira App
5. User Has performed Transactions on the App</t>
  </si>
  <si>
    <t>1) Launch the E naira Wallet App
2) Log in to the app using valid credentials
3)Perform a large number of transactions exceeding the number of transactions displayed per page
4)Open the transaction history page.
5).Verify that the page displays the maximum number of transactions per page.
6)Click on the pagination links to navigate to different pages.
7.Verify that the correct transactions are displayed on each page.</t>
  </si>
  <si>
    <t xml:space="preserve">User Should be able to Paginate Easily </t>
  </si>
  <si>
    <t>TH_06</t>
  </si>
  <si>
    <t>Verify that the transaction history page filters transactions based on transaction type</t>
  </si>
  <si>
    <t>1) Launch the E naira Wallet App
2) Log in to the app using valid credentials
3)Perform transactions with different types(Send e-naira, Recive E-naira)
4)Open the transaction history page.
5)Apply a filter for a specific transaction type(e.g Send token/e-naira)
6)Verify that only transactions of the selected type are displayed, and others are hidden.</t>
  </si>
  <si>
    <t>User Should able to View the Transaction of the selected filter</t>
  </si>
  <si>
    <t>TH_07</t>
  </si>
  <si>
    <t>Verify that the transaction history page allows searching for transactions.</t>
  </si>
  <si>
    <t xml:space="preserve">1) Launch the E naira Wallet App
2) Log in to the app using valid credentials
3)Perform transactions with different recipient information.
4)Enter a specific recipient name in the search field..
5)Verify that only transactions involving the entered recipient are displayed, and others are hidden
</t>
  </si>
  <si>
    <t xml:space="preserve">User Should able to Search a Specifc Recipient </t>
  </si>
  <si>
    <t>TH_08</t>
  </si>
  <si>
    <t>Verify that the transaction history page filters transactions With Date</t>
  </si>
  <si>
    <t xml:space="preserve">1.The E-naira mobile app is installed and lauched on the mobile device.
2. The user has valid login credentials
3&gt; User has succesfully logged in to the E naira App
4.The user has performed transactions on different dates, creating a transaction history to test with.
5. The transaction history page is accessible and visible to the user.
</t>
  </si>
  <si>
    <t>1) Launch the E naira Wallet App
2) Log in to the app using valid credentialsp
3)Navigate to the transaction history page
4)Select a specific date from the date filter dropdown
5)Click on the "Apply" or "Filter" button to filter the transactions by the selected date.
6)Verify that the transaction history page updates and displays only the transactions that occurred on the selected date.</t>
  </si>
  <si>
    <t>User Should be able to Filter the Transaction History with date</t>
  </si>
  <si>
    <t>TH_09</t>
  </si>
  <si>
    <t>Verify that the transaction history page provides detailed transaction information</t>
  </si>
  <si>
    <t xml:space="preserve">1.The E-naira mobile app is installed and lauched on the mobile device.
2. The user has valid login credentials
3&gt; User has succesfully logged in to the E naira App
4.The user has performed transactions on The App
</t>
  </si>
  <si>
    <t>1) Launch the E naira Wallet App
2) Log in to the app using valid credentials
3)Navigate to the transaction history page
4) Locate the transaction on the transaction history page
5). Click on the transaction to view detailed information.
6). Verify that a detailed view of the transaction is displayed</t>
  </si>
  <si>
    <t>User SHould Be able to Seee a detailed Information About the Transaction</t>
  </si>
  <si>
    <t>User was able to see detaila about the Transaction carried out</t>
  </si>
  <si>
    <t>TH_10</t>
  </si>
  <si>
    <t>Verify that the transaction history page accurately reflects canceled or unsuccessful transactions.</t>
  </si>
  <si>
    <t xml:space="preserve">1.The E-naira mobile app is installed and lauched on the mobile device.
2. The user has valid login credentials
3&gt; User has succesfully logged in to the E naira App
4.There are canceled or unsuccessful transactions in the transaction history to test
</t>
  </si>
  <si>
    <t>1) Launch the E naira Wallet App
2) Log in to the app using valid credentials
3)Navigate to the transaction history page
4) Identify a canceled or unsucessful transaction
5). Verify that the canceled or unsucessful transaction is appropriately marked or indicated on the transaction history page
6) Validate that the displayed details of the canceled or unsucessful transaction match the expected information</t>
  </si>
  <si>
    <t>The Transaction page should  accurately reflects canceled or unsuccessful transactions.</t>
  </si>
  <si>
    <t>The Transaction Page reflected successful and unsuccesful transactions</t>
  </si>
  <si>
    <t>Feature 8: Settings</t>
  </si>
  <si>
    <t>Settings</t>
  </si>
  <si>
    <t>S_01</t>
  </si>
  <si>
    <t>Verify the settings button is visible and functional</t>
  </si>
  <si>
    <t>1. The Enaira mobile app is installed and lauched on the mobile device.
2. The user has a registered account with Enaira.
3. The user is logged into their Enaira account</t>
  </si>
  <si>
    <t>1. Launch the Enaira mobile app
2. From the registration page, click on the "Login" button.
3. Enter required registered details.
4. Click "Login
5. Ensure the "settings" button is visible</t>
  </si>
  <si>
    <t>The "settings" button should be present and functional</t>
  </si>
  <si>
    <t>Setings &gt;&gt;&gt;&gt; Language</t>
  </si>
  <si>
    <t>Language</t>
  </si>
  <si>
    <t>SL_01</t>
  </si>
  <si>
    <t xml:space="preserve">Verify that  user can change language </t>
  </si>
  <si>
    <t>1. Launch the Enaira mobile app
2. From the registration page, click on the "Login" button.
3. Enter required registered details.
4. Click "Login"
5. On the home dashboard, click on "settings"
6. Click the "Language" drop down arrow
7. Select language of choice</t>
  </si>
  <si>
    <t>User's language should be updated to language of choice</t>
  </si>
  <si>
    <t>User's language was changed according to choice</t>
  </si>
  <si>
    <t>Setings &gt;&gt;&gt;&gt; Help &amp; Support</t>
  </si>
  <si>
    <t>Whatsapp</t>
  </si>
  <si>
    <t>HS_01</t>
  </si>
  <si>
    <t>Verify users can contact support team via provided link</t>
  </si>
  <si>
    <t>User should be directed to WhatsApp to be able to chat with support team.</t>
  </si>
  <si>
    <t>User was redirected to the web page</t>
  </si>
  <si>
    <t>Features 9: Home Page</t>
  </si>
  <si>
    <t>Home Page &gt;&gt;&gt;&gt; Pay</t>
  </si>
  <si>
    <t>Pay</t>
  </si>
  <si>
    <t>HPay_01</t>
  </si>
  <si>
    <t>Verify the ability to make a payment by scanning a QR Code.</t>
  </si>
  <si>
    <t>1. The E-naira wallet app is installed
2. The user has valid login credentials
3. The user is logged in to the E-naira wallet app and is on the home or main screen of the app
4. The user has a sufficient account balance to make the desired payment
5. The device has a functioning camera</t>
  </si>
  <si>
    <t xml:space="preserve">1. Open the E-naira wallet app.
2.Log in to the app using valid credentials
3. Click on pay
4. Select the "Pay with Scan QR Code" option
5.Scan the QR Code using the app's built-in scanner
6.Verify that the recipient and payment amount are correctly identified.
7.Confirm the payment and verify that the transaction is successfully processed
</t>
  </si>
  <si>
    <t>User should be able to make payment using the QR code</t>
  </si>
  <si>
    <t>User was able to use the QR to make payment</t>
  </si>
  <si>
    <t>HPay_02</t>
  </si>
  <si>
    <t>Verify that user can make payment using enaira wallet alias / ID</t>
  </si>
  <si>
    <t>1. The E-naira wallet app is installed
2. The user has valid login credentials
3. The user is logged in to the E-naira wallet app and is on the home or main screen of the app
4. The user has a sufficient account balance to make the desired payment
5. The recipient's E-naira Wallet alias or wallet ID is known and valid.</t>
  </si>
  <si>
    <t xml:space="preserve">1.Open the E-naira wallet app.
2.Log in to the app using valid credentials
3. Click on pay
4. Select the "ENaira Wallet Alias/ID" option
5. Enter a valid E-naira Wallet alias or wallet ID of the recipient
6. Specify the payment amount
7. Confirm the payment and verify that the transaction is successfully processed
</t>
  </si>
  <si>
    <t>User should be able to successfully pay money using wallet id or wallet alias</t>
  </si>
  <si>
    <t>User was able to make payment successfully</t>
  </si>
  <si>
    <t>HPay_03</t>
  </si>
  <si>
    <t>Verify the ability to send money to a bank or mobile money operator.</t>
  </si>
  <si>
    <t xml:space="preserve">1. The E-naira wallet app is installed
2. The user has valid login credentials
3. The user is logged in to the E-naira wallet app and is on the home or main screen of the app
4. The user has a sufficient account balance to make the desired payment
5. The recipient's bank account number or mobile money operator details are known and valid.
</t>
  </si>
  <si>
    <t>1.Open the E-naira wallet app.
2.Log in to the app using valid credentials
3. Click on pay
4. Select the "Send to Bank/Mobile Money" option
5. Enter the recipient's bank account number or mobile money operator details
6. Confirm the payment and verify that the transaction is successfully processed
7.Verify that the balance is deducted by the payment amount.</t>
  </si>
  <si>
    <t>Verify that user was able to pay money to any bank</t>
  </si>
  <si>
    <t>Home Page &gt;&gt;&gt;&gt; Receive</t>
  </si>
  <si>
    <t>Receive</t>
  </si>
  <si>
    <t>HREC_01</t>
  </si>
  <si>
    <t>Verify that user can use the recieve button</t>
  </si>
  <si>
    <t>1. The Enaira mobile app is installed and launched.
2. The user has a registered account with Enaira</t>
  </si>
  <si>
    <t>1. Launch the Enaira mobile app
2. From the registration page, click on the "Login" button.
3. Enter required registered details.
4. Click "Login"
5. On the homepage, click on "Recieve"</t>
  </si>
  <si>
    <t>ENaira Mobile App
Email: olasupoismahil@yahoo.com
password: Dele@1234567</t>
  </si>
  <si>
    <t>Options to recieve money should display</t>
  </si>
  <si>
    <t>Options to recieve money displayed</t>
  </si>
  <si>
    <t>HREC_02</t>
  </si>
  <si>
    <t>Verify that scan QR code option to recieve money is working</t>
  </si>
  <si>
    <t>The QR code should appear clearly and scannable</t>
  </si>
  <si>
    <t>QR code appear clearly and scannable</t>
  </si>
  <si>
    <t>HREC_03</t>
  </si>
  <si>
    <t>Verify that "Request specific amount" option to recieve money is working</t>
  </si>
  <si>
    <t>1. Launch the Enaira mobile app
2. From the registration page, click on the "Login" button.
3. Enter required registered details.
4. Click "Login"
5. On the homepage, click on "Recieve"
6. Click on "Request Specific Amount" Option
7. Enter amount 
8. Click continue</t>
  </si>
  <si>
    <t>ENaira Mobile App
Email: olasupoismahil@yahoo.com
password: Dele@1234567
iOS 16.5
Android 10</t>
  </si>
  <si>
    <t>The user should be able to continue</t>
  </si>
  <si>
    <t>Android user was not able to continue as the "continue" button remains unclickable</t>
  </si>
  <si>
    <t>iOS user was able to request successfully</t>
  </si>
  <si>
    <t>HREC_04</t>
  </si>
  <si>
    <t xml:space="preserve">Verify that user can use the Tokens/voucher option to recieve money </t>
  </si>
  <si>
    <t>1. Launch the Enaira mobile app
2. From the registration page, click on the "Login" button.
3. Enter required registered details.
4. Click "Login"
5. On the homepage, click on "Recieve"
6. Click on "Tokens/voucher" Option
7. Enter code
8. Click continue</t>
  </si>
  <si>
    <t>The user should be able to enter token code and continue</t>
  </si>
  <si>
    <t>Android user was able to enter token and the contiue button is clickable</t>
  </si>
  <si>
    <t>No Tokens/voucher option for iOS</t>
  </si>
  <si>
    <t>Test Cases Passed</t>
  </si>
  <si>
    <t>Test Cases Failed</t>
  </si>
  <si>
    <t>Login</t>
  </si>
  <si>
    <t>Home Page</t>
  </si>
  <si>
    <t>Total</t>
  </si>
  <si>
    <t>API POSTMAN TESTING</t>
  </si>
  <si>
    <t>https://demo.fusio-project.org/index.php/todo</t>
  </si>
  <si>
    <t>GET</t>
  </si>
  <si>
    <t>Time tested</t>
  </si>
  <si>
    <t>Date</t>
  </si>
  <si>
    <t>PASS</t>
  </si>
  <si>
    <t>FAIL</t>
  </si>
  <si>
    <t>TOTAL TEST CASE</t>
  </si>
  <si>
    <t>%PASS</t>
  </si>
  <si>
    <t>%FAIL</t>
  </si>
  <si>
    <t>Status code name should have an OK string</t>
  </si>
  <si>
    <t>Status code should be 200</t>
  </si>
  <si>
    <t>Confirm that the apiVersion is 6.3.8.0</t>
  </si>
  <si>
    <t>Confirm that the paymentCurrency is EUR</t>
  </si>
  <si>
    <t>Confirm that in link 5, rel is jsonrpc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</si>
</sst>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
  </numFmts>
  <fonts count="27">
    <font>
      <sz val="10"/>
      <color rgb="FF000000"/>
      <name val="Arial"/>
      <scheme val="minor"/>
    </font>
    <font>
      <b/>
      <sz val="56"/>
      <color rgb="FF38761D"/>
      <name val="Raleway"/>
    </font>
    <font>
      <b/>
      <sz val="56"/>
      <color theme="1"/>
      <name val="Raleway"/>
    </font>
    <font>
      <b/>
      <sz val="22"/>
      <color rgb="FFFFFFFF"/>
      <name val="Arial"/>
      <scheme val="minor"/>
    </font>
    <font>
      <b/>
      <sz val="14"/>
      <color theme="1"/>
      <name val="Arial"/>
      <scheme val="minor"/>
    </font>
    <font>
      <b/>
      <sz val="21"/>
      <color rgb="FFFFFFFF"/>
      <name val="Arial"/>
      <scheme val="minor"/>
    </font>
    <font>
      <sz val="21"/>
      <color theme="1"/>
      <name val="Arial"/>
      <scheme val="minor"/>
    </font>
    <font>
      <sz val="22"/>
      <color theme="1"/>
      <name val="Arial"/>
      <scheme val="minor"/>
    </font>
    <font>
      <b/>
      <sz val="21"/>
      <color theme="1"/>
      <name val="Arial"/>
      <scheme val="minor"/>
    </font>
    <font>
      <b/>
      <sz val="22"/>
      <color theme="1"/>
      <name val="Arial"/>
      <scheme val="minor"/>
    </font>
    <font>
      <sz val="14"/>
      <color theme="1"/>
      <name val="Arial"/>
      <scheme val="minor"/>
    </font>
    <font>
      <b/>
      <sz val="15"/>
      <color theme="1"/>
      <name val="Arial"/>
      <scheme val="minor"/>
    </font>
    <font>
      <sz val="10"/>
      <color theme="1"/>
      <name val="Arial"/>
      <scheme val="minor"/>
    </font>
    <font>
      <sz val="14"/>
      <color rgb="FFFFFFFF"/>
      <name val="Arial"/>
      <scheme val="minor"/>
    </font>
    <font>
      <b/>
      <sz val="14"/>
      <color rgb="FFFFFFFF"/>
      <name val="Arial"/>
      <scheme val="minor"/>
    </font>
    <font>
      <b/>
      <sz val="22"/>
      <color rgb="FF000000"/>
      <name val="Arial"/>
      <scheme val="minor"/>
    </font>
    <font>
      <sz val="22"/>
      <color rgb="FF000000"/>
      <name val="Arial"/>
      <scheme val="minor"/>
    </font>
    <font>
      <u/>
      <sz val="22"/>
      <color rgb="FF000000"/>
      <name val="Arial"/>
    </font>
    <font>
      <sz val="22"/>
      <color rgb="FFFFFFFF"/>
      <name val="Arial"/>
      <scheme val="minor"/>
    </font>
    <font>
      <sz val="22"/>
      <color rgb="FF000000"/>
      <name val="Arial"/>
    </font>
    <font>
      <sz val="22"/>
      <color rgb="FF000000"/>
      <name val="Roboto"/>
    </font>
    <font>
      <sz val="11"/>
      <color rgb="FF000000"/>
      <name val="Arial"/>
    </font>
    <font>
      <sz val="11"/>
      <color rgb="FF000000"/>
      <name val="Raleway"/>
    </font>
    <font>
      <b/>
      <sz val="10"/>
      <color rgb="FF212121"/>
      <name val="Raleway"/>
    </font>
    <font>
      <u/>
      <sz val="9"/>
      <color rgb="FF212121"/>
      <name val="Inter"/>
    </font>
    <font>
      <sz val="10"/>
      <color theme="1"/>
      <name val="Arial"/>
    </font>
    <font>
      <u/>
      <sz val="22"/>
      <color rgb="FF1155CC"/>
      <name val="Arial"/>
    </font>
  </fonts>
  <fills count="6">
    <fill>
      <patternFill patternType="none"/>
    </fill>
    <fill>
      <patternFill patternType="gray125"/>
    </fill>
    <fill>
      <patternFill patternType="solid">
        <fgColor rgb="FF434343"/>
        <bgColor rgb="FF434343"/>
      </patternFill>
    </fill>
    <fill>
      <patternFill patternType="solid">
        <fgColor rgb="FFFFFFFF"/>
        <bgColor rgb="FFFFFFFF"/>
      </patternFill>
    </fill>
    <fill>
      <patternFill patternType="solid">
        <fgColor rgb="FF1155CC"/>
        <bgColor rgb="FF1155CC"/>
      </patternFill>
    </fill>
    <fill>
      <patternFill patternType="solid">
        <fgColor rgb="FFB7B7B7"/>
        <bgColor rgb="FFB7B7B7"/>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3">
    <xf numFmtId="0" fontId="0" fillId="0" borderId="0" xfId="0"/>
    <xf numFmtId="0" fontId="2" fillId="0" borderId="0" xfId="0" applyFont="1" applyAlignment="1">
      <alignment horizontal="left" wrapText="1"/>
    </xf>
    <xf numFmtId="0" fontId="3" fillId="2" borderId="0" xfId="0" applyFont="1" applyFill="1" applyAlignment="1">
      <alignment horizontal="left" wrapText="1"/>
    </xf>
    <xf numFmtId="0" fontId="4" fillId="0" borderId="0" xfId="0" applyFont="1" applyAlignment="1">
      <alignment horizontal="left" wrapText="1"/>
    </xf>
    <xf numFmtId="0" fontId="5" fillId="2" borderId="0" xfId="0" applyFont="1" applyFill="1" applyAlignment="1">
      <alignment horizontal="left" wrapText="1"/>
    </xf>
    <xf numFmtId="0" fontId="6" fillId="0" borderId="0" xfId="0" applyFont="1" applyAlignment="1">
      <alignment horizontal="left" wrapText="1"/>
    </xf>
    <xf numFmtId="0" fontId="7" fillId="0" borderId="0" xfId="0" applyFont="1" applyAlignment="1">
      <alignment horizontal="left" wrapText="1"/>
    </xf>
    <xf numFmtId="0" fontId="8" fillId="0" borderId="0" xfId="0" applyFont="1" applyAlignment="1">
      <alignment horizontal="left" wrapText="1"/>
    </xf>
    <xf numFmtId="0" fontId="9" fillId="0" borderId="0" xfId="0" applyFont="1" applyAlignment="1">
      <alignment horizontal="left" wrapText="1"/>
    </xf>
    <xf numFmtId="0" fontId="10" fillId="0" borderId="0" xfId="0" applyFont="1" applyAlignment="1">
      <alignment horizontal="left" wrapText="1"/>
    </xf>
    <xf numFmtId="0" fontId="11" fillId="0" borderId="0" xfId="0" applyFont="1" applyAlignment="1">
      <alignment horizontal="left" wrapText="1"/>
    </xf>
    <xf numFmtId="0" fontId="12" fillId="0" borderId="0" xfId="0" applyFont="1"/>
    <xf numFmtId="0" fontId="13" fillId="3" borderId="0" xfId="0" applyFont="1" applyFill="1" applyAlignment="1">
      <alignment horizontal="left" wrapText="1"/>
    </xf>
    <xf numFmtId="0" fontId="14" fillId="3" borderId="0" xfId="0" applyFont="1" applyFill="1" applyAlignment="1">
      <alignment horizontal="left" wrapText="1"/>
    </xf>
    <xf numFmtId="0" fontId="3" fillId="4" borderId="0" xfId="0" applyFont="1" applyFill="1" applyAlignment="1">
      <alignment horizontal="left" wrapText="1"/>
    </xf>
    <xf numFmtId="0" fontId="15" fillId="3" borderId="0" xfId="0" applyFont="1" applyFill="1" applyAlignment="1">
      <alignment horizontal="left" wrapText="1"/>
    </xf>
    <xf numFmtId="0" fontId="16" fillId="3" borderId="0" xfId="0" applyFont="1" applyFill="1" applyAlignment="1">
      <alignment horizontal="left" wrapText="1"/>
    </xf>
    <xf numFmtId="0" fontId="17" fillId="3" borderId="0" xfId="0" applyFont="1" applyFill="1" applyAlignment="1">
      <alignment horizontal="left" wrapText="1"/>
    </xf>
    <xf numFmtId="164" fontId="7" fillId="0" borderId="0" xfId="0" applyNumberFormat="1" applyFont="1" applyAlignment="1">
      <alignment horizontal="left" wrapText="1"/>
    </xf>
    <xf numFmtId="0" fontId="9" fillId="4" borderId="0" xfId="0" applyFont="1" applyFill="1" applyAlignment="1">
      <alignment horizontal="left" wrapText="1"/>
    </xf>
    <xf numFmtId="0" fontId="7" fillId="0" borderId="0" xfId="0" applyFont="1" applyAlignment="1">
      <alignment horizontal="left" vertical="center" wrapText="1"/>
    </xf>
    <xf numFmtId="0" fontId="7" fillId="3" borderId="0" xfId="0" applyFont="1" applyFill="1" applyAlignment="1">
      <alignment horizontal="left" wrapText="1"/>
    </xf>
    <xf numFmtId="0" fontId="18" fillId="4" borderId="0" xfId="0" applyFont="1" applyFill="1" applyAlignment="1">
      <alignment horizontal="left" wrapText="1"/>
    </xf>
    <xf numFmtId="0" fontId="19" fillId="3" borderId="0" xfId="0" applyFont="1" applyFill="1" applyAlignment="1">
      <alignment horizontal="left" wrapText="1"/>
    </xf>
    <xf numFmtId="0" fontId="7" fillId="0" borderId="0" xfId="0" quotePrefix="1" applyFont="1" applyAlignment="1">
      <alignment horizontal="left" wrapText="1"/>
    </xf>
    <xf numFmtId="0" fontId="19" fillId="3" borderId="0" xfId="0" applyFont="1" applyFill="1" applyAlignment="1">
      <alignment horizontal="left"/>
    </xf>
    <xf numFmtId="0" fontId="20" fillId="3" borderId="0" xfId="0" applyFont="1" applyFill="1" applyAlignment="1">
      <alignment wrapText="1"/>
    </xf>
    <xf numFmtId="0" fontId="7" fillId="0" borderId="0" xfId="0" applyFont="1" applyAlignment="1">
      <alignment horizontal="left"/>
    </xf>
    <xf numFmtId="0" fontId="9" fillId="0" borderId="0" xfId="0" applyFont="1" applyAlignment="1">
      <alignment horizontal="left"/>
    </xf>
    <xf numFmtId="164" fontId="7" fillId="0" borderId="0" xfId="0" applyNumberFormat="1" applyFont="1" applyAlignment="1">
      <alignment horizontal="left"/>
    </xf>
    <xf numFmtId="0" fontId="3" fillId="4" borderId="0" xfId="0" applyFont="1" applyFill="1" applyAlignment="1">
      <alignment horizontal="left"/>
    </xf>
    <xf numFmtId="165" fontId="7" fillId="0" borderId="0" xfId="0" applyNumberFormat="1" applyFont="1" applyAlignment="1">
      <alignment horizontal="left"/>
    </xf>
    <xf numFmtId="0" fontId="16" fillId="3" borderId="0" xfId="0" applyFont="1" applyFill="1" applyAlignment="1">
      <alignment horizontal="left"/>
    </xf>
    <xf numFmtId="0" fontId="18" fillId="4" borderId="0" xfId="0" applyFont="1" applyFill="1" applyAlignment="1">
      <alignment horizontal="left"/>
    </xf>
    <xf numFmtId="165" fontId="7" fillId="0" borderId="0" xfId="0" applyNumberFormat="1" applyFont="1" applyAlignment="1">
      <alignment horizontal="left" wrapText="1"/>
    </xf>
    <xf numFmtId="0" fontId="21" fillId="0" borderId="1" xfId="0" applyFont="1" applyBorder="1" applyAlignment="1">
      <alignment horizontal="left" wrapText="1"/>
    </xf>
    <xf numFmtId="0" fontId="12" fillId="0" borderId="1" xfId="0" applyFont="1" applyBorder="1" applyAlignment="1">
      <alignment horizontal="left" vertical="top" wrapText="1"/>
    </xf>
    <xf numFmtId="0" fontId="22" fillId="0" borderId="1" xfId="0" applyFont="1" applyBorder="1" applyAlignment="1">
      <alignment horizontal="left" wrapText="1"/>
    </xf>
    <xf numFmtId="0" fontId="24" fillId="3" borderId="0" xfId="0" applyFont="1" applyFill="1"/>
    <xf numFmtId="0" fontId="25" fillId="0" borderId="0" xfId="0" applyFont="1"/>
    <xf numFmtId="0" fontId="25" fillId="0" borderId="0" xfId="0" applyFont="1" applyAlignment="1">
      <alignment wrapText="1"/>
    </xf>
    <xf numFmtId="0" fontId="25" fillId="0" borderId="0" xfId="0" applyFont="1" applyAlignment="1">
      <alignment horizontal="right" wrapText="1"/>
    </xf>
    <xf numFmtId="18" fontId="12" fillId="0" borderId="0" xfId="0" applyNumberFormat="1" applyFont="1"/>
    <xf numFmtId="164" fontId="12" fillId="0" borderId="0" xfId="0" applyNumberFormat="1" applyFont="1"/>
    <xf numFmtId="0" fontId="1" fillId="0" borderId="0" xfId="0" applyFont="1" applyAlignment="1">
      <alignment horizontal="left" vertical="center" wrapText="1"/>
    </xf>
    <xf numFmtId="0" fontId="0" fillId="0" borderId="0" xfId="0"/>
    <xf numFmtId="0" fontId="4" fillId="0" borderId="0" xfId="0" applyFont="1" applyAlignment="1">
      <alignment horizontal="left" wrapText="1"/>
    </xf>
    <xf numFmtId="0" fontId="3" fillId="4" borderId="0" xfId="0" applyFont="1" applyFill="1" applyAlignment="1">
      <alignment horizontal="left" wrapText="1"/>
    </xf>
    <xf numFmtId="0" fontId="16" fillId="3" borderId="0" xfId="0" applyFont="1" applyFill="1" applyAlignment="1">
      <alignment horizontal="left" vertical="center" wrapText="1"/>
    </xf>
    <xf numFmtId="0" fontId="7" fillId="0" borderId="0" xfId="0" applyFont="1" applyAlignment="1">
      <alignment horizontal="left" vertical="center" wrapText="1"/>
    </xf>
    <xf numFmtId="0" fontId="18" fillId="4" borderId="0" xfId="0" applyFont="1" applyFill="1" applyAlignment="1">
      <alignment horizontal="left" wrapText="1"/>
    </xf>
    <xf numFmtId="0" fontId="3" fillId="4" borderId="0" xfId="0" applyFont="1" applyFill="1" applyAlignment="1">
      <alignment horizontal="left"/>
    </xf>
    <xf numFmtId="0" fontId="23" fillId="5" borderId="0" xfId="0" applyFont="1" applyFill="1"/>
  </cellXfs>
  <cellStyles count="1">
    <cellStyle name="Normal" xfId="0" builtinId="0"/>
  </cellStyles>
  <dxfs count="5">
    <dxf>
      <font>
        <b/>
      </font>
      <fill>
        <patternFill patternType="solid">
          <fgColor rgb="FFCC0000"/>
          <bgColor rgb="FFCC0000"/>
        </patternFill>
      </fill>
    </dxf>
    <dxf>
      <font>
        <b/>
      </font>
      <fill>
        <patternFill patternType="solid">
          <fgColor rgb="FF38761D"/>
          <bgColor rgb="FF38761D"/>
        </patternFill>
      </fill>
    </dxf>
    <dxf>
      <font>
        <color rgb="FF000000"/>
      </font>
      <fill>
        <patternFill patternType="solid">
          <fgColor rgb="FFFFFF00"/>
          <bgColor rgb="FFFFFF00"/>
        </patternFill>
      </fill>
    </dxf>
    <dxf>
      <font>
        <color rgb="FF000000"/>
      </font>
      <fill>
        <patternFill patternType="solid">
          <fgColor rgb="FFCC0000"/>
          <bgColor rgb="FFCC0000"/>
        </patternFill>
      </fill>
    </dxf>
    <dxf>
      <font>
        <color rgb="FFFFFFFF"/>
      </font>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000" b="1">
                <a:solidFill>
                  <a:srgbClr val="000000"/>
                </a:solidFill>
                <a:latin typeface="+mn-lt"/>
              </a:defRPr>
            </a:pPr>
            <a:r>
              <a:rPr lang="en-US" sz="3000" b="1">
                <a:solidFill>
                  <a:srgbClr val="000000"/>
                </a:solidFill>
                <a:latin typeface="+mn-lt"/>
              </a:rPr>
              <a:t>iOS Test Case Chart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274E13"/>
              </a:solidFill>
            </c:spPr>
            <c:extLst>
              <c:ext xmlns:c16="http://schemas.microsoft.com/office/drawing/2014/chart" uri="{C3380CC4-5D6E-409C-BE32-E72D297353CC}">
                <c16:uniqueId val="{00000001-DFDD-44CD-BCEC-C233C24FFC0F}"/>
              </c:ext>
            </c:extLst>
          </c:dPt>
          <c:dPt>
            <c:idx val="1"/>
            <c:bubble3D val="0"/>
            <c:spPr>
              <a:solidFill>
                <a:srgbClr val="FF0000"/>
              </a:solidFill>
            </c:spPr>
            <c:extLst>
              <c:ext xmlns:c16="http://schemas.microsoft.com/office/drawing/2014/chart" uri="{C3380CC4-5D6E-409C-BE32-E72D297353CC}">
                <c16:uniqueId val="{00000003-DFDD-44CD-BCEC-C233C24FFC0F}"/>
              </c:ext>
            </c:extLst>
          </c:dPt>
          <c:dPt>
            <c:idx val="2"/>
            <c:bubble3D val="0"/>
            <c:spPr>
              <a:solidFill>
                <a:srgbClr val="FFFF00"/>
              </a:solidFill>
            </c:spPr>
            <c:extLst>
              <c:ext xmlns:c16="http://schemas.microsoft.com/office/drawing/2014/chart" uri="{C3380CC4-5D6E-409C-BE32-E72D297353CC}">
                <c16:uniqueId val="{00000005-DFDD-44CD-BCEC-C233C24FFC0F}"/>
              </c:ext>
            </c:extLst>
          </c:dPt>
          <c:cat>
            <c:strRef>
              <c:f>'E-naira test case CH 15'!$C$4:$C$6</c:f>
              <c:strCache>
                <c:ptCount val="3"/>
                <c:pt idx="0">
                  <c:v>Total Passed</c:v>
                </c:pt>
                <c:pt idx="1">
                  <c:v>Total Failed</c:v>
                </c:pt>
                <c:pt idx="2">
                  <c:v>Total Not Executed</c:v>
                </c:pt>
              </c:strCache>
            </c:strRef>
          </c:cat>
          <c:val>
            <c:numRef>
              <c:f>'E-naira test case CH 15'!$D$4:$D$6</c:f>
              <c:numCache>
                <c:formatCode>General</c:formatCode>
                <c:ptCount val="3"/>
                <c:pt idx="0">
                  <c:v>64</c:v>
                </c:pt>
                <c:pt idx="1">
                  <c:v>16</c:v>
                </c:pt>
                <c:pt idx="2">
                  <c:v>78</c:v>
                </c:pt>
              </c:numCache>
            </c:numRef>
          </c:val>
          <c:extLst>
            <c:ext xmlns:c16="http://schemas.microsoft.com/office/drawing/2014/chart" uri="{C3380CC4-5D6E-409C-BE32-E72D297353CC}">
              <c16:uniqueId val="{00000006-DFDD-44CD-BCEC-C233C24FFC0F}"/>
            </c:ext>
          </c:extLst>
        </c:ser>
        <c:dLbls>
          <c:showLegendKey val="0"/>
          <c:showVal val="0"/>
          <c:showCatName val="0"/>
          <c:showSerName val="0"/>
          <c:showPercent val="0"/>
          <c:showBubbleSize val="0"/>
          <c:showLeaderLines val="1"/>
        </c:dLbls>
      </c:pie3DChart>
    </c:plotArea>
    <c:legend>
      <c:legendPos val="l"/>
      <c:overlay val="0"/>
      <c:txPr>
        <a:bodyPr/>
        <a:lstStyle/>
        <a:p>
          <a:pPr lvl="0">
            <a:defRPr sz="1800" b="1">
              <a:solidFill>
                <a:srgbClr val="1A1A1A"/>
              </a:solidFill>
              <a:latin typeface="+mn-lt"/>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3000" b="1">
                <a:solidFill>
                  <a:srgbClr val="000000"/>
                </a:solidFill>
                <a:latin typeface="+mn-lt"/>
              </a:defRPr>
            </a:pPr>
            <a:r>
              <a:rPr lang="en-US" sz="3000" b="1">
                <a:solidFill>
                  <a:srgbClr val="000000"/>
                </a:solidFill>
                <a:latin typeface="+mn-lt"/>
              </a:rPr>
              <a:t>Android Test Case Chart</a:t>
            </a:r>
          </a:p>
        </c:rich>
      </c:tx>
      <c:layout>
        <c:manualLayout>
          <c:xMode val="edge"/>
          <c:yMode val="edge"/>
          <c:x val="3.0224867724867727E-2"/>
          <c:y val="0.05"/>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274E13"/>
              </a:solidFill>
            </c:spPr>
            <c:extLst>
              <c:ext xmlns:c16="http://schemas.microsoft.com/office/drawing/2014/chart" uri="{C3380CC4-5D6E-409C-BE32-E72D297353CC}">
                <c16:uniqueId val="{00000001-F6F0-460B-B9C8-9D36F428F470}"/>
              </c:ext>
            </c:extLst>
          </c:dPt>
          <c:dPt>
            <c:idx val="1"/>
            <c:bubble3D val="0"/>
            <c:spPr>
              <a:solidFill>
                <a:srgbClr val="FF0000"/>
              </a:solidFill>
            </c:spPr>
            <c:extLst>
              <c:ext xmlns:c16="http://schemas.microsoft.com/office/drawing/2014/chart" uri="{C3380CC4-5D6E-409C-BE32-E72D297353CC}">
                <c16:uniqueId val="{00000003-F6F0-460B-B9C8-9D36F428F470}"/>
              </c:ext>
            </c:extLst>
          </c:dPt>
          <c:dPt>
            <c:idx val="2"/>
            <c:bubble3D val="0"/>
            <c:spPr>
              <a:solidFill>
                <a:srgbClr val="FFFF00"/>
              </a:solidFill>
            </c:spPr>
            <c:extLst>
              <c:ext xmlns:c16="http://schemas.microsoft.com/office/drawing/2014/chart" uri="{C3380CC4-5D6E-409C-BE32-E72D297353CC}">
                <c16:uniqueId val="{00000005-F6F0-460B-B9C8-9D36F428F470}"/>
              </c:ext>
            </c:extLst>
          </c:dPt>
          <c:cat>
            <c:strRef>
              <c:f>'E-naira test case CH 15'!$F$4:$F$6</c:f>
              <c:strCache>
                <c:ptCount val="3"/>
                <c:pt idx="0">
                  <c:v>Total Passed</c:v>
                </c:pt>
                <c:pt idx="1">
                  <c:v>Total Failed</c:v>
                </c:pt>
                <c:pt idx="2">
                  <c:v>Total Not Executed</c:v>
                </c:pt>
              </c:strCache>
            </c:strRef>
          </c:cat>
          <c:val>
            <c:numRef>
              <c:f>'E-naira test case CH 15'!$G$4:$G$6</c:f>
              <c:numCache>
                <c:formatCode>General</c:formatCode>
                <c:ptCount val="3"/>
                <c:pt idx="0">
                  <c:v>96</c:v>
                </c:pt>
                <c:pt idx="1">
                  <c:v>14</c:v>
                </c:pt>
                <c:pt idx="2">
                  <c:v>48</c:v>
                </c:pt>
              </c:numCache>
            </c:numRef>
          </c:val>
          <c:extLst>
            <c:ext xmlns:c16="http://schemas.microsoft.com/office/drawing/2014/chart" uri="{C3380CC4-5D6E-409C-BE32-E72D297353CC}">
              <c16:uniqueId val="{00000006-F6F0-460B-B9C8-9D36F428F470}"/>
            </c:ext>
          </c:extLst>
        </c:ser>
        <c:dLbls>
          <c:showLegendKey val="0"/>
          <c:showVal val="0"/>
          <c:showCatName val="0"/>
          <c:showSerName val="0"/>
          <c:showPercent val="0"/>
          <c:showBubbleSize val="0"/>
          <c:showLeaderLines val="1"/>
        </c:dLbls>
      </c:pie3DChart>
    </c:plotArea>
    <c:legend>
      <c:legendPos val="l"/>
      <c:overlay val="0"/>
      <c:txPr>
        <a:bodyPr/>
        <a:lstStyle/>
        <a:p>
          <a:pPr lvl="0">
            <a:defRPr sz="1800" b="1">
              <a:solidFill>
                <a:srgbClr val="1A1A1A"/>
              </a:solidFill>
              <a:latin typeface="+mn-lt"/>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00"/>
                </a:solidFill>
                <a:latin typeface="+mn-lt"/>
              </a:defRPr>
            </a:pPr>
            <a:r>
              <a:rPr b="1">
                <a:solidFill>
                  <a:srgbClr val="000000"/>
                </a:solidFill>
                <a:latin typeface="+mn-lt"/>
              </a:rPr>
              <a:t>Test Cases Planned vs Executed</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DF39-410B-BF97-E60C6AE6A0F6}"/>
              </c:ext>
            </c:extLst>
          </c:dPt>
          <c:dPt>
            <c:idx val="1"/>
            <c:bubble3D val="0"/>
            <c:spPr>
              <a:solidFill>
                <a:srgbClr val="EA4335"/>
              </a:solidFill>
            </c:spPr>
            <c:extLst>
              <c:ext xmlns:c16="http://schemas.microsoft.com/office/drawing/2014/chart" uri="{C3380CC4-5D6E-409C-BE32-E72D297353CC}">
                <c16:uniqueId val="{00000003-DF39-410B-BF97-E60C6AE6A0F6}"/>
              </c:ext>
            </c:extLst>
          </c:dPt>
          <c:cat>
            <c:strRef>
              <c:f>'Test summary report summary'!$A$1:$A$2</c:f>
              <c:strCache>
                <c:ptCount val="2"/>
                <c:pt idx="0">
                  <c:v>Test Cases Passed</c:v>
                </c:pt>
                <c:pt idx="1">
                  <c:v>Test Cases Failed</c:v>
                </c:pt>
              </c:strCache>
            </c:strRef>
          </c:cat>
          <c:val>
            <c:numRef>
              <c:f>'Test summary report summary'!$B$1:$B$2</c:f>
              <c:numCache>
                <c:formatCode>General</c:formatCode>
                <c:ptCount val="2"/>
                <c:pt idx="0">
                  <c:v>160</c:v>
                </c:pt>
                <c:pt idx="1">
                  <c:v>30</c:v>
                </c:pt>
              </c:numCache>
            </c:numRef>
          </c:val>
          <c:extLst>
            <c:ext xmlns:c16="http://schemas.microsoft.com/office/drawing/2014/chart" uri="{C3380CC4-5D6E-409C-BE32-E72D297353CC}">
              <c16:uniqueId val="{00000004-DF39-410B-BF97-E60C6AE6A0F6}"/>
            </c:ext>
          </c:extLst>
        </c:ser>
        <c:dLbls>
          <c:showLegendKey val="0"/>
          <c:showVal val="0"/>
          <c:showCatName val="0"/>
          <c:showSerName val="0"/>
          <c:showPercent val="0"/>
          <c:showBubbleSize val="0"/>
          <c:showLeaderLines val="1"/>
        </c:dLbls>
      </c:pie3DChart>
    </c:plotArea>
    <c:legend>
      <c:legendPos val="l"/>
      <c:overlay val="0"/>
      <c:txPr>
        <a:bodyPr/>
        <a:lstStyle/>
        <a:p>
          <a:pPr lvl="0">
            <a:defRPr sz="18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chemeClr val="dk1"/>
                </a:solidFill>
                <a:latin typeface="+mn-lt"/>
              </a:defRPr>
            </a:pPr>
            <a:r>
              <a:rPr b="1">
                <a:solidFill>
                  <a:schemeClr val="dk1"/>
                </a:solidFill>
                <a:latin typeface="+mn-lt"/>
              </a:rPr>
              <a:t>Status Distribution</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285F4"/>
              </a:solidFill>
            </c:spPr>
            <c:extLst>
              <c:ext xmlns:c16="http://schemas.microsoft.com/office/drawing/2014/chart" uri="{C3380CC4-5D6E-409C-BE32-E72D297353CC}">
                <c16:uniqueId val="{00000001-B22D-44C1-9808-3A0AE7CC330E}"/>
              </c:ext>
            </c:extLst>
          </c:dPt>
          <c:dPt>
            <c:idx val="1"/>
            <c:bubble3D val="0"/>
            <c:explosion val="25"/>
            <c:spPr>
              <a:solidFill>
                <a:srgbClr val="EA4335"/>
              </a:solidFill>
            </c:spPr>
            <c:extLst>
              <c:ext xmlns:c16="http://schemas.microsoft.com/office/drawing/2014/chart" uri="{C3380CC4-5D6E-409C-BE32-E72D297353CC}">
                <c16:uniqueId val="{00000003-B22D-44C1-9808-3A0AE7CC330E}"/>
              </c:ext>
            </c:extLst>
          </c:dPt>
          <c:dPt>
            <c:idx val="2"/>
            <c:bubble3D val="0"/>
            <c:spPr>
              <a:solidFill>
                <a:srgbClr val="FBBC04"/>
              </a:solidFill>
            </c:spPr>
            <c:extLst>
              <c:ext xmlns:c16="http://schemas.microsoft.com/office/drawing/2014/chart" uri="{C3380CC4-5D6E-409C-BE32-E72D297353CC}">
                <c16:uniqueId val="{00000005-B22D-44C1-9808-3A0AE7CC330E}"/>
              </c:ext>
            </c:extLst>
          </c:dPt>
          <c:val>
            <c:numRef>
              <c:f>'Test summary report summary'!$U$5:$U$7</c:f>
              <c:numCache>
                <c:formatCode>General</c:formatCode>
                <c:ptCount val="3"/>
                <c:pt idx="0">
                  <c:v>160</c:v>
                </c:pt>
                <c:pt idx="1">
                  <c:v>30</c:v>
                </c:pt>
                <c:pt idx="2">
                  <c:v>126</c:v>
                </c:pt>
              </c:numCache>
            </c:numRef>
          </c:val>
          <c:extLst>
            <c:ext xmlns:c16="http://schemas.microsoft.com/office/drawing/2014/chart" uri="{C3380CC4-5D6E-409C-BE32-E72D297353CC}">
              <c16:uniqueId val="{00000006-B22D-44C1-9808-3A0AE7CC330E}"/>
            </c:ext>
          </c:extLst>
        </c:ser>
        <c:dLbls>
          <c:showLegendKey val="0"/>
          <c:showVal val="0"/>
          <c:showCatName val="0"/>
          <c:showSerName val="0"/>
          <c:showPercent val="0"/>
          <c:showBubbleSize val="0"/>
          <c:showLeaderLines val="1"/>
        </c:dLbls>
      </c:pie3DChart>
    </c:plotArea>
    <c:legend>
      <c:legendPos val="l"/>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chemeClr val="dk1"/>
                </a:solidFill>
                <a:latin typeface="+mn-lt"/>
              </a:defRPr>
            </a:pPr>
            <a:r>
              <a:rPr b="1">
                <a:solidFill>
                  <a:schemeClr val="dk1"/>
                </a:solidFill>
                <a:latin typeface="+mn-lt"/>
              </a:rPr>
              <a:t>Status Distribution</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'Test summary report summary'!$U$4</c:f>
              <c:strCache>
                <c:ptCount val="1"/>
                <c:pt idx="0">
                  <c:v>Total</c:v>
                </c:pt>
              </c:strCache>
            </c:strRef>
          </c:tx>
          <c:dPt>
            <c:idx val="0"/>
            <c:bubble3D val="0"/>
            <c:spPr>
              <a:solidFill>
                <a:srgbClr val="4285F4"/>
              </a:solidFill>
            </c:spPr>
            <c:extLst>
              <c:ext xmlns:c16="http://schemas.microsoft.com/office/drawing/2014/chart" uri="{C3380CC4-5D6E-409C-BE32-E72D297353CC}">
                <c16:uniqueId val="{00000001-A241-45E2-952F-9128323B8DF0}"/>
              </c:ext>
            </c:extLst>
          </c:dPt>
          <c:dPt>
            <c:idx val="1"/>
            <c:bubble3D val="0"/>
            <c:explosion val="25"/>
            <c:spPr>
              <a:solidFill>
                <a:srgbClr val="EA4335"/>
              </a:solidFill>
            </c:spPr>
            <c:extLst>
              <c:ext xmlns:c16="http://schemas.microsoft.com/office/drawing/2014/chart" uri="{C3380CC4-5D6E-409C-BE32-E72D297353CC}">
                <c16:uniqueId val="{00000003-A241-45E2-952F-9128323B8DF0}"/>
              </c:ext>
            </c:extLst>
          </c:dPt>
          <c:dPt>
            <c:idx val="2"/>
            <c:bubble3D val="0"/>
            <c:spPr>
              <a:solidFill>
                <a:srgbClr val="FBBC04"/>
              </a:solidFill>
            </c:spPr>
            <c:extLst>
              <c:ext xmlns:c16="http://schemas.microsoft.com/office/drawing/2014/chart" uri="{C3380CC4-5D6E-409C-BE32-E72D297353CC}">
                <c16:uniqueId val="{00000005-A241-45E2-952F-9128323B8DF0}"/>
              </c:ext>
            </c:extLst>
          </c:dPt>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'Test summary report summary'!$T$5:$T$7</c:f>
              <c:strCache>
                <c:ptCount val="3"/>
                <c:pt idx="0">
                  <c:v>Passed</c:v>
                </c:pt>
                <c:pt idx="1">
                  <c:v>Failed</c:v>
                </c:pt>
                <c:pt idx="2">
                  <c:v>Not Executed</c:v>
                </c:pt>
              </c:strCache>
            </c:strRef>
          </c:cat>
          <c:val>
            <c:numRef>
              <c:f>'Test summary report summary'!$U$5:$U$7</c:f>
              <c:numCache>
                <c:formatCode>General</c:formatCode>
                <c:ptCount val="3"/>
                <c:pt idx="0">
                  <c:v>160</c:v>
                </c:pt>
                <c:pt idx="1">
                  <c:v>30</c:v>
                </c:pt>
                <c:pt idx="2">
                  <c:v>126</c:v>
                </c:pt>
              </c:numCache>
            </c:numRef>
          </c:val>
          <c:extLst>
            <c:ext xmlns:c16="http://schemas.microsoft.com/office/drawing/2014/chart" uri="{C3380CC4-5D6E-409C-BE32-E72D297353CC}">
              <c16:uniqueId val="{00000006-A241-45E2-952F-9128323B8DF0}"/>
            </c:ext>
          </c:extLst>
        </c:ser>
        <c:dLbls>
          <c:showLegendKey val="0"/>
          <c:showVal val="0"/>
          <c:showCatName val="0"/>
          <c:showSerName val="0"/>
          <c:showPercent val="0"/>
          <c:showBubbleSize val="0"/>
          <c:showLeaderLines val="1"/>
        </c:dLbls>
      </c:pie3DChart>
    </c:plotArea>
    <c:legend>
      <c:legendPos val="l"/>
      <c:overlay val="0"/>
      <c:txPr>
        <a:bodyPr/>
        <a:lstStyle/>
        <a:p>
          <a:pPr lvl="0">
            <a:defRPr sz="1400" b="0">
              <a:solidFill>
                <a:schemeClr val="dk1"/>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1" i="1">
                <a:solidFill>
                  <a:srgbClr val="000000"/>
                </a:solidFill>
                <a:latin typeface="Arial"/>
              </a:defRPr>
            </a:pPr>
            <a:r>
              <a:rPr lang="en-US" sz="1400" b="1" i="1">
                <a:solidFill>
                  <a:srgbClr val="000000"/>
                </a:solidFill>
                <a:latin typeface="Arial"/>
              </a:rPr>
              <a:t>PASS VS FAIL</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38761D"/>
              </a:solidFill>
            </c:spPr>
            <c:extLst>
              <c:ext xmlns:c16="http://schemas.microsoft.com/office/drawing/2014/chart" uri="{C3380CC4-5D6E-409C-BE32-E72D297353CC}">
                <c16:uniqueId val="{00000001-01EF-4B4E-982A-C4EA373A0C19}"/>
              </c:ext>
            </c:extLst>
          </c:dPt>
          <c:dPt>
            <c:idx val="1"/>
            <c:bubble3D val="0"/>
            <c:spPr>
              <a:solidFill>
                <a:srgbClr val="CC0000"/>
              </a:solidFill>
            </c:spPr>
            <c:extLst>
              <c:ext xmlns:c16="http://schemas.microsoft.com/office/drawing/2014/chart" uri="{C3380CC4-5D6E-409C-BE32-E72D297353CC}">
                <c16:uniqueId val="{00000003-01EF-4B4E-982A-C4EA373A0C19}"/>
              </c:ext>
            </c:extLst>
          </c:dPt>
          <c:cat>
            <c:strRef>
              <c:f>'API Postman Testing'!$B$12:$B$13</c:f>
              <c:strCache>
                <c:ptCount val="2"/>
                <c:pt idx="0">
                  <c:v>PASS</c:v>
                </c:pt>
                <c:pt idx="1">
                  <c:v>FAIL</c:v>
                </c:pt>
              </c:strCache>
            </c:strRef>
          </c:cat>
          <c:val>
            <c:numRef>
              <c:f>'API Postman Testing'!$C$12:$C$13</c:f>
              <c:numCache>
                <c:formatCode>General</c:formatCode>
                <c:ptCount val="2"/>
                <c:pt idx="0">
                  <c:v>5</c:v>
                </c:pt>
                <c:pt idx="1">
                  <c:v>0</c:v>
                </c:pt>
              </c:numCache>
            </c:numRef>
          </c:val>
          <c:extLst>
            <c:ext xmlns:c16="http://schemas.microsoft.com/office/drawing/2014/chart" uri="{C3380CC4-5D6E-409C-BE32-E72D297353CC}">
              <c16:uniqueId val="{00000004-01EF-4B4E-982A-C4EA373A0C19}"/>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2</xdr:col>
      <xdr:colOff>9525</xdr:colOff>
      <xdr:row>9</xdr:row>
      <xdr:rowOff>19050</xdr:rowOff>
    </xdr:from>
    <xdr:ext cx="8810625" cy="468630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4</xdr:col>
      <xdr:colOff>3143250</xdr:colOff>
      <xdr:row>8</xdr:row>
      <xdr:rowOff>352425</xdr:rowOff>
    </xdr:from>
    <xdr:ext cx="9020175" cy="4686300"/>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9</xdr:col>
      <xdr:colOff>876300</xdr:colOff>
      <xdr:row>0</xdr:row>
      <xdr:rowOff>133350</xdr:rowOff>
    </xdr:from>
    <xdr:ext cx="1257300" cy="885825"/>
    <xdr:pic>
      <xdr:nvPicPr>
        <xdr:cNvPr id="4" name="image2.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171450</xdr:colOff>
      <xdr:row>1</xdr:row>
      <xdr:rowOff>133350</xdr:rowOff>
    </xdr:from>
    <xdr:ext cx="3533775" cy="2476500"/>
    <xdr:pic>
      <xdr:nvPicPr>
        <xdr:cNvPr id="5" name="image2.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752475</xdr:colOff>
      <xdr:row>1</xdr:row>
      <xdr:rowOff>133350</xdr:rowOff>
    </xdr:from>
    <xdr:ext cx="2743200" cy="2714625"/>
    <xdr:pic>
      <xdr:nvPicPr>
        <xdr:cNvPr id="6" name="image1.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66675</xdr:colOff>
      <xdr:row>1</xdr:row>
      <xdr:rowOff>95250</xdr:rowOff>
    </xdr:from>
    <xdr:ext cx="2505075" cy="2924175"/>
    <xdr:pic>
      <xdr:nvPicPr>
        <xdr:cNvPr id="7" name="image1.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495300</xdr:colOff>
      <xdr:row>8</xdr:row>
      <xdr:rowOff>142875</xdr:rowOff>
    </xdr:from>
    <xdr:ext cx="5715000" cy="3533775"/>
    <xdr:graphicFrame macro="">
      <xdr:nvGraphicFramePr>
        <xdr:cNvPr id="3" name="Chart 3" title="Chart">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19</xdr:col>
      <xdr:colOff>542925</xdr:colOff>
      <xdr:row>9</xdr:row>
      <xdr:rowOff>152400</xdr:rowOff>
    </xdr:from>
    <xdr:ext cx="5715000" cy="3533775"/>
    <xdr:graphicFrame macro="">
      <xdr:nvGraphicFramePr>
        <xdr:cNvPr id="4" name="Chart 4" title="Char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10</xdr:col>
      <xdr:colOff>571500</xdr:colOff>
      <xdr:row>9</xdr:row>
      <xdr:rowOff>152400</xdr:rowOff>
    </xdr:from>
    <xdr:ext cx="5715000" cy="3533775"/>
    <xdr:graphicFrame macro="">
      <xdr:nvGraphicFramePr>
        <xdr:cNvPr id="5" name="Chart 5" title="Chart">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314325</xdr:colOff>
      <xdr:row>8</xdr:row>
      <xdr:rowOff>9525</xdr:rowOff>
    </xdr:from>
    <xdr:ext cx="4000500" cy="2476500"/>
    <xdr:graphicFrame macro="">
      <xdr:nvGraphicFramePr>
        <xdr:cNvPr id="6" name="Chart 6" title="Char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naira.gov.ng/download" TargetMode="External"/><Relationship Id="rId2" Type="http://schemas.openxmlformats.org/officeDocument/2006/relationships/hyperlink" Target="https://www.enaira.gov.ng/download" TargetMode="External"/><Relationship Id="rId1" Type="http://schemas.openxmlformats.org/officeDocument/2006/relationships/hyperlink" Target="https://www.enaira.gov.ng/download"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emo.fusio-project.org/index.php/to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167"/>
  <sheetViews>
    <sheetView workbookViewId="0">
      <selection sqref="A1:AA1"/>
    </sheetView>
  </sheetViews>
  <sheetFormatPr defaultColWidth="12.6640625" defaultRowHeight="15.75" customHeight="1"/>
  <cols>
    <col min="1" max="1" width="23.88671875" customWidth="1"/>
    <col min="2" max="2" width="25.6640625" customWidth="1"/>
    <col min="3" max="3" width="41.109375" customWidth="1"/>
    <col min="4" max="4" width="42.88671875" customWidth="1"/>
    <col min="5" max="5" width="58.77734375" customWidth="1"/>
    <col min="6" max="6" width="39" customWidth="1"/>
    <col min="7" max="7" width="32.33203125" customWidth="1"/>
    <col min="8" max="8" width="29.88671875" customWidth="1"/>
    <col min="9" max="9" width="19.88671875" customWidth="1"/>
    <col min="10" max="10" width="15.77734375" customWidth="1"/>
    <col min="11" max="11" width="25.44140625" customWidth="1"/>
    <col min="12" max="12" width="25.109375" customWidth="1"/>
    <col min="13" max="13" width="18.77734375" customWidth="1"/>
    <col min="14" max="14" width="19.33203125" customWidth="1"/>
  </cols>
  <sheetData>
    <row r="1" spans="1:27" ht="85.5" customHeight="1">
      <c r="A1" s="44" t="s">
        <v>0</v>
      </c>
      <c r="B1" s="45"/>
      <c r="C1" s="45"/>
      <c r="D1" s="45"/>
      <c r="E1" s="45"/>
      <c r="F1" s="45"/>
      <c r="G1" s="45"/>
      <c r="H1" s="45"/>
      <c r="I1" s="45"/>
      <c r="J1" s="45"/>
      <c r="K1" s="45"/>
      <c r="L1" s="45"/>
      <c r="M1" s="45"/>
      <c r="N1" s="45"/>
      <c r="O1" s="45"/>
      <c r="P1" s="45"/>
      <c r="Q1" s="45"/>
      <c r="R1" s="45"/>
      <c r="S1" s="45"/>
      <c r="T1" s="45"/>
      <c r="U1" s="45"/>
      <c r="V1" s="45"/>
      <c r="W1" s="45"/>
      <c r="X1" s="45"/>
      <c r="Y1" s="45"/>
      <c r="Z1" s="45"/>
      <c r="AA1" s="45"/>
    </row>
    <row r="2" spans="1:27" ht="71.400000000000006">
      <c r="A2" s="45"/>
      <c r="B2" s="45"/>
      <c r="C2" s="1" t="s">
        <v>1</v>
      </c>
      <c r="D2" s="2" t="s">
        <v>2</v>
      </c>
      <c r="E2" s="45"/>
      <c r="F2" s="1" t="s">
        <v>3</v>
      </c>
      <c r="G2" s="2" t="s">
        <v>2</v>
      </c>
      <c r="H2" s="45"/>
      <c r="I2" s="45"/>
      <c r="J2" s="45"/>
      <c r="K2" s="45"/>
      <c r="L2" s="45"/>
      <c r="M2" s="45"/>
      <c r="N2" s="45"/>
      <c r="O2" s="46"/>
      <c r="P2" s="45"/>
      <c r="Q2" s="45"/>
      <c r="R2" s="45"/>
      <c r="S2" s="45"/>
      <c r="T2" s="45"/>
      <c r="U2" s="45"/>
      <c r="V2" s="3"/>
      <c r="W2" s="3"/>
      <c r="X2" s="3"/>
      <c r="Y2" s="3"/>
      <c r="Z2" s="3"/>
      <c r="AA2" s="3"/>
    </row>
    <row r="3" spans="1:27" ht="28.2">
      <c r="A3" s="45"/>
      <c r="B3" s="45"/>
      <c r="C3" s="4" t="s">
        <v>4</v>
      </c>
      <c r="D3" s="5">
        <f>D4+D5+D6</f>
        <v>158</v>
      </c>
      <c r="E3" s="45"/>
      <c r="F3" s="2" t="s">
        <v>4</v>
      </c>
      <c r="G3" s="6">
        <f>G4+G5+G6</f>
        <v>158</v>
      </c>
      <c r="H3" s="45"/>
      <c r="I3" s="45"/>
      <c r="J3" s="45"/>
      <c r="K3" s="45"/>
      <c r="L3" s="45"/>
      <c r="M3" s="45"/>
      <c r="N3" s="45"/>
      <c r="O3" s="45"/>
      <c r="P3" s="45"/>
      <c r="Q3" s="45"/>
      <c r="R3" s="45"/>
      <c r="S3" s="45"/>
      <c r="T3" s="45"/>
      <c r="U3" s="45"/>
      <c r="V3" s="3"/>
      <c r="W3" s="3"/>
      <c r="X3" s="3"/>
      <c r="Y3" s="3"/>
      <c r="Z3" s="3"/>
      <c r="AA3" s="3"/>
    </row>
    <row r="4" spans="1:27" ht="28.2">
      <c r="A4" s="45"/>
      <c r="B4" s="45"/>
      <c r="C4" s="7" t="s">
        <v>5</v>
      </c>
      <c r="D4" s="5">
        <f>COUNTIF(J35:J213,"passed")</f>
        <v>64</v>
      </c>
      <c r="E4" s="45"/>
      <c r="F4" s="8" t="s">
        <v>5</v>
      </c>
      <c r="G4" s="6">
        <f>COUNTIF(I35:I213,"Passed")</f>
        <v>96</v>
      </c>
      <c r="H4" s="45"/>
      <c r="I4" s="45"/>
      <c r="J4" s="45"/>
      <c r="K4" s="45"/>
      <c r="L4" s="45"/>
      <c r="M4" s="45"/>
      <c r="N4" s="45"/>
      <c r="O4" s="45"/>
      <c r="P4" s="45"/>
      <c r="Q4" s="45"/>
      <c r="R4" s="45"/>
      <c r="S4" s="45"/>
      <c r="T4" s="45"/>
      <c r="U4" s="45"/>
      <c r="V4" s="3"/>
      <c r="W4" s="3"/>
      <c r="X4" s="3"/>
      <c r="Y4" s="3"/>
      <c r="Z4" s="3"/>
      <c r="AA4" s="3"/>
    </row>
    <row r="5" spans="1:27" ht="28.2">
      <c r="A5" s="45"/>
      <c r="B5" s="45"/>
      <c r="C5" s="7" t="s">
        <v>6</v>
      </c>
      <c r="D5" s="5">
        <f>COUNTIF(J35:J213,"failed")</f>
        <v>16</v>
      </c>
      <c r="E5" s="45"/>
      <c r="F5" s="8" t="s">
        <v>6</v>
      </c>
      <c r="G5" s="6">
        <f>COUNTIF(I35:I213,"Failed")</f>
        <v>14</v>
      </c>
      <c r="H5" s="45"/>
      <c r="I5" s="45"/>
      <c r="J5" s="45"/>
      <c r="K5" s="45"/>
      <c r="L5" s="45"/>
      <c r="M5" s="45"/>
      <c r="N5" s="45"/>
      <c r="O5" s="45"/>
      <c r="P5" s="45"/>
      <c r="Q5" s="45"/>
      <c r="R5" s="45"/>
      <c r="S5" s="45"/>
      <c r="T5" s="45"/>
      <c r="U5" s="45"/>
      <c r="V5" s="3"/>
      <c r="W5" s="3"/>
      <c r="X5" s="3"/>
      <c r="Y5" s="3"/>
      <c r="Z5" s="3"/>
      <c r="AA5" s="3"/>
    </row>
    <row r="6" spans="1:27" ht="56.4">
      <c r="A6" s="45"/>
      <c r="B6" s="45"/>
      <c r="C6" s="7" t="s">
        <v>7</v>
      </c>
      <c r="D6" s="5">
        <f>COUNTIF(J35:J213,"Not Executed")</f>
        <v>78</v>
      </c>
      <c r="E6" s="45"/>
      <c r="F6" s="8" t="s">
        <v>7</v>
      </c>
      <c r="G6" s="6">
        <f>COUNTIF(I35:I213,"Not Executed")</f>
        <v>48</v>
      </c>
      <c r="H6" s="45"/>
      <c r="I6" s="45"/>
      <c r="J6" s="45"/>
      <c r="K6" s="45"/>
      <c r="L6" s="45"/>
      <c r="M6" s="45"/>
      <c r="N6" s="45"/>
      <c r="O6" s="45"/>
      <c r="P6" s="45"/>
      <c r="Q6" s="45"/>
      <c r="R6" s="45"/>
      <c r="S6" s="45"/>
      <c r="T6" s="45"/>
      <c r="U6" s="45"/>
      <c r="V6" s="3"/>
      <c r="W6" s="3"/>
      <c r="X6" s="3"/>
      <c r="Y6" s="3"/>
      <c r="Z6" s="3"/>
      <c r="AA6" s="3"/>
    </row>
    <row r="7" spans="1:27" ht="28.2">
      <c r="A7" s="45"/>
      <c r="B7" s="45"/>
      <c r="C7" s="7" t="s">
        <v>8</v>
      </c>
      <c r="D7" s="5">
        <f>ROUND((D4 / D3)* 100, 1)</f>
        <v>40.5</v>
      </c>
      <c r="E7" s="45"/>
      <c r="F7" s="8" t="s">
        <v>8</v>
      </c>
      <c r="G7" s="6">
        <f>ROUND((G4 / G3)* 100, 1)</f>
        <v>60.8</v>
      </c>
      <c r="H7" s="45"/>
      <c r="I7" s="45"/>
      <c r="J7" s="45"/>
      <c r="K7" s="45"/>
      <c r="L7" s="45"/>
      <c r="M7" s="45"/>
      <c r="N7" s="45"/>
      <c r="O7" s="45"/>
      <c r="P7" s="45"/>
      <c r="Q7" s="45"/>
      <c r="R7" s="45"/>
      <c r="S7" s="45"/>
      <c r="T7" s="45"/>
      <c r="U7" s="45"/>
      <c r="V7" s="3"/>
      <c r="W7" s="3"/>
      <c r="X7" s="3"/>
      <c r="Y7" s="3"/>
      <c r="Z7" s="3"/>
      <c r="AA7" s="3"/>
    </row>
    <row r="8" spans="1:27" ht="28.2">
      <c r="A8" s="45"/>
      <c r="B8" s="45"/>
      <c r="C8" s="7" t="s">
        <v>9</v>
      </c>
      <c r="D8" s="5">
        <f>ROUND((D5 / D3)* 100, 1)</f>
        <v>10.1</v>
      </c>
      <c r="E8" s="45"/>
      <c r="F8" s="8" t="s">
        <v>9</v>
      </c>
      <c r="G8" s="6">
        <f>ROUND((G5 / G3)* 100, 1)</f>
        <v>8.9</v>
      </c>
      <c r="H8" s="45"/>
      <c r="I8" s="45"/>
      <c r="J8" s="45"/>
      <c r="K8" s="45"/>
      <c r="L8" s="45"/>
      <c r="M8" s="45"/>
      <c r="N8" s="45"/>
      <c r="O8" s="45"/>
      <c r="P8" s="45"/>
      <c r="Q8" s="45"/>
      <c r="R8" s="45"/>
      <c r="S8" s="45"/>
      <c r="T8" s="45"/>
      <c r="U8" s="45"/>
      <c r="V8" s="3"/>
      <c r="W8" s="3"/>
      <c r="X8" s="3"/>
      <c r="Y8" s="3"/>
      <c r="Z8" s="3"/>
      <c r="AA8" s="3"/>
    </row>
    <row r="9" spans="1:27" ht="28.2">
      <c r="A9" s="45"/>
      <c r="B9" s="45"/>
      <c r="C9" s="7" t="s">
        <v>10</v>
      </c>
      <c r="D9" s="5">
        <f>ROUND((D6 / D3)* 100, 1)</f>
        <v>49.4</v>
      </c>
      <c r="E9" s="45"/>
      <c r="F9" s="8" t="s">
        <v>10</v>
      </c>
      <c r="G9" s="6">
        <f>ROUND((G6 / G3)* 100, 1)</f>
        <v>30.4</v>
      </c>
      <c r="H9" s="45"/>
      <c r="I9" s="45"/>
      <c r="J9" s="45"/>
      <c r="K9" s="45"/>
      <c r="L9" s="45"/>
      <c r="M9" s="45"/>
      <c r="N9" s="45"/>
      <c r="O9" s="45"/>
      <c r="P9" s="45"/>
      <c r="Q9" s="45"/>
      <c r="R9" s="45"/>
      <c r="S9" s="45"/>
      <c r="T9" s="45"/>
      <c r="U9" s="45"/>
      <c r="V9" s="3"/>
      <c r="W9" s="3"/>
      <c r="X9" s="3"/>
      <c r="Y9" s="3"/>
      <c r="Z9" s="3"/>
      <c r="AA9" s="3"/>
    </row>
    <row r="10" spans="1:27" ht="17.399999999999999">
      <c r="A10" s="45"/>
      <c r="B10" s="45"/>
      <c r="E10" s="46"/>
      <c r="F10" s="3"/>
      <c r="G10" s="9"/>
      <c r="H10" s="3"/>
      <c r="I10" s="45"/>
      <c r="J10" s="45"/>
      <c r="K10" s="45"/>
      <c r="L10" s="45"/>
      <c r="M10" s="45"/>
      <c r="N10" s="45"/>
      <c r="O10" s="45"/>
      <c r="P10" s="45"/>
      <c r="Q10" s="45"/>
      <c r="R10" s="45"/>
      <c r="S10" s="45"/>
      <c r="T10" s="45"/>
      <c r="U10" s="45"/>
      <c r="V10" s="3"/>
      <c r="W10" s="3"/>
      <c r="X10" s="3"/>
      <c r="Y10" s="3"/>
      <c r="Z10" s="3"/>
      <c r="AA10" s="3"/>
    </row>
    <row r="11" spans="1:27" ht="17.399999999999999">
      <c r="A11" s="45"/>
      <c r="B11" s="45"/>
      <c r="E11" s="45"/>
      <c r="F11" s="3"/>
      <c r="G11" s="9"/>
      <c r="H11" s="3"/>
      <c r="I11" s="45"/>
      <c r="J11" s="45"/>
      <c r="K11" s="45"/>
      <c r="L11" s="45"/>
      <c r="M11" s="45"/>
      <c r="N11" s="45"/>
      <c r="O11" s="45"/>
      <c r="P11" s="45"/>
      <c r="Q11" s="45"/>
      <c r="R11" s="45"/>
      <c r="S11" s="45"/>
      <c r="T11" s="45"/>
      <c r="U11" s="45"/>
      <c r="V11" s="3"/>
      <c r="W11" s="3"/>
      <c r="X11" s="3"/>
      <c r="Y11" s="3"/>
      <c r="Z11" s="3"/>
      <c r="AA11" s="3"/>
    </row>
    <row r="12" spans="1:27" ht="17.399999999999999">
      <c r="A12" s="45"/>
      <c r="B12" s="45"/>
      <c r="E12" s="45"/>
      <c r="F12" s="3"/>
      <c r="G12" s="9"/>
      <c r="H12" s="3"/>
      <c r="I12" s="45"/>
      <c r="J12" s="45"/>
      <c r="K12" s="45"/>
      <c r="L12" s="45"/>
      <c r="M12" s="45"/>
      <c r="N12" s="45"/>
      <c r="O12" s="45"/>
      <c r="P12" s="45"/>
      <c r="Q12" s="45"/>
      <c r="R12" s="45"/>
      <c r="S12" s="45"/>
      <c r="T12" s="45"/>
      <c r="U12" s="45"/>
      <c r="V12" s="3"/>
      <c r="W12" s="3"/>
      <c r="X12" s="3"/>
      <c r="Y12" s="3"/>
      <c r="Z12" s="3"/>
      <c r="AA12" s="3"/>
    </row>
    <row r="13" spans="1:27" ht="17.399999999999999">
      <c r="A13" s="45"/>
      <c r="B13" s="45"/>
      <c r="E13" s="45"/>
      <c r="F13" s="3"/>
      <c r="G13" s="9"/>
      <c r="H13" s="3"/>
      <c r="I13" s="45"/>
      <c r="J13" s="45"/>
      <c r="K13" s="45"/>
      <c r="L13" s="45"/>
      <c r="M13" s="45"/>
      <c r="N13" s="45"/>
      <c r="O13" s="45"/>
      <c r="P13" s="45"/>
      <c r="Q13" s="45"/>
      <c r="R13" s="45"/>
      <c r="S13" s="45"/>
      <c r="T13" s="45"/>
      <c r="U13" s="45"/>
      <c r="V13" s="3"/>
      <c r="W13" s="3"/>
      <c r="X13" s="3"/>
      <c r="Y13" s="3"/>
      <c r="Z13" s="3"/>
      <c r="AA13" s="3"/>
    </row>
    <row r="14" spans="1:27" ht="17.399999999999999">
      <c r="A14" s="45"/>
      <c r="B14" s="45"/>
      <c r="E14" s="45"/>
      <c r="F14" s="3"/>
      <c r="G14" s="9"/>
      <c r="H14" s="3"/>
      <c r="I14" s="45"/>
      <c r="J14" s="45"/>
      <c r="K14" s="45"/>
      <c r="L14" s="45"/>
      <c r="M14" s="45"/>
      <c r="N14" s="45"/>
      <c r="O14" s="45"/>
      <c r="P14" s="45"/>
      <c r="Q14" s="45"/>
      <c r="R14" s="45"/>
      <c r="S14" s="45"/>
      <c r="T14" s="45"/>
      <c r="U14" s="45"/>
      <c r="V14" s="3"/>
      <c r="W14" s="3"/>
      <c r="X14" s="3"/>
      <c r="Y14" s="3"/>
      <c r="Z14" s="3"/>
      <c r="AA14" s="3"/>
    </row>
    <row r="15" spans="1:27" ht="17.399999999999999">
      <c r="A15" s="45"/>
      <c r="B15" s="45"/>
      <c r="E15" s="45"/>
      <c r="F15" s="3"/>
      <c r="G15" s="9"/>
      <c r="H15" s="3"/>
      <c r="I15" s="45"/>
      <c r="J15" s="45"/>
      <c r="K15" s="45"/>
      <c r="L15" s="45"/>
      <c r="M15" s="45"/>
      <c r="N15" s="45"/>
      <c r="O15" s="45"/>
      <c r="P15" s="45"/>
      <c r="Q15" s="45"/>
      <c r="R15" s="45"/>
      <c r="S15" s="45"/>
      <c r="T15" s="45"/>
      <c r="U15" s="45"/>
      <c r="V15" s="3"/>
      <c r="W15" s="3"/>
      <c r="X15" s="3"/>
      <c r="Y15" s="3"/>
      <c r="Z15" s="3"/>
      <c r="AA15" s="3"/>
    </row>
    <row r="16" spans="1:27" ht="17.399999999999999">
      <c r="A16" s="45"/>
      <c r="B16" s="45"/>
      <c r="E16" s="45"/>
      <c r="F16" s="3"/>
      <c r="G16" s="9"/>
      <c r="H16" s="3"/>
      <c r="I16" s="45"/>
      <c r="J16" s="45"/>
      <c r="K16" s="45"/>
      <c r="L16" s="45"/>
      <c r="M16" s="45"/>
      <c r="N16" s="45"/>
      <c r="O16" s="45"/>
      <c r="P16" s="45"/>
      <c r="Q16" s="45"/>
      <c r="R16" s="45"/>
      <c r="S16" s="45"/>
      <c r="T16" s="45"/>
      <c r="U16" s="45"/>
      <c r="V16" s="3"/>
      <c r="W16" s="3"/>
      <c r="X16" s="3"/>
      <c r="Y16" s="3"/>
      <c r="Z16" s="3"/>
      <c r="AA16" s="3"/>
    </row>
    <row r="17" spans="1:27" ht="17.399999999999999">
      <c r="A17" s="45"/>
      <c r="B17" s="45"/>
      <c r="E17" s="45"/>
      <c r="F17" s="3"/>
      <c r="G17" s="9"/>
      <c r="H17" s="3"/>
      <c r="I17" s="45"/>
      <c r="J17" s="45"/>
      <c r="K17" s="45"/>
      <c r="L17" s="45"/>
      <c r="M17" s="45"/>
      <c r="N17" s="45"/>
      <c r="O17" s="45"/>
      <c r="P17" s="45"/>
      <c r="Q17" s="45"/>
      <c r="R17" s="45"/>
      <c r="S17" s="45"/>
      <c r="T17" s="45"/>
      <c r="U17" s="45"/>
      <c r="V17" s="3"/>
      <c r="W17" s="3"/>
      <c r="X17" s="3"/>
      <c r="Y17" s="3"/>
      <c r="Z17" s="3"/>
      <c r="AA17" s="3"/>
    </row>
    <row r="18" spans="1:27" ht="19.2">
      <c r="A18" s="45"/>
      <c r="B18" s="45"/>
      <c r="E18" s="45"/>
      <c r="F18" s="3"/>
      <c r="G18" s="9"/>
      <c r="H18" s="10"/>
      <c r="I18" s="45"/>
      <c r="J18" s="45"/>
      <c r="K18" s="45"/>
      <c r="L18" s="45"/>
      <c r="M18" s="45"/>
      <c r="N18" s="45"/>
      <c r="O18" s="45"/>
      <c r="P18" s="45"/>
      <c r="Q18" s="45"/>
      <c r="R18" s="45"/>
      <c r="S18" s="45"/>
      <c r="T18" s="45"/>
      <c r="U18" s="45"/>
      <c r="V18" s="3"/>
      <c r="W18" s="3"/>
      <c r="X18" s="3"/>
      <c r="Y18" s="3"/>
      <c r="Z18" s="3"/>
      <c r="AA18" s="3"/>
    </row>
    <row r="19" spans="1:27" ht="17.399999999999999">
      <c r="A19" s="45"/>
      <c r="B19" s="45"/>
      <c r="E19" s="45"/>
      <c r="F19" s="3"/>
      <c r="G19" s="9"/>
      <c r="H19" s="3"/>
      <c r="I19" s="45"/>
      <c r="J19" s="45"/>
      <c r="K19" s="45"/>
      <c r="L19" s="45"/>
      <c r="M19" s="45"/>
      <c r="N19" s="45"/>
      <c r="O19" s="45"/>
      <c r="P19" s="45"/>
      <c r="Q19" s="45"/>
      <c r="R19" s="45"/>
      <c r="S19" s="45"/>
      <c r="T19" s="45"/>
      <c r="U19" s="45"/>
      <c r="V19" s="3"/>
      <c r="W19" s="3"/>
      <c r="X19" s="3"/>
      <c r="Y19" s="3"/>
      <c r="Z19" s="3"/>
      <c r="AA19" s="3"/>
    </row>
    <row r="20" spans="1:27" ht="13.2">
      <c r="A20" s="45"/>
      <c r="B20" s="45"/>
      <c r="E20" s="45"/>
      <c r="F20" s="11"/>
      <c r="G20" s="11"/>
      <c r="H20" s="11"/>
      <c r="I20" s="45"/>
      <c r="J20" s="45"/>
      <c r="K20" s="45"/>
      <c r="L20" s="45"/>
      <c r="M20" s="45"/>
      <c r="N20" s="45"/>
      <c r="O20" s="45"/>
      <c r="P20" s="45"/>
      <c r="Q20" s="45"/>
      <c r="R20" s="45"/>
      <c r="S20" s="45"/>
      <c r="T20" s="45"/>
      <c r="U20" s="45"/>
    </row>
    <row r="21" spans="1:27" ht="13.2">
      <c r="A21" s="45"/>
      <c r="B21" s="45"/>
      <c r="E21" s="45"/>
      <c r="F21" s="11"/>
      <c r="G21" s="11"/>
      <c r="H21" s="11"/>
      <c r="I21" s="45"/>
      <c r="J21" s="45"/>
      <c r="K21" s="45"/>
      <c r="L21" s="45"/>
      <c r="M21" s="45"/>
      <c r="N21" s="45"/>
      <c r="O21" s="45"/>
      <c r="P21" s="45"/>
      <c r="Q21" s="45"/>
      <c r="R21" s="45"/>
      <c r="S21" s="45"/>
      <c r="T21" s="45"/>
      <c r="U21" s="45"/>
    </row>
    <row r="22" spans="1:27" ht="13.2">
      <c r="A22" s="45"/>
      <c r="B22" s="45"/>
      <c r="E22" s="45"/>
      <c r="F22" s="11"/>
      <c r="G22" s="11"/>
      <c r="H22" s="11"/>
      <c r="I22" s="45"/>
      <c r="J22" s="45"/>
      <c r="K22" s="45"/>
      <c r="L22" s="45"/>
      <c r="M22" s="45"/>
      <c r="N22" s="45"/>
      <c r="O22" s="45"/>
      <c r="P22" s="45"/>
      <c r="Q22" s="45"/>
      <c r="R22" s="45"/>
      <c r="S22" s="45"/>
      <c r="T22" s="45"/>
      <c r="U22" s="45"/>
    </row>
    <row r="23" spans="1:27" ht="13.2">
      <c r="A23" s="45"/>
      <c r="B23" s="45"/>
      <c r="E23" s="45"/>
      <c r="F23" s="11"/>
      <c r="G23" s="11"/>
      <c r="H23" s="11"/>
      <c r="I23" s="45"/>
      <c r="J23" s="45"/>
      <c r="K23" s="45"/>
      <c r="L23" s="45"/>
      <c r="M23" s="45"/>
      <c r="N23" s="45"/>
      <c r="O23" s="45"/>
      <c r="P23" s="45"/>
      <c r="Q23" s="45"/>
      <c r="R23" s="45"/>
      <c r="S23" s="45"/>
      <c r="T23" s="45"/>
      <c r="U23" s="45"/>
    </row>
    <row r="24" spans="1:27" ht="17.399999999999999">
      <c r="A24" s="45"/>
      <c r="B24" s="45"/>
      <c r="C24" s="12"/>
      <c r="D24" s="13"/>
      <c r="E24" s="45"/>
      <c r="F24" s="13"/>
      <c r="G24" s="12"/>
      <c r="H24" s="12"/>
      <c r="I24" s="45"/>
      <c r="J24" s="45"/>
      <c r="K24" s="45"/>
      <c r="L24" s="45"/>
      <c r="M24" s="45"/>
      <c r="N24" s="45"/>
      <c r="O24" s="45"/>
      <c r="P24" s="45"/>
      <c r="Q24" s="45"/>
      <c r="R24" s="45"/>
      <c r="S24" s="45"/>
      <c r="T24" s="45"/>
      <c r="U24" s="45"/>
      <c r="V24" s="13"/>
      <c r="W24" s="13"/>
      <c r="X24" s="13"/>
      <c r="Y24" s="13"/>
      <c r="Z24" s="13"/>
      <c r="AA24" s="13"/>
    </row>
    <row r="25" spans="1:27" ht="13.2">
      <c r="A25" s="45"/>
      <c r="B25" s="45"/>
      <c r="C25" s="11"/>
      <c r="D25" s="11"/>
      <c r="E25" s="45"/>
      <c r="F25" s="11"/>
      <c r="G25" s="11"/>
      <c r="H25" s="11"/>
      <c r="I25" s="45"/>
      <c r="J25" s="45"/>
      <c r="K25" s="45"/>
      <c r="L25" s="45"/>
      <c r="M25" s="45"/>
      <c r="N25" s="45"/>
      <c r="O25" s="45"/>
      <c r="P25" s="45"/>
      <c r="Q25" s="45"/>
      <c r="R25" s="45"/>
      <c r="S25" s="45"/>
      <c r="T25" s="45"/>
      <c r="U25" s="45"/>
    </row>
    <row r="26" spans="1:27" ht="13.2">
      <c r="A26" s="45"/>
      <c r="B26" s="45"/>
      <c r="C26" s="11"/>
      <c r="D26" s="11"/>
      <c r="E26" s="45"/>
      <c r="F26" s="11"/>
      <c r="G26" s="11"/>
      <c r="H26" s="11"/>
      <c r="I26" s="45"/>
      <c r="J26" s="45"/>
      <c r="K26" s="45"/>
      <c r="L26" s="45"/>
      <c r="M26" s="45"/>
      <c r="N26" s="45"/>
      <c r="O26" s="45"/>
      <c r="P26" s="45"/>
      <c r="Q26" s="45"/>
      <c r="R26" s="45"/>
      <c r="S26" s="45"/>
      <c r="T26" s="45"/>
      <c r="U26" s="45"/>
    </row>
    <row r="27" spans="1:27" ht="13.2">
      <c r="A27" s="45"/>
      <c r="B27" s="45"/>
      <c r="C27" s="11"/>
      <c r="D27" s="11"/>
      <c r="E27" s="45"/>
      <c r="F27" s="11"/>
      <c r="G27" s="11"/>
      <c r="H27" s="11"/>
      <c r="I27" s="45"/>
      <c r="J27" s="45"/>
      <c r="K27" s="45"/>
      <c r="L27" s="45"/>
      <c r="M27" s="45"/>
      <c r="N27" s="45"/>
      <c r="O27" s="45"/>
      <c r="P27" s="45"/>
      <c r="Q27" s="45"/>
      <c r="R27" s="45"/>
      <c r="S27" s="45"/>
      <c r="T27" s="45"/>
      <c r="U27" s="45"/>
    </row>
    <row r="28" spans="1:27" ht="13.2">
      <c r="A28" s="45"/>
      <c r="B28" s="45"/>
      <c r="C28" s="11"/>
      <c r="D28" s="11"/>
      <c r="E28" s="45"/>
      <c r="F28" s="11"/>
      <c r="G28" s="11"/>
      <c r="H28" s="11"/>
      <c r="I28" s="45"/>
      <c r="J28" s="45"/>
      <c r="K28" s="45"/>
      <c r="L28" s="45"/>
      <c r="M28" s="45"/>
      <c r="N28" s="45"/>
      <c r="O28" s="45"/>
      <c r="P28" s="45"/>
      <c r="Q28" s="45"/>
      <c r="R28" s="45"/>
      <c r="S28" s="45"/>
      <c r="T28" s="45"/>
      <c r="U28" s="45"/>
    </row>
    <row r="29" spans="1:27" ht="13.2">
      <c r="A29" s="45"/>
      <c r="B29" s="45"/>
      <c r="C29" s="11"/>
      <c r="D29" s="11"/>
      <c r="E29" s="45"/>
      <c r="F29" s="11"/>
      <c r="G29" s="11"/>
      <c r="H29" s="11"/>
      <c r="I29" s="45"/>
      <c r="J29" s="45"/>
      <c r="K29" s="45"/>
      <c r="L29" s="45"/>
      <c r="M29" s="45"/>
      <c r="N29" s="45"/>
      <c r="O29" s="45"/>
      <c r="P29" s="45"/>
      <c r="Q29" s="45"/>
      <c r="R29" s="45"/>
      <c r="S29" s="45"/>
      <c r="T29" s="45"/>
      <c r="U29" s="45"/>
    </row>
    <row r="30" spans="1:27" ht="13.2">
      <c r="A30" s="45"/>
      <c r="B30" s="45"/>
      <c r="C30" s="11"/>
      <c r="D30" s="11"/>
      <c r="E30" s="45"/>
      <c r="F30" s="11"/>
      <c r="G30" s="11"/>
      <c r="H30" s="11"/>
      <c r="I30" s="45"/>
      <c r="J30" s="45"/>
      <c r="K30" s="45"/>
      <c r="L30" s="45"/>
      <c r="M30" s="45"/>
      <c r="N30" s="45"/>
      <c r="O30" s="45"/>
      <c r="P30" s="45"/>
      <c r="Q30" s="45"/>
      <c r="R30" s="45"/>
      <c r="S30" s="45"/>
      <c r="T30" s="45"/>
      <c r="U30" s="45"/>
    </row>
    <row r="31" spans="1:27" ht="13.2">
      <c r="A31" s="45"/>
      <c r="B31" s="45"/>
      <c r="C31" s="11"/>
      <c r="D31" s="11"/>
      <c r="E31" s="45"/>
      <c r="F31" s="11"/>
      <c r="G31" s="11"/>
      <c r="H31" s="11"/>
      <c r="I31" s="45"/>
      <c r="J31" s="45"/>
      <c r="K31" s="45"/>
      <c r="L31" s="45"/>
      <c r="M31" s="45"/>
      <c r="N31" s="45"/>
      <c r="O31" s="45"/>
      <c r="P31" s="45"/>
      <c r="Q31" s="45"/>
      <c r="R31" s="45"/>
      <c r="S31" s="45"/>
      <c r="T31" s="45"/>
      <c r="U31" s="45"/>
    </row>
    <row r="32" spans="1:27" ht="27.75" customHeight="1">
      <c r="A32" s="45"/>
      <c r="B32" s="45"/>
      <c r="C32" s="11"/>
      <c r="D32" s="11"/>
      <c r="E32" s="45"/>
      <c r="F32" s="11"/>
      <c r="G32" s="11"/>
      <c r="H32" s="11"/>
      <c r="I32" s="45"/>
      <c r="J32" s="45"/>
      <c r="K32" s="45"/>
      <c r="L32" s="45"/>
      <c r="M32" s="45"/>
      <c r="N32" s="45"/>
      <c r="O32" s="45"/>
      <c r="P32" s="45"/>
      <c r="Q32" s="45"/>
      <c r="R32" s="45"/>
      <c r="S32" s="45"/>
      <c r="T32" s="45"/>
      <c r="U32" s="45"/>
    </row>
    <row r="33" spans="1:27" ht="84.6">
      <c r="A33" s="2" t="s">
        <v>11</v>
      </c>
      <c r="B33" s="2" t="s">
        <v>12</v>
      </c>
      <c r="C33" s="2" t="s">
        <v>13</v>
      </c>
      <c r="D33" s="2" t="s">
        <v>14</v>
      </c>
      <c r="E33" s="2" t="s">
        <v>15</v>
      </c>
      <c r="F33" s="2" t="s">
        <v>16</v>
      </c>
      <c r="G33" s="2" t="s">
        <v>17</v>
      </c>
      <c r="H33" s="2" t="s">
        <v>18</v>
      </c>
      <c r="I33" s="2" t="s">
        <v>19</v>
      </c>
      <c r="J33" s="2" t="s">
        <v>20</v>
      </c>
      <c r="K33" s="2" t="s">
        <v>21</v>
      </c>
      <c r="L33" s="2" t="s">
        <v>22</v>
      </c>
      <c r="M33" s="2" t="s">
        <v>23</v>
      </c>
      <c r="N33" s="2" t="s">
        <v>24</v>
      </c>
      <c r="O33" s="2"/>
      <c r="P33" s="2"/>
      <c r="Q33" s="2"/>
      <c r="R33" s="2"/>
      <c r="S33" s="2"/>
      <c r="T33" s="2"/>
      <c r="U33" s="2"/>
      <c r="V33" s="2"/>
      <c r="W33" s="2"/>
      <c r="X33" s="2"/>
      <c r="Y33" s="2"/>
      <c r="Z33" s="2"/>
      <c r="AA33" s="2"/>
    </row>
    <row r="34" spans="1:27" ht="16.2">
      <c r="A34" s="47" t="s">
        <v>25</v>
      </c>
      <c r="B34" s="45"/>
      <c r="C34" s="45"/>
      <c r="D34" s="45"/>
      <c r="E34" s="45"/>
      <c r="F34" s="45"/>
      <c r="G34" s="45"/>
      <c r="H34" s="45"/>
      <c r="I34" s="45"/>
      <c r="J34" s="45"/>
      <c r="K34" s="45"/>
      <c r="L34" s="45"/>
      <c r="M34" s="45"/>
      <c r="N34" s="45"/>
      <c r="O34" s="45"/>
      <c r="P34" s="45"/>
      <c r="Q34" s="45"/>
      <c r="R34" s="45"/>
      <c r="S34" s="45"/>
      <c r="T34" s="45"/>
      <c r="U34" s="45"/>
      <c r="V34" s="45"/>
      <c r="W34" s="45"/>
      <c r="X34" s="45"/>
      <c r="Y34" s="45"/>
      <c r="Z34" s="45"/>
      <c r="AA34" s="45"/>
    </row>
    <row r="35" spans="1:27" ht="276.60000000000002">
      <c r="A35" s="15" t="s">
        <v>26</v>
      </c>
      <c r="B35" s="16" t="s">
        <v>27</v>
      </c>
      <c r="C35" s="16" t="s">
        <v>28</v>
      </c>
      <c r="D35" s="16" t="s">
        <v>29</v>
      </c>
      <c r="E35" s="17" t="s">
        <v>30</v>
      </c>
      <c r="F35" s="17" t="s">
        <v>31</v>
      </c>
      <c r="G35" s="16" t="s">
        <v>32</v>
      </c>
      <c r="H35" s="16" t="s">
        <v>33</v>
      </c>
      <c r="I35" s="16" t="s">
        <v>34</v>
      </c>
      <c r="J35" s="16" t="s">
        <v>34</v>
      </c>
      <c r="K35" s="16" t="s">
        <v>35</v>
      </c>
      <c r="L35" s="16" t="s">
        <v>36</v>
      </c>
      <c r="M35" s="16" t="s">
        <v>37</v>
      </c>
      <c r="N35" s="16" t="s">
        <v>38</v>
      </c>
      <c r="O35" s="15"/>
      <c r="P35" s="15"/>
      <c r="Q35" s="15"/>
      <c r="R35" s="15"/>
      <c r="S35" s="15"/>
      <c r="T35" s="15"/>
      <c r="U35" s="15"/>
      <c r="V35" s="15"/>
      <c r="W35" s="15"/>
      <c r="X35" s="15"/>
      <c r="Y35" s="15"/>
      <c r="Z35" s="15"/>
      <c r="AA35" s="15"/>
    </row>
    <row r="36" spans="1:27" ht="193.2">
      <c r="A36" s="16"/>
      <c r="B36" s="16" t="s">
        <v>39</v>
      </c>
      <c r="C36" s="16" t="s">
        <v>40</v>
      </c>
      <c r="D36" s="48" t="s">
        <v>41</v>
      </c>
      <c r="E36" s="16" t="s">
        <v>42</v>
      </c>
      <c r="F36" s="16" t="s">
        <v>43</v>
      </c>
      <c r="G36" s="16" t="s">
        <v>44</v>
      </c>
      <c r="H36" s="16" t="s">
        <v>45</v>
      </c>
      <c r="I36" s="16" t="s">
        <v>46</v>
      </c>
      <c r="J36" s="16" t="s">
        <v>46</v>
      </c>
      <c r="K36" s="16" t="s">
        <v>47</v>
      </c>
      <c r="L36" s="16" t="s">
        <v>48</v>
      </c>
      <c r="M36" s="16" t="s">
        <v>37</v>
      </c>
      <c r="N36" s="16" t="s">
        <v>38</v>
      </c>
      <c r="O36" s="16"/>
      <c r="P36" s="16"/>
      <c r="Q36" s="16"/>
      <c r="R36" s="16"/>
      <c r="S36" s="16"/>
      <c r="T36" s="16"/>
      <c r="U36" s="16"/>
      <c r="V36" s="16"/>
      <c r="W36" s="16"/>
      <c r="X36" s="16"/>
      <c r="Y36" s="16"/>
      <c r="Z36" s="16"/>
      <c r="AA36" s="16"/>
    </row>
    <row r="37" spans="1:27" ht="193.2">
      <c r="A37" s="16"/>
      <c r="B37" s="16" t="s">
        <v>49</v>
      </c>
      <c r="C37" s="16" t="s">
        <v>50</v>
      </c>
      <c r="D37" s="45"/>
      <c r="E37" s="17" t="s">
        <v>51</v>
      </c>
      <c r="F37" s="16" t="s">
        <v>52</v>
      </c>
      <c r="G37" s="16" t="s">
        <v>53</v>
      </c>
      <c r="H37" s="16" t="s">
        <v>54</v>
      </c>
      <c r="I37" s="16" t="s">
        <v>46</v>
      </c>
      <c r="J37" s="16" t="s">
        <v>34</v>
      </c>
      <c r="K37" s="16" t="s">
        <v>55</v>
      </c>
      <c r="L37" s="16" t="s">
        <v>36</v>
      </c>
      <c r="M37" s="16" t="s">
        <v>37</v>
      </c>
      <c r="N37" s="16" t="s">
        <v>38</v>
      </c>
      <c r="O37" s="16"/>
      <c r="P37" s="16"/>
      <c r="Q37" s="16"/>
      <c r="R37" s="16"/>
      <c r="S37" s="16"/>
      <c r="T37" s="16"/>
      <c r="U37" s="16"/>
      <c r="V37" s="16"/>
      <c r="W37" s="16"/>
      <c r="X37" s="16"/>
      <c r="Y37" s="16"/>
      <c r="Z37" s="16"/>
      <c r="AA37" s="16"/>
    </row>
    <row r="38" spans="1:27" ht="220.8">
      <c r="A38" s="16"/>
      <c r="B38" s="16" t="s">
        <v>56</v>
      </c>
      <c r="C38" s="16" t="s">
        <v>57</v>
      </c>
      <c r="D38" s="16" t="s">
        <v>58</v>
      </c>
      <c r="E38" s="16" t="s">
        <v>59</v>
      </c>
      <c r="F38" s="16" t="s">
        <v>60</v>
      </c>
      <c r="G38" s="16" t="s">
        <v>61</v>
      </c>
      <c r="H38" s="16" t="s">
        <v>62</v>
      </c>
      <c r="I38" s="16" t="s">
        <v>46</v>
      </c>
      <c r="J38" s="16" t="s">
        <v>46</v>
      </c>
      <c r="K38" s="16" t="s">
        <v>47</v>
      </c>
      <c r="L38" s="16" t="s">
        <v>48</v>
      </c>
      <c r="M38" s="16" t="s">
        <v>37</v>
      </c>
      <c r="N38" s="16" t="s">
        <v>38</v>
      </c>
      <c r="O38" s="16"/>
      <c r="P38" s="16"/>
      <c r="Q38" s="16"/>
      <c r="R38" s="16"/>
      <c r="S38" s="16"/>
      <c r="T38" s="16"/>
      <c r="U38" s="16"/>
      <c r="V38" s="16"/>
      <c r="W38" s="16"/>
      <c r="X38" s="16"/>
      <c r="Y38" s="16"/>
      <c r="Z38" s="16"/>
      <c r="AA38" s="16"/>
    </row>
    <row r="39" spans="1:27" ht="16.2">
      <c r="A39" s="47" t="s">
        <v>63</v>
      </c>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row>
    <row r="40" spans="1:27" ht="138.6">
      <c r="A40" s="8" t="s">
        <v>64</v>
      </c>
      <c r="B40" s="6" t="s">
        <v>65</v>
      </c>
      <c r="C40" s="6" t="s">
        <v>66</v>
      </c>
      <c r="D40" s="6" t="s">
        <v>67</v>
      </c>
      <c r="E40" s="6" t="s">
        <v>68</v>
      </c>
      <c r="F40" s="6" t="s">
        <v>69</v>
      </c>
      <c r="G40" s="6" t="s">
        <v>70</v>
      </c>
      <c r="H40" s="6" t="s">
        <v>71</v>
      </c>
      <c r="I40" s="16" t="s">
        <v>46</v>
      </c>
      <c r="J40" s="16" t="s">
        <v>46</v>
      </c>
      <c r="K40" s="6" t="s">
        <v>47</v>
      </c>
      <c r="L40" s="6" t="s">
        <v>72</v>
      </c>
      <c r="M40" s="18">
        <v>45266</v>
      </c>
      <c r="N40" s="6" t="s">
        <v>73</v>
      </c>
      <c r="O40" s="6"/>
      <c r="P40" s="6"/>
      <c r="Q40" s="6"/>
      <c r="R40" s="6"/>
      <c r="S40" s="6"/>
      <c r="T40" s="6"/>
      <c r="U40" s="6"/>
      <c r="V40" s="6"/>
      <c r="W40" s="6"/>
      <c r="X40" s="6"/>
      <c r="Y40" s="6"/>
      <c r="Z40" s="6"/>
      <c r="AA40" s="6"/>
    </row>
    <row r="41" spans="1:27" ht="28.2">
      <c r="A41" s="47" t="s">
        <v>74</v>
      </c>
      <c r="B41" s="45"/>
      <c r="C41" s="45"/>
      <c r="D41" s="45"/>
      <c r="E41" s="45"/>
      <c r="F41" s="45"/>
      <c r="G41" s="45"/>
      <c r="H41" s="45"/>
      <c r="I41" s="45"/>
      <c r="J41" s="45"/>
      <c r="K41" s="45"/>
      <c r="L41" s="45"/>
      <c r="M41" s="45"/>
      <c r="N41" s="45"/>
      <c r="O41" s="45"/>
      <c r="P41" s="19"/>
      <c r="Q41" s="19"/>
      <c r="R41" s="19"/>
      <c r="S41" s="19"/>
      <c r="T41" s="19"/>
      <c r="U41" s="19"/>
      <c r="V41" s="19"/>
      <c r="W41" s="19"/>
      <c r="X41" s="19"/>
      <c r="Y41" s="19"/>
      <c r="Z41" s="19"/>
      <c r="AA41" s="19"/>
    </row>
    <row r="42" spans="1:27" ht="249">
      <c r="A42" s="8" t="s">
        <v>75</v>
      </c>
      <c r="B42" s="6" t="s">
        <v>76</v>
      </c>
      <c r="C42" s="6" t="s">
        <v>77</v>
      </c>
      <c r="D42" s="6" t="s">
        <v>67</v>
      </c>
      <c r="E42" s="6" t="s">
        <v>78</v>
      </c>
      <c r="F42" s="6" t="s">
        <v>69</v>
      </c>
      <c r="G42" s="6" t="s">
        <v>79</v>
      </c>
      <c r="H42" s="6" t="s">
        <v>80</v>
      </c>
      <c r="I42" s="16" t="s">
        <v>46</v>
      </c>
      <c r="J42" s="16" t="s">
        <v>46</v>
      </c>
      <c r="K42" s="6" t="s">
        <v>47</v>
      </c>
      <c r="L42" s="6" t="s">
        <v>72</v>
      </c>
      <c r="M42" s="18">
        <v>45266</v>
      </c>
      <c r="N42" s="6" t="s">
        <v>73</v>
      </c>
      <c r="O42" s="6"/>
      <c r="P42" s="6"/>
      <c r="Q42" s="6"/>
      <c r="R42" s="6"/>
      <c r="S42" s="6"/>
      <c r="T42" s="6"/>
      <c r="U42" s="6"/>
      <c r="V42" s="6"/>
      <c r="W42" s="6"/>
      <c r="X42" s="6"/>
      <c r="Y42" s="6"/>
      <c r="Z42" s="6"/>
      <c r="AA42" s="6"/>
    </row>
    <row r="43" spans="1:27" ht="331.2">
      <c r="A43" s="6"/>
      <c r="B43" s="6" t="s">
        <v>81</v>
      </c>
      <c r="C43" s="6" t="s">
        <v>82</v>
      </c>
      <c r="D43" s="20" t="s">
        <v>83</v>
      </c>
      <c r="E43" s="6" t="s">
        <v>84</v>
      </c>
      <c r="F43" s="6" t="s">
        <v>69</v>
      </c>
      <c r="G43" s="20" t="s">
        <v>85</v>
      </c>
      <c r="H43" s="20" t="s">
        <v>86</v>
      </c>
      <c r="I43" s="16" t="s">
        <v>46</v>
      </c>
      <c r="J43" s="16" t="s">
        <v>46</v>
      </c>
      <c r="K43" s="6" t="s">
        <v>47</v>
      </c>
      <c r="L43" s="6" t="s">
        <v>72</v>
      </c>
      <c r="M43" s="18">
        <v>45266</v>
      </c>
      <c r="N43" s="6" t="s">
        <v>73</v>
      </c>
      <c r="O43" s="6"/>
      <c r="P43" s="6"/>
      <c r="Q43" s="6"/>
      <c r="R43" s="6"/>
      <c r="S43" s="6"/>
      <c r="T43" s="6"/>
      <c r="U43" s="6"/>
      <c r="V43" s="6"/>
      <c r="W43" s="6"/>
      <c r="X43" s="6"/>
      <c r="Y43" s="6"/>
      <c r="Z43" s="6"/>
      <c r="AA43" s="6"/>
    </row>
    <row r="44" spans="1:27" ht="27.6">
      <c r="A44" s="21"/>
      <c r="B44" s="50" t="s">
        <v>87</v>
      </c>
      <c r="C44" s="45"/>
      <c r="D44" s="45"/>
      <c r="E44" s="45"/>
      <c r="F44" s="45"/>
      <c r="G44" s="45"/>
      <c r="H44" s="45"/>
      <c r="I44" s="45"/>
      <c r="J44" s="45"/>
      <c r="K44" s="45"/>
      <c r="L44" s="45"/>
      <c r="M44" s="45"/>
      <c r="N44" s="45"/>
      <c r="O44" s="45"/>
      <c r="P44" s="45"/>
      <c r="Q44" s="45"/>
      <c r="R44" s="45"/>
      <c r="S44" s="45"/>
      <c r="T44" s="45"/>
      <c r="U44" s="45"/>
      <c r="V44" s="45"/>
      <c r="W44" s="45"/>
      <c r="X44" s="45"/>
      <c r="Y44" s="45"/>
      <c r="Z44" s="45"/>
      <c r="AA44" s="45"/>
    </row>
    <row r="45" spans="1:27" ht="331.2">
      <c r="A45" s="6"/>
      <c r="B45" s="6" t="s">
        <v>88</v>
      </c>
      <c r="C45" s="6" t="s">
        <v>89</v>
      </c>
      <c r="D45" s="6" t="s">
        <v>90</v>
      </c>
      <c r="E45" s="6" t="s">
        <v>91</v>
      </c>
      <c r="F45" s="6" t="s">
        <v>92</v>
      </c>
      <c r="G45" s="6" t="s">
        <v>93</v>
      </c>
      <c r="H45" s="6" t="s">
        <v>94</v>
      </c>
      <c r="I45" s="16" t="s">
        <v>46</v>
      </c>
      <c r="J45" s="16" t="s">
        <v>46</v>
      </c>
      <c r="K45" s="6" t="s">
        <v>47</v>
      </c>
      <c r="L45" s="6" t="s">
        <v>72</v>
      </c>
      <c r="M45" s="18">
        <v>45266</v>
      </c>
      <c r="N45" s="6" t="s">
        <v>73</v>
      </c>
      <c r="O45" s="6"/>
      <c r="P45" s="6"/>
      <c r="Q45" s="6"/>
      <c r="R45" s="6"/>
      <c r="S45" s="6"/>
      <c r="T45" s="6"/>
      <c r="U45" s="6"/>
      <c r="V45" s="6"/>
      <c r="W45" s="6"/>
      <c r="X45" s="6"/>
      <c r="Y45" s="6"/>
      <c r="Z45" s="6"/>
      <c r="AA45" s="6"/>
    </row>
    <row r="46" spans="1:27" ht="331.2">
      <c r="A46" s="6"/>
      <c r="B46" s="6" t="s">
        <v>95</v>
      </c>
      <c r="C46" s="6" t="s">
        <v>96</v>
      </c>
      <c r="D46" s="6" t="s">
        <v>97</v>
      </c>
      <c r="E46" s="6" t="s">
        <v>98</v>
      </c>
      <c r="F46" s="6" t="s">
        <v>99</v>
      </c>
      <c r="G46" s="6" t="s">
        <v>100</v>
      </c>
      <c r="H46" s="6" t="s">
        <v>101</v>
      </c>
      <c r="I46" s="16" t="s">
        <v>46</v>
      </c>
      <c r="J46" s="16" t="s">
        <v>46</v>
      </c>
      <c r="K46" s="6" t="s">
        <v>47</v>
      </c>
      <c r="L46" s="6" t="s">
        <v>72</v>
      </c>
      <c r="M46" s="18">
        <v>45266</v>
      </c>
      <c r="N46" s="6" t="s">
        <v>73</v>
      </c>
      <c r="O46" s="6"/>
      <c r="P46" s="6"/>
      <c r="Q46" s="6"/>
      <c r="R46" s="6"/>
      <c r="S46" s="6"/>
      <c r="T46" s="6"/>
      <c r="U46" s="6"/>
      <c r="V46" s="6"/>
      <c r="W46" s="6"/>
      <c r="X46" s="6"/>
      <c r="Y46" s="6"/>
      <c r="Z46" s="6"/>
      <c r="AA46" s="6"/>
    </row>
    <row r="47" spans="1:27" ht="331.2">
      <c r="A47" s="6"/>
      <c r="B47" s="6" t="s">
        <v>102</v>
      </c>
      <c r="C47" s="6" t="s">
        <v>96</v>
      </c>
      <c r="D47" s="6" t="s">
        <v>103</v>
      </c>
      <c r="E47" s="6" t="s">
        <v>98</v>
      </c>
      <c r="F47" s="6" t="s">
        <v>104</v>
      </c>
      <c r="G47" s="6" t="s">
        <v>105</v>
      </c>
      <c r="H47" s="6" t="s">
        <v>106</v>
      </c>
      <c r="I47" s="16" t="s">
        <v>46</v>
      </c>
      <c r="J47" s="6" t="s">
        <v>107</v>
      </c>
      <c r="K47" s="6"/>
      <c r="L47" s="6" t="s">
        <v>108</v>
      </c>
      <c r="M47" s="18">
        <v>45266</v>
      </c>
      <c r="N47" s="6" t="s">
        <v>73</v>
      </c>
      <c r="O47" s="6"/>
      <c r="P47" s="6"/>
      <c r="Q47" s="6"/>
      <c r="R47" s="6"/>
      <c r="S47" s="6"/>
      <c r="T47" s="6"/>
      <c r="U47" s="6"/>
      <c r="V47" s="6"/>
      <c r="W47" s="6"/>
      <c r="X47" s="6"/>
      <c r="Y47" s="6"/>
      <c r="Z47" s="6"/>
      <c r="AA47" s="6"/>
    </row>
    <row r="48" spans="1:27" ht="386.4">
      <c r="A48" s="6"/>
      <c r="B48" s="6" t="s">
        <v>109</v>
      </c>
      <c r="C48" s="6" t="s">
        <v>110</v>
      </c>
      <c r="D48" s="6" t="s">
        <v>111</v>
      </c>
      <c r="E48" s="6" t="s">
        <v>112</v>
      </c>
      <c r="F48" s="6" t="s">
        <v>113</v>
      </c>
      <c r="G48" s="6" t="s">
        <v>114</v>
      </c>
      <c r="H48" s="23" t="s">
        <v>115</v>
      </c>
      <c r="I48" s="16" t="s">
        <v>34</v>
      </c>
      <c r="J48" s="6" t="s">
        <v>107</v>
      </c>
      <c r="K48" s="6" t="s">
        <v>116</v>
      </c>
      <c r="L48" s="6" t="s">
        <v>117</v>
      </c>
      <c r="M48" s="18">
        <v>45266</v>
      </c>
      <c r="N48" s="6" t="s">
        <v>37</v>
      </c>
      <c r="O48" s="6"/>
      <c r="P48" s="6"/>
      <c r="Q48" s="6"/>
      <c r="R48" s="6"/>
      <c r="S48" s="6"/>
      <c r="T48" s="6"/>
      <c r="U48" s="6"/>
      <c r="V48" s="6"/>
      <c r="W48" s="6"/>
      <c r="X48" s="6"/>
      <c r="Y48" s="6"/>
      <c r="Z48" s="6"/>
      <c r="AA48" s="6"/>
    </row>
    <row r="49" spans="1:27" ht="331.2">
      <c r="A49" s="6"/>
      <c r="B49" s="6" t="s">
        <v>118</v>
      </c>
      <c r="C49" s="6" t="s">
        <v>119</v>
      </c>
      <c r="D49" s="20" t="s">
        <v>120</v>
      </c>
      <c r="E49" s="6" t="s">
        <v>121</v>
      </c>
      <c r="F49" s="24" t="s">
        <v>122</v>
      </c>
      <c r="G49" s="6" t="s">
        <v>123</v>
      </c>
      <c r="H49" s="6" t="s">
        <v>124</v>
      </c>
      <c r="I49" s="6" t="s">
        <v>107</v>
      </c>
      <c r="J49" s="16" t="s">
        <v>46</v>
      </c>
      <c r="K49" s="6" t="s">
        <v>125</v>
      </c>
      <c r="L49" s="6" t="s">
        <v>126</v>
      </c>
      <c r="M49" s="18">
        <v>45266</v>
      </c>
      <c r="N49" s="6" t="s">
        <v>73</v>
      </c>
      <c r="O49" s="6"/>
      <c r="P49" s="6"/>
      <c r="Q49" s="6"/>
      <c r="R49" s="6"/>
      <c r="S49" s="6"/>
      <c r="T49" s="6"/>
      <c r="U49" s="6"/>
      <c r="V49" s="6"/>
      <c r="W49" s="6"/>
      <c r="X49" s="6"/>
      <c r="Y49" s="6"/>
      <c r="Z49" s="6"/>
      <c r="AA49" s="6"/>
    </row>
    <row r="50" spans="1:27" ht="358.8">
      <c r="A50" s="6"/>
      <c r="B50" s="6" t="s">
        <v>127</v>
      </c>
      <c r="C50" s="6" t="s">
        <v>128</v>
      </c>
      <c r="D50" s="20" t="s">
        <v>120</v>
      </c>
      <c r="E50" s="6" t="s">
        <v>129</v>
      </c>
      <c r="F50" s="6" t="s">
        <v>130</v>
      </c>
      <c r="G50" s="6" t="s">
        <v>131</v>
      </c>
      <c r="H50" s="6" t="s">
        <v>132</v>
      </c>
      <c r="I50" s="16" t="s">
        <v>46</v>
      </c>
      <c r="J50" s="16" t="s">
        <v>46</v>
      </c>
      <c r="K50" s="6" t="s">
        <v>47</v>
      </c>
      <c r="L50" s="6" t="s">
        <v>133</v>
      </c>
      <c r="M50" s="18">
        <v>45090</v>
      </c>
      <c r="N50" s="6" t="s">
        <v>73</v>
      </c>
      <c r="O50" s="6"/>
      <c r="P50" s="6"/>
      <c r="Q50" s="6"/>
      <c r="R50" s="6"/>
      <c r="S50" s="6"/>
      <c r="T50" s="6"/>
      <c r="U50" s="6"/>
      <c r="V50" s="6"/>
      <c r="W50" s="6"/>
      <c r="X50" s="6"/>
      <c r="Y50" s="6"/>
      <c r="Z50" s="6"/>
      <c r="AA50" s="6"/>
    </row>
    <row r="51" spans="1:27" ht="248.4">
      <c r="A51" s="6"/>
      <c r="B51" s="6" t="s">
        <v>134</v>
      </c>
      <c r="C51" s="6" t="s">
        <v>135</v>
      </c>
      <c r="D51" s="20" t="s">
        <v>136</v>
      </c>
      <c r="E51" s="6" t="s">
        <v>137</v>
      </c>
      <c r="F51" s="6" t="s">
        <v>47</v>
      </c>
      <c r="G51" s="6" t="s">
        <v>138</v>
      </c>
      <c r="H51" s="6" t="s">
        <v>139</v>
      </c>
      <c r="I51" s="16" t="s">
        <v>46</v>
      </c>
      <c r="J51" s="16" t="s">
        <v>46</v>
      </c>
      <c r="K51" s="6" t="s">
        <v>47</v>
      </c>
      <c r="L51" s="6" t="s">
        <v>140</v>
      </c>
      <c r="M51" s="18">
        <v>45266</v>
      </c>
      <c r="N51" s="6" t="s">
        <v>38</v>
      </c>
      <c r="O51" s="6"/>
      <c r="P51" s="6"/>
      <c r="Q51" s="6"/>
      <c r="R51" s="6"/>
      <c r="S51" s="6"/>
      <c r="T51" s="6"/>
      <c r="U51" s="6"/>
      <c r="V51" s="6"/>
      <c r="W51" s="6"/>
      <c r="X51" s="6"/>
      <c r="Y51" s="6"/>
      <c r="Z51" s="6"/>
      <c r="AA51" s="6"/>
    </row>
    <row r="52" spans="1:27" ht="303.60000000000002">
      <c r="A52" s="6"/>
      <c r="B52" s="6" t="s">
        <v>141</v>
      </c>
      <c r="C52" s="6" t="s">
        <v>142</v>
      </c>
      <c r="D52" s="20" t="s">
        <v>136</v>
      </c>
      <c r="E52" s="6" t="s">
        <v>143</v>
      </c>
      <c r="F52" s="6" t="s">
        <v>144</v>
      </c>
      <c r="G52" s="6" t="s">
        <v>145</v>
      </c>
      <c r="H52" s="6" t="s">
        <v>146</v>
      </c>
      <c r="I52" s="16" t="s">
        <v>46</v>
      </c>
      <c r="J52" s="6" t="s">
        <v>107</v>
      </c>
      <c r="K52" s="6" t="s">
        <v>147</v>
      </c>
      <c r="L52" s="6" t="s">
        <v>148</v>
      </c>
      <c r="M52" s="18">
        <v>45266</v>
      </c>
      <c r="N52" s="6" t="s">
        <v>73</v>
      </c>
      <c r="O52" s="6"/>
      <c r="P52" s="6"/>
      <c r="Q52" s="6"/>
      <c r="R52" s="6"/>
      <c r="S52" s="6"/>
      <c r="T52" s="6"/>
      <c r="U52" s="6"/>
      <c r="V52" s="6"/>
      <c r="W52" s="6"/>
      <c r="X52" s="6"/>
      <c r="Y52" s="6"/>
      <c r="Z52" s="6"/>
      <c r="AA52" s="6"/>
    </row>
    <row r="53" spans="1:27" ht="303.60000000000002">
      <c r="A53" s="6"/>
      <c r="B53" s="6" t="s">
        <v>149</v>
      </c>
      <c r="C53" s="6" t="s">
        <v>150</v>
      </c>
      <c r="D53" s="20" t="s">
        <v>136</v>
      </c>
      <c r="E53" s="6" t="s">
        <v>151</v>
      </c>
      <c r="F53" s="6" t="s">
        <v>47</v>
      </c>
      <c r="G53" s="6" t="s">
        <v>138</v>
      </c>
      <c r="H53" s="6"/>
      <c r="I53" s="6" t="s">
        <v>107</v>
      </c>
      <c r="J53" s="6" t="s">
        <v>107</v>
      </c>
      <c r="K53" s="6"/>
      <c r="L53" s="6" t="s">
        <v>152</v>
      </c>
      <c r="M53" s="18">
        <v>45266</v>
      </c>
      <c r="N53" s="6"/>
      <c r="O53" s="6"/>
      <c r="P53" s="6"/>
      <c r="Q53" s="6"/>
      <c r="R53" s="6"/>
      <c r="S53" s="6"/>
      <c r="T53" s="6"/>
      <c r="U53" s="6"/>
      <c r="V53" s="6"/>
      <c r="W53" s="6"/>
      <c r="X53" s="6"/>
      <c r="Y53" s="6"/>
      <c r="Z53" s="6"/>
      <c r="AA53" s="6"/>
    </row>
    <row r="54" spans="1:27" ht="276">
      <c r="A54" s="6"/>
      <c r="B54" s="6" t="s">
        <v>153</v>
      </c>
      <c r="C54" s="6" t="s">
        <v>154</v>
      </c>
      <c r="D54" s="6" t="s">
        <v>155</v>
      </c>
      <c r="E54" s="6" t="s">
        <v>156</v>
      </c>
      <c r="F54" s="6" t="s">
        <v>157</v>
      </c>
      <c r="G54" s="20" t="s">
        <v>158</v>
      </c>
      <c r="H54" s="6" t="s">
        <v>159</v>
      </c>
      <c r="I54" s="16" t="s">
        <v>46</v>
      </c>
      <c r="J54" s="16" t="s">
        <v>46</v>
      </c>
      <c r="K54" s="6" t="s">
        <v>47</v>
      </c>
      <c r="L54" s="6" t="s">
        <v>72</v>
      </c>
      <c r="M54" s="18">
        <v>45266</v>
      </c>
      <c r="N54" s="6" t="s">
        <v>73</v>
      </c>
      <c r="O54" s="6"/>
      <c r="P54" s="6"/>
      <c r="Q54" s="6"/>
      <c r="R54" s="6"/>
      <c r="S54" s="6"/>
      <c r="T54" s="6"/>
      <c r="U54" s="6"/>
      <c r="V54" s="6"/>
      <c r="W54" s="6"/>
      <c r="X54" s="6"/>
      <c r="Y54" s="6"/>
      <c r="Z54" s="6"/>
      <c r="AA54" s="6"/>
    </row>
    <row r="55" spans="1:27" ht="276">
      <c r="A55" s="6"/>
      <c r="B55" s="6" t="s">
        <v>160</v>
      </c>
      <c r="C55" s="49" t="s">
        <v>161</v>
      </c>
      <c r="D55" s="49" t="s">
        <v>162</v>
      </c>
      <c r="E55" s="6" t="s">
        <v>156</v>
      </c>
      <c r="F55" s="25" t="s">
        <v>163</v>
      </c>
      <c r="G55" s="20" t="s">
        <v>164</v>
      </c>
      <c r="H55" s="6" t="s">
        <v>165</v>
      </c>
      <c r="I55" s="16" t="s">
        <v>46</v>
      </c>
      <c r="J55" s="6" t="s">
        <v>107</v>
      </c>
      <c r="K55" s="6" t="s">
        <v>166</v>
      </c>
      <c r="L55" s="6" t="s">
        <v>167</v>
      </c>
      <c r="M55" s="18">
        <v>45266</v>
      </c>
      <c r="N55" s="6" t="s">
        <v>73</v>
      </c>
      <c r="O55" s="6"/>
      <c r="P55" s="6"/>
      <c r="Q55" s="6"/>
      <c r="R55" s="6"/>
      <c r="S55" s="6"/>
      <c r="T55" s="6"/>
      <c r="U55" s="6"/>
      <c r="V55" s="6"/>
      <c r="W55" s="6"/>
      <c r="X55" s="6"/>
      <c r="Y55" s="6"/>
      <c r="Z55" s="6"/>
      <c r="AA55" s="6"/>
    </row>
    <row r="56" spans="1:27" ht="303.60000000000002">
      <c r="A56" s="6"/>
      <c r="B56" s="6" t="s">
        <v>168</v>
      </c>
      <c r="C56" s="45"/>
      <c r="D56" s="45"/>
      <c r="E56" s="6" t="s">
        <v>169</v>
      </c>
      <c r="F56" s="6" t="s">
        <v>170</v>
      </c>
      <c r="G56" s="20" t="s">
        <v>164</v>
      </c>
      <c r="H56" s="6" t="s">
        <v>165</v>
      </c>
      <c r="I56" s="16" t="s">
        <v>46</v>
      </c>
      <c r="J56" s="6" t="s">
        <v>107</v>
      </c>
      <c r="K56" s="6" t="s">
        <v>166</v>
      </c>
      <c r="L56" s="6" t="s">
        <v>167</v>
      </c>
      <c r="M56" s="18">
        <v>45266</v>
      </c>
      <c r="N56" s="6" t="s">
        <v>73</v>
      </c>
      <c r="O56" s="6"/>
      <c r="P56" s="6"/>
      <c r="Q56" s="6"/>
      <c r="R56" s="6"/>
      <c r="S56" s="6"/>
      <c r="T56" s="6"/>
      <c r="U56" s="6"/>
      <c r="V56" s="6"/>
      <c r="W56" s="6"/>
      <c r="X56" s="6"/>
      <c r="Y56" s="6"/>
      <c r="Z56" s="6"/>
      <c r="AA56" s="6"/>
    </row>
    <row r="57" spans="1:27" ht="303.60000000000002">
      <c r="A57" s="6"/>
      <c r="B57" s="6" t="s">
        <v>171</v>
      </c>
      <c r="C57" s="45"/>
      <c r="D57" s="45"/>
      <c r="E57" s="6" t="s">
        <v>172</v>
      </c>
      <c r="F57" s="6" t="s">
        <v>173</v>
      </c>
      <c r="G57" s="20" t="s">
        <v>164</v>
      </c>
      <c r="H57" s="6" t="s">
        <v>165</v>
      </c>
      <c r="I57" s="16" t="s">
        <v>46</v>
      </c>
      <c r="J57" s="6" t="s">
        <v>107</v>
      </c>
      <c r="K57" s="6" t="s">
        <v>166</v>
      </c>
      <c r="L57" s="6" t="s">
        <v>167</v>
      </c>
      <c r="M57" s="18">
        <v>45266</v>
      </c>
      <c r="N57" s="6" t="s">
        <v>73</v>
      </c>
      <c r="O57" s="6"/>
      <c r="P57" s="6"/>
      <c r="Q57" s="6"/>
      <c r="R57" s="6"/>
      <c r="S57" s="6"/>
      <c r="T57" s="6"/>
      <c r="U57" s="6"/>
      <c r="V57" s="6"/>
      <c r="W57" s="6"/>
      <c r="X57" s="6"/>
      <c r="Y57" s="6"/>
      <c r="Z57" s="6"/>
      <c r="AA57" s="6"/>
    </row>
    <row r="58" spans="1:27" ht="303.60000000000002">
      <c r="A58" s="6"/>
      <c r="B58" s="6" t="s">
        <v>174</v>
      </c>
      <c r="C58" s="45"/>
      <c r="D58" s="45"/>
      <c r="E58" s="6" t="s">
        <v>175</v>
      </c>
      <c r="F58" s="6" t="s">
        <v>176</v>
      </c>
      <c r="G58" s="20" t="s">
        <v>164</v>
      </c>
      <c r="H58" s="6" t="s">
        <v>165</v>
      </c>
      <c r="I58" s="16" t="s">
        <v>46</v>
      </c>
      <c r="J58" s="6" t="s">
        <v>107</v>
      </c>
      <c r="K58" s="6" t="s">
        <v>166</v>
      </c>
      <c r="L58" s="6" t="s">
        <v>167</v>
      </c>
      <c r="M58" s="18">
        <v>45266</v>
      </c>
      <c r="N58" s="6" t="s">
        <v>73</v>
      </c>
      <c r="O58" s="6"/>
      <c r="P58" s="6"/>
      <c r="Q58" s="6"/>
      <c r="R58" s="6"/>
      <c r="S58" s="6"/>
      <c r="T58" s="6"/>
      <c r="U58" s="6"/>
      <c r="V58" s="6"/>
      <c r="W58" s="6"/>
      <c r="X58" s="6"/>
      <c r="Y58" s="6"/>
      <c r="Z58" s="6"/>
      <c r="AA58" s="6"/>
    </row>
    <row r="59" spans="1:27" ht="409.6">
      <c r="A59" s="6"/>
      <c r="B59" s="6" t="s">
        <v>177</v>
      </c>
      <c r="C59" s="6" t="s">
        <v>178</v>
      </c>
      <c r="D59" s="49" t="s">
        <v>179</v>
      </c>
      <c r="E59" s="6" t="s">
        <v>180</v>
      </c>
      <c r="F59" s="20" t="s">
        <v>181</v>
      </c>
      <c r="G59" s="20" t="s">
        <v>182</v>
      </c>
      <c r="H59" s="6" t="s">
        <v>183</v>
      </c>
      <c r="I59" s="16" t="s">
        <v>46</v>
      </c>
      <c r="J59" s="16" t="s">
        <v>46</v>
      </c>
      <c r="K59" s="6" t="s">
        <v>47</v>
      </c>
      <c r="L59" s="6" t="s">
        <v>140</v>
      </c>
      <c r="M59" s="18">
        <v>45266</v>
      </c>
      <c r="N59" s="6" t="s">
        <v>73</v>
      </c>
      <c r="O59" s="6"/>
      <c r="P59" s="6"/>
      <c r="Q59" s="6"/>
      <c r="R59" s="6"/>
      <c r="S59" s="6"/>
      <c r="T59" s="6"/>
      <c r="U59" s="6"/>
      <c r="V59" s="6"/>
      <c r="W59" s="6"/>
      <c r="X59" s="6"/>
      <c r="Y59" s="6"/>
      <c r="Z59" s="6"/>
      <c r="AA59" s="6"/>
    </row>
    <row r="60" spans="1:27" ht="358.8">
      <c r="A60" s="6"/>
      <c r="B60" s="6" t="s">
        <v>184</v>
      </c>
      <c r="C60" s="6" t="s">
        <v>185</v>
      </c>
      <c r="D60" s="45"/>
      <c r="E60" s="6" t="s">
        <v>186</v>
      </c>
      <c r="F60" s="6" t="s">
        <v>187</v>
      </c>
      <c r="G60" s="6" t="s">
        <v>188</v>
      </c>
      <c r="H60" s="6" t="s">
        <v>189</v>
      </c>
      <c r="I60" s="16" t="s">
        <v>46</v>
      </c>
      <c r="J60" s="6" t="s">
        <v>107</v>
      </c>
      <c r="K60" s="6"/>
      <c r="L60" s="6" t="s">
        <v>148</v>
      </c>
      <c r="M60" s="18">
        <v>45266</v>
      </c>
      <c r="N60" s="6" t="s">
        <v>73</v>
      </c>
      <c r="O60" s="6"/>
      <c r="P60" s="6"/>
      <c r="Q60" s="6"/>
      <c r="R60" s="6"/>
      <c r="S60" s="6"/>
      <c r="T60" s="6"/>
      <c r="U60" s="6"/>
      <c r="V60" s="6"/>
      <c r="W60" s="6"/>
      <c r="X60" s="6"/>
      <c r="Y60" s="6"/>
      <c r="Z60" s="6"/>
      <c r="AA60" s="6"/>
    </row>
    <row r="61" spans="1:27" ht="409.6">
      <c r="A61" s="6"/>
      <c r="B61" s="6" t="s">
        <v>190</v>
      </c>
      <c r="C61" s="6" t="s">
        <v>191</v>
      </c>
      <c r="D61" s="45"/>
      <c r="E61" s="6" t="s">
        <v>192</v>
      </c>
      <c r="F61" s="6" t="s">
        <v>193</v>
      </c>
      <c r="G61" s="6" t="s">
        <v>194</v>
      </c>
      <c r="H61" s="6" t="s">
        <v>195</v>
      </c>
      <c r="I61" s="16" t="s">
        <v>46</v>
      </c>
      <c r="J61" s="16" t="s">
        <v>46</v>
      </c>
      <c r="K61" s="23"/>
      <c r="L61" s="6" t="s">
        <v>117</v>
      </c>
      <c r="M61" s="18">
        <v>45266</v>
      </c>
      <c r="N61" s="6" t="s">
        <v>37</v>
      </c>
      <c r="O61" s="6"/>
      <c r="P61" s="6"/>
      <c r="Q61" s="6"/>
      <c r="R61" s="6"/>
      <c r="S61" s="6"/>
      <c r="T61" s="6"/>
      <c r="U61" s="6"/>
      <c r="V61" s="6"/>
      <c r="W61" s="6"/>
      <c r="X61" s="6"/>
      <c r="Y61" s="6"/>
      <c r="Z61" s="6"/>
      <c r="AA61" s="6"/>
    </row>
    <row r="62" spans="1:27" ht="331.2">
      <c r="A62" s="6"/>
      <c r="B62" s="6" t="s">
        <v>196</v>
      </c>
      <c r="C62" s="6" t="s">
        <v>197</v>
      </c>
      <c r="D62" s="49" t="s">
        <v>198</v>
      </c>
      <c r="E62" s="6" t="s">
        <v>199</v>
      </c>
      <c r="F62" s="6" t="s">
        <v>200</v>
      </c>
      <c r="G62" s="6" t="s">
        <v>201</v>
      </c>
      <c r="H62" s="6" t="s">
        <v>202</v>
      </c>
      <c r="I62" s="16" t="s">
        <v>46</v>
      </c>
      <c r="J62" s="16" t="s">
        <v>46</v>
      </c>
      <c r="K62" s="6" t="s">
        <v>47</v>
      </c>
      <c r="L62" s="6" t="s">
        <v>48</v>
      </c>
      <c r="M62" s="18">
        <v>45266</v>
      </c>
      <c r="N62" s="6" t="s">
        <v>73</v>
      </c>
      <c r="O62" s="6"/>
      <c r="P62" s="6"/>
      <c r="Q62" s="6"/>
      <c r="R62" s="6"/>
      <c r="S62" s="6"/>
      <c r="T62" s="6"/>
      <c r="U62" s="6"/>
      <c r="V62" s="6"/>
      <c r="W62" s="6"/>
      <c r="X62" s="6"/>
      <c r="Y62" s="6"/>
      <c r="Z62" s="6"/>
      <c r="AA62" s="6"/>
    </row>
    <row r="63" spans="1:27" ht="332.4">
      <c r="A63" s="6"/>
      <c r="B63" s="6" t="s">
        <v>203</v>
      </c>
      <c r="C63" s="6" t="s">
        <v>204</v>
      </c>
      <c r="D63" s="45"/>
      <c r="E63" s="6" t="s">
        <v>205</v>
      </c>
      <c r="F63" s="6" t="s">
        <v>47</v>
      </c>
      <c r="G63" s="6" t="s">
        <v>206</v>
      </c>
      <c r="H63" s="6"/>
      <c r="I63" s="6" t="s">
        <v>107</v>
      </c>
      <c r="J63" s="6" t="s">
        <v>107</v>
      </c>
      <c r="K63" s="26"/>
      <c r="L63" s="6" t="s">
        <v>207</v>
      </c>
      <c r="M63" s="18">
        <v>45266</v>
      </c>
      <c r="N63" s="6"/>
      <c r="O63" s="6"/>
      <c r="P63" s="6"/>
      <c r="Q63" s="6"/>
      <c r="R63" s="6"/>
      <c r="S63" s="6"/>
      <c r="T63" s="6"/>
      <c r="U63" s="6"/>
      <c r="V63" s="6"/>
      <c r="W63" s="6"/>
      <c r="X63" s="6"/>
      <c r="Y63" s="6"/>
      <c r="Z63" s="6"/>
      <c r="AA63" s="6"/>
    </row>
    <row r="64" spans="1:27" ht="303.60000000000002">
      <c r="A64" s="6"/>
      <c r="B64" s="6" t="s">
        <v>208</v>
      </c>
      <c r="C64" s="6" t="s">
        <v>209</v>
      </c>
      <c r="D64" s="6"/>
      <c r="E64" s="6" t="s">
        <v>210</v>
      </c>
      <c r="F64" s="6"/>
      <c r="G64" s="6" t="s">
        <v>211</v>
      </c>
      <c r="H64" s="6"/>
      <c r="I64" s="6" t="s">
        <v>107</v>
      </c>
      <c r="J64" s="6" t="s">
        <v>107</v>
      </c>
      <c r="K64" s="6"/>
      <c r="L64" s="6" t="s">
        <v>212</v>
      </c>
      <c r="M64" s="18">
        <v>45266</v>
      </c>
      <c r="N64" s="6"/>
      <c r="O64" s="6"/>
      <c r="P64" s="6"/>
      <c r="Q64" s="6"/>
      <c r="R64" s="6"/>
      <c r="S64" s="6"/>
      <c r="T64" s="6"/>
      <c r="U64" s="6"/>
      <c r="V64" s="6"/>
      <c r="W64" s="6"/>
      <c r="X64" s="6"/>
      <c r="Y64" s="6"/>
      <c r="Z64" s="6"/>
      <c r="AA64" s="6"/>
    </row>
    <row r="65" spans="1:27" ht="331.2">
      <c r="A65" s="6"/>
      <c r="B65" s="6" t="s">
        <v>213</v>
      </c>
      <c r="C65" s="6" t="s">
        <v>214</v>
      </c>
      <c r="D65" s="6"/>
      <c r="E65" s="6" t="s">
        <v>215</v>
      </c>
      <c r="F65" s="6"/>
      <c r="G65" s="6" t="s">
        <v>216</v>
      </c>
      <c r="H65" s="6"/>
      <c r="I65" s="6" t="s">
        <v>107</v>
      </c>
      <c r="J65" s="6" t="s">
        <v>107</v>
      </c>
      <c r="K65" s="6"/>
      <c r="L65" s="6" t="s">
        <v>212</v>
      </c>
      <c r="M65" s="18">
        <v>45266</v>
      </c>
      <c r="N65" s="18"/>
      <c r="O65" s="6"/>
      <c r="P65" s="6"/>
      <c r="Q65" s="6"/>
      <c r="R65" s="6"/>
      <c r="S65" s="6"/>
      <c r="T65" s="6"/>
      <c r="U65" s="6"/>
      <c r="V65" s="6"/>
      <c r="W65" s="6"/>
      <c r="X65" s="6"/>
      <c r="Y65" s="6"/>
      <c r="Z65" s="6"/>
      <c r="AA65" s="6"/>
    </row>
    <row r="66" spans="1:27" ht="409.6">
      <c r="A66" s="6"/>
      <c r="B66" s="6" t="s">
        <v>217</v>
      </c>
      <c r="C66" s="6" t="s">
        <v>218</v>
      </c>
      <c r="D66" s="6" t="s">
        <v>219</v>
      </c>
      <c r="E66" s="6" t="s">
        <v>220</v>
      </c>
      <c r="F66" s="6" t="s">
        <v>221</v>
      </c>
      <c r="G66" s="6" t="s">
        <v>222</v>
      </c>
      <c r="H66" s="6" t="s">
        <v>223</v>
      </c>
      <c r="I66" s="16" t="s">
        <v>46</v>
      </c>
      <c r="J66" s="16" t="s">
        <v>46</v>
      </c>
      <c r="K66" s="6" t="s">
        <v>47</v>
      </c>
      <c r="L66" s="6" t="s">
        <v>224</v>
      </c>
      <c r="M66" s="18">
        <v>45089</v>
      </c>
      <c r="N66" s="18">
        <v>45090</v>
      </c>
      <c r="O66" s="6"/>
      <c r="P66" s="6"/>
      <c r="Q66" s="6"/>
      <c r="R66" s="6"/>
      <c r="S66" s="6"/>
      <c r="T66" s="6"/>
      <c r="U66" s="6"/>
      <c r="V66" s="6"/>
      <c r="W66" s="6"/>
      <c r="X66" s="6"/>
      <c r="Y66" s="6"/>
      <c r="Z66" s="6"/>
      <c r="AA66" s="6"/>
    </row>
    <row r="67" spans="1:27" ht="303.60000000000002">
      <c r="A67" s="6"/>
      <c r="B67" s="6" t="s">
        <v>225</v>
      </c>
      <c r="C67" s="6" t="s">
        <v>226</v>
      </c>
      <c r="D67" s="49" t="s">
        <v>227</v>
      </c>
      <c r="E67" s="6" t="s">
        <v>228</v>
      </c>
      <c r="F67" s="6" t="s">
        <v>229</v>
      </c>
      <c r="G67" s="6" t="s">
        <v>230</v>
      </c>
      <c r="H67" s="6" t="s">
        <v>231</v>
      </c>
      <c r="I67" s="6" t="s">
        <v>107</v>
      </c>
      <c r="J67" s="16" t="s">
        <v>34</v>
      </c>
      <c r="K67" s="6" t="s">
        <v>125</v>
      </c>
      <c r="L67" s="6" t="s">
        <v>126</v>
      </c>
      <c r="M67" s="18">
        <v>45266</v>
      </c>
      <c r="N67" s="6" t="s">
        <v>73</v>
      </c>
      <c r="O67" s="6"/>
      <c r="P67" s="6"/>
      <c r="Q67" s="6"/>
      <c r="R67" s="6"/>
      <c r="S67" s="6"/>
      <c r="T67" s="6"/>
      <c r="U67" s="6"/>
      <c r="V67" s="6"/>
      <c r="W67" s="6"/>
      <c r="X67" s="6"/>
      <c r="Y67" s="6"/>
      <c r="Z67" s="6"/>
      <c r="AA67" s="6"/>
    </row>
    <row r="68" spans="1:27" ht="303.60000000000002">
      <c r="A68" s="6"/>
      <c r="B68" s="6" t="s">
        <v>232</v>
      </c>
      <c r="C68" s="6" t="s">
        <v>233</v>
      </c>
      <c r="D68" s="45"/>
      <c r="E68" s="6" t="s">
        <v>234</v>
      </c>
      <c r="F68" s="6" t="s">
        <v>47</v>
      </c>
      <c r="G68" s="6" t="s">
        <v>235</v>
      </c>
      <c r="H68" s="6"/>
      <c r="I68" s="6" t="s">
        <v>107</v>
      </c>
      <c r="J68" s="6" t="s">
        <v>107</v>
      </c>
      <c r="K68" s="6"/>
      <c r="L68" s="6" t="s">
        <v>212</v>
      </c>
      <c r="M68" s="18">
        <v>45266</v>
      </c>
      <c r="N68" s="6"/>
      <c r="O68" s="6"/>
      <c r="P68" s="6"/>
      <c r="Q68" s="6"/>
      <c r="R68" s="6"/>
      <c r="S68" s="6"/>
      <c r="T68" s="6"/>
      <c r="U68" s="6"/>
      <c r="V68" s="6"/>
      <c r="W68" s="6"/>
      <c r="X68" s="6"/>
      <c r="Y68" s="6"/>
      <c r="Z68" s="6"/>
      <c r="AA68" s="6"/>
    </row>
    <row r="69" spans="1:27" ht="303.60000000000002">
      <c r="A69" s="6"/>
      <c r="B69" s="6" t="s">
        <v>236</v>
      </c>
      <c r="C69" s="6" t="s">
        <v>237</v>
      </c>
      <c r="D69" s="6" t="s">
        <v>238</v>
      </c>
      <c r="E69" s="6" t="s">
        <v>239</v>
      </c>
      <c r="F69" s="6" t="s">
        <v>240</v>
      </c>
      <c r="G69" s="6" t="s">
        <v>241</v>
      </c>
      <c r="H69" s="6" t="s">
        <v>242</v>
      </c>
      <c r="I69" s="16" t="s">
        <v>34</v>
      </c>
      <c r="J69" s="16" t="s">
        <v>34</v>
      </c>
      <c r="K69" s="6"/>
      <c r="L69" s="6" t="s">
        <v>133</v>
      </c>
      <c r="M69" s="6" t="s">
        <v>37</v>
      </c>
      <c r="N69" s="6" t="s">
        <v>38</v>
      </c>
      <c r="O69" s="6"/>
      <c r="P69" s="6"/>
      <c r="Q69" s="6"/>
      <c r="R69" s="6"/>
      <c r="S69" s="6"/>
      <c r="T69" s="6"/>
      <c r="U69" s="6"/>
      <c r="V69" s="6"/>
      <c r="W69" s="6"/>
      <c r="X69" s="6"/>
      <c r="Y69" s="6"/>
      <c r="Z69" s="6"/>
      <c r="AA69" s="6"/>
    </row>
    <row r="70" spans="1:27" ht="303.60000000000002">
      <c r="A70" s="6"/>
      <c r="B70" s="6" t="s">
        <v>243</v>
      </c>
      <c r="C70" s="6" t="s">
        <v>244</v>
      </c>
      <c r="D70" s="49" t="s">
        <v>245</v>
      </c>
      <c r="E70" s="6" t="s">
        <v>246</v>
      </c>
      <c r="F70" s="6" t="s">
        <v>247</v>
      </c>
      <c r="G70" s="6" t="s">
        <v>248</v>
      </c>
      <c r="H70" s="6"/>
      <c r="I70" s="16" t="s">
        <v>46</v>
      </c>
      <c r="J70" s="16" t="s">
        <v>46</v>
      </c>
      <c r="K70" s="6"/>
      <c r="L70" s="6" t="s">
        <v>72</v>
      </c>
      <c r="M70" s="6" t="s">
        <v>73</v>
      </c>
      <c r="N70" s="6" t="s">
        <v>37</v>
      </c>
      <c r="O70" s="6"/>
      <c r="P70" s="6"/>
      <c r="Q70" s="6"/>
      <c r="R70" s="6"/>
      <c r="S70" s="6"/>
      <c r="T70" s="6"/>
      <c r="U70" s="6"/>
      <c r="V70" s="6"/>
      <c r="W70" s="6"/>
      <c r="X70" s="6"/>
      <c r="Y70" s="6"/>
      <c r="Z70" s="6"/>
      <c r="AA70" s="6"/>
    </row>
    <row r="71" spans="1:27" ht="303.60000000000002">
      <c r="A71" s="6"/>
      <c r="B71" s="6" t="s">
        <v>249</v>
      </c>
      <c r="C71" s="6" t="s">
        <v>250</v>
      </c>
      <c r="D71" s="45"/>
      <c r="E71" s="6" t="s">
        <v>251</v>
      </c>
      <c r="F71" s="6" t="s">
        <v>247</v>
      </c>
      <c r="G71" s="6" t="s">
        <v>252</v>
      </c>
      <c r="H71" s="6"/>
      <c r="I71" s="16" t="s">
        <v>46</v>
      </c>
      <c r="J71" s="16" t="s">
        <v>46</v>
      </c>
      <c r="K71" s="6"/>
      <c r="L71" s="6" t="s">
        <v>72</v>
      </c>
      <c r="M71" s="6" t="s">
        <v>73</v>
      </c>
      <c r="N71" s="6" t="s">
        <v>37</v>
      </c>
      <c r="O71" s="6"/>
      <c r="P71" s="6"/>
      <c r="Q71" s="6"/>
      <c r="R71" s="6"/>
      <c r="S71" s="6"/>
      <c r="T71" s="6"/>
      <c r="U71" s="6"/>
      <c r="V71" s="6"/>
      <c r="W71" s="6"/>
      <c r="X71" s="6"/>
      <c r="Y71" s="6"/>
      <c r="Z71" s="6"/>
      <c r="AA71" s="6"/>
    </row>
    <row r="72" spans="1:27" ht="331.2">
      <c r="A72" s="6"/>
      <c r="B72" s="6" t="s">
        <v>253</v>
      </c>
      <c r="C72" s="6" t="s">
        <v>254</v>
      </c>
      <c r="D72" s="45"/>
      <c r="E72" s="6" t="s">
        <v>255</v>
      </c>
      <c r="F72" s="6" t="s">
        <v>247</v>
      </c>
      <c r="G72" s="6" t="s">
        <v>256</v>
      </c>
      <c r="H72" s="6"/>
      <c r="I72" s="16" t="s">
        <v>46</v>
      </c>
      <c r="J72" s="16" t="s">
        <v>46</v>
      </c>
      <c r="K72" s="6"/>
      <c r="L72" s="6" t="s">
        <v>72</v>
      </c>
      <c r="M72" s="6" t="s">
        <v>73</v>
      </c>
      <c r="N72" s="6" t="s">
        <v>37</v>
      </c>
      <c r="O72" s="6"/>
      <c r="P72" s="6"/>
      <c r="Q72" s="6"/>
      <c r="R72" s="6"/>
      <c r="S72" s="6"/>
      <c r="T72" s="6"/>
      <c r="U72" s="6"/>
      <c r="V72" s="6"/>
      <c r="W72" s="6"/>
      <c r="X72" s="6"/>
      <c r="Y72" s="6"/>
      <c r="Z72" s="6"/>
      <c r="AA72" s="6"/>
    </row>
    <row r="73" spans="1:27" ht="303.60000000000002">
      <c r="A73" s="6" t="s">
        <v>257</v>
      </c>
      <c r="B73" s="6" t="s">
        <v>258</v>
      </c>
      <c r="C73" s="6" t="s">
        <v>259</v>
      </c>
      <c r="D73" s="45"/>
      <c r="E73" s="6" t="s">
        <v>260</v>
      </c>
      <c r="F73" s="6" t="s">
        <v>247</v>
      </c>
      <c r="G73" s="6" t="s">
        <v>261</v>
      </c>
      <c r="H73" s="6"/>
      <c r="I73" s="16" t="s">
        <v>46</v>
      </c>
      <c r="J73" s="16" t="s">
        <v>46</v>
      </c>
      <c r="K73" s="6"/>
      <c r="L73" s="6" t="s">
        <v>262</v>
      </c>
      <c r="M73" s="6" t="s">
        <v>73</v>
      </c>
      <c r="N73" s="6" t="s">
        <v>37</v>
      </c>
      <c r="O73" s="6"/>
      <c r="P73" s="6"/>
      <c r="Q73" s="6"/>
      <c r="R73" s="6"/>
      <c r="S73" s="6"/>
      <c r="T73" s="6"/>
      <c r="U73" s="6"/>
      <c r="V73" s="6"/>
      <c r="W73" s="6"/>
      <c r="X73" s="6"/>
      <c r="Y73" s="6"/>
      <c r="Z73" s="6"/>
      <c r="AA73" s="6"/>
    </row>
    <row r="74" spans="1:27" ht="303.60000000000002">
      <c r="A74" s="6"/>
      <c r="B74" s="6" t="s">
        <v>263</v>
      </c>
      <c r="C74" s="6" t="s">
        <v>264</v>
      </c>
      <c r="D74" s="45"/>
      <c r="E74" s="6" t="s">
        <v>265</v>
      </c>
      <c r="F74" s="6" t="s">
        <v>247</v>
      </c>
      <c r="G74" s="6" t="s">
        <v>266</v>
      </c>
      <c r="H74" s="6"/>
      <c r="I74" s="16" t="s">
        <v>46</v>
      </c>
      <c r="J74" s="16" t="s">
        <v>46</v>
      </c>
      <c r="K74" s="6"/>
      <c r="L74" s="6" t="s">
        <v>262</v>
      </c>
      <c r="M74" s="6" t="s">
        <v>73</v>
      </c>
      <c r="N74" s="6" t="s">
        <v>37</v>
      </c>
      <c r="O74" s="6"/>
      <c r="P74" s="6"/>
      <c r="Q74" s="6"/>
      <c r="R74" s="6"/>
      <c r="S74" s="6"/>
      <c r="T74" s="6"/>
      <c r="U74" s="6"/>
      <c r="V74" s="6"/>
      <c r="W74" s="6"/>
      <c r="X74" s="6"/>
      <c r="Y74" s="6"/>
      <c r="Z74" s="6"/>
      <c r="AA74" s="6"/>
    </row>
    <row r="75" spans="1:27" ht="303.60000000000002">
      <c r="A75" s="6"/>
      <c r="B75" s="6" t="s">
        <v>267</v>
      </c>
      <c r="C75" s="6" t="s">
        <v>268</v>
      </c>
      <c r="D75" s="6"/>
      <c r="E75" s="6" t="s">
        <v>269</v>
      </c>
      <c r="F75" s="6" t="s">
        <v>247</v>
      </c>
      <c r="G75" s="6" t="s">
        <v>270</v>
      </c>
      <c r="H75" s="6"/>
      <c r="I75" s="16" t="s">
        <v>46</v>
      </c>
      <c r="J75" s="16" t="s">
        <v>46</v>
      </c>
      <c r="K75" s="6"/>
      <c r="L75" s="6" t="s">
        <v>262</v>
      </c>
      <c r="M75" s="6" t="s">
        <v>73</v>
      </c>
      <c r="N75" s="6" t="s">
        <v>38</v>
      </c>
      <c r="O75" s="6"/>
      <c r="P75" s="6"/>
      <c r="Q75" s="6"/>
      <c r="R75" s="6"/>
      <c r="S75" s="6"/>
      <c r="T75" s="6"/>
      <c r="U75" s="6"/>
      <c r="V75" s="6"/>
      <c r="W75" s="6"/>
      <c r="X75" s="6"/>
      <c r="Y75" s="6"/>
      <c r="Z75" s="6"/>
      <c r="AA75" s="6"/>
    </row>
    <row r="76" spans="1:27" ht="358.8">
      <c r="A76" s="6"/>
      <c r="B76" s="6" t="s">
        <v>271</v>
      </c>
      <c r="C76" s="6" t="s">
        <v>272</v>
      </c>
      <c r="D76" s="6"/>
      <c r="E76" s="6" t="s">
        <v>273</v>
      </c>
      <c r="F76" s="6"/>
      <c r="G76" s="6" t="s">
        <v>274</v>
      </c>
      <c r="H76" s="6"/>
      <c r="I76" s="16" t="s">
        <v>46</v>
      </c>
      <c r="J76" s="16" t="s">
        <v>46</v>
      </c>
      <c r="K76" s="6"/>
      <c r="L76" s="6" t="s">
        <v>140</v>
      </c>
      <c r="M76" s="6" t="s">
        <v>73</v>
      </c>
      <c r="N76" s="6" t="s">
        <v>38</v>
      </c>
      <c r="O76" s="6"/>
      <c r="P76" s="6"/>
      <c r="Q76" s="6"/>
      <c r="R76" s="6"/>
      <c r="S76" s="6"/>
      <c r="T76" s="6"/>
      <c r="U76" s="6"/>
      <c r="V76" s="6"/>
      <c r="W76" s="6"/>
      <c r="X76" s="6"/>
      <c r="Y76" s="6"/>
      <c r="Z76" s="6"/>
      <c r="AA76" s="6"/>
    </row>
    <row r="77" spans="1:27" ht="409.6">
      <c r="A77" s="6"/>
      <c r="B77" s="6" t="s">
        <v>275</v>
      </c>
      <c r="C77" s="6" t="s">
        <v>276</v>
      </c>
      <c r="D77" s="6"/>
      <c r="E77" s="6" t="s">
        <v>277</v>
      </c>
      <c r="F77" s="6" t="s">
        <v>278</v>
      </c>
      <c r="G77" s="20" t="s">
        <v>279</v>
      </c>
      <c r="H77" s="6" t="s">
        <v>280</v>
      </c>
      <c r="I77" s="16" t="s">
        <v>34</v>
      </c>
      <c r="J77" s="16" t="s">
        <v>34</v>
      </c>
      <c r="K77" s="6" t="s">
        <v>281</v>
      </c>
      <c r="L77" s="6" t="s">
        <v>140</v>
      </c>
      <c r="M77" s="6" t="s">
        <v>73</v>
      </c>
      <c r="N77" s="6" t="s">
        <v>37</v>
      </c>
      <c r="O77" s="6"/>
      <c r="P77" s="6"/>
      <c r="Q77" s="6"/>
      <c r="R77" s="6"/>
      <c r="S77" s="6"/>
      <c r="T77" s="6"/>
      <c r="U77" s="6"/>
      <c r="V77" s="6"/>
      <c r="W77" s="6"/>
      <c r="X77" s="6"/>
      <c r="Y77" s="6"/>
      <c r="Z77" s="6"/>
      <c r="AA77" s="6"/>
    </row>
    <row r="78" spans="1:27" ht="409.6">
      <c r="A78" s="6"/>
      <c r="B78" s="6" t="s">
        <v>282</v>
      </c>
      <c r="C78" s="6" t="s">
        <v>283</v>
      </c>
      <c r="D78" s="6"/>
      <c r="E78" s="6" t="s">
        <v>284</v>
      </c>
      <c r="F78" s="6"/>
      <c r="G78" s="6" t="s">
        <v>285</v>
      </c>
      <c r="H78" s="6"/>
      <c r="I78" s="16" t="s">
        <v>46</v>
      </c>
      <c r="J78" s="16" t="s">
        <v>46</v>
      </c>
      <c r="K78" s="6"/>
      <c r="L78" s="6" t="s">
        <v>140</v>
      </c>
      <c r="M78" s="6" t="s">
        <v>73</v>
      </c>
      <c r="N78" s="6" t="s">
        <v>37</v>
      </c>
      <c r="O78" s="6"/>
      <c r="P78" s="6"/>
      <c r="Q78" s="6"/>
      <c r="R78" s="6"/>
      <c r="S78" s="6"/>
      <c r="T78" s="6"/>
      <c r="U78" s="6"/>
      <c r="V78" s="6"/>
      <c r="W78" s="6"/>
      <c r="X78" s="6"/>
      <c r="Y78" s="6"/>
      <c r="Z78" s="6"/>
      <c r="AA78" s="6"/>
    </row>
    <row r="79" spans="1:27" ht="27.6">
      <c r="A79" s="21"/>
      <c r="B79" s="50" t="s">
        <v>286</v>
      </c>
      <c r="C79" s="45"/>
      <c r="D79" s="45"/>
      <c r="E79" s="45"/>
      <c r="F79" s="45"/>
      <c r="G79" s="45"/>
      <c r="H79" s="45"/>
      <c r="I79" s="45"/>
      <c r="J79" s="45"/>
      <c r="K79" s="45"/>
      <c r="L79" s="45"/>
      <c r="M79" s="45"/>
      <c r="N79" s="45"/>
      <c r="O79" s="45"/>
      <c r="P79" s="45"/>
      <c r="Q79" s="45"/>
      <c r="R79" s="45"/>
      <c r="S79" s="45"/>
      <c r="T79" s="45"/>
      <c r="U79" s="45"/>
      <c r="V79" s="45"/>
      <c r="W79" s="45"/>
      <c r="X79" s="45"/>
      <c r="Y79" s="45"/>
      <c r="Z79" s="45"/>
      <c r="AA79" s="45"/>
    </row>
    <row r="80" spans="1:27" ht="331.2">
      <c r="A80" s="6"/>
      <c r="B80" s="6" t="s">
        <v>287</v>
      </c>
      <c r="C80" s="6" t="s">
        <v>288</v>
      </c>
      <c r="D80" s="6" t="s">
        <v>289</v>
      </c>
      <c r="E80" s="6" t="s">
        <v>290</v>
      </c>
      <c r="F80" s="6" t="s">
        <v>291</v>
      </c>
      <c r="G80" s="6" t="s">
        <v>292</v>
      </c>
      <c r="H80" s="6" t="s">
        <v>293</v>
      </c>
      <c r="I80" s="16" t="s">
        <v>46</v>
      </c>
      <c r="J80" s="16" t="s">
        <v>46</v>
      </c>
      <c r="K80" s="6"/>
      <c r="L80" s="6" t="s">
        <v>108</v>
      </c>
      <c r="M80" s="6" t="s">
        <v>73</v>
      </c>
      <c r="N80" s="6" t="s">
        <v>37</v>
      </c>
      <c r="O80" s="6"/>
      <c r="P80" s="6"/>
      <c r="Q80" s="6"/>
      <c r="R80" s="6"/>
      <c r="S80" s="6"/>
      <c r="T80" s="6"/>
      <c r="U80" s="6"/>
      <c r="V80" s="6"/>
      <c r="W80" s="6"/>
      <c r="X80" s="6"/>
      <c r="Y80" s="6"/>
      <c r="Z80" s="6"/>
      <c r="AA80" s="6"/>
    </row>
    <row r="81" spans="1:27" ht="331.2">
      <c r="A81" s="6" t="s">
        <v>257</v>
      </c>
      <c r="B81" s="6" t="s">
        <v>294</v>
      </c>
      <c r="C81" s="6" t="s">
        <v>295</v>
      </c>
      <c r="D81" s="49" t="s">
        <v>289</v>
      </c>
      <c r="E81" s="6" t="s">
        <v>296</v>
      </c>
      <c r="F81" s="6" t="s">
        <v>297</v>
      </c>
      <c r="G81" s="6" t="s">
        <v>298</v>
      </c>
      <c r="H81" s="6" t="s">
        <v>293</v>
      </c>
      <c r="I81" s="16" t="s">
        <v>34</v>
      </c>
      <c r="J81" s="16" t="s">
        <v>34</v>
      </c>
      <c r="K81" s="6"/>
      <c r="L81" s="6" t="s">
        <v>108</v>
      </c>
      <c r="M81" s="6" t="s">
        <v>73</v>
      </c>
      <c r="N81" s="6" t="s">
        <v>37</v>
      </c>
      <c r="O81" s="6"/>
      <c r="P81" s="6"/>
      <c r="Q81" s="6"/>
      <c r="R81" s="6"/>
      <c r="S81" s="6"/>
      <c r="T81" s="6"/>
      <c r="U81" s="6"/>
      <c r="V81" s="6"/>
      <c r="W81" s="6"/>
      <c r="X81" s="6"/>
      <c r="Y81" s="6"/>
      <c r="Z81" s="6"/>
      <c r="AA81" s="6"/>
    </row>
    <row r="82" spans="1:27" ht="358.8">
      <c r="A82" s="6"/>
      <c r="B82" s="6" t="s">
        <v>299</v>
      </c>
      <c r="C82" s="6" t="s">
        <v>300</v>
      </c>
      <c r="D82" s="45"/>
      <c r="E82" s="6" t="s">
        <v>301</v>
      </c>
      <c r="F82" s="6"/>
      <c r="G82" s="6" t="s">
        <v>302</v>
      </c>
      <c r="H82" s="6"/>
      <c r="I82" s="6" t="s">
        <v>107</v>
      </c>
      <c r="J82" s="6" t="s">
        <v>107</v>
      </c>
      <c r="K82" s="6"/>
      <c r="L82" s="6" t="s">
        <v>212</v>
      </c>
      <c r="M82" s="6" t="s">
        <v>73</v>
      </c>
      <c r="N82" s="6"/>
      <c r="O82" s="6"/>
      <c r="P82" s="6"/>
      <c r="Q82" s="6"/>
      <c r="R82" s="6"/>
      <c r="S82" s="6"/>
      <c r="T82" s="6"/>
      <c r="U82" s="6"/>
      <c r="V82" s="6"/>
      <c r="W82" s="6"/>
      <c r="X82" s="6"/>
      <c r="Y82" s="6"/>
      <c r="Z82" s="6"/>
      <c r="AA82" s="6"/>
    </row>
    <row r="83" spans="1:27" ht="386.4">
      <c r="A83" s="6"/>
      <c r="B83" s="6" t="s">
        <v>303</v>
      </c>
      <c r="C83" s="6" t="s">
        <v>304</v>
      </c>
      <c r="D83" s="45"/>
      <c r="E83" s="6" t="s">
        <v>305</v>
      </c>
      <c r="F83" s="6" t="s">
        <v>306</v>
      </c>
      <c r="G83" s="6" t="s">
        <v>307</v>
      </c>
      <c r="H83" s="6" t="s">
        <v>308</v>
      </c>
      <c r="I83" s="16" t="s">
        <v>46</v>
      </c>
      <c r="J83" s="6" t="s">
        <v>107</v>
      </c>
      <c r="K83" s="6"/>
      <c r="L83" s="6" t="s">
        <v>108</v>
      </c>
      <c r="M83" s="6" t="s">
        <v>73</v>
      </c>
      <c r="N83" s="6" t="s">
        <v>37</v>
      </c>
      <c r="O83" s="6"/>
      <c r="P83" s="6"/>
      <c r="Q83" s="6"/>
      <c r="R83" s="6"/>
      <c r="S83" s="6"/>
      <c r="T83" s="6"/>
      <c r="U83" s="6"/>
      <c r="V83" s="6"/>
      <c r="W83" s="6"/>
      <c r="X83" s="6"/>
      <c r="Y83" s="6"/>
      <c r="Z83" s="6"/>
      <c r="AA83" s="6"/>
    </row>
    <row r="84" spans="1:27" ht="331.2">
      <c r="A84" s="6"/>
      <c r="B84" s="6" t="s">
        <v>309</v>
      </c>
      <c r="C84" s="6" t="s">
        <v>310</v>
      </c>
      <c r="D84" s="49" t="s">
        <v>289</v>
      </c>
      <c r="E84" s="6" t="s">
        <v>311</v>
      </c>
      <c r="F84" s="6" t="s">
        <v>312</v>
      </c>
      <c r="G84" s="6" t="s">
        <v>313</v>
      </c>
      <c r="H84" s="6" t="s">
        <v>314</v>
      </c>
      <c r="I84" s="16" t="s">
        <v>46</v>
      </c>
      <c r="J84" s="6" t="s">
        <v>107</v>
      </c>
      <c r="K84" s="6"/>
      <c r="L84" s="6" t="s">
        <v>108</v>
      </c>
      <c r="M84" s="6" t="s">
        <v>73</v>
      </c>
      <c r="N84" s="6" t="s">
        <v>37</v>
      </c>
      <c r="O84" s="6"/>
      <c r="P84" s="6"/>
      <c r="Q84" s="6"/>
      <c r="R84" s="6"/>
      <c r="S84" s="6"/>
      <c r="T84" s="6"/>
      <c r="U84" s="6"/>
      <c r="V84" s="6"/>
      <c r="W84" s="6"/>
      <c r="X84" s="6"/>
      <c r="Y84" s="6"/>
      <c r="Z84" s="6"/>
      <c r="AA84" s="6"/>
    </row>
    <row r="85" spans="1:27" ht="409.6">
      <c r="A85" s="6"/>
      <c r="B85" s="6" t="s">
        <v>315</v>
      </c>
      <c r="C85" s="6" t="s">
        <v>316</v>
      </c>
      <c r="D85" s="45"/>
      <c r="E85" s="6" t="s">
        <v>317</v>
      </c>
      <c r="F85" s="6"/>
      <c r="G85" s="6" t="s">
        <v>318</v>
      </c>
      <c r="H85" s="6"/>
      <c r="I85" s="6" t="s">
        <v>107</v>
      </c>
      <c r="J85" s="6" t="s">
        <v>107</v>
      </c>
      <c r="K85" s="6"/>
      <c r="L85" s="6" t="s">
        <v>207</v>
      </c>
      <c r="M85" s="6" t="s">
        <v>73</v>
      </c>
      <c r="N85" s="6"/>
      <c r="O85" s="6"/>
      <c r="P85" s="6"/>
      <c r="Q85" s="6"/>
      <c r="R85" s="6"/>
      <c r="S85" s="6"/>
      <c r="T85" s="6"/>
      <c r="U85" s="6"/>
      <c r="V85" s="6"/>
      <c r="W85" s="6"/>
      <c r="X85" s="6"/>
      <c r="Y85" s="6"/>
      <c r="Z85" s="6"/>
      <c r="AA85" s="6"/>
    </row>
    <row r="86" spans="1:27" ht="386.4">
      <c r="A86" s="6"/>
      <c r="B86" s="6" t="s">
        <v>319</v>
      </c>
      <c r="C86" s="6" t="s">
        <v>320</v>
      </c>
      <c r="D86" s="45"/>
      <c r="E86" s="6" t="s">
        <v>321</v>
      </c>
      <c r="F86" s="6"/>
      <c r="G86" s="6" t="s">
        <v>322</v>
      </c>
      <c r="H86" s="6"/>
      <c r="I86" s="6" t="s">
        <v>107</v>
      </c>
      <c r="J86" s="6" t="s">
        <v>107</v>
      </c>
      <c r="K86" s="6"/>
      <c r="L86" s="6" t="s">
        <v>212</v>
      </c>
      <c r="M86" s="6" t="s">
        <v>73</v>
      </c>
      <c r="N86" s="6"/>
      <c r="O86" s="6"/>
      <c r="P86" s="6"/>
      <c r="Q86" s="6"/>
      <c r="R86" s="6"/>
      <c r="S86" s="6"/>
      <c r="T86" s="6"/>
      <c r="U86" s="6"/>
      <c r="V86" s="6"/>
      <c r="W86" s="6"/>
      <c r="X86" s="6"/>
      <c r="Y86" s="6"/>
      <c r="Z86" s="6"/>
      <c r="AA86" s="6"/>
    </row>
    <row r="87" spans="1:27" ht="409.6">
      <c r="A87" s="6"/>
      <c r="B87" s="6" t="s">
        <v>323</v>
      </c>
      <c r="C87" s="6" t="s">
        <v>324</v>
      </c>
      <c r="D87" s="49" t="s">
        <v>289</v>
      </c>
      <c r="E87" s="6" t="s">
        <v>325</v>
      </c>
      <c r="F87" s="6"/>
      <c r="G87" s="6"/>
      <c r="H87" s="6"/>
      <c r="I87" s="6" t="s">
        <v>107</v>
      </c>
      <c r="J87" s="6" t="s">
        <v>107</v>
      </c>
      <c r="K87" s="6"/>
      <c r="L87" s="6" t="s">
        <v>207</v>
      </c>
      <c r="M87" s="6" t="s">
        <v>73</v>
      </c>
      <c r="N87" s="6"/>
      <c r="O87" s="6"/>
      <c r="P87" s="6"/>
      <c r="Q87" s="6"/>
      <c r="R87" s="6"/>
      <c r="S87" s="6"/>
      <c r="T87" s="6"/>
      <c r="U87" s="6"/>
      <c r="V87" s="6"/>
      <c r="W87" s="6"/>
      <c r="X87" s="6"/>
      <c r="Y87" s="6"/>
      <c r="Z87" s="6"/>
      <c r="AA87" s="6"/>
    </row>
    <row r="88" spans="1:27" ht="386.4">
      <c r="A88" s="6"/>
      <c r="B88" s="6" t="s">
        <v>326</v>
      </c>
      <c r="C88" s="6" t="s">
        <v>327</v>
      </c>
      <c r="D88" s="45"/>
      <c r="E88" s="6" t="s">
        <v>328</v>
      </c>
      <c r="F88" s="6"/>
      <c r="G88" s="6" t="s">
        <v>329</v>
      </c>
      <c r="H88" s="6"/>
      <c r="I88" s="6" t="s">
        <v>107</v>
      </c>
      <c r="J88" s="6" t="s">
        <v>107</v>
      </c>
      <c r="K88" s="6"/>
      <c r="L88" s="6" t="s">
        <v>212</v>
      </c>
      <c r="M88" s="6" t="s">
        <v>73</v>
      </c>
      <c r="N88" s="6"/>
      <c r="O88" s="6"/>
      <c r="P88" s="6"/>
      <c r="Q88" s="6"/>
      <c r="R88" s="6"/>
      <c r="S88" s="6"/>
      <c r="T88" s="6"/>
      <c r="U88" s="6"/>
      <c r="V88" s="6"/>
      <c r="W88" s="6"/>
      <c r="X88" s="6"/>
      <c r="Y88" s="6"/>
      <c r="Z88" s="6"/>
      <c r="AA88" s="6"/>
    </row>
    <row r="89" spans="1:27" ht="386.4">
      <c r="A89" s="6"/>
      <c r="B89" s="6" t="s">
        <v>330</v>
      </c>
      <c r="C89" s="6" t="s">
        <v>331</v>
      </c>
      <c r="D89" s="45"/>
      <c r="E89" s="6" t="s">
        <v>332</v>
      </c>
      <c r="F89" s="6" t="s">
        <v>333</v>
      </c>
      <c r="G89" s="6" t="s">
        <v>334</v>
      </c>
      <c r="H89" s="6" t="s">
        <v>335</v>
      </c>
      <c r="I89" s="16" t="s">
        <v>46</v>
      </c>
      <c r="J89" s="16" t="s">
        <v>46</v>
      </c>
      <c r="K89" s="6"/>
      <c r="L89" s="6" t="s">
        <v>117</v>
      </c>
      <c r="M89" s="6" t="s">
        <v>73</v>
      </c>
      <c r="N89" s="6" t="s">
        <v>38</v>
      </c>
      <c r="O89" s="6"/>
      <c r="P89" s="6"/>
      <c r="Q89" s="6"/>
      <c r="R89" s="6"/>
      <c r="S89" s="6"/>
      <c r="T89" s="6"/>
      <c r="U89" s="6"/>
      <c r="V89" s="6"/>
      <c r="W89" s="6"/>
      <c r="X89" s="6"/>
      <c r="Y89" s="6"/>
      <c r="Z89" s="6"/>
      <c r="AA89" s="6"/>
    </row>
    <row r="90" spans="1:27" ht="386.4">
      <c r="A90" s="6"/>
      <c r="B90" s="6" t="s">
        <v>336</v>
      </c>
      <c r="C90" s="6" t="s">
        <v>337</v>
      </c>
      <c r="D90" s="49" t="s">
        <v>289</v>
      </c>
      <c r="E90" s="6" t="s">
        <v>338</v>
      </c>
      <c r="F90" s="6" t="s">
        <v>339</v>
      </c>
      <c r="G90" s="6" t="s">
        <v>340</v>
      </c>
      <c r="H90" s="6" t="s">
        <v>341</v>
      </c>
      <c r="I90" s="16" t="s">
        <v>46</v>
      </c>
      <c r="J90" s="16" t="s">
        <v>46</v>
      </c>
      <c r="K90" s="6" t="s">
        <v>116</v>
      </c>
      <c r="L90" s="6" t="s">
        <v>117</v>
      </c>
      <c r="M90" s="6" t="s">
        <v>73</v>
      </c>
      <c r="N90" s="6" t="s">
        <v>38</v>
      </c>
      <c r="O90" s="6"/>
      <c r="P90" s="6"/>
      <c r="Q90" s="6"/>
      <c r="R90" s="6"/>
      <c r="S90" s="6"/>
      <c r="T90" s="6"/>
      <c r="U90" s="6"/>
      <c r="V90" s="6"/>
      <c r="W90" s="6"/>
      <c r="X90" s="6"/>
      <c r="Y90" s="6"/>
      <c r="Z90" s="6"/>
      <c r="AA90" s="6"/>
    </row>
    <row r="91" spans="1:27" ht="386.4">
      <c r="A91" s="6"/>
      <c r="B91" s="6" t="s">
        <v>342</v>
      </c>
      <c r="C91" s="6" t="s">
        <v>343</v>
      </c>
      <c r="D91" s="45"/>
      <c r="E91" s="6" t="s">
        <v>344</v>
      </c>
      <c r="F91" s="6" t="s">
        <v>345</v>
      </c>
      <c r="G91" s="6" t="s">
        <v>346</v>
      </c>
      <c r="H91" s="6" t="s">
        <v>347</v>
      </c>
      <c r="I91" s="16" t="s">
        <v>46</v>
      </c>
      <c r="J91" s="6" t="s">
        <v>107</v>
      </c>
      <c r="K91" s="6" t="s">
        <v>116</v>
      </c>
      <c r="L91" s="6" t="s">
        <v>117</v>
      </c>
      <c r="M91" s="6" t="s">
        <v>73</v>
      </c>
      <c r="N91" s="6" t="s">
        <v>38</v>
      </c>
      <c r="O91" s="6"/>
      <c r="P91" s="6"/>
      <c r="Q91" s="6"/>
      <c r="R91" s="6"/>
      <c r="S91" s="6"/>
      <c r="T91" s="6"/>
      <c r="U91" s="6"/>
      <c r="V91" s="6"/>
      <c r="W91" s="6"/>
      <c r="X91" s="6"/>
      <c r="Y91" s="6"/>
      <c r="Z91" s="6"/>
      <c r="AA91" s="6"/>
    </row>
    <row r="92" spans="1:27" ht="331.2">
      <c r="A92" s="6"/>
      <c r="B92" s="6" t="s">
        <v>348</v>
      </c>
      <c r="C92" s="6" t="s">
        <v>349</v>
      </c>
      <c r="D92" s="45"/>
      <c r="E92" s="6" t="s">
        <v>350</v>
      </c>
      <c r="F92" s="6" t="s">
        <v>351</v>
      </c>
      <c r="G92" s="6" t="s">
        <v>352</v>
      </c>
      <c r="H92" s="6" t="s">
        <v>353</v>
      </c>
      <c r="I92" s="16" t="s">
        <v>46</v>
      </c>
      <c r="J92" s="6" t="s">
        <v>107</v>
      </c>
      <c r="K92" s="6" t="s">
        <v>166</v>
      </c>
      <c r="L92" s="6" t="s">
        <v>354</v>
      </c>
      <c r="M92" s="6" t="s">
        <v>73</v>
      </c>
      <c r="N92" s="6" t="s">
        <v>37</v>
      </c>
      <c r="O92" s="6"/>
      <c r="P92" s="6"/>
      <c r="Q92" s="6"/>
      <c r="R92" s="6"/>
      <c r="S92" s="6"/>
      <c r="T92" s="6"/>
      <c r="U92" s="6"/>
      <c r="V92" s="6"/>
      <c r="W92" s="6"/>
      <c r="X92" s="6"/>
      <c r="Y92" s="6"/>
      <c r="Z92" s="6"/>
      <c r="AA92" s="6"/>
    </row>
    <row r="93" spans="1:27" ht="331.2">
      <c r="A93" s="6"/>
      <c r="B93" s="6" t="s">
        <v>355</v>
      </c>
      <c r="C93" s="6" t="s">
        <v>356</v>
      </c>
      <c r="D93" s="49" t="s">
        <v>289</v>
      </c>
      <c r="E93" s="6" t="s">
        <v>357</v>
      </c>
      <c r="F93" s="6" t="s">
        <v>358</v>
      </c>
      <c r="G93" s="6" t="s">
        <v>352</v>
      </c>
      <c r="H93" s="6" t="s">
        <v>353</v>
      </c>
      <c r="I93" s="16" t="s">
        <v>46</v>
      </c>
      <c r="J93" s="6" t="s">
        <v>107</v>
      </c>
      <c r="K93" s="6" t="s">
        <v>166</v>
      </c>
      <c r="L93" s="6" t="s">
        <v>354</v>
      </c>
      <c r="M93" s="6" t="s">
        <v>73</v>
      </c>
      <c r="N93" s="6" t="s">
        <v>37</v>
      </c>
      <c r="O93" s="6"/>
      <c r="P93" s="6"/>
      <c r="Q93" s="6"/>
      <c r="R93" s="6"/>
      <c r="S93" s="6"/>
      <c r="T93" s="6"/>
      <c r="U93" s="6"/>
      <c r="V93" s="6"/>
      <c r="W93" s="6"/>
      <c r="X93" s="6"/>
      <c r="Y93" s="6"/>
      <c r="Z93" s="6"/>
      <c r="AA93" s="6"/>
    </row>
    <row r="94" spans="1:27" ht="386.4">
      <c r="A94" s="6"/>
      <c r="B94" s="6" t="s">
        <v>359</v>
      </c>
      <c r="C94" s="6" t="s">
        <v>360</v>
      </c>
      <c r="D94" s="45"/>
      <c r="E94" s="6" t="s">
        <v>361</v>
      </c>
      <c r="F94" s="6" t="s">
        <v>362</v>
      </c>
      <c r="G94" s="6" t="s">
        <v>363</v>
      </c>
      <c r="H94" s="6" t="s">
        <v>364</v>
      </c>
      <c r="I94" s="16" t="s">
        <v>46</v>
      </c>
      <c r="J94" s="6" t="s">
        <v>107</v>
      </c>
      <c r="K94" s="6" t="s">
        <v>166</v>
      </c>
      <c r="L94" s="6" t="s">
        <v>354</v>
      </c>
      <c r="M94" s="6" t="s">
        <v>73</v>
      </c>
      <c r="N94" s="6" t="s">
        <v>37</v>
      </c>
      <c r="O94" s="6"/>
      <c r="P94" s="6"/>
      <c r="Q94" s="6"/>
      <c r="R94" s="6"/>
      <c r="S94" s="6"/>
      <c r="T94" s="6"/>
      <c r="U94" s="6"/>
      <c r="V94" s="6"/>
      <c r="W94" s="6"/>
      <c r="X94" s="6"/>
      <c r="Y94" s="6"/>
      <c r="Z94" s="6"/>
      <c r="AA94" s="6"/>
    </row>
    <row r="95" spans="1:27" ht="409.6">
      <c r="A95" s="6"/>
      <c r="B95" s="6" t="s">
        <v>365</v>
      </c>
      <c r="C95" s="6" t="s">
        <v>366</v>
      </c>
      <c r="D95" s="45"/>
      <c r="E95" s="6" t="s">
        <v>367</v>
      </c>
      <c r="F95" s="6" t="s">
        <v>362</v>
      </c>
      <c r="G95" s="6" t="s">
        <v>368</v>
      </c>
      <c r="H95" s="6" t="s">
        <v>369</v>
      </c>
      <c r="I95" s="16" t="s">
        <v>46</v>
      </c>
      <c r="J95" s="6" t="s">
        <v>107</v>
      </c>
      <c r="K95" s="6" t="s">
        <v>166</v>
      </c>
      <c r="L95" s="6" t="s">
        <v>354</v>
      </c>
      <c r="M95" s="6" t="s">
        <v>73</v>
      </c>
      <c r="N95" s="6" t="s">
        <v>37</v>
      </c>
      <c r="O95" s="6"/>
      <c r="P95" s="6"/>
      <c r="Q95" s="6"/>
      <c r="R95" s="6"/>
      <c r="S95" s="6"/>
      <c r="T95" s="6"/>
      <c r="U95" s="6"/>
      <c r="V95" s="6"/>
      <c r="W95" s="6"/>
      <c r="X95" s="6"/>
      <c r="Y95" s="6"/>
      <c r="Z95" s="6"/>
      <c r="AA95" s="6"/>
    </row>
    <row r="96" spans="1:27" ht="409.6">
      <c r="A96" s="6"/>
      <c r="B96" s="6" t="s">
        <v>370</v>
      </c>
      <c r="C96" s="6" t="s">
        <v>197</v>
      </c>
      <c r="D96" s="49" t="s">
        <v>289</v>
      </c>
      <c r="E96" s="6" t="s">
        <v>371</v>
      </c>
      <c r="F96" s="6" t="s">
        <v>372</v>
      </c>
      <c r="G96" s="6" t="s">
        <v>373</v>
      </c>
      <c r="H96" s="6" t="s">
        <v>374</v>
      </c>
      <c r="I96" s="16" t="s">
        <v>46</v>
      </c>
      <c r="J96" s="6" t="s">
        <v>107</v>
      </c>
      <c r="K96" s="6" t="s">
        <v>166</v>
      </c>
      <c r="L96" s="6" t="s">
        <v>354</v>
      </c>
      <c r="M96" s="6" t="s">
        <v>73</v>
      </c>
      <c r="N96" s="6" t="s">
        <v>37</v>
      </c>
      <c r="O96" s="6"/>
      <c r="P96" s="6"/>
      <c r="Q96" s="6"/>
      <c r="R96" s="6"/>
      <c r="S96" s="6"/>
      <c r="T96" s="6"/>
      <c r="U96" s="6"/>
      <c r="V96" s="6"/>
      <c r="W96" s="6"/>
      <c r="X96" s="6"/>
      <c r="Y96" s="6"/>
      <c r="Z96" s="6"/>
      <c r="AA96" s="6"/>
    </row>
    <row r="97" spans="1:27" ht="409.6">
      <c r="A97" s="6"/>
      <c r="B97" s="6" t="s">
        <v>375</v>
      </c>
      <c r="C97" s="6" t="s">
        <v>376</v>
      </c>
      <c r="D97" s="45"/>
      <c r="E97" s="6" t="s">
        <v>377</v>
      </c>
      <c r="F97" s="6" t="s">
        <v>372</v>
      </c>
      <c r="G97" s="6" t="s">
        <v>378</v>
      </c>
      <c r="H97" s="6" t="s">
        <v>379</v>
      </c>
      <c r="I97" s="16" t="s">
        <v>46</v>
      </c>
      <c r="J97" s="6" t="s">
        <v>107</v>
      </c>
      <c r="K97" s="6" t="s">
        <v>166</v>
      </c>
      <c r="L97" s="6" t="s">
        <v>354</v>
      </c>
      <c r="M97" s="6" t="s">
        <v>73</v>
      </c>
      <c r="N97" s="6" t="s">
        <v>37</v>
      </c>
      <c r="O97" s="6"/>
      <c r="P97" s="6"/>
      <c r="Q97" s="6"/>
      <c r="R97" s="6"/>
      <c r="S97" s="6"/>
      <c r="T97" s="6"/>
      <c r="U97" s="6"/>
      <c r="V97" s="6"/>
      <c r="W97" s="6"/>
      <c r="X97" s="6"/>
      <c r="Y97" s="6"/>
      <c r="Z97" s="6"/>
      <c r="AA97" s="6"/>
    </row>
    <row r="98" spans="1:27" ht="409.6">
      <c r="A98" s="6"/>
      <c r="B98" s="6" t="s">
        <v>380</v>
      </c>
      <c r="C98" s="6" t="s">
        <v>381</v>
      </c>
      <c r="D98" s="45"/>
      <c r="E98" s="6" t="s">
        <v>371</v>
      </c>
      <c r="F98" s="6" t="s">
        <v>372</v>
      </c>
      <c r="G98" s="6" t="s">
        <v>382</v>
      </c>
      <c r="H98" s="6" t="s">
        <v>383</v>
      </c>
      <c r="I98" s="16" t="s">
        <v>46</v>
      </c>
      <c r="J98" s="6" t="s">
        <v>107</v>
      </c>
      <c r="K98" s="6" t="s">
        <v>384</v>
      </c>
      <c r="L98" s="6" t="s">
        <v>354</v>
      </c>
      <c r="M98" s="6" t="s">
        <v>73</v>
      </c>
      <c r="N98" s="6" t="s">
        <v>37</v>
      </c>
      <c r="O98" s="6"/>
      <c r="P98" s="6"/>
      <c r="Q98" s="6"/>
      <c r="R98" s="6"/>
      <c r="S98" s="6"/>
      <c r="T98" s="6"/>
      <c r="U98" s="6"/>
      <c r="V98" s="6"/>
      <c r="W98" s="6"/>
      <c r="X98" s="6"/>
      <c r="Y98" s="6"/>
      <c r="Z98" s="6"/>
      <c r="AA98" s="6"/>
    </row>
    <row r="99" spans="1:27" ht="409.6">
      <c r="A99" s="6"/>
      <c r="B99" s="6" t="s">
        <v>385</v>
      </c>
      <c r="C99" s="6" t="s">
        <v>386</v>
      </c>
      <c r="D99" s="6" t="s">
        <v>387</v>
      </c>
      <c r="E99" s="6" t="s">
        <v>388</v>
      </c>
      <c r="F99" s="6" t="s">
        <v>372</v>
      </c>
      <c r="G99" s="6" t="s">
        <v>389</v>
      </c>
      <c r="H99" s="6" t="s">
        <v>390</v>
      </c>
      <c r="I99" s="16" t="s">
        <v>46</v>
      </c>
      <c r="J99" s="6" t="s">
        <v>107</v>
      </c>
      <c r="K99" s="6" t="s">
        <v>166</v>
      </c>
      <c r="L99" s="6" t="s">
        <v>354</v>
      </c>
      <c r="M99" s="6" t="s">
        <v>73</v>
      </c>
      <c r="N99" s="6" t="s">
        <v>37</v>
      </c>
      <c r="O99" s="6"/>
      <c r="P99" s="6"/>
      <c r="Q99" s="6"/>
      <c r="R99" s="6"/>
      <c r="S99" s="6"/>
      <c r="T99" s="6"/>
      <c r="U99" s="6"/>
      <c r="V99" s="6"/>
      <c r="W99" s="6"/>
      <c r="X99" s="6"/>
      <c r="Y99" s="6"/>
      <c r="Z99" s="6"/>
      <c r="AA99" s="6"/>
    </row>
    <row r="100" spans="1:27" ht="409.6">
      <c r="A100" s="6"/>
      <c r="B100" s="6" t="s">
        <v>391</v>
      </c>
      <c r="C100" s="6" t="s">
        <v>214</v>
      </c>
      <c r="D100" s="6" t="s">
        <v>387</v>
      </c>
      <c r="E100" s="6" t="s">
        <v>392</v>
      </c>
      <c r="F100" s="6" t="s">
        <v>393</v>
      </c>
      <c r="G100" s="6" t="s">
        <v>394</v>
      </c>
      <c r="H100" s="6" t="s">
        <v>395</v>
      </c>
      <c r="I100" s="16" t="s">
        <v>34</v>
      </c>
      <c r="J100" s="16" t="s">
        <v>34</v>
      </c>
      <c r="K100" s="6"/>
      <c r="L100" s="6" t="s">
        <v>354</v>
      </c>
      <c r="M100" s="6" t="s">
        <v>73</v>
      </c>
      <c r="N100" s="6" t="s">
        <v>37</v>
      </c>
      <c r="O100" s="6"/>
      <c r="P100" s="6"/>
      <c r="Q100" s="6"/>
      <c r="R100" s="6"/>
      <c r="S100" s="6"/>
      <c r="T100" s="6"/>
      <c r="U100" s="6"/>
      <c r="V100" s="6"/>
      <c r="W100" s="6"/>
      <c r="X100" s="6"/>
      <c r="Y100" s="6"/>
      <c r="Z100" s="6"/>
      <c r="AA100" s="6"/>
    </row>
    <row r="101" spans="1:27" ht="409.6">
      <c r="A101" s="6"/>
      <c r="B101" s="6" t="s">
        <v>396</v>
      </c>
      <c r="C101" s="6" t="s">
        <v>397</v>
      </c>
      <c r="D101" s="6" t="s">
        <v>387</v>
      </c>
      <c r="E101" s="6" t="s">
        <v>398</v>
      </c>
      <c r="F101" s="6" t="s">
        <v>393</v>
      </c>
      <c r="G101" s="6" t="s">
        <v>399</v>
      </c>
      <c r="H101" s="6" t="s">
        <v>400</v>
      </c>
      <c r="I101" s="16" t="s">
        <v>46</v>
      </c>
      <c r="J101" s="16" t="s">
        <v>46</v>
      </c>
      <c r="K101" s="6"/>
      <c r="L101" s="6" t="s">
        <v>354</v>
      </c>
      <c r="M101" s="6" t="s">
        <v>73</v>
      </c>
      <c r="N101" s="6" t="s">
        <v>37</v>
      </c>
      <c r="O101" s="6"/>
      <c r="P101" s="6"/>
      <c r="Q101" s="6"/>
      <c r="R101" s="6"/>
      <c r="S101" s="6"/>
      <c r="T101" s="6"/>
      <c r="U101" s="6"/>
      <c r="V101" s="6"/>
      <c r="W101" s="6"/>
      <c r="X101" s="6"/>
      <c r="Y101" s="6"/>
      <c r="Z101" s="6"/>
      <c r="AA101" s="6"/>
    </row>
    <row r="102" spans="1:27" ht="27.6">
      <c r="A102" s="6" t="s">
        <v>257</v>
      </c>
      <c r="B102" s="50" t="s">
        <v>401</v>
      </c>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93.2">
      <c r="A103" s="6"/>
      <c r="B103" s="6" t="s">
        <v>402</v>
      </c>
      <c r="C103" s="6" t="s">
        <v>403</v>
      </c>
      <c r="D103" s="6" t="s">
        <v>67</v>
      </c>
      <c r="E103" s="6" t="s">
        <v>404</v>
      </c>
      <c r="F103" s="6" t="s">
        <v>405</v>
      </c>
      <c r="G103" s="6" t="s">
        <v>406</v>
      </c>
      <c r="H103" s="6" t="s">
        <v>407</v>
      </c>
      <c r="I103" s="6" t="s">
        <v>107</v>
      </c>
      <c r="J103" s="16" t="s">
        <v>34</v>
      </c>
      <c r="K103" s="6"/>
      <c r="L103" s="6" t="s">
        <v>126</v>
      </c>
      <c r="M103" s="18">
        <v>45266</v>
      </c>
      <c r="N103" s="6" t="s">
        <v>73</v>
      </c>
      <c r="O103" s="6"/>
      <c r="P103" s="6"/>
      <c r="Q103" s="6"/>
      <c r="R103" s="6"/>
      <c r="S103" s="6"/>
      <c r="T103" s="6"/>
      <c r="U103" s="6"/>
      <c r="V103" s="6"/>
      <c r="W103" s="6"/>
      <c r="X103" s="6"/>
      <c r="Y103" s="6"/>
      <c r="Z103" s="6"/>
      <c r="AA103" s="6"/>
    </row>
    <row r="104" spans="1:27" ht="193.2">
      <c r="A104" s="6"/>
      <c r="B104" s="6" t="s">
        <v>408</v>
      </c>
      <c r="C104" s="6" t="s">
        <v>409</v>
      </c>
      <c r="D104" s="6" t="s">
        <v>67</v>
      </c>
      <c r="E104" s="6" t="s">
        <v>404</v>
      </c>
      <c r="F104" s="6">
        <v>1234567899</v>
      </c>
      <c r="G104" s="6" t="s">
        <v>410</v>
      </c>
      <c r="H104" s="6" t="s">
        <v>411</v>
      </c>
      <c r="I104" s="6" t="s">
        <v>107</v>
      </c>
      <c r="J104" s="16" t="s">
        <v>46</v>
      </c>
      <c r="K104" s="6" t="s">
        <v>412</v>
      </c>
      <c r="L104" s="6" t="s">
        <v>126</v>
      </c>
      <c r="M104" s="18">
        <v>45266</v>
      </c>
      <c r="N104" s="6" t="s">
        <v>73</v>
      </c>
      <c r="O104" s="6"/>
      <c r="P104" s="6"/>
      <c r="Q104" s="6"/>
      <c r="R104" s="6"/>
      <c r="S104" s="6"/>
      <c r="T104" s="6"/>
      <c r="U104" s="6"/>
      <c r="V104" s="6"/>
      <c r="W104" s="6"/>
      <c r="X104" s="6"/>
      <c r="Y104" s="6"/>
      <c r="Z104" s="6"/>
      <c r="AA104" s="6"/>
    </row>
    <row r="105" spans="1:27" ht="193.2">
      <c r="A105" s="6"/>
      <c r="B105" s="6" t="s">
        <v>413</v>
      </c>
      <c r="C105" s="6" t="s">
        <v>414</v>
      </c>
      <c r="D105" s="6" t="s">
        <v>67</v>
      </c>
      <c r="E105" s="6" t="s">
        <v>404</v>
      </c>
      <c r="F105" s="6"/>
      <c r="G105" s="6" t="s">
        <v>406</v>
      </c>
      <c r="H105" s="6"/>
      <c r="I105" s="6" t="s">
        <v>107</v>
      </c>
      <c r="J105" s="6" t="s">
        <v>107</v>
      </c>
      <c r="K105" s="6" t="s">
        <v>415</v>
      </c>
      <c r="L105" s="6" t="s">
        <v>126</v>
      </c>
      <c r="M105" s="18">
        <v>45266</v>
      </c>
      <c r="N105" s="6" t="s">
        <v>73</v>
      </c>
      <c r="O105" s="6"/>
      <c r="P105" s="6"/>
      <c r="Q105" s="6"/>
      <c r="R105" s="6"/>
      <c r="S105" s="6"/>
      <c r="T105" s="6"/>
      <c r="U105" s="6"/>
      <c r="V105" s="6"/>
      <c r="W105" s="6"/>
      <c r="X105" s="6"/>
      <c r="Y105" s="6"/>
      <c r="Z105" s="6"/>
      <c r="AA105" s="6"/>
    </row>
    <row r="106" spans="1:27" ht="193.2">
      <c r="A106" s="6"/>
      <c r="B106" s="6" t="s">
        <v>416</v>
      </c>
      <c r="C106" s="6" t="s">
        <v>417</v>
      </c>
      <c r="D106" s="6" t="s">
        <v>67</v>
      </c>
      <c r="E106" s="6" t="s">
        <v>404</v>
      </c>
      <c r="F106" s="6"/>
      <c r="G106" s="6" t="s">
        <v>418</v>
      </c>
      <c r="H106" s="6"/>
      <c r="I106" s="6" t="s">
        <v>107</v>
      </c>
      <c r="J106" s="6" t="s">
        <v>107</v>
      </c>
      <c r="K106" s="6" t="s">
        <v>415</v>
      </c>
      <c r="L106" s="6" t="s">
        <v>126</v>
      </c>
      <c r="M106" s="18">
        <v>45266</v>
      </c>
      <c r="N106" s="6" t="s">
        <v>73</v>
      </c>
      <c r="O106" s="6"/>
      <c r="P106" s="6"/>
      <c r="Q106" s="6"/>
      <c r="R106" s="6"/>
      <c r="S106" s="6"/>
      <c r="T106" s="6"/>
      <c r="U106" s="6"/>
      <c r="V106" s="6"/>
      <c r="W106" s="6"/>
      <c r="X106" s="6"/>
      <c r="Y106" s="6"/>
      <c r="Z106" s="6"/>
      <c r="AA106" s="6"/>
    </row>
    <row r="107" spans="1:27" ht="193.2">
      <c r="A107" s="6"/>
      <c r="B107" s="6" t="s">
        <v>419</v>
      </c>
      <c r="C107" s="6" t="s">
        <v>420</v>
      </c>
      <c r="D107" s="6" t="s">
        <v>67</v>
      </c>
      <c r="E107" s="6" t="s">
        <v>404</v>
      </c>
      <c r="F107" s="6"/>
      <c r="G107" s="6" t="s">
        <v>421</v>
      </c>
      <c r="H107" s="6"/>
      <c r="I107" s="6" t="s">
        <v>107</v>
      </c>
      <c r="J107" s="6" t="s">
        <v>107</v>
      </c>
      <c r="K107" s="6" t="s">
        <v>415</v>
      </c>
      <c r="L107" s="6" t="s">
        <v>126</v>
      </c>
      <c r="M107" s="18">
        <v>45266</v>
      </c>
      <c r="N107" s="6" t="s">
        <v>73</v>
      </c>
      <c r="O107" s="6"/>
      <c r="P107" s="6"/>
      <c r="Q107" s="6"/>
      <c r="R107" s="6"/>
      <c r="S107" s="6"/>
      <c r="T107" s="6"/>
      <c r="U107" s="6"/>
      <c r="V107" s="6"/>
      <c r="W107" s="6"/>
      <c r="X107" s="6"/>
      <c r="Y107" s="6"/>
      <c r="Z107" s="6"/>
      <c r="AA107" s="6"/>
    </row>
    <row r="108" spans="1:27" ht="276">
      <c r="A108" s="6"/>
      <c r="B108" s="6" t="s">
        <v>422</v>
      </c>
      <c r="C108" s="6" t="s">
        <v>423</v>
      </c>
      <c r="D108" s="6" t="s">
        <v>67</v>
      </c>
      <c r="E108" s="6" t="s">
        <v>404</v>
      </c>
      <c r="F108" s="6"/>
      <c r="G108" s="6" t="s">
        <v>424</v>
      </c>
      <c r="H108" s="6"/>
      <c r="I108" s="6" t="s">
        <v>107</v>
      </c>
      <c r="J108" s="6" t="s">
        <v>107</v>
      </c>
      <c r="K108" s="6" t="s">
        <v>415</v>
      </c>
      <c r="L108" s="6" t="s">
        <v>126</v>
      </c>
      <c r="M108" s="18">
        <v>45266</v>
      </c>
      <c r="N108" s="6" t="s">
        <v>73</v>
      </c>
      <c r="O108" s="6"/>
      <c r="P108" s="6"/>
      <c r="Q108" s="6"/>
      <c r="R108" s="6"/>
      <c r="S108" s="6"/>
      <c r="T108" s="6"/>
      <c r="U108" s="6"/>
      <c r="V108" s="6"/>
      <c r="W108" s="6"/>
      <c r="X108" s="6"/>
      <c r="Y108" s="6"/>
      <c r="Z108" s="6"/>
      <c r="AA108" s="6"/>
    </row>
    <row r="109" spans="1:27" ht="193.2">
      <c r="A109" s="6"/>
      <c r="B109" s="6" t="s">
        <v>425</v>
      </c>
      <c r="C109" s="6" t="s">
        <v>426</v>
      </c>
      <c r="D109" s="6" t="s">
        <v>67</v>
      </c>
      <c r="E109" s="6" t="s">
        <v>404</v>
      </c>
      <c r="F109" s="6"/>
      <c r="G109" s="6" t="s">
        <v>427</v>
      </c>
      <c r="H109" s="6"/>
      <c r="I109" s="6" t="s">
        <v>107</v>
      </c>
      <c r="J109" s="6" t="s">
        <v>107</v>
      </c>
      <c r="K109" s="6" t="s">
        <v>415</v>
      </c>
      <c r="L109" s="6" t="s">
        <v>126</v>
      </c>
      <c r="M109" s="18">
        <v>45266</v>
      </c>
      <c r="N109" s="6" t="s">
        <v>73</v>
      </c>
      <c r="O109" s="6"/>
      <c r="P109" s="6"/>
      <c r="Q109" s="6"/>
      <c r="R109" s="6"/>
      <c r="S109" s="6"/>
      <c r="T109" s="6"/>
      <c r="U109" s="6"/>
      <c r="V109" s="6"/>
      <c r="W109" s="6"/>
      <c r="X109" s="6"/>
      <c r="Y109" s="6"/>
      <c r="Z109" s="6"/>
      <c r="AA109" s="6"/>
    </row>
    <row r="110" spans="1:27" ht="276">
      <c r="A110" s="6"/>
      <c r="B110" s="6" t="s">
        <v>428</v>
      </c>
      <c r="C110" s="6" t="s">
        <v>429</v>
      </c>
      <c r="D110" s="6" t="s">
        <v>67</v>
      </c>
      <c r="E110" s="6" t="s">
        <v>404</v>
      </c>
      <c r="F110" s="6"/>
      <c r="G110" s="6" t="s">
        <v>424</v>
      </c>
      <c r="H110" s="6"/>
      <c r="I110" s="6" t="s">
        <v>107</v>
      </c>
      <c r="J110" s="6" t="s">
        <v>107</v>
      </c>
      <c r="K110" s="6" t="s">
        <v>415</v>
      </c>
      <c r="L110" s="6" t="s">
        <v>126</v>
      </c>
      <c r="M110" s="18">
        <v>45266</v>
      </c>
      <c r="N110" s="6" t="s">
        <v>73</v>
      </c>
      <c r="O110" s="6"/>
      <c r="P110" s="6"/>
      <c r="Q110" s="6"/>
      <c r="R110" s="6"/>
      <c r="S110" s="6"/>
      <c r="T110" s="6"/>
      <c r="U110" s="6"/>
      <c r="V110" s="6"/>
      <c r="W110" s="6"/>
      <c r="X110" s="6"/>
      <c r="Y110" s="6"/>
      <c r="Z110" s="6"/>
      <c r="AA110" s="6"/>
    </row>
    <row r="111" spans="1:27" ht="276">
      <c r="A111" s="6"/>
      <c r="B111" s="6" t="s">
        <v>430</v>
      </c>
      <c r="C111" s="6" t="s">
        <v>431</v>
      </c>
      <c r="D111" s="6" t="s">
        <v>67</v>
      </c>
      <c r="E111" s="6" t="s">
        <v>404</v>
      </c>
      <c r="F111" s="6"/>
      <c r="G111" s="6" t="s">
        <v>424</v>
      </c>
      <c r="H111" s="6"/>
      <c r="I111" s="6" t="s">
        <v>107</v>
      </c>
      <c r="J111" s="6" t="s">
        <v>107</v>
      </c>
      <c r="K111" s="6" t="s">
        <v>415</v>
      </c>
      <c r="L111" s="6" t="s">
        <v>126</v>
      </c>
      <c r="M111" s="18">
        <v>45266</v>
      </c>
      <c r="N111" s="6" t="s">
        <v>73</v>
      </c>
      <c r="O111" s="6"/>
      <c r="P111" s="6"/>
      <c r="Q111" s="6"/>
      <c r="R111" s="6"/>
      <c r="S111" s="6"/>
      <c r="T111" s="6"/>
      <c r="U111" s="6"/>
      <c r="V111" s="6"/>
      <c r="W111" s="6"/>
      <c r="X111" s="6"/>
      <c r="Y111" s="6"/>
      <c r="Z111" s="6"/>
      <c r="AA111" s="6"/>
    </row>
    <row r="112" spans="1:27" ht="276">
      <c r="A112" s="6"/>
      <c r="B112" s="6" t="s">
        <v>432</v>
      </c>
      <c r="C112" s="6" t="s">
        <v>433</v>
      </c>
      <c r="D112" s="6" t="s">
        <v>67</v>
      </c>
      <c r="E112" s="6" t="s">
        <v>404</v>
      </c>
      <c r="F112" s="6"/>
      <c r="G112" s="6" t="s">
        <v>424</v>
      </c>
      <c r="H112" s="6"/>
      <c r="I112" s="6" t="s">
        <v>107</v>
      </c>
      <c r="J112" s="6" t="s">
        <v>107</v>
      </c>
      <c r="K112" s="6" t="s">
        <v>415</v>
      </c>
      <c r="L112" s="6" t="s">
        <v>126</v>
      </c>
      <c r="M112" s="18">
        <v>45266</v>
      </c>
      <c r="N112" s="6" t="s">
        <v>73</v>
      </c>
      <c r="O112" s="6"/>
      <c r="P112" s="6"/>
      <c r="Q112" s="6"/>
      <c r="R112" s="6"/>
      <c r="S112" s="6"/>
      <c r="T112" s="6"/>
      <c r="U112" s="6"/>
      <c r="V112" s="6"/>
      <c r="W112" s="6"/>
      <c r="X112" s="6"/>
      <c r="Y112" s="6"/>
      <c r="Z112" s="6"/>
      <c r="AA112" s="6"/>
    </row>
    <row r="113" spans="1:27" ht="193.2">
      <c r="A113" s="6"/>
      <c r="B113" s="6" t="s">
        <v>434</v>
      </c>
      <c r="C113" s="6" t="s">
        <v>435</v>
      </c>
      <c r="D113" s="6" t="s">
        <v>67</v>
      </c>
      <c r="E113" s="6" t="s">
        <v>404</v>
      </c>
      <c r="F113" s="6"/>
      <c r="G113" s="6" t="s">
        <v>436</v>
      </c>
      <c r="H113" s="6"/>
      <c r="I113" s="6" t="s">
        <v>107</v>
      </c>
      <c r="J113" s="6" t="s">
        <v>107</v>
      </c>
      <c r="K113" s="6" t="s">
        <v>415</v>
      </c>
      <c r="L113" s="6" t="s">
        <v>126</v>
      </c>
      <c r="M113" s="18">
        <v>45266</v>
      </c>
      <c r="N113" s="6" t="s">
        <v>73</v>
      </c>
      <c r="O113" s="6"/>
      <c r="P113" s="6"/>
      <c r="Q113" s="6"/>
      <c r="R113" s="6"/>
      <c r="S113" s="6"/>
      <c r="T113" s="6"/>
      <c r="U113" s="6"/>
      <c r="V113" s="6"/>
      <c r="W113" s="6"/>
      <c r="X113" s="6"/>
      <c r="Y113" s="6"/>
      <c r="Z113" s="6"/>
      <c r="AA113" s="6"/>
    </row>
    <row r="114" spans="1:27" ht="193.2">
      <c r="A114" s="6"/>
      <c r="B114" s="6" t="s">
        <v>437</v>
      </c>
      <c r="C114" s="6" t="s">
        <v>438</v>
      </c>
      <c r="D114" s="6" t="s">
        <v>67</v>
      </c>
      <c r="E114" s="6" t="s">
        <v>404</v>
      </c>
      <c r="F114" s="6"/>
      <c r="G114" s="6" t="s">
        <v>439</v>
      </c>
      <c r="H114" s="6"/>
      <c r="I114" s="6" t="s">
        <v>107</v>
      </c>
      <c r="J114" s="6" t="s">
        <v>107</v>
      </c>
      <c r="K114" s="6" t="s">
        <v>415</v>
      </c>
      <c r="L114" s="6" t="s">
        <v>126</v>
      </c>
      <c r="M114" s="18">
        <v>45266</v>
      </c>
      <c r="N114" s="6" t="s">
        <v>73</v>
      </c>
      <c r="O114" s="6"/>
      <c r="P114" s="6"/>
      <c r="Q114" s="6"/>
      <c r="R114" s="6"/>
      <c r="S114" s="6"/>
      <c r="T114" s="6"/>
      <c r="U114" s="6"/>
      <c r="V114" s="6"/>
      <c r="W114" s="6"/>
      <c r="X114" s="6"/>
      <c r="Y114" s="6"/>
      <c r="Z114" s="6"/>
      <c r="AA114" s="6"/>
    </row>
    <row r="115" spans="1:27" ht="193.2">
      <c r="A115" s="6"/>
      <c r="B115" s="6" t="s">
        <v>440</v>
      </c>
      <c r="C115" s="6" t="s">
        <v>441</v>
      </c>
      <c r="D115" s="6" t="s">
        <v>67</v>
      </c>
      <c r="E115" s="6" t="s">
        <v>404</v>
      </c>
      <c r="F115" s="6"/>
      <c r="G115" s="6" t="s">
        <v>442</v>
      </c>
      <c r="H115" s="6"/>
      <c r="I115" s="6" t="s">
        <v>107</v>
      </c>
      <c r="J115" s="6" t="s">
        <v>107</v>
      </c>
      <c r="K115" s="6" t="s">
        <v>415</v>
      </c>
      <c r="L115" s="6" t="s">
        <v>126</v>
      </c>
      <c r="M115" s="18">
        <v>45266</v>
      </c>
      <c r="N115" s="6" t="s">
        <v>73</v>
      </c>
      <c r="O115" s="6"/>
      <c r="P115" s="6"/>
      <c r="Q115" s="6"/>
      <c r="R115" s="6"/>
      <c r="S115" s="6"/>
      <c r="T115" s="6"/>
      <c r="U115" s="6"/>
      <c r="V115" s="6"/>
      <c r="W115" s="6"/>
      <c r="X115" s="6"/>
      <c r="Y115" s="6"/>
      <c r="Z115" s="6"/>
      <c r="AA115" s="6"/>
    </row>
    <row r="116" spans="1:27" ht="193.2">
      <c r="A116" s="6"/>
      <c r="B116" s="6" t="s">
        <v>443</v>
      </c>
      <c r="C116" s="6" t="s">
        <v>444</v>
      </c>
      <c r="D116" s="6" t="s">
        <v>67</v>
      </c>
      <c r="E116" s="6" t="s">
        <v>404</v>
      </c>
      <c r="F116" s="6"/>
      <c r="G116" s="6" t="s">
        <v>445</v>
      </c>
      <c r="H116" s="6"/>
      <c r="I116" s="6" t="s">
        <v>107</v>
      </c>
      <c r="J116" s="6" t="s">
        <v>107</v>
      </c>
      <c r="K116" s="6" t="s">
        <v>415</v>
      </c>
      <c r="L116" s="6" t="s">
        <v>126</v>
      </c>
      <c r="M116" s="18">
        <v>45266</v>
      </c>
      <c r="N116" s="6" t="s">
        <v>73</v>
      </c>
      <c r="O116" s="6"/>
      <c r="P116" s="6"/>
      <c r="Q116" s="6"/>
      <c r="R116" s="6"/>
      <c r="S116" s="6"/>
      <c r="T116" s="6"/>
      <c r="U116" s="6"/>
      <c r="V116" s="6"/>
      <c r="W116" s="6"/>
      <c r="X116" s="6"/>
      <c r="Y116" s="6"/>
      <c r="Z116" s="6"/>
      <c r="AA116" s="6"/>
    </row>
    <row r="117" spans="1:27" ht="15.6">
      <c r="A117" s="50" t="s">
        <v>446</v>
      </c>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38.6">
      <c r="A118" s="8" t="s">
        <v>447</v>
      </c>
      <c r="B118" s="6" t="s">
        <v>448</v>
      </c>
      <c r="C118" s="6" t="s">
        <v>449</v>
      </c>
      <c r="D118" s="6" t="s">
        <v>67</v>
      </c>
      <c r="E118" s="6" t="s">
        <v>450</v>
      </c>
      <c r="F118" s="6" t="s">
        <v>451</v>
      </c>
      <c r="G118" s="6" t="s">
        <v>452</v>
      </c>
      <c r="H118" s="6" t="s">
        <v>453</v>
      </c>
      <c r="I118" s="6" t="s">
        <v>107</v>
      </c>
      <c r="J118" s="16" t="s">
        <v>46</v>
      </c>
      <c r="K118" s="6" t="s">
        <v>454</v>
      </c>
      <c r="L118" s="6" t="s">
        <v>455</v>
      </c>
      <c r="M118" s="6" t="s">
        <v>73</v>
      </c>
      <c r="N118" s="6" t="s">
        <v>37</v>
      </c>
      <c r="O118" s="6"/>
      <c r="P118" s="6"/>
      <c r="Q118" s="6"/>
      <c r="R118" s="6"/>
      <c r="S118" s="6"/>
      <c r="T118" s="6"/>
      <c r="U118" s="6"/>
      <c r="V118" s="6"/>
      <c r="W118" s="6"/>
      <c r="X118" s="6"/>
      <c r="Y118" s="6"/>
      <c r="Z118" s="6"/>
      <c r="AA118" s="6"/>
    </row>
    <row r="119" spans="1:27" ht="165.6">
      <c r="A119" s="6"/>
      <c r="B119" s="6" t="s">
        <v>456</v>
      </c>
      <c r="C119" s="6" t="s">
        <v>457</v>
      </c>
      <c r="D119" s="6" t="s">
        <v>67</v>
      </c>
      <c r="E119" s="6" t="s">
        <v>458</v>
      </c>
      <c r="F119" s="6">
        <v>7404748482</v>
      </c>
      <c r="G119" s="6" t="s">
        <v>459</v>
      </c>
      <c r="H119" s="6" t="s">
        <v>460</v>
      </c>
      <c r="I119" s="6" t="s">
        <v>107</v>
      </c>
      <c r="J119" s="6" t="s">
        <v>107</v>
      </c>
      <c r="K119" s="6" t="s">
        <v>461</v>
      </c>
      <c r="L119" s="6" t="s">
        <v>455</v>
      </c>
      <c r="M119" s="6" t="s">
        <v>73</v>
      </c>
      <c r="N119" s="6" t="s">
        <v>37</v>
      </c>
      <c r="O119" s="6"/>
      <c r="P119" s="6"/>
      <c r="Q119" s="6"/>
      <c r="R119" s="6"/>
      <c r="S119" s="6"/>
      <c r="T119" s="6"/>
      <c r="U119" s="6"/>
      <c r="V119" s="6"/>
      <c r="W119" s="6"/>
      <c r="X119" s="6"/>
      <c r="Y119" s="6"/>
      <c r="Z119" s="6"/>
      <c r="AA119" s="6"/>
    </row>
    <row r="120" spans="1:27" ht="138">
      <c r="A120" s="6"/>
      <c r="B120" s="6" t="s">
        <v>462</v>
      </c>
      <c r="C120" s="6" t="s">
        <v>463</v>
      </c>
      <c r="D120" s="6" t="s">
        <v>67</v>
      </c>
      <c r="E120" s="6" t="s">
        <v>464</v>
      </c>
      <c r="F120" s="6">
        <v>154444488899</v>
      </c>
      <c r="G120" s="6" t="s">
        <v>465</v>
      </c>
      <c r="H120" s="6" t="s">
        <v>466</v>
      </c>
      <c r="I120" s="6" t="s">
        <v>107</v>
      </c>
      <c r="J120" s="16" t="s">
        <v>46</v>
      </c>
      <c r="K120" s="6" t="s">
        <v>467</v>
      </c>
      <c r="L120" s="6" t="s">
        <v>455</v>
      </c>
      <c r="M120" s="6" t="s">
        <v>73</v>
      </c>
      <c r="N120" s="6" t="s">
        <v>37</v>
      </c>
      <c r="O120" s="6"/>
      <c r="P120" s="6"/>
      <c r="Q120" s="6"/>
      <c r="R120" s="6"/>
      <c r="S120" s="6"/>
      <c r="T120" s="6"/>
      <c r="U120" s="6"/>
      <c r="V120" s="6"/>
      <c r="W120" s="6"/>
      <c r="X120" s="6"/>
      <c r="Y120" s="6"/>
      <c r="Z120" s="6"/>
      <c r="AA120" s="6"/>
    </row>
    <row r="121" spans="1:27" ht="276">
      <c r="A121" s="6"/>
      <c r="B121" s="6" t="s">
        <v>468</v>
      </c>
      <c r="C121" s="6" t="s">
        <v>469</v>
      </c>
      <c r="D121" s="6" t="s">
        <v>67</v>
      </c>
      <c r="E121" s="6" t="s">
        <v>470</v>
      </c>
      <c r="F121" s="6" t="s">
        <v>471</v>
      </c>
      <c r="G121" s="6" t="s">
        <v>472</v>
      </c>
      <c r="H121" s="6" t="s">
        <v>473</v>
      </c>
      <c r="I121" s="6" t="s">
        <v>107</v>
      </c>
      <c r="J121" s="16" t="s">
        <v>46</v>
      </c>
      <c r="K121" s="6" t="s">
        <v>454</v>
      </c>
      <c r="L121" s="6" t="s">
        <v>455</v>
      </c>
      <c r="M121" s="6" t="s">
        <v>73</v>
      </c>
      <c r="N121" s="6" t="s">
        <v>37</v>
      </c>
      <c r="O121" s="6"/>
      <c r="P121" s="6"/>
      <c r="Q121" s="6"/>
      <c r="R121" s="6"/>
      <c r="S121" s="6"/>
      <c r="T121" s="6"/>
      <c r="U121" s="6"/>
      <c r="V121" s="6"/>
      <c r="W121" s="6"/>
      <c r="X121" s="6"/>
      <c r="Y121" s="6"/>
      <c r="Z121" s="6"/>
      <c r="AA121" s="6"/>
    </row>
    <row r="122" spans="1:27" ht="138">
      <c r="A122" s="6"/>
      <c r="B122" s="6" t="s">
        <v>474</v>
      </c>
      <c r="C122" s="6" t="s">
        <v>475</v>
      </c>
      <c r="D122" s="6" t="s">
        <v>67</v>
      </c>
      <c r="E122" s="6" t="s">
        <v>476</v>
      </c>
      <c r="F122" s="6">
        <v>74047484842</v>
      </c>
      <c r="G122" s="6" t="s">
        <v>472</v>
      </c>
      <c r="H122" s="6" t="s">
        <v>477</v>
      </c>
      <c r="I122" s="6" t="s">
        <v>107</v>
      </c>
      <c r="J122" s="16" t="s">
        <v>46</v>
      </c>
      <c r="K122" s="6" t="s">
        <v>454</v>
      </c>
      <c r="L122" s="6" t="s">
        <v>455</v>
      </c>
      <c r="M122" s="6" t="s">
        <v>73</v>
      </c>
      <c r="N122" s="6" t="s">
        <v>37</v>
      </c>
      <c r="O122" s="6"/>
      <c r="P122" s="6"/>
      <c r="Q122" s="6"/>
      <c r="R122" s="6"/>
      <c r="S122" s="6"/>
      <c r="T122" s="6"/>
      <c r="U122" s="6"/>
      <c r="V122" s="6"/>
      <c r="W122" s="6"/>
      <c r="X122" s="6"/>
      <c r="Y122" s="6"/>
      <c r="Z122" s="6"/>
      <c r="AA122" s="6"/>
    </row>
    <row r="123" spans="1:27" ht="165.6">
      <c r="A123" s="6"/>
      <c r="B123" s="6" t="s">
        <v>478</v>
      </c>
      <c r="C123" s="6" t="s">
        <v>479</v>
      </c>
      <c r="D123" s="6" t="s">
        <v>67</v>
      </c>
      <c r="E123" s="6" t="s">
        <v>480</v>
      </c>
      <c r="F123" s="6">
        <f>447404748585</f>
        <v>447404748585</v>
      </c>
      <c r="G123" s="6" t="s">
        <v>481</v>
      </c>
      <c r="H123" s="6" t="s">
        <v>460</v>
      </c>
      <c r="I123" s="6" t="s">
        <v>107</v>
      </c>
      <c r="J123" s="6" t="s">
        <v>107</v>
      </c>
      <c r="K123" s="6" t="s">
        <v>482</v>
      </c>
      <c r="L123" s="6" t="s">
        <v>455</v>
      </c>
      <c r="M123" s="6" t="s">
        <v>73</v>
      </c>
      <c r="N123" s="6" t="s">
        <v>37</v>
      </c>
      <c r="O123" s="6"/>
      <c r="P123" s="6"/>
      <c r="Q123" s="6"/>
      <c r="R123" s="6"/>
      <c r="S123" s="6"/>
      <c r="T123" s="6"/>
      <c r="U123" s="6"/>
      <c r="V123" s="6"/>
      <c r="W123" s="6"/>
      <c r="X123" s="6"/>
      <c r="Y123" s="6"/>
      <c r="Z123" s="6"/>
      <c r="AA123" s="6"/>
    </row>
    <row r="124" spans="1:27" ht="15.6">
      <c r="A124" s="50" t="s">
        <v>483</v>
      </c>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93.8">
      <c r="A125" s="8" t="s">
        <v>484</v>
      </c>
      <c r="B125" s="6" t="s">
        <v>485</v>
      </c>
      <c r="C125" s="6" t="s">
        <v>486</v>
      </c>
      <c r="D125" s="6" t="s">
        <v>487</v>
      </c>
      <c r="E125" s="6" t="s">
        <v>488</v>
      </c>
      <c r="F125" s="6"/>
      <c r="G125" s="23" t="s">
        <v>489</v>
      </c>
      <c r="H125" s="6" t="s">
        <v>490</v>
      </c>
      <c r="I125" s="6" t="s">
        <v>107</v>
      </c>
      <c r="J125" s="6" t="s">
        <v>107</v>
      </c>
      <c r="K125" s="6" t="s">
        <v>491</v>
      </c>
      <c r="L125" s="6" t="s">
        <v>117</v>
      </c>
      <c r="M125" s="6" t="s">
        <v>73</v>
      </c>
      <c r="N125" s="6" t="s">
        <v>38</v>
      </c>
      <c r="O125" s="6"/>
      <c r="P125" s="6"/>
      <c r="Q125" s="6"/>
      <c r="R125" s="6"/>
      <c r="S125" s="6"/>
      <c r="T125" s="6"/>
      <c r="U125" s="6"/>
      <c r="V125" s="6"/>
      <c r="W125" s="6"/>
      <c r="X125" s="6"/>
      <c r="Y125" s="6"/>
      <c r="Z125" s="6"/>
      <c r="AA125" s="6"/>
    </row>
    <row r="126" spans="1:27" ht="193.2">
      <c r="A126" s="6"/>
      <c r="B126" s="6" t="s">
        <v>492</v>
      </c>
      <c r="C126" s="6" t="s">
        <v>493</v>
      </c>
      <c r="D126" s="23" t="s">
        <v>487</v>
      </c>
      <c r="E126" s="6" t="s">
        <v>494</v>
      </c>
      <c r="F126" s="23"/>
      <c r="G126" s="23" t="s">
        <v>495</v>
      </c>
      <c r="H126" s="6" t="s">
        <v>496</v>
      </c>
      <c r="I126" s="6" t="s">
        <v>107</v>
      </c>
      <c r="J126" s="6" t="s">
        <v>107</v>
      </c>
      <c r="K126" s="6" t="s">
        <v>491</v>
      </c>
      <c r="L126" s="6" t="s">
        <v>117</v>
      </c>
      <c r="M126" s="6" t="s">
        <v>73</v>
      </c>
      <c r="N126" s="6" t="s">
        <v>38</v>
      </c>
      <c r="O126" s="6"/>
      <c r="P126" s="6"/>
      <c r="Q126" s="6"/>
      <c r="R126" s="6"/>
      <c r="S126" s="6"/>
      <c r="T126" s="6"/>
      <c r="U126" s="6"/>
      <c r="V126" s="6"/>
      <c r="W126" s="6"/>
      <c r="X126" s="6"/>
      <c r="Y126" s="6"/>
      <c r="Z126" s="6"/>
      <c r="AA126" s="6"/>
    </row>
    <row r="127" spans="1:27" ht="220.8">
      <c r="A127" s="6"/>
      <c r="B127" s="6" t="s">
        <v>497</v>
      </c>
      <c r="C127" s="6" t="s">
        <v>498</v>
      </c>
      <c r="D127" s="6" t="s">
        <v>67</v>
      </c>
      <c r="E127" s="6" t="s">
        <v>494</v>
      </c>
      <c r="F127" s="6"/>
      <c r="G127" s="23" t="s">
        <v>499</v>
      </c>
      <c r="H127" s="6" t="s">
        <v>500</v>
      </c>
      <c r="I127" s="6" t="s">
        <v>107</v>
      </c>
      <c r="J127" s="6" t="s">
        <v>107</v>
      </c>
      <c r="K127" s="6" t="s">
        <v>491</v>
      </c>
      <c r="L127" s="6" t="s">
        <v>117</v>
      </c>
      <c r="M127" s="6" t="s">
        <v>73</v>
      </c>
      <c r="N127" s="6" t="s">
        <v>38</v>
      </c>
      <c r="O127" s="6"/>
      <c r="P127" s="6"/>
      <c r="Q127" s="6"/>
      <c r="R127" s="6"/>
      <c r="S127" s="6"/>
      <c r="T127" s="6"/>
      <c r="U127" s="6"/>
      <c r="V127" s="6"/>
      <c r="W127" s="6"/>
      <c r="X127" s="6"/>
      <c r="Y127" s="6"/>
      <c r="Z127" s="6"/>
      <c r="AA127" s="6"/>
    </row>
    <row r="128" spans="1:27" ht="138">
      <c r="A128" s="6"/>
      <c r="B128" s="6" t="s">
        <v>501</v>
      </c>
      <c r="C128" s="6" t="s">
        <v>502</v>
      </c>
      <c r="D128" s="6" t="s">
        <v>67</v>
      </c>
      <c r="E128" s="6" t="s">
        <v>503</v>
      </c>
      <c r="F128" s="23" t="s">
        <v>504</v>
      </c>
      <c r="G128" s="6" t="s">
        <v>505</v>
      </c>
      <c r="H128" s="6" t="s">
        <v>506</v>
      </c>
      <c r="I128" s="16" t="s">
        <v>46</v>
      </c>
      <c r="J128" s="6" t="s">
        <v>107</v>
      </c>
      <c r="K128" s="6" t="s">
        <v>454</v>
      </c>
      <c r="L128" s="6" t="s">
        <v>140</v>
      </c>
      <c r="M128" s="6" t="s">
        <v>73</v>
      </c>
      <c r="N128" s="6" t="s">
        <v>37</v>
      </c>
      <c r="O128" s="6"/>
      <c r="P128" s="6"/>
      <c r="Q128" s="6"/>
      <c r="R128" s="6"/>
      <c r="S128" s="6"/>
      <c r="T128" s="6"/>
      <c r="U128" s="6"/>
      <c r="V128" s="6"/>
      <c r="W128" s="6"/>
      <c r="X128" s="6"/>
      <c r="Y128" s="6"/>
      <c r="Z128" s="6"/>
      <c r="AA128" s="6"/>
    </row>
    <row r="129" spans="1:27" ht="165.6">
      <c r="A129" s="6"/>
      <c r="B129" s="6" t="s">
        <v>507</v>
      </c>
      <c r="C129" s="6" t="s">
        <v>508</v>
      </c>
      <c r="D129" s="6" t="s">
        <v>67</v>
      </c>
      <c r="E129" s="6" t="s">
        <v>509</v>
      </c>
      <c r="F129" s="6">
        <v>1234567898</v>
      </c>
      <c r="G129" s="6" t="s">
        <v>510</v>
      </c>
      <c r="H129" s="6" t="s">
        <v>511</v>
      </c>
      <c r="I129" s="6" t="s">
        <v>107</v>
      </c>
      <c r="J129" s="6" t="s">
        <v>107</v>
      </c>
      <c r="K129" s="6" t="s">
        <v>512</v>
      </c>
      <c r="L129" s="6" t="s">
        <v>140</v>
      </c>
      <c r="M129" s="6" t="s">
        <v>73</v>
      </c>
      <c r="N129" s="6" t="s">
        <v>37</v>
      </c>
      <c r="O129" s="6"/>
      <c r="P129" s="6"/>
      <c r="Q129" s="6"/>
      <c r="R129" s="6"/>
      <c r="S129" s="6"/>
      <c r="T129" s="6"/>
      <c r="U129" s="6"/>
      <c r="V129" s="6"/>
      <c r="W129" s="6"/>
      <c r="X129" s="6"/>
      <c r="Y129" s="6"/>
      <c r="Z129" s="6"/>
      <c r="AA129" s="6"/>
    </row>
    <row r="130" spans="1:27" ht="165.6">
      <c r="A130" s="6"/>
      <c r="B130" s="6" t="s">
        <v>513</v>
      </c>
      <c r="C130" s="6" t="s">
        <v>514</v>
      </c>
      <c r="D130" s="6" t="s">
        <v>67</v>
      </c>
      <c r="E130" s="6" t="s">
        <v>515</v>
      </c>
      <c r="F130" s="6" t="s">
        <v>516</v>
      </c>
      <c r="G130" s="6" t="s">
        <v>517</v>
      </c>
      <c r="H130" s="6" t="s">
        <v>518</v>
      </c>
      <c r="I130" s="6" t="s">
        <v>107</v>
      </c>
      <c r="J130" s="6" t="s">
        <v>107</v>
      </c>
      <c r="K130" s="6" t="s">
        <v>512</v>
      </c>
      <c r="L130" s="6" t="s">
        <v>140</v>
      </c>
      <c r="M130" s="6" t="s">
        <v>73</v>
      </c>
      <c r="N130" s="6" t="s">
        <v>37</v>
      </c>
      <c r="O130" s="6"/>
      <c r="P130" s="6"/>
      <c r="Q130" s="6"/>
      <c r="R130" s="6"/>
      <c r="S130" s="6"/>
      <c r="T130" s="6"/>
      <c r="U130" s="6"/>
      <c r="V130" s="6"/>
      <c r="W130" s="6"/>
      <c r="X130" s="6"/>
      <c r="Y130" s="6"/>
      <c r="Z130" s="6"/>
      <c r="AA130" s="6"/>
    </row>
    <row r="131" spans="1:27" ht="165.6">
      <c r="A131" s="6"/>
      <c r="B131" s="6" t="s">
        <v>519</v>
      </c>
      <c r="C131" s="6" t="s">
        <v>520</v>
      </c>
      <c r="D131" s="49" t="s">
        <v>67</v>
      </c>
      <c r="E131" s="6" t="s">
        <v>521</v>
      </c>
      <c r="F131" s="6" t="s">
        <v>522</v>
      </c>
      <c r="G131" s="6" t="s">
        <v>523</v>
      </c>
      <c r="H131" s="6" t="s">
        <v>524</v>
      </c>
      <c r="I131" s="16" t="s">
        <v>46</v>
      </c>
      <c r="J131" s="6" t="s">
        <v>107</v>
      </c>
      <c r="K131" s="6" t="s">
        <v>454</v>
      </c>
      <c r="L131" s="6" t="s">
        <v>140</v>
      </c>
      <c r="M131" s="6" t="s">
        <v>73</v>
      </c>
      <c r="N131" s="6" t="s">
        <v>37</v>
      </c>
      <c r="O131" s="6"/>
      <c r="P131" s="6"/>
      <c r="Q131" s="6"/>
      <c r="R131" s="6"/>
      <c r="S131" s="6"/>
      <c r="T131" s="6"/>
      <c r="U131" s="6"/>
      <c r="V131" s="6"/>
      <c r="W131" s="6"/>
      <c r="X131" s="6"/>
      <c r="Y131" s="6"/>
      <c r="Z131" s="6"/>
      <c r="AA131" s="6"/>
    </row>
    <row r="132" spans="1:27" ht="165.6">
      <c r="A132" s="6"/>
      <c r="B132" s="6" t="s">
        <v>525</v>
      </c>
      <c r="C132" s="6" t="s">
        <v>526</v>
      </c>
      <c r="D132" s="45"/>
      <c r="E132" s="6" t="s">
        <v>527</v>
      </c>
      <c r="F132" s="6" t="s">
        <v>528</v>
      </c>
      <c r="G132" s="6" t="s">
        <v>529</v>
      </c>
      <c r="H132" s="6" t="s">
        <v>530</v>
      </c>
      <c r="I132" s="16" t="s">
        <v>46</v>
      </c>
      <c r="J132" s="16" t="s">
        <v>46</v>
      </c>
      <c r="K132" s="6" t="s">
        <v>47</v>
      </c>
      <c r="L132" s="6" t="s">
        <v>224</v>
      </c>
      <c r="M132" s="6" t="s">
        <v>73</v>
      </c>
      <c r="N132" s="6" t="s">
        <v>37</v>
      </c>
      <c r="O132" s="6"/>
      <c r="P132" s="6"/>
      <c r="Q132" s="6"/>
      <c r="R132" s="6"/>
      <c r="S132" s="6"/>
      <c r="T132" s="6"/>
      <c r="U132" s="6"/>
      <c r="V132" s="6"/>
      <c r="W132" s="6"/>
      <c r="X132" s="6"/>
      <c r="Y132" s="6"/>
      <c r="Z132" s="6"/>
      <c r="AA132" s="6"/>
    </row>
    <row r="133" spans="1:27" ht="220.8">
      <c r="A133" s="6"/>
      <c r="B133" s="6" t="s">
        <v>531</v>
      </c>
      <c r="C133" s="6" t="s">
        <v>532</v>
      </c>
      <c r="D133" s="45"/>
      <c r="E133" s="6" t="s">
        <v>533</v>
      </c>
      <c r="F133" s="6" t="s">
        <v>534</v>
      </c>
      <c r="G133" s="6" t="s">
        <v>535</v>
      </c>
      <c r="H133" s="6" t="s">
        <v>536</v>
      </c>
      <c r="I133" s="16" t="s">
        <v>46</v>
      </c>
      <c r="J133" s="16" t="s">
        <v>46</v>
      </c>
      <c r="K133" s="6" t="s">
        <v>47</v>
      </c>
      <c r="L133" s="6" t="s">
        <v>224</v>
      </c>
      <c r="M133" s="6" t="s">
        <v>73</v>
      </c>
      <c r="N133" s="6" t="s">
        <v>37</v>
      </c>
      <c r="O133" s="6"/>
      <c r="P133" s="6"/>
      <c r="Q133" s="6"/>
      <c r="R133" s="6"/>
      <c r="S133" s="6"/>
      <c r="T133" s="6"/>
      <c r="U133" s="6"/>
      <c r="V133" s="6"/>
      <c r="W133" s="6"/>
      <c r="X133" s="6"/>
      <c r="Y133" s="6"/>
      <c r="Z133" s="6"/>
      <c r="AA133" s="6"/>
    </row>
    <row r="134" spans="1:27" ht="193.2">
      <c r="A134" s="6"/>
      <c r="B134" s="6" t="s">
        <v>537</v>
      </c>
      <c r="C134" s="6" t="s">
        <v>538</v>
      </c>
      <c r="D134" s="45"/>
      <c r="E134" s="6" t="s">
        <v>539</v>
      </c>
      <c r="F134" s="6" t="s">
        <v>540</v>
      </c>
      <c r="G134" s="6" t="s">
        <v>541</v>
      </c>
      <c r="H134" s="6" t="s">
        <v>542</v>
      </c>
      <c r="I134" s="16" t="s">
        <v>46</v>
      </c>
      <c r="J134" s="16" t="s">
        <v>46</v>
      </c>
      <c r="K134" s="6" t="s">
        <v>47</v>
      </c>
      <c r="L134" s="6" t="s">
        <v>224</v>
      </c>
      <c r="M134" s="6" t="s">
        <v>73</v>
      </c>
      <c r="N134" s="6" t="s">
        <v>37</v>
      </c>
      <c r="O134" s="6"/>
      <c r="P134" s="6"/>
      <c r="Q134" s="6"/>
      <c r="R134" s="6"/>
      <c r="S134" s="6"/>
      <c r="T134" s="6"/>
      <c r="U134" s="6"/>
      <c r="V134" s="6"/>
      <c r="W134" s="6"/>
      <c r="X134" s="6"/>
      <c r="Y134" s="6"/>
      <c r="Z134" s="6"/>
      <c r="AA134" s="6"/>
    </row>
    <row r="135" spans="1:27" ht="15.6">
      <c r="A135" s="50" t="s">
        <v>543</v>
      </c>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249">
      <c r="A136" s="8" t="s">
        <v>544</v>
      </c>
      <c r="B136" s="6" t="s">
        <v>545</v>
      </c>
      <c r="C136" s="6" t="s">
        <v>546</v>
      </c>
      <c r="D136" s="49" t="s">
        <v>67</v>
      </c>
      <c r="E136" s="6" t="s">
        <v>547</v>
      </c>
      <c r="F136" s="6" t="s">
        <v>548</v>
      </c>
      <c r="G136" s="6" t="s">
        <v>549</v>
      </c>
      <c r="H136" s="6" t="s">
        <v>550</v>
      </c>
      <c r="I136" s="16" t="s">
        <v>34</v>
      </c>
      <c r="J136" s="6" t="s">
        <v>107</v>
      </c>
      <c r="K136" s="6" t="s">
        <v>551</v>
      </c>
      <c r="L136" s="27" t="s">
        <v>133</v>
      </c>
      <c r="M136" s="6" t="s">
        <v>73</v>
      </c>
      <c r="N136" s="6" t="s">
        <v>37</v>
      </c>
      <c r="O136" s="6"/>
      <c r="P136" s="6"/>
      <c r="Q136" s="6"/>
      <c r="R136" s="6"/>
      <c r="S136" s="6"/>
      <c r="T136" s="6"/>
      <c r="U136" s="6"/>
      <c r="V136" s="6"/>
      <c r="W136" s="6"/>
      <c r="X136" s="6"/>
      <c r="Y136" s="6"/>
      <c r="Z136" s="6"/>
      <c r="AA136" s="6"/>
    </row>
    <row r="137" spans="1:27" ht="248.4">
      <c r="A137" s="6"/>
      <c r="B137" s="6" t="s">
        <v>552</v>
      </c>
      <c r="C137" s="6" t="s">
        <v>553</v>
      </c>
      <c r="D137" s="45"/>
      <c r="E137" s="6" t="s">
        <v>554</v>
      </c>
      <c r="F137" s="6" t="s">
        <v>555</v>
      </c>
      <c r="G137" s="6" t="s">
        <v>556</v>
      </c>
      <c r="H137" s="6" t="s">
        <v>557</v>
      </c>
      <c r="I137" s="16" t="s">
        <v>46</v>
      </c>
      <c r="J137" s="6" t="s">
        <v>107</v>
      </c>
      <c r="K137" s="6" t="s">
        <v>551</v>
      </c>
      <c r="L137" s="27" t="s">
        <v>133</v>
      </c>
      <c r="M137" s="6" t="s">
        <v>73</v>
      </c>
      <c r="N137" s="6" t="s">
        <v>37</v>
      </c>
      <c r="O137" s="6"/>
      <c r="P137" s="6"/>
      <c r="Q137" s="6"/>
      <c r="R137" s="6"/>
      <c r="S137" s="6"/>
      <c r="T137" s="6"/>
      <c r="U137" s="6"/>
      <c r="V137" s="6"/>
      <c r="W137" s="6"/>
      <c r="X137" s="6"/>
      <c r="Y137" s="6"/>
      <c r="Z137" s="6"/>
      <c r="AA137" s="6"/>
    </row>
    <row r="138" spans="1:27" ht="276">
      <c r="A138" s="6"/>
      <c r="B138" s="6" t="s">
        <v>558</v>
      </c>
      <c r="C138" s="6" t="s">
        <v>559</v>
      </c>
      <c r="D138" s="45"/>
      <c r="E138" s="6" t="s">
        <v>560</v>
      </c>
      <c r="F138" s="6" t="s">
        <v>561</v>
      </c>
      <c r="G138" s="6" t="s">
        <v>562</v>
      </c>
      <c r="H138" s="6" t="s">
        <v>557</v>
      </c>
      <c r="I138" s="16" t="s">
        <v>46</v>
      </c>
      <c r="J138" s="6" t="s">
        <v>107</v>
      </c>
      <c r="K138" s="6" t="s">
        <v>551</v>
      </c>
      <c r="L138" s="27" t="s">
        <v>133</v>
      </c>
      <c r="M138" s="6" t="s">
        <v>73</v>
      </c>
      <c r="N138" s="6" t="s">
        <v>37</v>
      </c>
      <c r="O138" s="6"/>
      <c r="P138" s="6"/>
      <c r="Q138" s="6"/>
      <c r="R138" s="6"/>
      <c r="S138" s="6"/>
      <c r="T138" s="6"/>
      <c r="U138" s="6"/>
      <c r="V138" s="6"/>
      <c r="W138" s="6"/>
      <c r="X138" s="6"/>
      <c r="Y138" s="6"/>
      <c r="Z138" s="6"/>
      <c r="AA138" s="6"/>
    </row>
    <row r="139" spans="1:27" ht="276">
      <c r="A139" s="6"/>
      <c r="B139" s="6" t="s">
        <v>563</v>
      </c>
      <c r="C139" s="6" t="s">
        <v>564</v>
      </c>
      <c r="D139" s="45"/>
      <c r="E139" s="6" t="s">
        <v>565</v>
      </c>
      <c r="F139" s="6" t="s">
        <v>566</v>
      </c>
      <c r="G139" s="6" t="s">
        <v>567</v>
      </c>
      <c r="H139" s="6" t="s">
        <v>557</v>
      </c>
      <c r="I139" s="16" t="s">
        <v>46</v>
      </c>
      <c r="J139" s="6" t="s">
        <v>107</v>
      </c>
      <c r="K139" s="6" t="s">
        <v>551</v>
      </c>
      <c r="L139" s="27" t="s">
        <v>133</v>
      </c>
      <c r="M139" s="6" t="s">
        <v>73</v>
      </c>
      <c r="N139" s="6" t="s">
        <v>37</v>
      </c>
      <c r="O139" s="6"/>
      <c r="P139" s="6"/>
      <c r="Q139" s="6"/>
      <c r="R139" s="6"/>
      <c r="S139" s="6"/>
      <c r="T139" s="6"/>
      <c r="U139" s="6"/>
      <c r="V139" s="6"/>
      <c r="W139" s="6"/>
      <c r="X139" s="6"/>
      <c r="Y139" s="6"/>
      <c r="Z139" s="6"/>
      <c r="AA139" s="6"/>
    </row>
    <row r="140" spans="1:27" ht="248.4">
      <c r="A140" s="6"/>
      <c r="B140" s="6" t="s">
        <v>568</v>
      </c>
      <c r="C140" s="6" t="s">
        <v>569</v>
      </c>
      <c r="D140" s="45"/>
      <c r="E140" s="6" t="s">
        <v>570</v>
      </c>
      <c r="F140" s="6" t="s">
        <v>571</v>
      </c>
      <c r="G140" s="6" t="s">
        <v>572</v>
      </c>
      <c r="H140" s="6" t="s">
        <v>573</v>
      </c>
      <c r="I140" s="16" t="s">
        <v>46</v>
      </c>
      <c r="J140" s="6" t="s">
        <v>107</v>
      </c>
      <c r="K140" s="6" t="s">
        <v>551</v>
      </c>
      <c r="L140" s="27" t="s">
        <v>133</v>
      </c>
      <c r="M140" s="6" t="s">
        <v>73</v>
      </c>
      <c r="N140" s="6" t="s">
        <v>37</v>
      </c>
      <c r="O140" s="6"/>
      <c r="P140" s="6"/>
      <c r="Q140" s="6"/>
      <c r="R140" s="6"/>
      <c r="S140" s="6"/>
      <c r="T140" s="6"/>
      <c r="U140" s="6"/>
      <c r="V140" s="6"/>
      <c r="W140" s="6"/>
      <c r="X140" s="6"/>
      <c r="Y140" s="6"/>
      <c r="Z140" s="6"/>
      <c r="AA140" s="6"/>
    </row>
    <row r="141" spans="1:27" ht="276">
      <c r="A141" s="6"/>
      <c r="B141" s="6" t="s">
        <v>574</v>
      </c>
      <c r="C141" s="6" t="s">
        <v>575</v>
      </c>
      <c r="D141" s="45"/>
      <c r="E141" s="6" t="s">
        <v>576</v>
      </c>
      <c r="F141" s="6" t="s">
        <v>577</v>
      </c>
      <c r="G141" s="6" t="s">
        <v>578</v>
      </c>
      <c r="H141" s="6" t="s">
        <v>579</v>
      </c>
      <c r="I141" s="16" t="s">
        <v>46</v>
      </c>
      <c r="J141" s="6" t="s">
        <v>107</v>
      </c>
      <c r="K141" s="6" t="s">
        <v>551</v>
      </c>
      <c r="L141" s="27" t="s">
        <v>133</v>
      </c>
      <c r="M141" s="6" t="s">
        <v>73</v>
      </c>
      <c r="N141" s="6" t="s">
        <v>37</v>
      </c>
      <c r="O141" s="6"/>
      <c r="P141" s="6"/>
      <c r="Q141" s="6"/>
      <c r="R141" s="6"/>
      <c r="S141" s="6"/>
      <c r="T141" s="6"/>
      <c r="U141" s="6"/>
      <c r="V141" s="6"/>
      <c r="W141" s="6"/>
      <c r="X141" s="6"/>
      <c r="Y141" s="6"/>
      <c r="Z141" s="6"/>
      <c r="AA141" s="6"/>
    </row>
    <row r="142" spans="1:27" ht="276">
      <c r="A142" s="6"/>
      <c r="B142" s="6" t="s">
        <v>580</v>
      </c>
      <c r="C142" s="6" t="s">
        <v>581</v>
      </c>
      <c r="D142" s="45"/>
      <c r="E142" s="6" t="s">
        <v>582</v>
      </c>
      <c r="F142" s="6" t="s">
        <v>583</v>
      </c>
      <c r="G142" s="6" t="s">
        <v>584</v>
      </c>
      <c r="H142" s="6" t="s">
        <v>585</v>
      </c>
      <c r="I142" s="16" t="s">
        <v>46</v>
      </c>
      <c r="J142" s="6" t="s">
        <v>107</v>
      </c>
      <c r="K142" s="6" t="s">
        <v>551</v>
      </c>
      <c r="L142" s="27" t="s">
        <v>133</v>
      </c>
      <c r="M142" s="6" t="s">
        <v>73</v>
      </c>
      <c r="N142" s="6" t="s">
        <v>37</v>
      </c>
      <c r="O142" s="6"/>
      <c r="P142" s="6"/>
      <c r="Q142" s="6"/>
      <c r="R142" s="6"/>
      <c r="S142" s="6"/>
      <c r="T142" s="6"/>
      <c r="U142" s="6"/>
      <c r="V142" s="6"/>
      <c r="W142" s="6"/>
      <c r="X142" s="6"/>
      <c r="Y142" s="6"/>
      <c r="Z142" s="6"/>
      <c r="AA142" s="6"/>
    </row>
    <row r="143" spans="1:27" ht="276">
      <c r="A143" s="6"/>
      <c r="B143" s="6" t="s">
        <v>586</v>
      </c>
      <c r="C143" s="6" t="s">
        <v>587</v>
      </c>
      <c r="D143" s="45"/>
      <c r="E143" s="6" t="s">
        <v>588</v>
      </c>
      <c r="F143" s="6" t="s">
        <v>589</v>
      </c>
      <c r="G143" s="6" t="s">
        <v>590</v>
      </c>
      <c r="H143" s="6" t="s">
        <v>591</v>
      </c>
      <c r="I143" s="16" t="s">
        <v>46</v>
      </c>
      <c r="J143" s="16" t="s">
        <v>46</v>
      </c>
      <c r="K143" s="6" t="s">
        <v>47</v>
      </c>
      <c r="L143" s="6" t="s">
        <v>262</v>
      </c>
      <c r="M143" s="6" t="s">
        <v>38</v>
      </c>
      <c r="N143" s="6" t="s">
        <v>38</v>
      </c>
      <c r="O143" s="6"/>
      <c r="P143" s="6"/>
      <c r="Q143" s="6"/>
      <c r="R143" s="6"/>
      <c r="S143" s="6"/>
      <c r="T143" s="6"/>
      <c r="U143" s="6"/>
      <c r="V143" s="6"/>
      <c r="W143" s="6"/>
      <c r="X143" s="6"/>
      <c r="Y143" s="6"/>
      <c r="Z143" s="6"/>
      <c r="AA143" s="6"/>
    </row>
    <row r="144" spans="1:27" ht="16.2">
      <c r="A144" s="47" t="s">
        <v>592</v>
      </c>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249">
      <c r="A145" s="15" t="s">
        <v>593</v>
      </c>
      <c r="B145" s="16" t="s">
        <v>594</v>
      </c>
      <c r="C145" s="16" t="s">
        <v>595</v>
      </c>
      <c r="D145" s="6" t="s">
        <v>596</v>
      </c>
      <c r="E145" s="6" t="s">
        <v>597</v>
      </c>
      <c r="F145" s="6" t="s">
        <v>598</v>
      </c>
      <c r="G145" s="16" t="s">
        <v>599</v>
      </c>
      <c r="H145" s="16" t="s">
        <v>600</v>
      </c>
      <c r="I145" s="16" t="s">
        <v>46</v>
      </c>
      <c r="J145" s="16" t="s">
        <v>46</v>
      </c>
      <c r="K145" s="6" t="s">
        <v>47</v>
      </c>
      <c r="L145" s="16" t="s">
        <v>48</v>
      </c>
      <c r="M145" s="16" t="s">
        <v>73</v>
      </c>
      <c r="N145" s="16" t="s">
        <v>73</v>
      </c>
      <c r="O145" s="15"/>
      <c r="P145" s="15"/>
      <c r="Q145" s="15"/>
      <c r="R145" s="15"/>
      <c r="S145" s="15"/>
      <c r="T145" s="15"/>
      <c r="U145" s="15"/>
      <c r="V145" s="15"/>
      <c r="W145" s="15"/>
      <c r="X145" s="15"/>
      <c r="Y145" s="15"/>
      <c r="Z145" s="15"/>
      <c r="AA145" s="15"/>
    </row>
    <row r="146" spans="1:27" ht="249">
      <c r="A146" s="15"/>
      <c r="B146" s="16" t="s">
        <v>601</v>
      </c>
      <c r="C146" s="16" t="s">
        <v>602</v>
      </c>
      <c r="D146" s="6" t="s">
        <v>596</v>
      </c>
      <c r="E146" s="6" t="s">
        <v>603</v>
      </c>
      <c r="F146" s="6" t="s">
        <v>598</v>
      </c>
      <c r="G146" s="16" t="s">
        <v>604</v>
      </c>
      <c r="H146" s="16" t="s">
        <v>605</v>
      </c>
      <c r="I146" s="16" t="s">
        <v>34</v>
      </c>
      <c r="J146" s="16" t="s">
        <v>34</v>
      </c>
      <c r="K146" s="16" t="s">
        <v>606</v>
      </c>
      <c r="L146" s="16" t="s">
        <v>48</v>
      </c>
      <c r="M146" s="16" t="s">
        <v>73</v>
      </c>
      <c r="N146" s="16" t="s">
        <v>73</v>
      </c>
      <c r="O146" s="15"/>
      <c r="P146" s="15"/>
      <c r="Q146" s="15"/>
      <c r="R146" s="15"/>
      <c r="S146" s="15"/>
      <c r="T146" s="15"/>
      <c r="U146" s="15"/>
      <c r="V146" s="15"/>
      <c r="W146" s="15"/>
      <c r="X146" s="15"/>
      <c r="Y146" s="15"/>
      <c r="Z146" s="15"/>
      <c r="AA146" s="15"/>
    </row>
    <row r="147" spans="1:27" ht="276.60000000000002">
      <c r="A147" s="15"/>
      <c r="B147" s="16" t="s">
        <v>607</v>
      </c>
      <c r="C147" s="16" t="s">
        <v>608</v>
      </c>
      <c r="D147" s="6" t="s">
        <v>596</v>
      </c>
      <c r="E147" s="6" t="s">
        <v>609</v>
      </c>
      <c r="F147" s="6" t="s">
        <v>598</v>
      </c>
      <c r="G147" s="16" t="s">
        <v>610</v>
      </c>
      <c r="H147" s="16" t="s">
        <v>611</v>
      </c>
      <c r="I147" s="16" t="s">
        <v>34</v>
      </c>
      <c r="J147" s="16" t="s">
        <v>34</v>
      </c>
      <c r="K147" s="16" t="s">
        <v>612</v>
      </c>
      <c r="L147" s="16" t="s">
        <v>48</v>
      </c>
      <c r="M147" s="16" t="s">
        <v>73</v>
      </c>
      <c r="N147" s="16" t="s">
        <v>73</v>
      </c>
      <c r="O147" s="15"/>
      <c r="P147" s="15"/>
      <c r="Q147" s="15"/>
      <c r="R147" s="15"/>
      <c r="S147" s="15"/>
      <c r="T147" s="15"/>
      <c r="U147" s="15"/>
      <c r="V147" s="15"/>
      <c r="W147" s="15"/>
      <c r="X147" s="15"/>
      <c r="Y147" s="15"/>
      <c r="Z147" s="15"/>
      <c r="AA147" s="15"/>
    </row>
    <row r="148" spans="1:27" ht="249">
      <c r="A148" s="15"/>
      <c r="B148" s="16" t="s">
        <v>613</v>
      </c>
      <c r="C148" s="16" t="s">
        <v>614</v>
      </c>
      <c r="D148" s="6" t="s">
        <v>596</v>
      </c>
      <c r="E148" s="6" t="s">
        <v>615</v>
      </c>
      <c r="F148" s="6" t="s">
        <v>598</v>
      </c>
      <c r="G148" s="16" t="s">
        <v>616</v>
      </c>
      <c r="H148" s="16" t="s">
        <v>617</v>
      </c>
      <c r="I148" s="16" t="s">
        <v>46</v>
      </c>
      <c r="J148" s="16" t="s">
        <v>46</v>
      </c>
      <c r="K148" s="6" t="s">
        <v>47</v>
      </c>
      <c r="L148" s="16" t="s">
        <v>48</v>
      </c>
      <c r="M148" s="16" t="s">
        <v>37</v>
      </c>
      <c r="N148" s="16" t="s">
        <v>37</v>
      </c>
      <c r="O148" s="15"/>
      <c r="P148" s="15"/>
      <c r="Q148" s="15"/>
      <c r="R148" s="15"/>
      <c r="S148" s="15"/>
      <c r="T148" s="15"/>
      <c r="U148" s="15"/>
      <c r="V148" s="15"/>
      <c r="W148" s="15"/>
      <c r="X148" s="15"/>
      <c r="Y148" s="15"/>
      <c r="Z148" s="15"/>
      <c r="AA148" s="15"/>
    </row>
    <row r="149" spans="1:27" ht="16.2">
      <c r="A149" s="47" t="s">
        <v>618</v>
      </c>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38.6">
      <c r="A150" s="28" t="s">
        <v>619</v>
      </c>
      <c r="B150" s="27" t="s">
        <v>620</v>
      </c>
      <c r="C150" s="6" t="s">
        <v>621</v>
      </c>
      <c r="D150" s="6" t="s">
        <v>622</v>
      </c>
      <c r="E150" s="6" t="s">
        <v>623</v>
      </c>
      <c r="F150" s="6" t="s">
        <v>624</v>
      </c>
      <c r="G150" s="6" t="s">
        <v>625</v>
      </c>
      <c r="H150" s="6" t="s">
        <v>626</v>
      </c>
      <c r="I150" s="16" t="s">
        <v>46</v>
      </c>
      <c r="J150" s="16" t="s">
        <v>46</v>
      </c>
      <c r="K150" s="6" t="s">
        <v>47</v>
      </c>
      <c r="L150" s="27" t="s">
        <v>167</v>
      </c>
      <c r="M150" s="29">
        <v>45266</v>
      </c>
      <c r="N150" s="16" t="s">
        <v>73</v>
      </c>
      <c r="O150" s="27"/>
      <c r="P150" s="27"/>
      <c r="Q150" s="27"/>
      <c r="R150" s="27"/>
      <c r="S150" s="27"/>
      <c r="T150" s="27"/>
      <c r="U150" s="27"/>
      <c r="V150" s="27"/>
      <c r="W150" s="27"/>
      <c r="X150" s="27"/>
      <c r="Y150" s="27"/>
      <c r="Z150" s="27"/>
      <c r="AA150" s="27"/>
    </row>
    <row r="151" spans="1:27" ht="165.6">
      <c r="A151" s="27"/>
      <c r="B151" s="27" t="s">
        <v>627</v>
      </c>
      <c r="C151" s="6" t="s">
        <v>628</v>
      </c>
      <c r="D151" s="6" t="s">
        <v>596</v>
      </c>
      <c r="E151" s="27" t="s">
        <v>629</v>
      </c>
      <c r="F151" s="6" t="s">
        <v>624</v>
      </c>
      <c r="G151" s="6" t="s">
        <v>630</v>
      </c>
      <c r="H151" s="6" t="s">
        <v>631</v>
      </c>
      <c r="I151" s="16" t="s">
        <v>46</v>
      </c>
      <c r="J151" s="16" t="s">
        <v>46</v>
      </c>
      <c r="K151" s="6" t="s">
        <v>47</v>
      </c>
      <c r="L151" s="27" t="s">
        <v>167</v>
      </c>
      <c r="M151" s="29">
        <v>45266</v>
      </c>
      <c r="N151" s="16" t="s">
        <v>73</v>
      </c>
      <c r="O151" s="27"/>
      <c r="P151" s="27"/>
      <c r="Q151" s="27"/>
      <c r="R151" s="27"/>
      <c r="S151" s="27"/>
      <c r="T151" s="27"/>
      <c r="U151" s="27"/>
      <c r="V151" s="27"/>
      <c r="W151" s="27"/>
      <c r="X151" s="27"/>
      <c r="Y151" s="27"/>
      <c r="Z151" s="27"/>
      <c r="AA151" s="27"/>
    </row>
    <row r="152" spans="1:27" ht="28.2">
      <c r="A152" s="51" t="s">
        <v>632</v>
      </c>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93.8">
      <c r="A153" s="28" t="s">
        <v>633</v>
      </c>
      <c r="B153" s="27" t="s">
        <v>634</v>
      </c>
      <c r="C153" s="6" t="s">
        <v>635</v>
      </c>
      <c r="D153" s="6" t="s">
        <v>596</v>
      </c>
      <c r="E153" s="6" t="s">
        <v>636</v>
      </c>
      <c r="F153" s="6" t="s">
        <v>637</v>
      </c>
      <c r="G153" s="27" t="s">
        <v>638</v>
      </c>
      <c r="H153" s="6" t="s">
        <v>639</v>
      </c>
      <c r="I153" s="16" t="s">
        <v>46</v>
      </c>
      <c r="J153" s="6" t="s">
        <v>107</v>
      </c>
      <c r="K153" s="27" t="s">
        <v>640</v>
      </c>
      <c r="L153" s="27" t="s">
        <v>167</v>
      </c>
      <c r="M153" s="29">
        <v>45266</v>
      </c>
      <c r="N153" s="16" t="s">
        <v>73</v>
      </c>
      <c r="O153" s="27"/>
      <c r="P153" s="27"/>
      <c r="Q153" s="27"/>
      <c r="R153" s="27"/>
      <c r="S153" s="27"/>
      <c r="T153" s="27"/>
      <c r="U153" s="27"/>
      <c r="V153" s="27"/>
      <c r="W153" s="27"/>
      <c r="X153" s="27"/>
      <c r="Y153" s="27"/>
      <c r="Z153" s="27"/>
      <c r="AA153" s="27"/>
    </row>
    <row r="154" spans="1:27" ht="220.8">
      <c r="A154" s="27"/>
      <c r="B154" s="27" t="s">
        <v>641</v>
      </c>
      <c r="C154" s="6" t="s">
        <v>642</v>
      </c>
      <c r="D154" s="6" t="s">
        <v>596</v>
      </c>
      <c r="E154" s="16" t="s">
        <v>643</v>
      </c>
      <c r="F154" s="6" t="s">
        <v>644</v>
      </c>
      <c r="G154" s="6" t="s">
        <v>645</v>
      </c>
      <c r="H154" s="6" t="s">
        <v>646</v>
      </c>
      <c r="I154" s="16" t="s">
        <v>46</v>
      </c>
      <c r="J154" s="6" t="s">
        <v>107</v>
      </c>
      <c r="K154" s="27" t="s">
        <v>640</v>
      </c>
      <c r="L154" s="27" t="s">
        <v>167</v>
      </c>
      <c r="M154" s="29">
        <v>45266</v>
      </c>
      <c r="N154" s="16" t="s">
        <v>73</v>
      </c>
      <c r="O154" s="27"/>
      <c r="P154" s="27"/>
      <c r="Q154" s="27"/>
      <c r="R154" s="27"/>
      <c r="S154" s="27"/>
      <c r="T154" s="27"/>
      <c r="U154" s="27"/>
      <c r="V154" s="27"/>
      <c r="W154" s="27"/>
      <c r="X154" s="27"/>
      <c r="Y154" s="27"/>
      <c r="Z154" s="27"/>
      <c r="AA154" s="27"/>
    </row>
    <row r="155" spans="1:27" ht="193.2">
      <c r="A155" s="27"/>
      <c r="B155" s="27" t="s">
        <v>647</v>
      </c>
      <c r="C155" s="6" t="s">
        <v>648</v>
      </c>
      <c r="D155" s="6" t="s">
        <v>596</v>
      </c>
      <c r="E155" s="6" t="s">
        <v>649</v>
      </c>
      <c r="F155" s="6" t="s">
        <v>650</v>
      </c>
      <c r="G155" s="6" t="s">
        <v>651</v>
      </c>
      <c r="H155" s="6" t="s">
        <v>646</v>
      </c>
      <c r="I155" s="16" t="s">
        <v>46</v>
      </c>
      <c r="J155" s="6" t="s">
        <v>107</v>
      </c>
      <c r="K155" s="27" t="s">
        <v>640</v>
      </c>
      <c r="L155" s="27" t="s">
        <v>167</v>
      </c>
      <c r="M155" s="31">
        <v>45266</v>
      </c>
      <c r="N155" s="16" t="s">
        <v>73</v>
      </c>
      <c r="O155" s="27"/>
      <c r="P155" s="27"/>
      <c r="Q155" s="27"/>
      <c r="R155" s="27"/>
      <c r="S155" s="27"/>
      <c r="T155" s="27"/>
      <c r="U155" s="27"/>
      <c r="V155" s="27"/>
      <c r="W155" s="27"/>
      <c r="X155" s="27"/>
      <c r="Y155" s="27"/>
      <c r="Z155" s="27"/>
      <c r="AA155" s="27"/>
    </row>
    <row r="156" spans="1:27" ht="165.6">
      <c r="A156" s="6"/>
      <c r="B156" s="6" t="s">
        <v>652</v>
      </c>
      <c r="C156" s="6" t="s">
        <v>653</v>
      </c>
      <c r="D156" s="6" t="s">
        <v>654</v>
      </c>
      <c r="E156" s="6" t="s">
        <v>655</v>
      </c>
      <c r="F156" s="6" t="s">
        <v>656</v>
      </c>
      <c r="G156" s="6" t="s">
        <v>657</v>
      </c>
      <c r="H156" s="6" t="s">
        <v>646</v>
      </c>
      <c r="I156" s="16" t="s">
        <v>46</v>
      </c>
      <c r="J156" s="6" t="s">
        <v>107</v>
      </c>
      <c r="K156" s="27" t="s">
        <v>640</v>
      </c>
      <c r="L156" s="27" t="s">
        <v>167</v>
      </c>
      <c r="M156" s="31">
        <v>45266</v>
      </c>
      <c r="N156" s="16" t="s">
        <v>73</v>
      </c>
      <c r="O156" s="27"/>
      <c r="P156" s="27"/>
      <c r="Q156" s="27"/>
      <c r="R156" s="27"/>
      <c r="S156" s="27"/>
      <c r="T156" s="27"/>
      <c r="U156" s="27"/>
      <c r="V156" s="27"/>
      <c r="W156" s="27"/>
      <c r="X156" s="27"/>
      <c r="Y156" s="27"/>
      <c r="Z156" s="27"/>
      <c r="AA156" s="27"/>
    </row>
    <row r="157" spans="1:27" ht="248.4">
      <c r="A157" s="6"/>
      <c r="B157" s="6" t="s">
        <v>658</v>
      </c>
      <c r="C157" s="6" t="s">
        <v>659</v>
      </c>
      <c r="D157" s="6" t="s">
        <v>660</v>
      </c>
      <c r="E157" s="27" t="s">
        <v>661</v>
      </c>
      <c r="F157" s="6" t="s">
        <v>662</v>
      </c>
      <c r="G157" s="6" t="s">
        <v>663</v>
      </c>
      <c r="H157" s="6" t="s">
        <v>646</v>
      </c>
      <c r="I157" s="16" t="s">
        <v>46</v>
      </c>
      <c r="J157" s="6" t="s">
        <v>107</v>
      </c>
      <c r="K157" s="27" t="s">
        <v>640</v>
      </c>
      <c r="L157" s="27" t="s">
        <v>167</v>
      </c>
      <c r="M157" s="31">
        <v>45266</v>
      </c>
      <c r="N157" s="16" t="s">
        <v>73</v>
      </c>
      <c r="O157" s="27"/>
      <c r="P157" s="27"/>
      <c r="Q157" s="27"/>
      <c r="R157" s="27"/>
      <c r="S157" s="27"/>
      <c r="T157" s="27"/>
      <c r="U157" s="27"/>
      <c r="V157" s="27"/>
      <c r="W157" s="27"/>
      <c r="X157" s="27"/>
      <c r="Y157" s="27"/>
      <c r="Z157" s="27"/>
      <c r="AA157" s="27"/>
    </row>
    <row r="158" spans="1:27" ht="248.4">
      <c r="A158" s="6"/>
      <c r="B158" s="6" t="s">
        <v>664</v>
      </c>
      <c r="C158" s="6" t="s">
        <v>665</v>
      </c>
      <c r="D158" s="16" t="s">
        <v>660</v>
      </c>
      <c r="E158" s="32" t="s">
        <v>666</v>
      </c>
      <c r="F158" s="6" t="s">
        <v>667</v>
      </c>
      <c r="G158" s="27" t="s">
        <v>668</v>
      </c>
      <c r="H158" s="6" t="s">
        <v>646</v>
      </c>
      <c r="I158" s="16" t="s">
        <v>46</v>
      </c>
      <c r="J158" s="16" t="s">
        <v>46</v>
      </c>
      <c r="K158" s="6" t="s">
        <v>47</v>
      </c>
      <c r="L158" s="27" t="s">
        <v>224</v>
      </c>
      <c r="M158" s="27" t="s">
        <v>73</v>
      </c>
      <c r="N158" s="27" t="s">
        <v>37</v>
      </c>
      <c r="O158" s="27"/>
      <c r="P158" s="27"/>
      <c r="Q158" s="27"/>
      <c r="R158" s="27"/>
      <c r="S158" s="27"/>
      <c r="T158" s="27"/>
      <c r="U158" s="27"/>
      <c r="V158" s="27"/>
      <c r="W158" s="27"/>
      <c r="X158" s="27"/>
      <c r="Y158" s="27"/>
      <c r="Z158" s="27"/>
      <c r="AA158" s="27"/>
    </row>
    <row r="159" spans="1:27" ht="220.8">
      <c r="A159" s="6"/>
      <c r="B159" s="6" t="s">
        <v>669</v>
      </c>
      <c r="C159" s="6" t="s">
        <v>670</v>
      </c>
      <c r="D159" s="6" t="s">
        <v>660</v>
      </c>
      <c r="E159" s="27" t="s">
        <v>671</v>
      </c>
      <c r="F159" s="6" t="s">
        <v>672</v>
      </c>
      <c r="G159" s="27" t="s">
        <v>668</v>
      </c>
      <c r="H159" s="6" t="s">
        <v>673</v>
      </c>
      <c r="I159" s="16" t="s">
        <v>46</v>
      </c>
      <c r="J159" s="6" t="s">
        <v>107</v>
      </c>
      <c r="K159" s="27" t="s">
        <v>674</v>
      </c>
      <c r="L159" s="27" t="s">
        <v>133</v>
      </c>
      <c r="M159" s="27" t="s">
        <v>73</v>
      </c>
      <c r="N159" s="27" t="s">
        <v>37</v>
      </c>
      <c r="O159" s="27"/>
      <c r="P159" s="27"/>
      <c r="Q159" s="27"/>
      <c r="R159" s="27"/>
      <c r="S159" s="27"/>
      <c r="T159" s="27"/>
      <c r="U159" s="27"/>
      <c r="V159" s="27"/>
      <c r="W159" s="27"/>
      <c r="X159" s="27"/>
      <c r="Y159" s="27"/>
      <c r="Z159" s="27"/>
      <c r="AA159" s="27"/>
    </row>
    <row r="160" spans="1:27" ht="220.8">
      <c r="A160" s="6"/>
      <c r="B160" s="6" t="s">
        <v>675</v>
      </c>
      <c r="C160" s="6" t="s">
        <v>676</v>
      </c>
      <c r="D160" s="16" t="s">
        <v>660</v>
      </c>
      <c r="E160" s="27" t="s">
        <v>677</v>
      </c>
      <c r="F160" s="6" t="s">
        <v>678</v>
      </c>
      <c r="G160" s="27" t="s">
        <v>668</v>
      </c>
      <c r="H160" s="23" t="s">
        <v>673</v>
      </c>
      <c r="I160" s="16" t="s">
        <v>46</v>
      </c>
      <c r="J160" s="6" t="s">
        <v>107</v>
      </c>
      <c r="K160" s="25" t="s">
        <v>674</v>
      </c>
      <c r="L160" s="27" t="s">
        <v>133</v>
      </c>
      <c r="M160" s="27" t="s">
        <v>73</v>
      </c>
      <c r="N160" s="27" t="s">
        <v>37</v>
      </c>
      <c r="O160" s="27"/>
      <c r="P160" s="27"/>
      <c r="Q160" s="27"/>
      <c r="R160" s="27"/>
      <c r="S160" s="27"/>
      <c r="T160" s="27"/>
      <c r="U160" s="27"/>
      <c r="V160" s="27"/>
      <c r="W160" s="27"/>
      <c r="X160" s="27"/>
      <c r="Y160" s="27"/>
      <c r="Z160" s="27"/>
      <c r="AA160" s="27"/>
    </row>
    <row r="161" spans="1:27" ht="193.2">
      <c r="A161" s="6"/>
      <c r="B161" s="6" t="s">
        <v>679</v>
      </c>
      <c r="C161" s="6" t="s">
        <v>680</v>
      </c>
      <c r="D161" s="6" t="s">
        <v>660</v>
      </c>
      <c r="E161" s="27" t="s">
        <v>681</v>
      </c>
      <c r="F161" s="6" t="s">
        <v>682</v>
      </c>
      <c r="G161" s="27" t="s">
        <v>668</v>
      </c>
      <c r="H161" s="27"/>
      <c r="I161" s="6" t="s">
        <v>107</v>
      </c>
      <c r="J161" s="16" t="s">
        <v>46</v>
      </c>
      <c r="K161" s="6" t="s">
        <v>683</v>
      </c>
      <c r="L161" s="6" t="s">
        <v>455</v>
      </c>
      <c r="M161" s="27" t="s">
        <v>73</v>
      </c>
      <c r="N161" s="27" t="s">
        <v>37</v>
      </c>
      <c r="O161" s="27"/>
      <c r="P161" s="27"/>
      <c r="Q161" s="27"/>
      <c r="R161" s="27"/>
      <c r="S161" s="27"/>
      <c r="T161" s="27"/>
      <c r="U161" s="27"/>
      <c r="V161" s="27"/>
      <c r="W161" s="27"/>
      <c r="X161" s="27"/>
      <c r="Y161" s="27"/>
      <c r="Z161" s="27"/>
      <c r="AA161" s="27"/>
    </row>
    <row r="162" spans="1:27" ht="248.4">
      <c r="A162" s="6"/>
      <c r="B162" s="6" t="s">
        <v>684</v>
      </c>
      <c r="C162" s="6" t="s">
        <v>685</v>
      </c>
      <c r="D162" s="6" t="s">
        <v>660</v>
      </c>
      <c r="E162" s="27" t="s">
        <v>686</v>
      </c>
      <c r="F162" s="6" t="s">
        <v>687</v>
      </c>
      <c r="G162" s="27" t="s">
        <v>668</v>
      </c>
      <c r="H162" s="27"/>
      <c r="I162" s="6" t="s">
        <v>107</v>
      </c>
      <c r="J162" s="16" t="s">
        <v>46</v>
      </c>
      <c r="K162" s="6" t="s">
        <v>683</v>
      </c>
      <c r="L162" s="6" t="s">
        <v>455</v>
      </c>
      <c r="M162" s="27" t="s">
        <v>73</v>
      </c>
      <c r="N162" s="27" t="s">
        <v>37</v>
      </c>
      <c r="O162" s="27"/>
      <c r="P162" s="27"/>
      <c r="Q162" s="27"/>
      <c r="R162" s="27"/>
      <c r="S162" s="27"/>
      <c r="T162" s="27"/>
      <c r="U162" s="27"/>
      <c r="V162" s="27"/>
      <c r="W162" s="27"/>
      <c r="X162" s="27"/>
      <c r="Y162" s="27"/>
      <c r="Z162" s="27"/>
      <c r="AA162" s="27"/>
    </row>
    <row r="163" spans="1:27" ht="28.2">
      <c r="A163" s="30" t="s">
        <v>688</v>
      </c>
      <c r="B163" s="33"/>
      <c r="C163" s="33"/>
      <c r="D163" s="22"/>
      <c r="E163" s="33"/>
      <c r="F163" s="22"/>
      <c r="G163" s="33"/>
      <c r="H163" s="33"/>
      <c r="I163" s="33"/>
      <c r="J163" s="33"/>
      <c r="K163" s="33"/>
      <c r="L163" s="33"/>
      <c r="M163" s="33"/>
      <c r="N163" s="33"/>
      <c r="O163" s="33"/>
      <c r="P163" s="33"/>
      <c r="Q163" s="33"/>
      <c r="R163" s="33"/>
      <c r="S163" s="33"/>
      <c r="T163" s="33"/>
      <c r="U163" s="33"/>
      <c r="V163" s="33"/>
      <c r="W163" s="33"/>
      <c r="X163" s="33"/>
      <c r="Y163" s="33"/>
      <c r="Z163" s="33"/>
      <c r="AA163" s="33"/>
    </row>
    <row r="164" spans="1:27" ht="221.4">
      <c r="A164" s="8" t="s">
        <v>689</v>
      </c>
      <c r="B164" s="6" t="s">
        <v>690</v>
      </c>
      <c r="C164" s="6" t="s">
        <v>691</v>
      </c>
      <c r="D164" s="6" t="s">
        <v>660</v>
      </c>
      <c r="E164" s="6" t="s">
        <v>692</v>
      </c>
      <c r="F164" s="6" t="s">
        <v>693</v>
      </c>
      <c r="G164" s="6" t="s">
        <v>694</v>
      </c>
      <c r="H164" s="6"/>
      <c r="I164" s="6" t="s">
        <v>107</v>
      </c>
      <c r="J164" s="6" t="s">
        <v>107</v>
      </c>
      <c r="K164" s="6" t="s">
        <v>695</v>
      </c>
      <c r="L164" s="6" t="s">
        <v>696</v>
      </c>
      <c r="M164" s="18">
        <v>45266</v>
      </c>
      <c r="N164" s="6" t="s">
        <v>73</v>
      </c>
      <c r="O164" s="6"/>
      <c r="P164" s="6"/>
      <c r="Q164" s="6"/>
      <c r="R164" s="6"/>
      <c r="S164" s="6"/>
      <c r="T164" s="6"/>
      <c r="U164" s="6"/>
      <c r="V164" s="6"/>
      <c r="W164" s="6"/>
      <c r="X164" s="6"/>
      <c r="Y164" s="6"/>
      <c r="Z164" s="6"/>
      <c r="AA164" s="6"/>
    </row>
    <row r="165" spans="1:27" ht="248.4">
      <c r="A165" s="6"/>
      <c r="B165" s="6" t="s">
        <v>697</v>
      </c>
      <c r="C165" s="6" t="s">
        <v>698</v>
      </c>
      <c r="D165" s="16" t="s">
        <v>660</v>
      </c>
      <c r="E165" s="6" t="s">
        <v>686</v>
      </c>
      <c r="F165" s="6" t="s">
        <v>699</v>
      </c>
      <c r="G165" s="6" t="s">
        <v>700</v>
      </c>
      <c r="H165" s="6"/>
      <c r="I165" s="6" t="s">
        <v>107</v>
      </c>
      <c r="J165" s="6" t="s">
        <v>107</v>
      </c>
      <c r="K165" s="6" t="s">
        <v>695</v>
      </c>
      <c r="L165" s="6" t="s">
        <v>696</v>
      </c>
      <c r="M165" s="18">
        <v>45266</v>
      </c>
      <c r="N165" s="6" t="s">
        <v>73</v>
      </c>
      <c r="O165" s="6"/>
      <c r="P165" s="6"/>
      <c r="Q165" s="6"/>
      <c r="R165" s="6"/>
      <c r="S165" s="6"/>
      <c r="T165" s="6"/>
      <c r="U165" s="6"/>
      <c r="V165" s="6"/>
      <c r="W165" s="6"/>
      <c r="X165" s="6"/>
      <c r="Y165" s="6"/>
      <c r="Z165" s="6"/>
      <c r="AA165" s="6"/>
    </row>
    <row r="166" spans="1:27" ht="193.2">
      <c r="A166" s="6"/>
      <c r="B166" s="6" t="s">
        <v>701</v>
      </c>
      <c r="C166" s="16" t="s">
        <v>702</v>
      </c>
      <c r="D166" s="6" t="s">
        <v>660</v>
      </c>
      <c r="E166" s="32" t="s">
        <v>703</v>
      </c>
      <c r="F166" s="6" t="s">
        <v>704</v>
      </c>
      <c r="G166" s="6" t="s">
        <v>700</v>
      </c>
      <c r="H166" s="6" t="s">
        <v>705</v>
      </c>
      <c r="I166" s="16" t="s">
        <v>46</v>
      </c>
      <c r="J166" s="6" t="s">
        <v>107</v>
      </c>
      <c r="K166" s="6"/>
      <c r="L166" s="6" t="s">
        <v>706</v>
      </c>
      <c r="M166" s="18">
        <v>45266</v>
      </c>
      <c r="N166" s="6" t="s">
        <v>73</v>
      </c>
      <c r="O166" s="6"/>
      <c r="P166" s="6"/>
      <c r="Q166" s="6"/>
      <c r="R166" s="6"/>
      <c r="S166" s="6"/>
      <c r="T166" s="6"/>
      <c r="U166" s="6"/>
      <c r="V166" s="6"/>
      <c r="W166" s="6"/>
      <c r="X166" s="6"/>
      <c r="Y166" s="6"/>
      <c r="Z166" s="6"/>
      <c r="AA166" s="6"/>
    </row>
    <row r="167" spans="1:27" ht="193.2">
      <c r="A167" s="6"/>
      <c r="B167" s="6" t="s">
        <v>707</v>
      </c>
      <c r="C167" s="6" t="s">
        <v>708</v>
      </c>
      <c r="D167" s="6" t="s">
        <v>660</v>
      </c>
      <c r="E167" s="6" t="s">
        <v>709</v>
      </c>
      <c r="F167" s="6" t="s">
        <v>710</v>
      </c>
      <c r="G167" s="6" t="s">
        <v>700</v>
      </c>
      <c r="H167" s="6" t="s">
        <v>705</v>
      </c>
      <c r="I167" s="16" t="s">
        <v>46</v>
      </c>
      <c r="J167" s="6" t="s">
        <v>107</v>
      </c>
      <c r="K167" s="6"/>
      <c r="L167" s="6" t="s">
        <v>706</v>
      </c>
      <c r="M167" s="18">
        <v>45266</v>
      </c>
      <c r="N167" s="6" t="s">
        <v>73</v>
      </c>
      <c r="O167" s="6"/>
      <c r="P167" s="6"/>
      <c r="Q167" s="6"/>
      <c r="R167" s="6"/>
      <c r="S167" s="6"/>
      <c r="T167" s="6"/>
      <c r="U167" s="6"/>
      <c r="V167" s="6"/>
      <c r="W167" s="6"/>
      <c r="X167" s="6"/>
      <c r="Y167" s="6"/>
      <c r="Z167" s="6"/>
      <c r="AA167" s="6"/>
    </row>
    <row r="168" spans="1:27" ht="193.2">
      <c r="A168" s="6"/>
      <c r="B168" s="6" t="s">
        <v>711</v>
      </c>
      <c r="C168" s="6" t="s">
        <v>712</v>
      </c>
      <c r="D168" s="6" t="s">
        <v>660</v>
      </c>
      <c r="E168" s="32" t="s">
        <v>713</v>
      </c>
      <c r="F168" s="6" t="s">
        <v>714</v>
      </c>
      <c r="G168" s="6" t="s">
        <v>700</v>
      </c>
      <c r="H168" s="6" t="s">
        <v>705</v>
      </c>
      <c r="I168" s="16" t="s">
        <v>46</v>
      </c>
      <c r="J168" s="16" t="s">
        <v>46</v>
      </c>
      <c r="K168" s="6" t="s">
        <v>47</v>
      </c>
      <c r="L168" s="6" t="s">
        <v>224</v>
      </c>
      <c r="M168" s="18">
        <v>45266</v>
      </c>
      <c r="N168" s="6" t="s">
        <v>37</v>
      </c>
      <c r="O168" s="6"/>
      <c r="P168" s="6"/>
      <c r="Q168" s="6"/>
      <c r="R168" s="6"/>
      <c r="S168" s="6"/>
      <c r="T168" s="6"/>
      <c r="U168" s="6"/>
      <c r="V168" s="6"/>
      <c r="W168" s="6"/>
      <c r="X168" s="6"/>
      <c r="Y168" s="6"/>
      <c r="Z168" s="6"/>
      <c r="AA168" s="6"/>
    </row>
    <row r="169" spans="1:27" ht="303.60000000000002">
      <c r="A169" s="6"/>
      <c r="B169" s="6" t="s">
        <v>715</v>
      </c>
      <c r="C169" s="6" t="s">
        <v>716</v>
      </c>
      <c r="D169" s="6" t="s">
        <v>660</v>
      </c>
      <c r="E169" s="6" t="s">
        <v>677</v>
      </c>
      <c r="F169" s="6" t="s">
        <v>717</v>
      </c>
      <c r="G169" s="6" t="s">
        <v>700</v>
      </c>
      <c r="H169" s="6" t="s">
        <v>718</v>
      </c>
      <c r="I169" s="16" t="s">
        <v>46</v>
      </c>
      <c r="J169" s="16" t="s">
        <v>46</v>
      </c>
      <c r="K169" s="6" t="s">
        <v>47</v>
      </c>
      <c r="L169" s="6" t="s">
        <v>262</v>
      </c>
      <c r="M169" s="6" t="s">
        <v>37</v>
      </c>
      <c r="N169" s="6" t="s">
        <v>38</v>
      </c>
      <c r="O169" s="6"/>
      <c r="P169" s="6"/>
      <c r="Q169" s="6"/>
      <c r="R169" s="6"/>
      <c r="S169" s="6"/>
      <c r="T169" s="6"/>
      <c r="U169" s="6"/>
      <c r="V169" s="6"/>
      <c r="W169" s="6"/>
      <c r="X169" s="6"/>
      <c r="Y169" s="6"/>
      <c r="Z169" s="6"/>
      <c r="AA169" s="6"/>
    </row>
    <row r="170" spans="1:27" ht="331.2">
      <c r="A170" s="6"/>
      <c r="B170" s="6" t="s">
        <v>719</v>
      </c>
      <c r="C170" s="6" t="s">
        <v>720</v>
      </c>
      <c r="D170" s="6" t="s">
        <v>596</v>
      </c>
      <c r="E170" s="6" t="s">
        <v>721</v>
      </c>
      <c r="F170" s="6" t="s">
        <v>722</v>
      </c>
      <c r="G170" s="6" t="s">
        <v>700</v>
      </c>
      <c r="H170" s="6" t="s">
        <v>723</v>
      </c>
      <c r="I170" s="16" t="s">
        <v>46</v>
      </c>
      <c r="J170" s="6" t="s">
        <v>107</v>
      </c>
      <c r="K170" s="6" t="s">
        <v>724</v>
      </c>
      <c r="L170" s="6" t="s">
        <v>262</v>
      </c>
      <c r="M170" s="6" t="s">
        <v>725</v>
      </c>
      <c r="N170" s="6" t="s">
        <v>38</v>
      </c>
      <c r="O170" s="6"/>
      <c r="P170" s="6"/>
      <c r="Q170" s="6"/>
      <c r="R170" s="6"/>
      <c r="S170" s="6"/>
      <c r="T170" s="6"/>
      <c r="U170" s="6"/>
      <c r="V170" s="6"/>
      <c r="W170" s="6"/>
      <c r="X170" s="6"/>
      <c r="Y170" s="6"/>
      <c r="Z170" s="6"/>
      <c r="AA170" s="6"/>
    </row>
    <row r="171" spans="1:27" ht="220.8">
      <c r="A171" s="6"/>
      <c r="B171" s="6" t="s">
        <v>726</v>
      </c>
      <c r="C171" s="6" t="s">
        <v>727</v>
      </c>
      <c r="D171" s="6" t="s">
        <v>660</v>
      </c>
      <c r="E171" s="6" t="s">
        <v>728</v>
      </c>
      <c r="F171" s="6" t="s">
        <v>729</v>
      </c>
      <c r="G171" s="6" t="s">
        <v>700</v>
      </c>
      <c r="H171" s="6" t="s">
        <v>730</v>
      </c>
      <c r="I171" s="16" t="s">
        <v>46</v>
      </c>
      <c r="J171" s="6" t="s">
        <v>107</v>
      </c>
      <c r="K171" s="6"/>
      <c r="L171" s="6" t="s">
        <v>706</v>
      </c>
      <c r="M171" s="18">
        <v>45266</v>
      </c>
      <c r="N171" s="6" t="s">
        <v>73</v>
      </c>
      <c r="O171" s="6"/>
      <c r="P171" s="6"/>
      <c r="Q171" s="6"/>
      <c r="R171" s="6"/>
      <c r="S171" s="6"/>
      <c r="T171" s="6"/>
      <c r="U171" s="6"/>
      <c r="V171" s="6"/>
      <c r="W171" s="6"/>
      <c r="X171" s="6"/>
      <c r="Y171" s="6"/>
      <c r="Z171" s="6"/>
      <c r="AA171" s="6"/>
    </row>
    <row r="172" spans="1:27" ht="220.8">
      <c r="A172" s="6"/>
      <c r="B172" s="6" t="s">
        <v>731</v>
      </c>
      <c r="C172" s="6" t="s">
        <v>732</v>
      </c>
      <c r="D172" s="6" t="s">
        <v>660</v>
      </c>
      <c r="E172" s="6" t="s">
        <v>733</v>
      </c>
      <c r="F172" s="6" t="s">
        <v>734</v>
      </c>
      <c r="G172" s="6" t="s">
        <v>700</v>
      </c>
      <c r="H172" s="23" t="s">
        <v>735</v>
      </c>
      <c r="I172" s="16" t="s">
        <v>46</v>
      </c>
      <c r="J172" s="16" t="s">
        <v>46</v>
      </c>
      <c r="K172" s="6" t="s">
        <v>47</v>
      </c>
      <c r="L172" s="6" t="s">
        <v>224</v>
      </c>
      <c r="M172" s="18">
        <v>45266</v>
      </c>
      <c r="N172" s="6" t="s">
        <v>37</v>
      </c>
      <c r="O172" s="6"/>
      <c r="P172" s="6"/>
      <c r="Q172" s="6"/>
      <c r="R172" s="6"/>
      <c r="S172" s="6"/>
      <c r="T172" s="6"/>
      <c r="U172" s="6"/>
      <c r="V172" s="6"/>
      <c r="W172" s="6"/>
      <c r="X172" s="6"/>
      <c r="Y172" s="6"/>
      <c r="Z172" s="6"/>
      <c r="AA172" s="6"/>
    </row>
    <row r="173" spans="1:27" ht="165.6">
      <c r="A173" s="6"/>
      <c r="B173" s="6" t="s">
        <v>736</v>
      </c>
      <c r="C173" s="6" t="s">
        <v>737</v>
      </c>
      <c r="D173" s="6" t="s">
        <v>660</v>
      </c>
      <c r="E173" s="6" t="s">
        <v>738</v>
      </c>
      <c r="F173" s="6" t="s">
        <v>739</v>
      </c>
      <c r="G173" s="6" t="s">
        <v>700</v>
      </c>
      <c r="H173" s="23" t="s">
        <v>740</v>
      </c>
      <c r="I173" s="16" t="s">
        <v>46</v>
      </c>
      <c r="J173" s="16" t="s">
        <v>46</v>
      </c>
      <c r="K173" s="6" t="s">
        <v>47</v>
      </c>
      <c r="L173" s="6" t="s">
        <v>224</v>
      </c>
      <c r="M173" s="18">
        <v>45266</v>
      </c>
      <c r="N173" s="6" t="s">
        <v>37</v>
      </c>
      <c r="O173" s="6"/>
      <c r="P173" s="6"/>
      <c r="Q173" s="6"/>
      <c r="R173" s="6"/>
      <c r="S173" s="6"/>
      <c r="T173" s="6"/>
      <c r="U173" s="6"/>
      <c r="V173" s="6"/>
      <c r="W173" s="6"/>
      <c r="X173" s="6"/>
      <c r="Y173" s="6"/>
      <c r="Z173" s="6"/>
      <c r="AA173" s="6"/>
    </row>
    <row r="174" spans="1:27" ht="84.6">
      <c r="A174" s="14" t="s">
        <v>741</v>
      </c>
      <c r="B174" s="14"/>
      <c r="C174" s="22"/>
      <c r="D174" s="14"/>
      <c r="E174" s="14"/>
      <c r="F174" s="14"/>
      <c r="G174" s="22"/>
      <c r="H174" s="22"/>
      <c r="I174" s="14"/>
      <c r="J174" s="14"/>
      <c r="K174" s="14"/>
      <c r="L174" s="14"/>
      <c r="M174" s="14"/>
      <c r="N174" s="14"/>
      <c r="O174" s="14"/>
      <c r="P174" s="14"/>
      <c r="Q174" s="14"/>
      <c r="R174" s="14"/>
      <c r="S174" s="14"/>
      <c r="T174" s="14"/>
      <c r="U174" s="14"/>
      <c r="V174" s="14"/>
      <c r="W174" s="14"/>
      <c r="X174" s="14"/>
      <c r="Y174" s="14"/>
      <c r="Z174" s="14"/>
      <c r="AA174" s="14"/>
    </row>
    <row r="175" spans="1:27" ht="193.8">
      <c r="A175" s="8" t="s">
        <v>742</v>
      </c>
      <c r="B175" s="6" t="s">
        <v>743</v>
      </c>
      <c r="C175" s="6" t="s">
        <v>744</v>
      </c>
      <c r="D175" s="20" t="s">
        <v>745</v>
      </c>
      <c r="E175" s="6" t="s">
        <v>746</v>
      </c>
      <c r="F175" s="6" t="s">
        <v>747</v>
      </c>
      <c r="G175" s="6" t="s">
        <v>748</v>
      </c>
      <c r="H175" s="6" t="s">
        <v>749</v>
      </c>
      <c r="I175" s="16" t="s">
        <v>46</v>
      </c>
      <c r="J175" s="16" t="s">
        <v>46</v>
      </c>
      <c r="K175" s="6" t="s">
        <v>47</v>
      </c>
      <c r="L175" s="6" t="s">
        <v>48</v>
      </c>
      <c r="M175" s="18">
        <v>45266</v>
      </c>
      <c r="N175" s="18">
        <v>45266</v>
      </c>
      <c r="O175" s="6"/>
      <c r="P175" s="6"/>
      <c r="Q175" s="6"/>
      <c r="R175" s="6"/>
      <c r="S175" s="6"/>
      <c r="T175" s="6"/>
      <c r="U175" s="6"/>
      <c r="V175" s="6"/>
      <c r="W175" s="6"/>
      <c r="X175" s="6"/>
      <c r="Y175" s="6"/>
      <c r="Z175" s="6"/>
      <c r="AA175" s="6"/>
    </row>
    <row r="176" spans="1:27" ht="138">
      <c r="A176" s="6"/>
      <c r="B176" s="6" t="s">
        <v>750</v>
      </c>
      <c r="C176" s="6" t="s">
        <v>751</v>
      </c>
      <c r="D176" s="20" t="s">
        <v>752</v>
      </c>
      <c r="E176" s="6" t="s">
        <v>753</v>
      </c>
      <c r="F176" s="6" t="s">
        <v>47</v>
      </c>
      <c r="G176" s="6" t="s">
        <v>754</v>
      </c>
      <c r="H176" s="6" t="s">
        <v>755</v>
      </c>
      <c r="I176" s="6" t="s">
        <v>107</v>
      </c>
      <c r="J176" s="16" t="s">
        <v>46</v>
      </c>
      <c r="K176" s="6" t="s">
        <v>125</v>
      </c>
      <c r="L176" s="6" t="s">
        <v>126</v>
      </c>
      <c r="M176" s="18">
        <v>45266</v>
      </c>
      <c r="N176" s="6" t="s">
        <v>73</v>
      </c>
      <c r="O176" s="6"/>
      <c r="P176" s="6"/>
      <c r="Q176" s="6"/>
      <c r="R176" s="6"/>
      <c r="S176" s="6"/>
      <c r="T176" s="6"/>
      <c r="U176" s="6"/>
      <c r="V176" s="6"/>
      <c r="W176" s="6"/>
      <c r="X176" s="6"/>
      <c r="Y176" s="6"/>
      <c r="Z176" s="6"/>
      <c r="AA176" s="6"/>
    </row>
    <row r="177" spans="1:27" ht="248.4">
      <c r="A177" s="6"/>
      <c r="B177" s="6" t="s">
        <v>756</v>
      </c>
      <c r="C177" s="6" t="s">
        <v>757</v>
      </c>
      <c r="D177" s="20" t="s">
        <v>745</v>
      </c>
      <c r="E177" s="6" t="s">
        <v>758</v>
      </c>
      <c r="F177" s="6" t="s">
        <v>759</v>
      </c>
      <c r="G177" s="6" t="s">
        <v>760</v>
      </c>
      <c r="H177" s="6" t="s">
        <v>761</v>
      </c>
      <c r="I177" s="16" t="s">
        <v>46</v>
      </c>
      <c r="J177" s="16" t="s">
        <v>46</v>
      </c>
      <c r="K177" s="6"/>
      <c r="L177" s="6" t="s">
        <v>48</v>
      </c>
      <c r="M177" s="18">
        <v>45266</v>
      </c>
      <c r="N177" s="6" t="s">
        <v>73</v>
      </c>
      <c r="O177" s="6"/>
      <c r="P177" s="6"/>
      <c r="Q177" s="6"/>
      <c r="R177" s="6"/>
      <c r="S177" s="6"/>
      <c r="T177" s="6"/>
      <c r="U177" s="6"/>
      <c r="V177" s="6"/>
      <c r="W177" s="6"/>
      <c r="X177" s="6"/>
      <c r="Y177" s="6"/>
      <c r="Z177" s="6"/>
      <c r="AA177" s="6"/>
    </row>
    <row r="178" spans="1:27" ht="358.8">
      <c r="A178" s="6"/>
      <c r="B178" s="6" t="s">
        <v>762</v>
      </c>
      <c r="C178" s="6" t="s">
        <v>763</v>
      </c>
      <c r="D178" s="20" t="s">
        <v>752</v>
      </c>
      <c r="E178" s="6" t="s">
        <v>764</v>
      </c>
      <c r="F178" s="6" t="s">
        <v>765</v>
      </c>
      <c r="G178" s="6" t="s">
        <v>766</v>
      </c>
      <c r="H178" s="6" t="s">
        <v>767</v>
      </c>
      <c r="I178" s="16" t="s">
        <v>34</v>
      </c>
      <c r="J178" s="16" t="s">
        <v>34</v>
      </c>
      <c r="K178" s="6" t="s">
        <v>768</v>
      </c>
      <c r="L178" s="6" t="s">
        <v>48</v>
      </c>
      <c r="M178" s="18">
        <v>45266</v>
      </c>
      <c r="N178" s="6" t="s">
        <v>73</v>
      </c>
      <c r="O178" s="6"/>
      <c r="P178" s="6"/>
      <c r="Q178" s="6"/>
      <c r="R178" s="6"/>
      <c r="S178" s="6"/>
      <c r="T178" s="6"/>
      <c r="U178" s="6"/>
      <c r="V178" s="6"/>
      <c r="W178" s="6"/>
      <c r="X178" s="6"/>
      <c r="Y178" s="6"/>
      <c r="Z178" s="6"/>
      <c r="AA178" s="6"/>
    </row>
    <row r="179" spans="1:27" ht="220.8">
      <c r="A179" s="6"/>
      <c r="B179" s="6" t="s">
        <v>769</v>
      </c>
      <c r="C179" s="6" t="s">
        <v>770</v>
      </c>
      <c r="D179" s="20" t="s">
        <v>745</v>
      </c>
      <c r="E179" s="6" t="s">
        <v>771</v>
      </c>
      <c r="F179" s="6" t="s">
        <v>772</v>
      </c>
      <c r="G179" s="6" t="s">
        <v>773</v>
      </c>
      <c r="H179" s="6" t="s">
        <v>761</v>
      </c>
      <c r="I179" s="16" t="s">
        <v>34</v>
      </c>
      <c r="J179" s="16" t="s">
        <v>34</v>
      </c>
      <c r="K179" s="6" t="s">
        <v>774</v>
      </c>
      <c r="L179" s="6" t="s">
        <v>48</v>
      </c>
      <c r="M179" s="18">
        <v>45266</v>
      </c>
      <c r="N179" s="6" t="s">
        <v>73</v>
      </c>
      <c r="O179" s="6"/>
      <c r="P179" s="6"/>
      <c r="Q179" s="6"/>
      <c r="R179" s="6"/>
      <c r="S179" s="6"/>
      <c r="T179" s="6"/>
      <c r="U179" s="6"/>
      <c r="V179" s="6"/>
      <c r="W179" s="6"/>
      <c r="X179" s="6"/>
      <c r="Y179" s="6"/>
      <c r="Z179" s="6"/>
      <c r="AA179" s="6"/>
    </row>
    <row r="180" spans="1:27" ht="409.6">
      <c r="A180" s="6"/>
      <c r="B180" s="6" t="s">
        <v>775</v>
      </c>
      <c r="C180" s="6" t="s">
        <v>776</v>
      </c>
      <c r="D180" s="20" t="s">
        <v>745</v>
      </c>
      <c r="E180" s="6" t="s">
        <v>777</v>
      </c>
      <c r="F180" s="6" t="s">
        <v>778</v>
      </c>
      <c r="G180" s="6" t="s">
        <v>779</v>
      </c>
      <c r="H180" s="6" t="s">
        <v>780</v>
      </c>
      <c r="I180" s="16" t="s">
        <v>34</v>
      </c>
      <c r="J180" s="16" t="s">
        <v>34</v>
      </c>
      <c r="K180" s="6" t="s">
        <v>781</v>
      </c>
      <c r="L180" s="6" t="s">
        <v>48</v>
      </c>
      <c r="M180" s="18">
        <v>45266</v>
      </c>
      <c r="N180" s="6" t="s">
        <v>73</v>
      </c>
      <c r="O180" s="6"/>
      <c r="P180" s="6"/>
      <c r="Q180" s="6"/>
      <c r="R180" s="6"/>
      <c r="S180" s="6"/>
      <c r="T180" s="6"/>
      <c r="U180" s="6"/>
      <c r="V180" s="6"/>
      <c r="W180" s="6"/>
      <c r="X180" s="6"/>
      <c r="Y180" s="6"/>
      <c r="Z180" s="6"/>
      <c r="AA180" s="6"/>
    </row>
    <row r="181" spans="1:27" ht="409.6">
      <c r="A181" s="6"/>
      <c r="B181" s="6" t="s">
        <v>782</v>
      </c>
      <c r="C181" s="6" t="s">
        <v>783</v>
      </c>
      <c r="D181" s="20" t="s">
        <v>745</v>
      </c>
      <c r="E181" s="6" t="s">
        <v>784</v>
      </c>
      <c r="F181" s="6" t="s">
        <v>785</v>
      </c>
      <c r="G181" s="6" t="s">
        <v>786</v>
      </c>
      <c r="H181" s="6" t="s">
        <v>787</v>
      </c>
      <c r="I181" s="16" t="s">
        <v>46</v>
      </c>
      <c r="J181" s="16" t="s">
        <v>46</v>
      </c>
      <c r="K181" s="6" t="s">
        <v>47</v>
      </c>
      <c r="L181" s="6" t="s">
        <v>48</v>
      </c>
      <c r="M181" s="18">
        <v>45266</v>
      </c>
      <c r="N181" s="6" t="s">
        <v>73</v>
      </c>
      <c r="O181" s="6"/>
      <c r="P181" s="6"/>
      <c r="Q181" s="6"/>
      <c r="R181" s="6"/>
      <c r="S181" s="6"/>
      <c r="T181" s="6"/>
      <c r="U181" s="6"/>
      <c r="V181" s="6"/>
      <c r="W181" s="6"/>
      <c r="X181" s="6"/>
      <c r="Y181" s="6"/>
      <c r="Z181" s="6"/>
      <c r="AA181" s="6"/>
    </row>
    <row r="182" spans="1:27" ht="304.2">
      <c r="A182" s="15"/>
      <c r="B182" s="16" t="s">
        <v>788</v>
      </c>
      <c r="C182" s="16" t="s">
        <v>789</v>
      </c>
      <c r="D182" s="20" t="s">
        <v>745</v>
      </c>
      <c r="E182" s="6" t="s">
        <v>790</v>
      </c>
      <c r="F182" s="6" t="s">
        <v>791</v>
      </c>
      <c r="G182" s="16" t="s">
        <v>792</v>
      </c>
      <c r="H182" s="16" t="s">
        <v>793</v>
      </c>
      <c r="I182" s="16" t="s">
        <v>34</v>
      </c>
      <c r="J182" s="16" t="s">
        <v>34</v>
      </c>
      <c r="K182" s="6" t="s">
        <v>794</v>
      </c>
      <c r="L182" s="16" t="s">
        <v>48</v>
      </c>
      <c r="M182" s="16" t="s">
        <v>73</v>
      </c>
      <c r="N182" s="16" t="s">
        <v>73</v>
      </c>
      <c r="O182" s="15"/>
      <c r="P182" s="15"/>
      <c r="Q182" s="15"/>
      <c r="R182" s="15"/>
      <c r="S182" s="15"/>
      <c r="T182" s="15"/>
      <c r="U182" s="15"/>
      <c r="V182" s="15"/>
      <c r="W182" s="15"/>
      <c r="X182" s="15"/>
      <c r="Y182" s="15"/>
      <c r="Z182" s="15"/>
      <c r="AA182" s="15"/>
    </row>
    <row r="183" spans="1:27" ht="16.2">
      <c r="A183" s="47" t="s">
        <v>795</v>
      </c>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387">
      <c r="A184" s="8" t="s">
        <v>796</v>
      </c>
      <c r="B184" s="6" t="s">
        <v>797</v>
      </c>
      <c r="C184" s="6" t="s">
        <v>798</v>
      </c>
      <c r="D184" s="6" t="s">
        <v>799</v>
      </c>
      <c r="E184" s="6" t="s">
        <v>800</v>
      </c>
      <c r="F184" s="6" t="s">
        <v>801</v>
      </c>
      <c r="G184" s="6" t="s">
        <v>802</v>
      </c>
      <c r="H184" s="6" t="s">
        <v>803</v>
      </c>
      <c r="I184" s="16" t="s">
        <v>46</v>
      </c>
      <c r="J184" s="16" t="s">
        <v>46</v>
      </c>
      <c r="K184" s="6" t="s">
        <v>47</v>
      </c>
      <c r="L184" s="6" t="s">
        <v>140</v>
      </c>
      <c r="M184" s="18">
        <v>45266</v>
      </c>
      <c r="N184" s="6" t="s">
        <v>73</v>
      </c>
      <c r="O184" s="6"/>
      <c r="P184" s="6"/>
      <c r="Q184" s="6"/>
      <c r="R184" s="6"/>
      <c r="S184" s="6"/>
      <c r="T184" s="6"/>
      <c r="U184" s="6"/>
      <c r="V184" s="6"/>
      <c r="W184" s="6"/>
      <c r="X184" s="6"/>
      <c r="Y184" s="6"/>
      <c r="Z184" s="6"/>
      <c r="AA184" s="6"/>
    </row>
    <row r="185" spans="1:27" ht="386.4">
      <c r="A185" s="6"/>
      <c r="B185" s="6" t="s">
        <v>804</v>
      </c>
      <c r="C185" s="6" t="s">
        <v>805</v>
      </c>
      <c r="D185" s="6" t="s">
        <v>806</v>
      </c>
      <c r="E185" s="6" t="s">
        <v>807</v>
      </c>
      <c r="F185" s="6" t="s">
        <v>808</v>
      </c>
      <c r="G185" s="6" t="s">
        <v>809</v>
      </c>
      <c r="H185" s="6" t="s">
        <v>810</v>
      </c>
      <c r="I185" s="16" t="s">
        <v>46</v>
      </c>
      <c r="J185" s="16" t="s">
        <v>46</v>
      </c>
      <c r="K185" s="6" t="s">
        <v>47</v>
      </c>
      <c r="L185" s="6" t="s">
        <v>133</v>
      </c>
      <c r="M185" s="18">
        <v>45266</v>
      </c>
      <c r="N185" s="6" t="s">
        <v>37</v>
      </c>
      <c r="O185" s="6"/>
      <c r="P185" s="6"/>
      <c r="Q185" s="6"/>
      <c r="R185" s="6"/>
      <c r="S185" s="6"/>
      <c r="T185" s="6"/>
      <c r="U185" s="6"/>
      <c r="V185" s="6"/>
      <c r="W185" s="6"/>
      <c r="X185" s="6"/>
      <c r="Y185" s="6"/>
      <c r="Z185" s="6"/>
      <c r="AA185" s="6"/>
    </row>
    <row r="186" spans="1:27" ht="276">
      <c r="A186" s="6"/>
      <c r="B186" s="6" t="s">
        <v>811</v>
      </c>
      <c r="C186" s="6" t="s">
        <v>812</v>
      </c>
      <c r="D186" s="6" t="s">
        <v>806</v>
      </c>
      <c r="E186" s="6" t="s">
        <v>813</v>
      </c>
      <c r="F186" s="6" t="s">
        <v>814</v>
      </c>
      <c r="G186" s="6" t="s">
        <v>815</v>
      </c>
      <c r="H186" s="6" t="s">
        <v>816</v>
      </c>
      <c r="I186" s="16" t="s">
        <v>46</v>
      </c>
      <c r="J186" s="16" t="s">
        <v>46</v>
      </c>
      <c r="K186" s="6" t="s">
        <v>47</v>
      </c>
      <c r="L186" s="6" t="s">
        <v>133</v>
      </c>
      <c r="M186" s="18">
        <v>45266</v>
      </c>
      <c r="N186" s="6" t="s">
        <v>37</v>
      </c>
      <c r="O186" s="6"/>
      <c r="P186" s="6"/>
      <c r="Q186" s="6"/>
      <c r="R186" s="6"/>
      <c r="S186" s="6"/>
      <c r="T186" s="6"/>
      <c r="U186" s="6"/>
      <c r="V186" s="6"/>
      <c r="W186" s="6"/>
      <c r="X186" s="6"/>
      <c r="Y186" s="6"/>
      <c r="Z186" s="6"/>
      <c r="AA186" s="6"/>
    </row>
    <row r="187" spans="1:27" ht="16.2">
      <c r="A187" s="47" t="s">
        <v>817</v>
      </c>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249">
      <c r="A188" s="8" t="s">
        <v>818</v>
      </c>
      <c r="B188" s="6" t="s">
        <v>819</v>
      </c>
      <c r="C188" s="6" t="s">
        <v>820</v>
      </c>
      <c r="D188" s="6" t="s">
        <v>821</v>
      </c>
      <c r="E188" s="6" t="s">
        <v>822</v>
      </c>
      <c r="F188" s="6" t="s">
        <v>47</v>
      </c>
      <c r="G188" s="6" t="s">
        <v>823</v>
      </c>
      <c r="H188" s="6" t="s">
        <v>824</v>
      </c>
      <c r="I188" s="16" t="s">
        <v>46</v>
      </c>
      <c r="J188" s="16" t="s">
        <v>46</v>
      </c>
      <c r="K188" s="6" t="s">
        <v>47</v>
      </c>
      <c r="L188" s="6" t="s">
        <v>825</v>
      </c>
      <c r="M188" s="18">
        <v>45266</v>
      </c>
      <c r="N188" s="6" t="s">
        <v>73</v>
      </c>
      <c r="O188" s="6"/>
      <c r="P188" s="6"/>
      <c r="Q188" s="6"/>
      <c r="R188" s="6"/>
      <c r="S188" s="6"/>
      <c r="T188" s="6"/>
      <c r="U188" s="6"/>
      <c r="V188" s="6"/>
      <c r="W188" s="6"/>
      <c r="X188" s="6"/>
      <c r="Y188" s="6"/>
      <c r="Z188" s="6"/>
      <c r="AA188" s="6"/>
    </row>
    <row r="189" spans="1:27" ht="386.4">
      <c r="A189" s="6"/>
      <c r="B189" s="6" t="s">
        <v>826</v>
      </c>
      <c r="C189" s="6" t="s">
        <v>827</v>
      </c>
      <c r="D189" s="6" t="s">
        <v>828</v>
      </c>
      <c r="E189" s="6" t="s">
        <v>829</v>
      </c>
      <c r="F189" s="6" t="s">
        <v>47</v>
      </c>
      <c r="G189" s="6" t="s">
        <v>830</v>
      </c>
      <c r="H189" s="6" t="s">
        <v>831</v>
      </c>
      <c r="I189" s="16" t="s">
        <v>46</v>
      </c>
      <c r="J189" s="16" t="s">
        <v>46</v>
      </c>
      <c r="K189" s="6" t="s">
        <v>47</v>
      </c>
      <c r="L189" s="6" t="s">
        <v>825</v>
      </c>
      <c r="M189" s="18">
        <v>45266</v>
      </c>
      <c r="N189" s="6" t="s">
        <v>73</v>
      </c>
      <c r="O189" s="6"/>
      <c r="P189" s="6"/>
      <c r="Q189" s="6"/>
      <c r="R189" s="6"/>
      <c r="S189" s="6"/>
      <c r="T189" s="6"/>
      <c r="U189" s="6"/>
      <c r="V189" s="6"/>
      <c r="W189" s="6"/>
      <c r="X189" s="6"/>
      <c r="Y189" s="6"/>
      <c r="Z189" s="6"/>
      <c r="AA189" s="6"/>
    </row>
    <row r="190" spans="1:27" ht="409.6">
      <c r="A190" s="6"/>
      <c r="B190" s="6" t="s">
        <v>832</v>
      </c>
      <c r="C190" s="6" t="s">
        <v>833</v>
      </c>
      <c r="D190" s="6" t="s">
        <v>834</v>
      </c>
      <c r="E190" s="6" t="s">
        <v>835</v>
      </c>
      <c r="F190" s="6" t="s">
        <v>47</v>
      </c>
      <c r="G190" s="6" t="s">
        <v>836</v>
      </c>
      <c r="H190" s="6" t="s">
        <v>837</v>
      </c>
      <c r="I190" s="16" t="s">
        <v>46</v>
      </c>
      <c r="J190" s="16" t="s">
        <v>46</v>
      </c>
      <c r="K190" s="6" t="s">
        <v>47</v>
      </c>
      <c r="L190" s="6" t="s">
        <v>825</v>
      </c>
      <c r="M190" s="18">
        <v>45266</v>
      </c>
      <c r="N190" s="6" t="s">
        <v>38</v>
      </c>
      <c r="O190" s="6"/>
      <c r="P190" s="6"/>
      <c r="Q190" s="6"/>
      <c r="R190" s="6"/>
      <c r="S190" s="6"/>
      <c r="T190" s="6"/>
      <c r="U190" s="6"/>
      <c r="V190" s="6"/>
      <c r="W190" s="6"/>
      <c r="X190" s="6"/>
      <c r="Y190" s="6"/>
      <c r="Z190" s="6"/>
      <c r="AA190" s="6"/>
    </row>
    <row r="191" spans="1:27" ht="409.6">
      <c r="A191" s="6"/>
      <c r="B191" s="6" t="s">
        <v>838</v>
      </c>
      <c r="C191" s="6" t="s">
        <v>839</v>
      </c>
      <c r="D191" s="6" t="s">
        <v>840</v>
      </c>
      <c r="E191" s="6" t="s">
        <v>841</v>
      </c>
      <c r="F191" s="6" t="s">
        <v>47</v>
      </c>
      <c r="G191" s="6" t="s">
        <v>842</v>
      </c>
      <c r="H191" s="6" t="s">
        <v>843</v>
      </c>
      <c r="I191" s="16" t="s">
        <v>46</v>
      </c>
      <c r="J191" s="6" t="s">
        <v>107</v>
      </c>
      <c r="K191" s="6"/>
      <c r="L191" s="6" t="s">
        <v>825</v>
      </c>
      <c r="M191" s="18">
        <v>45266</v>
      </c>
      <c r="N191" s="6" t="s">
        <v>37</v>
      </c>
      <c r="O191" s="6"/>
      <c r="P191" s="6"/>
      <c r="Q191" s="6"/>
      <c r="R191" s="6"/>
      <c r="S191" s="6"/>
      <c r="T191" s="6"/>
      <c r="U191" s="6"/>
      <c r="V191" s="6"/>
      <c r="W191" s="6"/>
      <c r="X191" s="6"/>
      <c r="Y191" s="6"/>
      <c r="Z191" s="6"/>
      <c r="AA191" s="6"/>
    </row>
    <row r="192" spans="1:27" ht="409.6">
      <c r="A192" s="6"/>
      <c r="B192" s="6" t="s">
        <v>844</v>
      </c>
      <c r="C192" s="6" t="s">
        <v>845</v>
      </c>
      <c r="D192" s="6" t="s">
        <v>846</v>
      </c>
      <c r="E192" s="6" t="s">
        <v>847</v>
      </c>
      <c r="F192" s="6" t="s">
        <v>47</v>
      </c>
      <c r="G192" s="6" t="s">
        <v>848</v>
      </c>
      <c r="H192" s="6"/>
      <c r="I192" s="6" t="s">
        <v>107</v>
      </c>
      <c r="J192" s="6" t="s">
        <v>107</v>
      </c>
      <c r="K192" s="6"/>
      <c r="L192" s="6" t="s">
        <v>207</v>
      </c>
      <c r="M192" s="18">
        <v>45266</v>
      </c>
      <c r="N192" s="6"/>
      <c r="O192" s="6"/>
      <c r="P192" s="6"/>
      <c r="Q192" s="6"/>
      <c r="R192" s="6"/>
      <c r="S192" s="6"/>
      <c r="T192" s="6"/>
      <c r="U192" s="6"/>
      <c r="V192" s="6"/>
      <c r="W192" s="6"/>
      <c r="X192" s="6"/>
      <c r="Y192" s="6"/>
      <c r="Z192" s="6"/>
      <c r="AA192" s="6"/>
    </row>
    <row r="193" spans="1:27" ht="409.6">
      <c r="A193" s="6"/>
      <c r="B193" s="6" t="s">
        <v>849</v>
      </c>
      <c r="C193" s="6" t="s">
        <v>850</v>
      </c>
      <c r="D193" s="6" t="s">
        <v>846</v>
      </c>
      <c r="E193" s="6" t="s">
        <v>851</v>
      </c>
      <c r="F193" s="6" t="s">
        <v>47</v>
      </c>
      <c r="G193" s="6" t="s">
        <v>852</v>
      </c>
      <c r="H193" s="6"/>
      <c r="I193" s="6" t="s">
        <v>107</v>
      </c>
      <c r="J193" s="6" t="s">
        <v>107</v>
      </c>
      <c r="K193" s="6"/>
      <c r="L193" s="6" t="s">
        <v>152</v>
      </c>
      <c r="M193" s="18">
        <v>45266</v>
      </c>
      <c r="N193" s="6"/>
      <c r="O193" s="6"/>
      <c r="P193" s="6"/>
      <c r="Q193" s="6"/>
      <c r="R193" s="6"/>
      <c r="S193" s="6"/>
      <c r="T193" s="6"/>
      <c r="U193" s="6"/>
      <c r="V193" s="6"/>
      <c r="W193" s="6"/>
      <c r="X193" s="6"/>
      <c r="Y193" s="6"/>
      <c r="Z193" s="6"/>
      <c r="AA193" s="6"/>
    </row>
    <row r="194" spans="1:27" ht="358.8">
      <c r="A194" s="6"/>
      <c r="B194" s="6" t="s">
        <v>853</v>
      </c>
      <c r="C194" s="6" t="s">
        <v>854</v>
      </c>
      <c r="D194" s="6" t="s">
        <v>846</v>
      </c>
      <c r="E194" s="6" t="s">
        <v>855</v>
      </c>
      <c r="F194" s="6" t="s">
        <v>47</v>
      </c>
      <c r="G194" s="6" t="s">
        <v>856</v>
      </c>
      <c r="H194" s="6"/>
      <c r="I194" s="6" t="s">
        <v>107</v>
      </c>
      <c r="J194" s="6" t="s">
        <v>107</v>
      </c>
      <c r="K194" s="6"/>
      <c r="L194" s="6" t="s">
        <v>152</v>
      </c>
      <c r="M194" s="18">
        <v>45266</v>
      </c>
      <c r="N194" s="6"/>
      <c r="O194" s="6"/>
      <c r="P194" s="6"/>
      <c r="Q194" s="6"/>
      <c r="R194" s="6"/>
      <c r="S194" s="6"/>
      <c r="T194" s="6"/>
      <c r="U194" s="6"/>
      <c r="V194" s="6"/>
      <c r="W194" s="6"/>
      <c r="X194" s="6"/>
      <c r="Y194" s="6"/>
      <c r="Z194" s="6"/>
      <c r="AA194" s="6"/>
    </row>
    <row r="195" spans="1:27" ht="409.6">
      <c r="A195" s="6"/>
      <c r="B195" s="6" t="s">
        <v>857</v>
      </c>
      <c r="C195" s="6" t="s">
        <v>858</v>
      </c>
      <c r="D195" s="6" t="s">
        <v>859</v>
      </c>
      <c r="E195" s="6" t="s">
        <v>860</v>
      </c>
      <c r="F195" s="6" t="s">
        <v>47</v>
      </c>
      <c r="G195" s="6" t="s">
        <v>861</v>
      </c>
      <c r="H195" s="6"/>
      <c r="I195" s="6" t="s">
        <v>107</v>
      </c>
      <c r="J195" s="6" t="s">
        <v>107</v>
      </c>
      <c r="K195" s="6"/>
      <c r="L195" s="6" t="s">
        <v>207</v>
      </c>
      <c r="M195" s="18">
        <v>45266</v>
      </c>
      <c r="N195" s="6"/>
      <c r="O195" s="6"/>
      <c r="P195" s="6"/>
      <c r="Q195" s="6"/>
      <c r="R195" s="6"/>
      <c r="S195" s="6"/>
      <c r="T195" s="6"/>
      <c r="U195" s="6"/>
      <c r="V195" s="6"/>
      <c r="W195" s="6"/>
      <c r="X195" s="6"/>
      <c r="Y195" s="6"/>
      <c r="Z195" s="6"/>
      <c r="AA195" s="6"/>
    </row>
    <row r="196" spans="1:27" ht="409.6">
      <c r="A196" s="6"/>
      <c r="B196" s="6" t="s">
        <v>862</v>
      </c>
      <c r="C196" s="6" t="s">
        <v>863</v>
      </c>
      <c r="D196" s="6" t="s">
        <v>864</v>
      </c>
      <c r="E196" s="6" t="s">
        <v>865</v>
      </c>
      <c r="F196" s="6" t="s">
        <v>47</v>
      </c>
      <c r="G196" s="6" t="s">
        <v>866</v>
      </c>
      <c r="H196" s="6" t="s">
        <v>867</v>
      </c>
      <c r="I196" s="16" t="s">
        <v>46</v>
      </c>
      <c r="J196" s="6" t="s">
        <v>107</v>
      </c>
      <c r="K196" s="6" t="s">
        <v>147</v>
      </c>
      <c r="L196" s="6" t="s">
        <v>825</v>
      </c>
      <c r="M196" s="18">
        <v>45266</v>
      </c>
      <c r="N196" s="16" t="s">
        <v>73</v>
      </c>
      <c r="O196" s="6"/>
      <c r="P196" s="6"/>
      <c r="Q196" s="6"/>
      <c r="R196" s="6"/>
      <c r="S196" s="6"/>
      <c r="T196" s="6"/>
      <c r="U196" s="6"/>
      <c r="V196" s="6"/>
      <c r="W196" s="6"/>
      <c r="X196" s="6"/>
      <c r="Y196" s="6"/>
      <c r="Z196" s="6"/>
      <c r="AA196" s="6"/>
    </row>
    <row r="197" spans="1:27" ht="409.6">
      <c r="A197" s="6"/>
      <c r="B197" s="6" t="s">
        <v>868</v>
      </c>
      <c r="C197" s="6" t="s">
        <v>869</v>
      </c>
      <c r="D197" s="6" t="s">
        <v>870</v>
      </c>
      <c r="E197" s="6" t="s">
        <v>871</v>
      </c>
      <c r="F197" s="6" t="s">
        <v>47</v>
      </c>
      <c r="G197" s="6" t="s">
        <v>872</v>
      </c>
      <c r="H197" s="6" t="s">
        <v>873</v>
      </c>
      <c r="I197" s="16" t="s">
        <v>46</v>
      </c>
      <c r="J197" s="6" t="s">
        <v>107</v>
      </c>
      <c r="K197" s="6" t="s">
        <v>147</v>
      </c>
      <c r="L197" s="6" t="s">
        <v>825</v>
      </c>
      <c r="M197" s="18">
        <v>45266</v>
      </c>
      <c r="N197" s="16" t="s">
        <v>73</v>
      </c>
      <c r="O197" s="6"/>
      <c r="P197" s="6"/>
      <c r="Q197" s="6"/>
      <c r="R197" s="6"/>
      <c r="S197" s="6"/>
      <c r="T197" s="6"/>
      <c r="U197" s="6"/>
      <c r="V197" s="6"/>
      <c r="W197" s="6"/>
      <c r="X197" s="6"/>
      <c r="Y197" s="6"/>
      <c r="Z197" s="6"/>
      <c r="AA197" s="6"/>
    </row>
    <row r="198" spans="1:27" ht="16.2">
      <c r="A198" s="47" t="s">
        <v>874</v>
      </c>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276.60000000000002">
      <c r="A199" s="8" t="s">
        <v>875</v>
      </c>
      <c r="B199" s="6" t="s">
        <v>876</v>
      </c>
      <c r="C199" s="6" t="s">
        <v>877</v>
      </c>
      <c r="D199" s="6" t="s">
        <v>878</v>
      </c>
      <c r="E199" s="6" t="s">
        <v>879</v>
      </c>
      <c r="F199" s="6" t="s">
        <v>47</v>
      </c>
      <c r="G199" s="6" t="s">
        <v>880</v>
      </c>
      <c r="H199" s="6"/>
      <c r="I199" s="16" t="s">
        <v>46</v>
      </c>
      <c r="J199" s="6" t="s">
        <v>107</v>
      </c>
      <c r="K199" s="6" t="s">
        <v>147</v>
      </c>
      <c r="L199" s="6" t="s">
        <v>825</v>
      </c>
      <c r="M199" s="18">
        <v>45266</v>
      </c>
      <c r="N199" s="16" t="s">
        <v>73</v>
      </c>
      <c r="O199" s="6"/>
      <c r="P199" s="6"/>
      <c r="Q199" s="6"/>
      <c r="R199" s="6"/>
      <c r="S199" s="6"/>
      <c r="T199" s="6"/>
      <c r="U199" s="6"/>
      <c r="V199" s="6"/>
      <c r="W199" s="6"/>
      <c r="X199" s="6"/>
      <c r="Y199" s="6"/>
      <c r="Z199" s="6"/>
      <c r="AA199" s="6"/>
    </row>
    <row r="200" spans="1:27" ht="16.2">
      <c r="A200" s="47" t="s">
        <v>881</v>
      </c>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331.8">
      <c r="A201" s="8" t="s">
        <v>882</v>
      </c>
      <c r="B201" s="6" t="s">
        <v>883</v>
      </c>
      <c r="C201" s="6" t="s">
        <v>884</v>
      </c>
      <c r="D201" s="6" t="s">
        <v>878</v>
      </c>
      <c r="E201" s="6" t="s">
        <v>885</v>
      </c>
      <c r="F201" s="6" t="s">
        <v>47</v>
      </c>
      <c r="G201" s="6" t="s">
        <v>886</v>
      </c>
      <c r="H201" s="6" t="s">
        <v>887</v>
      </c>
      <c r="I201" s="6" t="s">
        <v>107</v>
      </c>
      <c r="J201" s="16" t="s">
        <v>46</v>
      </c>
      <c r="K201" s="6" t="s">
        <v>125</v>
      </c>
      <c r="L201" s="6" t="s">
        <v>126</v>
      </c>
      <c r="M201" s="18">
        <v>45266</v>
      </c>
      <c r="N201" s="6" t="s">
        <v>73</v>
      </c>
      <c r="O201" s="6"/>
      <c r="P201" s="6"/>
      <c r="Q201" s="6"/>
      <c r="R201" s="6"/>
      <c r="S201" s="6"/>
      <c r="T201" s="6"/>
      <c r="U201" s="6"/>
      <c r="V201" s="6"/>
      <c r="W201" s="6"/>
      <c r="X201" s="6"/>
      <c r="Y201" s="6"/>
      <c r="Z201" s="6"/>
      <c r="AA201" s="6"/>
    </row>
    <row r="202" spans="1:27" ht="16.2">
      <c r="A202" s="47" t="s">
        <v>888</v>
      </c>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331.8">
      <c r="A203" s="8" t="s">
        <v>889</v>
      </c>
      <c r="B203" s="6" t="s">
        <v>890</v>
      </c>
      <c r="C203" s="6" t="s">
        <v>891</v>
      </c>
      <c r="D203" s="6" t="s">
        <v>878</v>
      </c>
      <c r="E203" s="6" t="s">
        <v>885</v>
      </c>
      <c r="F203" s="6" t="s">
        <v>47</v>
      </c>
      <c r="G203" s="6" t="s">
        <v>892</v>
      </c>
      <c r="H203" s="6" t="s">
        <v>893</v>
      </c>
      <c r="I203" s="6" t="s">
        <v>107</v>
      </c>
      <c r="J203" s="16" t="s">
        <v>34</v>
      </c>
      <c r="K203" s="6" t="s">
        <v>125</v>
      </c>
      <c r="L203" s="6" t="s">
        <v>126</v>
      </c>
      <c r="M203" s="18">
        <v>45266</v>
      </c>
      <c r="N203" s="6" t="s">
        <v>73</v>
      </c>
      <c r="O203" s="6"/>
      <c r="P203" s="6"/>
      <c r="Q203" s="6"/>
      <c r="R203" s="6"/>
      <c r="S203" s="6"/>
      <c r="T203" s="6"/>
      <c r="U203" s="6"/>
      <c r="V203" s="6"/>
      <c r="W203" s="6"/>
      <c r="X203" s="6"/>
      <c r="Y203" s="6"/>
      <c r="Z203" s="6"/>
      <c r="AA203" s="6"/>
    </row>
    <row r="204" spans="1:27" ht="16.2">
      <c r="A204" s="47" t="s">
        <v>894</v>
      </c>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6.2">
      <c r="A205" s="47" t="s">
        <v>895</v>
      </c>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409.6">
      <c r="A206" s="8" t="s">
        <v>896</v>
      </c>
      <c r="B206" s="6" t="s">
        <v>897</v>
      </c>
      <c r="C206" s="6" t="s">
        <v>898</v>
      </c>
      <c r="D206" s="6" t="s">
        <v>899</v>
      </c>
      <c r="E206" s="6" t="s">
        <v>900</v>
      </c>
      <c r="F206" s="6" t="s">
        <v>247</v>
      </c>
      <c r="G206" s="6" t="s">
        <v>901</v>
      </c>
      <c r="H206" s="6" t="s">
        <v>902</v>
      </c>
      <c r="I206" s="16" t="s">
        <v>46</v>
      </c>
      <c r="J206" s="16" t="s">
        <v>46</v>
      </c>
      <c r="K206" s="6"/>
      <c r="L206" s="6" t="s">
        <v>354</v>
      </c>
      <c r="M206" s="6" t="s">
        <v>73</v>
      </c>
      <c r="N206" s="6" t="s">
        <v>38</v>
      </c>
      <c r="O206" s="6"/>
      <c r="P206" s="6"/>
      <c r="Q206" s="6"/>
      <c r="R206" s="6"/>
      <c r="S206" s="6"/>
      <c r="T206" s="6"/>
      <c r="U206" s="6"/>
      <c r="V206" s="6"/>
      <c r="W206" s="6"/>
      <c r="X206" s="6"/>
      <c r="Y206" s="6"/>
      <c r="Z206" s="6"/>
      <c r="AA206" s="6"/>
    </row>
    <row r="207" spans="1:27" ht="409.6">
      <c r="A207" s="6"/>
      <c r="B207" s="6" t="s">
        <v>903</v>
      </c>
      <c r="C207" s="6" t="s">
        <v>904</v>
      </c>
      <c r="D207" s="6" t="s">
        <v>905</v>
      </c>
      <c r="E207" s="6" t="s">
        <v>906</v>
      </c>
      <c r="F207" s="6" t="s">
        <v>247</v>
      </c>
      <c r="G207" s="6" t="s">
        <v>907</v>
      </c>
      <c r="H207" s="6" t="s">
        <v>908</v>
      </c>
      <c r="I207" s="16" t="s">
        <v>46</v>
      </c>
      <c r="J207" s="16" t="s">
        <v>46</v>
      </c>
      <c r="K207" s="6"/>
      <c r="L207" s="6" t="s">
        <v>354</v>
      </c>
      <c r="M207" s="6" t="s">
        <v>73</v>
      </c>
      <c r="N207" s="6" t="s">
        <v>38</v>
      </c>
      <c r="O207" s="6"/>
      <c r="P207" s="6"/>
      <c r="Q207" s="6"/>
      <c r="R207" s="6"/>
      <c r="S207" s="6"/>
      <c r="T207" s="6"/>
      <c r="U207" s="6"/>
      <c r="V207" s="6"/>
      <c r="W207" s="6"/>
      <c r="X207" s="6"/>
      <c r="Y207" s="6"/>
      <c r="Z207" s="6"/>
      <c r="AA207" s="6"/>
    </row>
    <row r="208" spans="1:27" ht="409.6">
      <c r="A208" s="6"/>
      <c r="B208" s="6" t="s">
        <v>909</v>
      </c>
      <c r="C208" s="6" t="s">
        <v>910</v>
      </c>
      <c r="D208" s="6" t="s">
        <v>911</v>
      </c>
      <c r="E208" s="6" t="s">
        <v>912</v>
      </c>
      <c r="F208" s="6" t="s">
        <v>247</v>
      </c>
      <c r="G208" s="6" t="s">
        <v>913</v>
      </c>
      <c r="H208" s="6" t="s">
        <v>908</v>
      </c>
      <c r="I208" s="16" t="s">
        <v>46</v>
      </c>
      <c r="J208" s="16" t="s">
        <v>46</v>
      </c>
      <c r="K208" s="6"/>
      <c r="L208" s="6" t="s">
        <v>354</v>
      </c>
      <c r="M208" s="6" t="s">
        <v>73</v>
      </c>
      <c r="N208" s="6" t="s">
        <v>38</v>
      </c>
      <c r="O208" s="6"/>
      <c r="P208" s="6"/>
      <c r="Q208" s="6"/>
      <c r="R208" s="6"/>
      <c r="S208" s="6"/>
      <c r="T208" s="6"/>
      <c r="U208" s="6"/>
      <c r="V208" s="6"/>
      <c r="W208" s="6"/>
      <c r="X208" s="6"/>
      <c r="Y208" s="6"/>
      <c r="Z208" s="6"/>
      <c r="AA208" s="6"/>
    </row>
    <row r="209" spans="1:27" ht="16.2">
      <c r="A209" s="47" t="s">
        <v>914</v>
      </c>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249">
      <c r="A210" s="8" t="s">
        <v>915</v>
      </c>
      <c r="B210" s="6" t="s">
        <v>916</v>
      </c>
      <c r="C210" s="6" t="s">
        <v>917</v>
      </c>
      <c r="D210" s="6" t="s">
        <v>918</v>
      </c>
      <c r="E210" s="6" t="s">
        <v>919</v>
      </c>
      <c r="F210" s="6" t="s">
        <v>920</v>
      </c>
      <c r="G210" s="6" t="s">
        <v>921</v>
      </c>
      <c r="H210" s="6" t="s">
        <v>922</v>
      </c>
      <c r="I210" s="16" t="s">
        <v>46</v>
      </c>
      <c r="J210" s="16" t="s">
        <v>46</v>
      </c>
      <c r="K210" s="6" t="s">
        <v>47</v>
      </c>
      <c r="L210" s="6" t="s">
        <v>354</v>
      </c>
      <c r="M210" s="34">
        <v>45266</v>
      </c>
      <c r="N210" s="6" t="s">
        <v>73</v>
      </c>
      <c r="O210" s="6"/>
      <c r="P210" s="6"/>
      <c r="Q210" s="6"/>
      <c r="R210" s="6"/>
      <c r="S210" s="6"/>
      <c r="T210" s="6"/>
      <c r="U210" s="6"/>
      <c r="V210" s="6"/>
      <c r="W210" s="6"/>
      <c r="X210" s="6"/>
      <c r="Y210" s="6"/>
      <c r="Z210" s="6"/>
      <c r="AA210" s="6"/>
    </row>
    <row r="211" spans="1:27" ht="248.4">
      <c r="A211" s="6"/>
      <c r="B211" s="6" t="s">
        <v>923</v>
      </c>
      <c r="C211" s="6" t="s">
        <v>924</v>
      </c>
      <c r="D211" s="6" t="s">
        <v>918</v>
      </c>
      <c r="E211" s="6" t="s">
        <v>919</v>
      </c>
      <c r="F211" s="6" t="s">
        <v>920</v>
      </c>
      <c r="G211" s="6" t="s">
        <v>925</v>
      </c>
      <c r="H211" s="6" t="s">
        <v>926</v>
      </c>
      <c r="I211" s="16" t="s">
        <v>46</v>
      </c>
      <c r="J211" s="16" t="s">
        <v>46</v>
      </c>
      <c r="K211" s="6" t="s">
        <v>47</v>
      </c>
      <c r="L211" s="6" t="s">
        <v>354</v>
      </c>
      <c r="M211" s="34">
        <v>45266</v>
      </c>
      <c r="N211" s="6" t="s">
        <v>73</v>
      </c>
      <c r="O211" s="6"/>
      <c r="P211" s="6"/>
      <c r="Q211" s="6"/>
      <c r="R211" s="6"/>
      <c r="S211" s="6"/>
      <c r="T211" s="6"/>
      <c r="U211" s="6"/>
      <c r="V211" s="6"/>
      <c r="W211" s="6"/>
      <c r="X211" s="6"/>
      <c r="Y211" s="6"/>
      <c r="Z211" s="6"/>
      <c r="AA211" s="6"/>
    </row>
    <row r="212" spans="1:27" ht="358.8">
      <c r="A212" s="21"/>
      <c r="B212" s="6" t="s">
        <v>927</v>
      </c>
      <c r="C212" s="6" t="s">
        <v>928</v>
      </c>
      <c r="D212" s="6" t="s">
        <v>918</v>
      </c>
      <c r="E212" s="6" t="s">
        <v>929</v>
      </c>
      <c r="F212" s="6" t="s">
        <v>930</v>
      </c>
      <c r="G212" s="6" t="s">
        <v>931</v>
      </c>
      <c r="H212" s="6" t="s">
        <v>932</v>
      </c>
      <c r="I212" s="16" t="s">
        <v>34</v>
      </c>
      <c r="J212" s="16" t="s">
        <v>46</v>
      </c>
      <c r="K212" s="6" t="s">
        <v>933</v>
      </c>
      <c r="L212" s="6" t="s">
        <v>354</v>
      </c>
      <c r="M212" s="34">
        <v>45266</v>
      </c>
      <c r="N212" s="6" t="s">
        <v>73</v>
      </c>
      <c r="O212" s="6"/>
      <c r="P212" s="6"/>
      <c r="Q212" s="6"/>
      <c r="R212" s="6"/>
      <c r="S212" s="6"/>
      <c r="T212" s="6"/>
      <c r="U212" s="6"/>
      <c r="V212" s="6"/>
      <c r="W212" s="6"/>
      <c r="X212" s="6"/>
      <c r="Y212" s="6"/>
      <c r="Z212" s="6"/>
      <c r="AA212" s="6"/>
    </row>
    <row r="213" spans="1:27" ht="358.8">
      <c r="A213" s="6"/>
      <c r="B213" s="6" t="s">
        <v>934</v>
      </c>
      <c r="C213" s="6" t="s">
        <v>935</v>
      </c>
      <c r="D213" s="6" t="s">
        <v>918</v>
      </c>
      <c r="E213" s="6" t="s">
        <v>936</v>
      </c>
      <c r="F213" s="6" t="s">
        <v>930</v>
      </c>
      <c r="G213" s="6" t="s">
        <v>937</v>
      </c>
      <c r="H213" s="6" t="s">
        <v>938</v>
      </c>
      <c r="I213" s="16" t="s">
        <v>46</v>
      </c>
      <c r="J213" s="16" t="s">
        <v>34</v>
      </c>
      <c r="K213" s="6" t="s">
        <v>939</v>
      </c>
      <c r="L213" s="6" t="s">
        <v>354</v>
      </c>
      <c r="M213" s="34">
        <v>45266</v>
      </c>
      <c r="N213" s="6" t="s">
        <v>73</v>
      </c>
      <c r="O213" s="6"/>
      <c r="P213" s="6"/>
      <c r="Q213" s="6"/>
      <c r="R213" s="6"/>
      <c r="S213" s="6"/>
      <c r="T213" s="6"/>
      <c r="U213" s="6"/>
      <c r="V213" s="6"/>
      <c r="W213" s="6"/>
      <c r="X213" s="6"/>
      <c r="Y213" s="6"/>
      <c r="Z213" s="6"/>
      <c r="AA213" s="6"/>
    </row>
    <row r="214" spans="1:27" ht="27.6">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27.6">
      <c r="A215" s="6"/>
      <c r="B215" s="6"/>
      <c r="C215" s="27"/>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27.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27.6">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27.6">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27.6">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27.6">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27.6">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27.6">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27.6">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27.6">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27.6">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27.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27.6">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27.6">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27.6">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27.6">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27.6">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27.6">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27.6">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27.6">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27.6">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27.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27.6">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27.6">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27.6">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27.6">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27.6">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27.6">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27.6">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27.6">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27.6">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27.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27.6">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27.6">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27.6">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27.6">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27.6">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27.6">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27.6">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27.6">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27.6">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27.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27.6">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27.6">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27.6">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27.6">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27.6">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27.6">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27.6">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27.6">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27.6">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27.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27.6">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27.6">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27.6">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27.6">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27.6">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27.6">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27.6">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27.6">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27.6">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27.6">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27.6">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27.6">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27.6">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27.6">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27.6">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27.6">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27.6">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27.6">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27.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27.6">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27.6">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27.6">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27.6">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27.6">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27.6">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27.6">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27.6">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27.6">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27.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27.6">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27.6">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27.6">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27.6">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27.6">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27.6">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27.6">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27.6">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27.6">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27.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27.6">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27.6">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27.6">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27.6">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27.6">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27.6">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27.6">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27.6">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27.6">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27.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27.6">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27.6">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27.6">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27.6">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27.6">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27.6">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27.6">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27.6">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27.6">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27.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27.6">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27.6">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27.6">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27.6">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27.6">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27.6">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27.6">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27.6">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27.6">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27.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27.6">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27.6">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27.6">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27.6">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27.6">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27.6">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27.6">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27.6">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27.6">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27.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27.6">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27.6">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27.6">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27.6">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27.6">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27.6">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27.6">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27.6">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27.6">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27.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27.6">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27.6">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27.6">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27.6">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27.6">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27.6">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27.6">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27.6">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27.6">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27.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27.6">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27.6">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27.6">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27.6">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27.6">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27.6">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27.6">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27.6">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27.6">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2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27.6">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27.6">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27.6">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27.6">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27.6">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27.6">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27.6">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27.6">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27.6">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27.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27.6">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27.6">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27.6">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27.6">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27.6">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27.6">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27.6">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27.6">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27.6">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27.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27.6">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27.6">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27.6">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27.6">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27.6">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27.6">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27.6">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27.6">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27.6">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27.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27.6">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27.6">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27.6">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27.6">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27.6">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27.6">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27.6">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27.6">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27.6">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27.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27.6">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27.6">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27.6">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27.6">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27.6">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27.6">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27.6">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27.6">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27.6">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27.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27.6">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27.6">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27.6">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27.6">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27.6">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27.6">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27.6">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27.6">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27.6">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27.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27.6">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27.6">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27.6">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27.6">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27.6">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27.6">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27.6">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27.6">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27.6">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27.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27.6">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27.6">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27.6">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27.6">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27.6">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27.6">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27.6">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27.6">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27.6">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27.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27.6">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27.6">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27.6">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27.6">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27.6">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27.6">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27.6">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27.6">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27.6">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27.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27.6">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27.6">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27.6">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27.6">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27.6">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27.6">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27.6">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27.6">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27.6">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2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27.6">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27.6">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27.6">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27.6">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27.6">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27.6">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27.6">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27.6">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27.6">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27.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27.6">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27.6">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27.6">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27.6">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27.6">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27.6">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27.6">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27.6">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27.6">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27.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27.6">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27.6">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27.6">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27.6">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27.6">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27.6">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27.6">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27.6">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27.6">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27.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27.6">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27.6">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27.6">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27.6">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27.6">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27.6">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27.6">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27.6">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27.6">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27.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27.6">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27.6">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27.6">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27.6">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27.6">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27.6">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27.6">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27.6">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27.6">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27.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27.6">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27.6">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27.6">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27.6">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27.6">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27.6">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27.6">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27.6">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27.6">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27.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27.6">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27.6">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27.6">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27.6">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27.6">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27.6">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27.6">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27.6">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27.6">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27.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27.6">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27.6">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27.6">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27.6">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27.6">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27.6">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27.6">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27.6">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27.6">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27.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27.6">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27.6">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27.6">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27.6">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27.6">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27.6">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27.6">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27.6">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27.6">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27.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27.6">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27.6">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27.6">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27.6">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27.6">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27.6">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27.6">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27.6">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27.6">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2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27.6">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27.6">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27.6">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27.6">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27.6">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27.6">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27.6">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27.6">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27.6">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27.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27.6">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27.6">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27.6">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27.6">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27.6">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27.6">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27.6">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27.6">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27.6">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27.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27.6">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27.6">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27.6">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27.6">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27.6">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27.6">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27.6">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27.6">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27.6">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27.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27.6">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27.6">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27.6">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27.6">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27.6">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27.6">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27.6">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27.6">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27.6">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27.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27.6">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27.6">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27.6">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27.6">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27.6">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27.6">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27.6">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27.6">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27.6">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27.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27.6">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27.6">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27.6">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27.6">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27.6">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27.6">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27.6">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27.6">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27.6">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27.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27.6">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27.6">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27.6">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27.6">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27.6">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27.6">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27.6">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27.6">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27.6">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27.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27.6">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27.6">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27.6">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27.6">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27.6">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27.6">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27.6">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27.6">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27.6">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27.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27.6">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27.6">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27.6">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27.6">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27.6">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27.6">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27.6">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27.6">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27.6">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27.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27.6">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27.6">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27.6">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27.6">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27.6">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27.6">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27.6">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27.6">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27.6">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2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27.6">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27.6">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27.6">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27.6">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27.6">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27.6">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27.6">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27.6">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27.6">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27.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27.6">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27.6">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27.6">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27.6">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27.6">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27.6">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27.6">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27.6">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27.6">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27.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27.6">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27.6">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27.6">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27.6">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27.6">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27.6">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27.6">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27.6">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27.6">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27.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27.6">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27.6">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27.6">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27.6">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27.6">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27.6">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27.6">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27.6">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27.6">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27.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27.6">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27.6">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27.6">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27.6">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27.6">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27.6">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27.6">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27.6">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27.6">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27.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27.6">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27.6">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27.6">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27.6">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27.6">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27.6">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27.6">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27.6">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27.6">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27.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27.6">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27.6">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27.6">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27.6">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27.6">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27.6">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27.6">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27.6">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27.6">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27.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27.6">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27.6">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27.6">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27.6">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27.6">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27.6">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27.6">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27.6">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27.6">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27.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27.6">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27.6">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27.6">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27.6">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27.6">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27.6">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27.6">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27.6">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27.6">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27.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27.6">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27.6">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27.6">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27.6">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27.6">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27.6">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27.6">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27.6">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27.6">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2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27.6">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27.6">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27.6">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27.6">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27.6">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27.6">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27.6">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27.6">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27.6">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27.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27.6">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27.6">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27.6">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27.6">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27.6">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27.6">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27.6">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27.6">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27.6">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27.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27.6">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27.6">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27.6">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27.6">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27.6">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27.6">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27.6">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27.6">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27.6">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27.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27.6">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27.6">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27.6">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27.6">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27.6">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27.6">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27.6">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27.6">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27.6">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27.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27.6">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27.6">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27.6">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27.6">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27.6">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27.6">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27.6">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27.6">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27.6">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27.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27.6">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27.6">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27.6">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27.6">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27.6">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27.6">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27.6">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27.6">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27.6">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27.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27.6">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27.6">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27.6">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27.6">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27.6">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27.6">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27.6">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27.6">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27.6">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27.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27.6">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27.6">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27.6">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27.6">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27.6">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27.6">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27.6">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27.6">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27.6">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27.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27.6">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27.6">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27.6">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27.6">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27.6">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27.6">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27.6">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27.6">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27.6">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27.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27.6">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27.6">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27.6">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27.6">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27.6">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27.6">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27.6">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27.6">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27.6">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2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27.6">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27.6">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27.6">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27.6">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27.6">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27.6">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27.6">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27.6">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27.6">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27.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27.6">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27.6">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27.6">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27.6">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27.6">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27.6">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27.6">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27.6">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27.6">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27.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27.6">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27.6">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27.6">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27.6">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27.6">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27.6">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27.6">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27.6">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27.6">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27.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27.6">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27.6">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27.6">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27.6">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27.6">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27.6">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27.6">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27.6">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27.6">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27.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27.6">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27.6">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27.6">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27.6">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27.6">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27.6">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27.6">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27.6">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27.6">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27.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27.6">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27.6">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27.6">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27.6">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27.6">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27.6">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27.6">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27.6">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27.6">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27.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27.6">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27.6">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27.6">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27.6">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27.6">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27.6">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27.6">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27.6">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27.6">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27.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27.6">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27.6">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27.6">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27.6">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27.6">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27.6">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27.6">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27.6">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27.6">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27.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27.6">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27.6">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27.6">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27.6">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27.6">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27.6">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27.6">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27.6">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27.6">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27.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27.6">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27.6">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27.6">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27.6">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27.6">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27.6">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27.6">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27.6">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27.6">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2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27.6">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27.6">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27.6">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27.6">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27.6">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27.6">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27.6">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27.6">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27.6">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27.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27.6">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27.6">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27.6">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27.6">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27.6">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27.6">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27.6">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27.6">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27.6">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27.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27.6">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27.6">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27.6">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27.6">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27.6">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1:27" ht="27.6">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1:27" ht="27.6">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1:27" ht="27.6">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1:27" ht="27.6">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1:27" ht="27.6">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1:27" ht="27.6">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1:27" ht="27.6">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row r="1009" spans="1:27" ht="27.6">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row>
    <row r="1010" spans="1:27" ht="27.6">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row>
    <row r="1011" spans="1:27" ht="27.6">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row>
    <row r="1012" spans="1:27" ht="27.6">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row>
    <row r="1013" spans="1:27" ht="27.6">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row>
    <row r="1014" spans="1:27" ht="27.6">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row>
    <row r="1015" spans="1:27" ht="27.6">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row>
    <row r="1016" spans="1:27" ht="27.6">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row>
    <row r="1017" spans="1:27" ht="27.6">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row>
    <row r="1018" spans="1:27" ht="27.6">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row>
    <row r="1019" spans="1:27" ht="27.6">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row>
    <row r="1020" spans="1:27" ht="27.6">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row>
    <row r="1021" spans="1:27" ht="27.6">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row>
    <row r="1022" spans="1:27" ht="27.6">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row>
    <row r="1023" spans="1:27" ht="27.6">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row>
    <row r="1024" spans="1:27" ht="27.6">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row>
    <row r="1025" spans="1:27" ht="27.6">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row>
    <row r="1026" spans="1:27" ht="27.6">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row>
    <row r="1027" spans="1:27" ht="27.6">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row>
    <row r="1028" spans="1:27" ht="27.6">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row>
    <row r="1029" spans="1:27" ht="27.6">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row>
    <row r="1030" spans="1:27" ht="27.6">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row>
    <row r="1031" spans="1:27" ht="27.6">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row>
    <row r="1032" spans="1:27" ht="27.6">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row>
    <row r="1033" spans="1:27" ht="27.6">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row>
    <row r="1034" spans="1:27" ht="27.6">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row>
    <row r="1035" spans="1:27" ht="27.6">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row>
    <row r="1036" spans="1:27" ht="27.6">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row>
    <row r="1037" spans="1:27" ht="27.6">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row>
    <row r="1038" spans="1:27" ht="27.6">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row>
    <row r="1039" spans="1:27" ht="27.6">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row>
    <row r="1040" spans="1:27" ht="27.6">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row>
    <row r="1041" spans="1:27" ht="27.6">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6"/>
    </row>
    <row r="1042" spans="1:27" ht="27.6">
      <c r="A1042" s="6"/>
      <c r="B1042" s="6"/>
      <c r="C1042" s="6"/>
      <c r="D1042" s="6"/>
      <c r="E1042" s="6"/>
      <c r="F1042" s="6"/>
      <c r="G1042" s="6"/>
      <c r="H1042" s="6"/>
      <c r="I1042" s="6"/>
      <c r="J1042" s="6"/>
      <c r="K1042" s="6"/>
      <c r="L1042" s="6"/>
      <c r="M1042" s="6"/>
      <c r="N1042" s="6"/>
      <c r="O1042" s="6"/>
      <c r="P1042" s="6"/>
      <c r="Q1042" s="6"/>
      <c r="R1042" s="6"/>
      <c r="S1042" s="6"/>
      <c r="T1042" s="6"/>
      <c r="U1042" s="6"/>
      <c r="V1042" s="6"/>
      <c r="W1042" s="6"/>
      <c r="X1042" s="6"/>
      <c r="Y1042" s="6"/>
      <c r="Z1042" s="6"/>
      <c r="AA1042" s="6"/>
    </row>
    <row r="1043" spans="1:27" ht="27.6">
      <c r="A1043" s="6"/>
      <c r="B1043" s="6"/>
      <c r="C1043" s="6"/>
      <c r="D1043" s="6"/>
      <c r="E1043" s="6"/>
      <c r="F1043" s="6"/>
      <c r="G1043" s="6"/>
      <c r="H1043" s="6"/>
      <c r="I1043" s="6"/>
      <c r="J1043" s="6"/>
      <c r="K1043" s="6"/>
      <c r="L1043" s="6"/>
      <c r="M1043" s="6"/>
      <c r="N1043" s="6"/>
      <c r="O1043" s="6"/>
      <c r="P1043" s="6"/>
      <c r="Q1043" s="6"/>
      <c r="R1043" s="6"/>
      <c r="S1043" s="6"/>
      <c r="T1043" s="6"/>
      <c r="U1043" s="6"/>
      <c r="V1043" s="6"/>
      <c r="W1043" s="6"/>
      <c r="X1043" s="6"/>
      <c r="Y1043" s="6"/>
      <c r="Z1043" s="6"/>
      <c r="AA1043" s="6"/>
    </row>
    <row r="1044" spans="1:27" ht="27.6">
      <c r="A1044" s="6"/>
      <c r="B1044" s="6"/>
      <c r="C1044" s="6"/>
      <c r="D1044" s="6"/>
      <c r="E1044" s="6"/>
      <c r="F1044" s="6"/>
      <c r="G1044" s="6"/>
      <c r="H1044" s="6"/>
      <c r="I1044" s="6"/>
      <c r="J1044" s="6"/>
      <c r="K1044" s="6"/>
      <c r="L1044" s="6"/>
      <c r="M1044" s="6"/>
      <c r="N1044" s="6"/>
      <c r="O1044" s="6"/>
      <c r="P1044" s="6"/>
      <c r="Q1044" s="6"/>
      <c r="R1044" s="6"/>
      <c r="S1044" s="6"/>
      <c r="T1044" s="6"/>
      <c r="U1044" s="6"/>
      <c r="V1044" s="6"/>
      <c r="W1044" s="6"/>
      <c r="X1044" s="6"/>
      <c r="Y1044" s="6"/>
      <c r="Z1044" s="6"/>
      <c r="AA1044" s="6"/>
    </row>
    <row r="1045" spans="1:27" ht="27.6">
      <c r="A1045" s="6"/>
      <c r="B1045" s="6"/>
      <c r="C1045" s="6"/>
      <c r="D1045" s="6"/>
      <c r="E1045" s="6"/>
      <c r="F1045" s="6"/>
      <c r="G1045" s="6"/>
      <c r="H1045" s="6"/>
      <c r="I1045" s="6"/>
      <c r="J1045" s="6"/>
      <c r="K1045" s="6"/>
      <c r="L1045" s="6"/>
      <c r="M1045" s="6"/>
      <c r="N1045" s="6"/>
      <c r="O1045" s="6"/>
      <c r="P1045" s="6"/>
      <c r="Q1045" s="6"/>
      <c r="R1045" s="6"/>
      <c r="S1045" s="6"/>
      <c r="T1045" s="6"/>
      <c r="U1045" s="6"/>
      <c r="V1045" s="6"/>
      <c r="W1045" s="6"/>
      <c r="X1045" s="6"/>
      <c r="Y1045" s="6"/>
      <c r="Z1045" s="6"/>
      <c r="AA1045" s="6"/>
    </row>
    <row r="1046" spans="1:27" ht="27.6">
      <c r="A1046" s="6"/>
      <c r="B1046" s="6"/>
      <c r="C1046" s="6"/>
      <c r="D1046" s="6"/>
      <c r="E1046" s="6"/>
      <c r="F1046" s="6"/>
      <c r="G1046" s="6"/>
      <c r="H1046" s="6"/>
      <c r="I1046" s="6"/>
      <c r="J1046" s="6"/>
      <c r="K1046" s="6"/>
      <c r="L1046" s="6"/>
      <c r="M1046" s="6"/>
      <c r="N1046" s="6"/>
      <c r="O1046" s="6"/>
      <c r="P1046" s="6"/>
      <c r="Q1046" s="6"/>
      <c r="R1046" s="6"/>
      <c r="S1046" s="6"/>
      <c r="T1046" s="6"/>
      <c r="U1046" s="6"/>
      <c r="V1046" s="6"/>
      <c r="W1046" s="6"/>
      <c r="X1046" s="6"/>
      <c r="Y1046" s="6"/>
      <c r="Z1046" s="6"/>
      <c r="AA1046" s="6"/>
    </row>
    <row r="1047" spans="1:27" ht="27.6">
      <c r="A1047" s="6"/>
      <c r="B1047" s="6"/>
      <c r="C1047" s="6"/>
      <c r="D1047" s="6"/>
      <c r="E1047" s="6"/>
      <c r="F1047" s="6"/>
      <c r="G1047" s="6"/>
      <c r="H1047" s="6"/>
      <c r="I1047" s="6"/>
      <c r="J1047" s="6"/>
      <c r="K1047" s="6"/>
      <c r="L1047" s="6"/>
      <c r="M1047" s="6"/>
      <c r="N1047" s="6"/>
      <c r="O1047" s="6"/>
      <c r="P1047" s="6"/>
      <c r="Q1047" s="6"/>
      <c r="R1047" s="6"/>
      <c r="S1047" s="6"/>
      <c r="T1047" s="6"/>
      <c r="U1047" s="6"/>
      <c r="V1047" s="6"/>
      <c r="W1047" s="6"/>
      <c r="X1047" s="6"/>
      <c r="Y1047" s="6"/>
      <c r="Z1047" s="6"/>
      <c r="AA1047" s="6"/>
    </row>
    <row r="1048" spans="1:27" ht="27.6">
      <c r="A1048" s="6"/>
      <c r="B1048" s="6"/>
      <c r="C1048" s="6"/>
      <c r="D1048" s="6"/>
      <c r="E1048" s="6"/>
      <c r="F1048" s="6"/>
      <c r="G1048" s="6"/>
      <c r="H1048" s="6"/>
      <c r="I1048" s="6"/>
      <c r="J1048" s="6"/>
      <c r="K1048" s="6"/>
      <c r="L1048" s="6"/>
      <c r="M1048" s="6"/>
      <c r="N1048" s="6"/>
      <c r="O1048" s="6"/>
      <c r="P1048" s="6"/>
      <c r="Q1048" s="6"/>
      <c r="R1048" s="6"/>
      <c r="S1048" s="6"/>
      <c r="T1048" s="6"/>
      <c r="U1048" s="6"/>
      <c r="V1048" s="6"/>
      <c r="W1048" s="6"/>
      <c r="X1048" s="6"/>
      <c r="Y1048" s="6"/>
      <c r="Z1048" s="6"/>
      <c r="AA1048" s="6"/>
    </row>
    <row r="1049" spans="1:27" ht="27.6">
      <c r="A1049" s="6"/>
      <c r="B1049" s="6"/>
      <c r="C1049" s="6"/>
      <c r="D1049" s="6"/>
      <c r="E1049" s="6"/>
      <c r="F1049" s="6"/>
      <c r="G1049" s="6"/>
      <c r="H1049" s="6"/>
      <c r="I1049" s="6"/>
      <c r="J1049" s="6"/>
      <c r="K1049" s="6"/>
      <c r="L1049" s="6"/>
      <c r="M1049" s="6"/>
      <c r="N1049" s="6"/>
      <c r="O1049" s="6"/>
      <c r="P1049" s="6"/>
      <c r="Q1049" s="6"/>
      <c r="R1049" s="6"/>
      <c r="S1049" s="6"/>
      <c r="T1049" s="6"/>
      <c r="U1049" s="6"/>
      <c r="V1049" s="6"/>
      <c r="W1049" s="6"/>
      <c r="X1049" s="6"/>
      <c r="Y1049" s="6"/>
      <c r="Z1049" s="6"/>
      <c r="AA1049" s="6"/>
    </row>
    <row r="1050" spans="1:27" ht="27.6">
      <c r="A1050" s="6"/>
      <c r="B1050" s="6"/>
      <c r="C1050" s="6"/>
      <c r="D1050" s="6"/>
      <c r="E1050" s="6"/>
      <c r="F1050" s="6"/>
      <c r="G1050" s="6"/>
      <c r="H1050" s="6"/>
      <c r="I1050" s="6"/>
      <c r="J1050" s="6"/>
      <c r="K1050" s="6"/>
      <c r="L1050" s="6"/>
      <c r="M1050" s="6"/>
      <c r="N1050" s="6"/>
      <c r="O1050" s="6"/>
      <c r="P1050" s="6"/>
      <c r="Q1050" s="6"/>
      <c r="R1050" s="6"/>
      <c r="S1050" s="6"/>
      <c r="T1050" s="6"/>
      <c r="U1050" s="6"/>
      <c r="V1050" s="6"/>
      <c r="W1050" s="6"/>
      <c r="X1050" s="6"/>
      <c r="Y1050" s="6"/>
      <c r="Z1050" s="6"/>
      <c r="AA1050" s="6"/>
    </row>
    <row r="1051" spans="1:27" ht="27.6">
      <c r="A1051" s="6"/>
      <c r="B1051" s="6"/>
      <c r="C1051" s="6"/>
      <c r="D1051" s="6"/>
      <c r="E1051" s="6"/>
      <c r="F1051" s="6"/>
      <c r="G1051" s="6"/>
      <c r="H1051" s="6"/>
      <c r="I1051" s="6"/>
      <c r="J1051" s="6"/>
      <c r="K1051" s="6"/>
      <c r="L1051" s="6"/>
      <c r="M1051" s="6"/>
      <c r="N1051" s="6"/>
      <c r="O1051" s="6"/>
      <c r="P1051" s="6"/>
      <c r="Q1051" s="6"/>
      <c r="R1051" s="6"/>
      <c r="S1051" s="6"/>
      <c r="T1051" s="6"/>
      <c r="U1051" s="6"/>
      <c r="V1051" s="6"/>
      <c r="W1051" s="6"/>
      <c r="X1051" s="6"/>
      <c r="Y1051" s="6"/>
      <c r="Z1051" s="6"/>
      <c r="AA1051" s="6"/>
    </row>
    <row r="1052" spans="1:27" ht="27.6">
      <c r="A1052" s="6"/>
      <c r="B1052" s="6"/>
      <c r="C1052" s="6"/>
      <c r="D1052" s="6"/>
      <c r="E1052" s="6"/>
      <c r="F1052" s="6"/>
      <c r="G1052" s="6"/>
      <c r="H1052" s="6"/>
      <c r="I1052" s="6"/>
      <c r="J1052" s="6"/>
      <c r="K1052" s="6"/>
      <c r="L1052" s="6"/>
      <c r="M1052" s="6"/>
      <c r="N1052" s="6"/>
      <c r="O1052" s="6"/>
      <c r="P1052" s="6"/>
      <c r="Q1052" s="6"/>
      <c r="R1052" s="6"/>
      <c r="S1052" s="6"/>
      <c r="T1052" s="6"/>
      <c r="U1052" s="6"/>
      <c r="V1052" s="6"/>
      <c r="W1052" s="6"/>
      <c r="X1052" s="6"/>
      <c r="Y1052" s="6"/>
      <c r="Z1052" s="6"/>
      <c r="AA1052" s="6"/>
    </row>
    <row r="1053" spans="1:27" ht="27.6">
      <c r="A1053" s="6"/>
      <c r="B1053" s="6"/>
      <c r="C1053" s="6"/>
      <c r="D1053" s="6"/>
      <c r="E1053" s="6"/>
      <c r="F1053" s="6"/>
      <c r="G1053" s="6"/>
      <c r="H1053" s="6"/>
      <c r="I1053" s="6"/>
      <c r="J1053" s="6"/>
      <c r="K1053" s="6"/>
      <c r="L1053" s="6"/>
      <c r="M1053" s="6"/>
      <c r="N1053" s="6"/>
      <c r="O1053" s="6"/>
      <c r="P1053" s="6"/>
      <c r="Q1053" s="6"/>
      <c r="R1053" s="6"/>
      <c r="S1053" s="6"/>
      <c r="T1053" s="6"/>
      <c r="U1053" s="6"/>
      <c r="V1053" s="6"/>
      <c r="W1053" s="6"/>
      <c r="X1053" s="6"/>
      <c r="Y1053" s="6"/>
      <c r="Z1053" s="6"/>
      <c r="AA1053" s="6"/>
    </row>
    <row r="1054" spans="1:27" ht="27.6">
      <c r="A1054" s="6"/>
      <c r="B1054" s="6"/>
      <c r="C1054" s="6"/>
      <c r="D1054" s="6"/>
      <c r="E1054" s="6"/>
      <c r="F1054" s="6"/>
      <c r="G1054" s="6"/>
      <c r="H1054" s="6"/>
      <c r="I1054" s="6"/>
      <c r="J1054" s="6"/>
      <c r="K1054" s="6"/>
      <c r="L1054" s="6"/>
      <c r="M1054" s="6"/>
      <c r="N1054" s="6"/>
      <c r="O1054" s="6"/>
      <c r="P1054" s="6"/>
      <c r="Q1054" s="6"/>
      <c r="R1054" s="6"/>
      <c r="S1054" s="6"/>
      <c r="T1054" s="6"/>
      <c r="U1054" s="6"/>
      <c r="V1054" s="6"/>
      <c r="W1054" s="6"/>
      <c r="X1054" s="6"/>
      <c r="Y1054" s="6"/>
      <c r="Z1054" s="6"/>
      <c r="AA1054" s="6"/>
    </row>
    <row r="1055" spans="1:27" ht="27.6">
      <c r="A1055" s="6"/>
      <c r="B1055" s="6"/>
      <c r="C1055" s="6"/>
      <c r="D1055" s="6"/>
      <c r="E1055" s="6"/>
      <c r="F1055" s="6"/>
      <c r="G1055" s="6"/>
      <c r="H1055" s="6"/>
      <c r="I1055" s="6"/>
      <c r="J1055" s="6"/>
      <c r="K1055" s="6"/>
      <c r="L1055" s="6"/>
      <c r="M1055" s="6"/>
      <c r="N1055" s="6"/>
      <c r="O1055" s="6"/>
      <c r="P1055" s="6"/>
      <c r="Q1055" s="6"/>
      <c r="R1055" s="6"/>
      <c r="S1055" s="6"/>
      <c r="T1055" s="6"/>
      <c r="U1055" s="6"/>
      <c r="V1055" s="6"/>
      <c r="W1055" s="6"/>
      <c r="X1055" s="6"/>
      <c r="Y1055" s="6"/>
      <c r="Z1055" s="6"/>
      <c r="AA1055" s="6"/>
    </row>
    <row r="1056" spans="1:27" ht="27.6">
      <c r="A1056" s="6"/>
      <c r="B1056" s="6"/>
      <c r="C1056" s="6"/>
      <c r="D1056" s="6"/>
      <c r="E1056" s="6"/>
      <c r="F1056" s="6"/>
      <c r="G1056" s="6"/>
      <c r="H1056" s="6"/>
      <c r="I1056" s="6"/>
      <c r="J1056" s="6"/>
      <c r="K1056" s="6"/>
      <c r="L1056" s="6"/>
      <c r="M1056" s="6"/>
      <c r="N1056" s="6"/>
      <c r="O1056" s="6"/>
      <c r="P1056" s="6"/>
      <c r="Q1056" s="6"/>
      <c r="R1056" s="6"/>
      <c r="S1056" s="6"/>
      <c r="T1056" s="6"/>
      <c r="U1056" s="6"/>
      <c r="V1056" s="6"/>
      <c r="W1056" s="6"/>
      <c r="X1056" s="6"/>
      <c r="Y1056" s="6"/>
      <c r="Z1056" s="6"/>
      <c r="AA1056" s="6"/>
    </row>
    <row r="1057" spans="1:27" ht="27.6">
      <c r="A1057" s="6"/>
      <c r="B1057" s="6"/>
      <c r="C1057" s="6"/>
      <c r="D1057" s="6"/>
      <c r="E1057" s="6"/>
      <c r="F1057" s="6"/>
      <c r="G1057" s="6"/>
      <c r="H1057" s="6"/>
      <c r="I1057" s="6"/>
      <c r="J1057" s="6"/>
      <c r="K1057" s="6"/>
      <c r="L1057" s="6"/>
      <c r="M1057" s="6"/>
      <c r="N1057" s="6"/>
      <c r="O1057" s="6"/>
      <c r="P1057" s="6"/>
      <c r="Q1057" s="6"/>
      <c r="R1057" s="6"/>
      <c r="S1057" s="6"/>
      <c r="T1057" s="6"/>
      <c r="U1057" s="6"/>
      <c r="V1057" s="6"/>
      <c r="W1057" s="6"/>
      <c r="X1057" s="6"/>
      <c r="Y1057" s="6"/>
      <c r="Z1057" s="6"/>
      <c r="AA1057" s="6"/>
    </row>
    <row r="1058" spans="1:27" ht="27.6">
      <c r="A1058" s="6"/>
      <c r="B1058" s="6"/>
      <c r="C1058" s="6"/>
      <c r="D1058" s="6"/>
      <c r="E1058" s="6"/>
      <c r="F1058" s="6"/>
      <c r="G1058" s="6"/>
      <c r="H1058" s="6"/>
      <c r="I1058" s="6"/>
      <c r="J1058" s="6"/>
      <c r="K1058" s="6"/>
      <c r="L1058" s="6"/>
      <c r="M1058" s="6"/>
      <c r="N1058" s="6"/>
      <c r="O1058" s="6"/>
      <c r="P1058" s="6"/>
      <c r="Q1058" s="6"/>
      <c r="R1058" s="6"/>
      <c r="S1058" s="6"/>
      <c r="T1058" s="6"/>
      <c r="U1058" s="6"/>
      <c r="V1058" s="6"/>
      <c r="W1058" s="6"/>
      <c r="X1058" s="6"/>
      <c r="Y1058" s="6"/>
      <c r="Z1058" s="6"/>
      <c r="AA1058" s="6"/>
    </row>
    <row r="1059" spans="1:27" ht="27.6">
      <c r="A1059" s="6"/>
      <c r="B1059" s="6"/>
      <c r="C1059" s="6"/>
      <c r="D1059" s="6"/>
      <c r="E1059" s="6"/>
      <c r="F1059" s="6"/>
      <c r="G1059" s="6"/>
      <c r="H1059" s="6"/>
      <c r="I1059" s="6"/>
      <c r="J1059" s="6"/>
      <c r="K1059" s="6"/>
      <c r="L1059" s="6"/>
      <c r="M1059" s="6"/>
      <c r="N1059" s="6"/>
      <c r="O1059" s="6"/>
      <c r="P1059" s="6"/>
      <c r="Q1059" s="6"/>
      <c r="R1059" s="6"/>
      <c r="S1059" s="6"/>
      <c r="T1059" s="6"/>
      <c r="U1059" s="6"/>
      <c r="V1059" s="6"/>
      <c r="W1059" s="6"/>
      <c r="X1059" s="6"/>
      <c r="Y1059" s="6"/>
      <c r="Z1059" s="6"/>
      <c r="AA1059" s="6"/>
    </row>
    <row r="1060" spans="1:27" ht="27.6">
      <c r="A1060" s="6"/>
      <c r="B1060" s="6"/>
      <c r="C1060" s="6"/>
      <c r="D1060" s="6"/>
      <c r="E1060" s="6"/>
      <c r="F1060" s="6"/>
      <c r="G1060" s="6"/>
      <c r="H1060" s="6"/>
      <c r="I1060" s="6"/>
      <c r="J1060" s="6"/>
      <c r="K1060" s="6"/>
      <c r="L1060" s="6"/>
      <c r="M1060" s="6"/>
      <c r="N1060" s="6"/>
      <c r="O1060" s="6"/>
      <c r="P1060" s="6"/>
      <c r="Q1060" s="6"/>
      <c r="R1060" s="6"/>
      <c r="S1060" s="6"/>
      <c r="T1060" s="6"/>
      <c r="U1060" s="6"/>
      <c r="V1060" s="6"/>
      <c r="W1060" s="6"/>
      <c r="X1060" s="6"/>
      <c r="Y1060" s="6"/>
      <c r="Z1060" s="6"/>
      <c r="AA1060" s="6"/>
    </row>
    <row r="1061" spans="1:27" ht="27.6">
      <c r="A1061" s="6"/>
      <c r="B1061" s="6"/>
      <c r="C1061" s="6"/>
      <c r="D1061" s="6"/>
      <c r="E1061" s="6"/>
      <c r="F1061" s="6"/>
      <c r="G1061" s="6"/>
      <c r="H1061" s="6"/>
      <c r="I1061" s="6"/>
      <c r="J1061" s="6"/>
      <c r="K1061" s="6"/>
      <c r="L1061" s="6"/>
      <c r="M1061" s="6"/>
      <c r="N1061" s="6"/>
      <c r="O1061" s="6"/>
      <c r="P1061" s="6"/>
      <c r="Q1061" s="6"/>
      <c r="R1061" s="6"/>
      <c r="S1061" s="6"/>
      <c r="T1061" s="6"/>
      <c r="U1061" s="6"/>
      <c r="V1061" s="6"/>
      <c r="W1061" s="6"/>
      <c r="X1061" s="6"/>
      <c r="Y1061" s="6"/>
      <c r="Z1061" s="6"/>
      <c r="AA1061" s="6"/>
    </row>
    <row r="1062" spans="1:27" ht="27.6">
      <c r="A1062" s="6"/>
      <c r="B1062" s="6"/>
      <c r="C1062" s="6"/>
      <c r="D1062" s="6"/>
      <c r="E1062" s="6"/>
      <c r="F1062" s="6"/>
      <c r="G1062" s="6"/>
      <c r="H1062" s="6"/>
      <c r="I1062" s="6"/>
      <c r="J1062" s="6"/>
      <c r="K1062" s="6"/>
      <c r="L1062" s="6"/>
      <c r="M1062" s="6"/>
      <c r="N1062" s="6"/>
      <c r="O1062" s="6"/>
      <c r="P1062" s="6"/>
      <c r="Q1062" s="6"/>
      <c r="R1062" s="6"/>
      <c r="S1062" s="6"/>
      <c r="T1062" s="6"/>
      <c r="U1062" s="6"/>
      <c r="V1062" s="6"/>
      <c r="W1062" s="6"/>
      <c r="X1062" s="6"/>
      <c r="Y1062" s="6"/>
      <c r="Z1062" s="6"/>
      <c r="AA1062" s="6"/>
    </row>
    <row r="1063" spans="1:27" ht="27.6">
      <c r="A1063" s="6"/>
      <c r="B1063" s="6"/>
      <c r="C1063" s="6"/>
      <c r="D1063" s="6"/>
      <c r="E1063" s="6"/>
      <c r="F1063" s="6"/>
      <c r="G1063" s="6"/>
      <c r="H1063" s="6"/>
      <c r="I1063" s="6"/>
      <c r="J1063" s="6"/>
      <c r="K1063" s="6"/>
      <c r="L1063" s="6"/>
      <c r="M1063" s="6"/>
      <c r="N1063" s="6"/>
      <c r="O1063" s="6"/>
      <c r="P1063" s="6"/>
      <c r="Q1063" s="6"/>
      <c r="R1063" s="6"/>
      <c r="S1063" s="6"/>
      <c r="T1063" s="6"/>
      <c r="U1063" s="6"/>
      <c r="V1063" s="6"/>
      <c r="W1063" s="6"/>
      <c r="X1063" s="6"/>
      <c r="Y1063" s="6"/>
      <c r="Z1063" s="6"/>
      <c r="AA1063" s="6"/>
    </row>
    <row r="1064" spans="1:27" ht="27.6">
      <c r="A1064" s="6"/>
      <c r="B1064" s="6"/>
      <c r="C1064" s="6"/>
      <c r="D1064" s="6"/>
      <c r="E1064" s="6"/>
      <c r="F1064" s="6"/>
      <c r="G1064" s="6"/>
      <c r="H1064" s="6"/>
      <c r="I1064" s="6"/>
      <c r="J1064" s="6"/>
      <c r="K1064" s="6"/>
      <c r="L1064" s="6"/>
      <c r="M1064" s="6"/>
      <c r="N1064" s="6"/>
      <c r="O1064" s="6"/>
      <c r="P1064" s="6"/>
      <c r="Q1064" s="6"/>
      <c r="R1064" s="6"/>
      <c r="S1064" s="6"/>
      <c r="T1064" s="6"/>
      <c r="U1064" s="6"/>
      <c r="V1064" s="6"/>
      <c r="W1064" s="6"/>
      <c r="X1064" s="6"/>
      <c r="Y1064" s="6"/>
      <c r="Z1064" s="6"/>
      <c r="AA1064" s="6"/>
    </row>
    <row r="1065" spans="1:27" ht="27.6">
      <c r="A1065" s="6"/>
      <c r="B1065" s="6"/>
      <c r="C1065" s="6"/>
      <c r="D1065" s="6"/>
      <c r="E1065" s="6"/>
      <c r="F1065" s="6"/>
      <c r="G1065" s="6"/>
      <c r="H1065" s="6"/>
      <c r="I1065" s="6"/>
      <c r="J1065" s="6"/>
      <c r="K1065" s="6"/>
      <c r="L1065" s="6"/>
      <c r="M1065" s="6"/>
      <c r="N1065" s="6"/>
      <c r="O1065" s="6"/>
      <c r="P1065" s="6"/>
      <c r="Q1065" s="6"/>
      <c r="R1065" s="6"/>
      <c r="S1065" s="6"/>
      <c r="T1065" s="6"/>
      <c r="U1065" s="6"/>
      <c r="V1065" s="6"/>
      <c r="W1065" s="6"/>
      <c r="X1065" s="6"/>
      <c r="Y1065" s="6"/>
      <c r="Z1065" s="6"/>
      <c r="AA1065" s="6"/>
    </row>
    <row r="1066" spans="1:27" ht="27.6">
      <c r="A1066" s="6"/>
      <c r="B1066" s="6"/>
      <c r="C1066" s="6"/>
      <c r="D1066" s="6"/>
      <c r="E1066" s="6"/>
      <c r="F1066" s="6"/>
      <c r="G1066" s="6"/>
      <c r="H1066" s="6"/>
      <c r="I1066" s="6"/>
      <c r="J1066" s="6"/>
      <c r="K1066" s="6"/>
      <c r="L1066" s="6"/>
      <c r="M1066" s="6"/>
      <c r="N1066" s="6"/>
      <c r="O1066" s="6"/>
      <c r="P1066" s="6"/>
      <c r="Q1066" s="6"/>
      <c r="R1066" s="6"/>
      <c r="S1066" s="6"/>
      <c r="T1066" s="6"/>
      <c r="U1066" s="6"/>
      <c r="V1066" s="6"/>
      <c r="W1066" s="6"/>
      <c r="X1066" s="6"/>
      <c r="Y1066" s="6"/>
      <c r="Z1066" s="6"/>
      <c r="AA1066" s="6"/>
    </row>
    <row r="1067" spans="1:27" ht="27.6">
      <c r="A1067" s="6"/>
      <c r="B1067" s="6"/>
      <c r="C1067" s="6"/>
      <c r="D1067" s="6"/>
      <c r="E1067" s="6"/>
      <c r="F1067" s="6"/>
      <c r="G1067" s="6"/>
      <c r="H1067" s="6"/>
      <c r="I1067" s="6"/>
      <c r="J1067" s="6"/>
      <c r="K1067" s="6"/>
      <c r="L1067" s="6"/>
      <c r="M1067" s="6"/>
      <c r="N1067" s="6"/>
      <c r="O1067" s="6"/>
      <c r="P1067" s="6"/>
      <c r="Q1067" s="6"/>
      <c r="R1067" s="6"/>
      <c r="S1067" s="6"/>
      <c r="T1067" s="6"/>
      <c r="U1067" s="6"/>
      <c r="V1067" s="6"/>
      <c r="W1067" s="6"/>
      <c r="X1067" s="6"/>
      <c r="Y1067" s="6"/>
      <c r="Z1067" s="6"/>
      <c r="AA1067" s="6"/>
    </row>
    <row r="1068" spans="1:27" ht="27.6">
      <c r="A1068" s="6"/>
      <c r="B1068" s="6"/>
      <c r="C1068" s="6"/>
      <c r="D1068" s="6"/>
      <c r="E1068" s="6"/>
      <c r="F1068" s="6"/>
      <c r="G1068" s="6"/>
      <c r="H1068" s="6"/>
      <c r="I1068" s="6"/>
      <c r="J1068" s="6"/>
      <c r="K1068" s="6"/>
      <c r="L1068" s="6"/>
      <c r="M1068" s="6"/>
      <c r="N1068" s="6"/>
      <c r="O1068" s="6"/>
      <c r="P1068" s="6"/>
      <c r="Q1068" s="6"/>
      <c r="R1068" s="6"/>
      <c r="S1068" s="6"/>
      <c r="T1068" s="6"/>
      <c r="U1068" s="6"/>
      <c r="V1068" s="6"/>
      <c r="W1068" s="6"/>
      <c r="X1068" s="6"/>
      <c r="Y1068" s="6"/>
      <c r="Z1068" s="6"/>
      <c r="AA1068" s="6"/>
    </row>
    <row r="1069" spans="1:27" ht="27.6">
      <c r="A1069" s="6"/>
      <c r="B1069" s="6"/>
      <c r="C1069" s="6"/>
      <c r="D1069" s="6"/>
      <c r="E1069" s="6"/>
      <c r="F1069" s="6"/>
      <c r="G1069" s="6"/>
      <c r="H1069" s="6"/>
      <c r="I1069" s="6"/>
      <c r="J1069" s="6"/>
      <c r="K1069" s="6"/>
      <c r="L1069" s="6"/>
      <c r="M1069" s="6"/>
      <c r="N1069" s="6"/>
      <c r="O1069" s="6"/>
      <c r="P1069" s="6"/>
      <c r="Q1069" s="6"/>
      <c r="R1069" s="6"/>
      <c r="S1069" s="6"/>
      <c r="T1069" s="6"/>
      <c r="U1069" s="6"/>
      <c r="V1069" s="6"/>
      <c r="W1069" s="6"/>
      <c r="X1069" s="6"/>
      <c r="Y1069" s="6"/>
      <c r="Z1069" s="6"/>
      <c r="AA1069" s="6"/>
    </row>
    <row r="1070" spans="1:27" ht="27.6">
      <c r="A1070" s="6"/>
      <c r="B1070" s="6"/>
      <c r="C1070" s="6"/>
      <c r="D1070" s="6"/>
      <c r="E1070" s="6"/>
      <c r="F1070" s="6"/>
      <c r="G1070" s="6"/>
      <c r="H1070" s="6"/>
      <c r="I1070" s="6"/>
      <c r="J1070" s="6"/>
      <c r="K1070" s="6"/>
      <c r="L1070" s="6"/>
      <c r="M1070" s="6"/>
      <c r="N1070" s="6"/>
      <c r="O1070" s="6"/>
      <c r="P1070" s="6"/>
      <c r="Q1070" s="6"/>
      <c r="R1070" s="6"/>
      <c r="S1070" s="6"/>
      <c r="T1070" s="6"/>
      <c r="U1070" s="6"/>
      <c r="V1070" s="6"/>
      <c r="W1070" s="6"/>
      <c r="X1070" s="6"/>
      <c r="Y1070" s="6"/>
      <c r="Z1070" s="6"/>
      <c r="AA1070" s="6"/>
    </row>
    <row r="1071" spans="1:27" ht="27.6">
      <c r="A1071" s="6"/>
      <c r="B1071" s="6"/>
      <c r="C1071" s="6"/>
      <c r="D1071" s="6"/>
      <c r="E1071" s="6"/>
      <c r="F1071" s="6"/>
      <c r="G1071" s="6"/>
      <c r="H1071" s="6"/>
      <c r="I1071" s="6"/>
      <c r="J1071" s="6"/>
      <c r="K1071" s="6"/>
      <c r="L1071" s="6"/>
      <c r="M1071" s="6"/>
      <c r="N1071" s="6"/>
      <c r="O1071" s="6"/>
      <c r="P1071" s="6"/>
      <c r="Q1071" s="6"/>
      <c r="R1071" s="6"/>
      <c r="S1071" s="6"/>
      <c r="T1071" s="6"/>
      <c r="U1071" s="6"/>
      <c r="V1071" s="6"/>
      <c r="W1071" s="6"/>
      <c r="X1071" s="6"/>
      <c r="Y1071" s="6"/>
      <c r="Z1071" s="6"/>
      <c r="AA1071" s="6"/>
    </row>
    <row r="1072" spans="1:27" ht="27.6">
      <c r="A1072" s="6"/>
      <c r="B1072" s="6"/>
      <c r="C1072" s="6"/>
      <c r="D1072" s="6"/>
      <c r="E1072" s="6"/>
      <c r="F1072" s="6"/>
      <c r="G1072" s="6"/>
      <c r="H1072" s="6"/>
      <c r="I1072" s="6"/>
      <c r="J1072" s="6"/>
      <c r="K1072" s="6"/>
      <c r="L1072" s="6"/>
      <c r="M1072" s="6"/>
      <c r="N1072" s="6"/>
      <c r="O1072" s="6"/>
      <c r="P1072" s="6"/>
      <c r="Q1072" s="6"/>
      <c r="R1072" s="6"/>
      <c r="S1072" s="6"/>
      <c r="T1072" s="6"/>
      <c r="U1072" s="6"/>
      <c r="V1072" s="6"/>
      <c r="W1072" s="6"/>
      <c r="X1072" s="6"/>
      <c r="Y1072" s="6"/>
      <c r="Z1072" s="6"/>
      <c r="AA1072" s="6"/>
    </row>
    <row r="1073" spans="1:27" ht="27.6">
      <c r="A1073" s="6"/>
      <c r="B1073" s="6"/>
      <c r="C1073" s="6"/>
      <c r="D1073" s="6"/>
      <c r="E1073" s="6"/>
      <c r="F1073" s="6"/>
      <c r="G1073" s="6"/>
      <c r="H1073" s="6"/>
      <c r="I1073" s="6"/>
      <c r="J1073" s="6"/>
      <c r="K1073" s="6"/>
      <c r="L1073" s="6"/>
      <c r="M1073" s="6"/>
      <c r="N1073" s="6"/>
      <c r="O1073" s="6"/>
      <c r="P1073" s="6"/>
      <c r="Q1073" s="6"/>
      <c r="R1073" s="6"/>
      <c r="S1073" s="6"/>
      <c r="T1073" s="6"/>
      <c r="U1073" s="6"/>
      <c r="V1073" s="6"/>
      <c r="W1073" s="6"/>
      <c r="X1073" s="6"/>
      <c r="Y1073" s="6"/>
      <c r="Z1073" s="6"/>
      <c r="AA1073" s="6"/>
    </row>
    <row r="1074" spans="1:27" ht="27.6">
      <c r="A1074" s="6"/>
      <c r="B1074" s="6"/>
      <c r="C1074" s="6"/>
      <c r="D1074" s="6"/>
      <c r="E1074" s="6"/>
      <c r="F1074" s="6"/>
      <c r="G1074" s="6"/>
      <c r="H1074" s="6"/>
      <c r="I1074" s="6"/>
      <c r="J1074" s="6"/>
      <c r="K1074" s="6"/>
      <c r="L1074" s="6"/>
      <c r="M1074" s="6"/>
      <c r="N1074" s="6"/>
      <c r="O1074" s="6"/>
      <c r="P1074" s="6"/>
      <c r="Q1074" s="6"/>
      <c r="R1074" s="6"/>
      <c r="S1074" s="6"/>
      <c r="T1074" s="6"/>
      <c r="U1074" s="6"/>
      <c r="V1074" s="6"/>
      <c r="W1074" s="6"/>
      <c r="X1074" s="6"/>
      <c r="Y1074" s="6"/>
      <c r="Z1074" s="6"/>
      <c r="AA1074" s="6"/>
    </row>
    <row r="1075" spans="1:27" ht="27.6">
      <c r="A1075" s="6"/>
      <c r="B1075" s="6"/>
      <c r="C1075" s="6"/>
      <c r="D1075" s="6"/>
      <c r="E1075" s="6"/>
      <c r="F1075" s="6"/>
      <c r="G1075" s="6"/>
      <c r="H1075" s="6"/>
      <c r="I1075" s="6"/>
      <c r="J1075" s="6"/>
      <c r="K1075" s="6"/>
      <c r="L1075" s="6"/>
      <c r="M1075" s="6"/>
      <c r="N1075" s="6"/>
      <c r="O1075" s="6"/>
      <c r="P1075" s="6"/>
      <c r="Q1075" s="6"/>
      <c r="R1075" s="6"/>
      <c r="S1075" s="6"/>
      <c r="T1075" s="6"/>
      <c r="U1075" s="6"/>
      <c r="V1075" s="6"/>
      <c r="W1075" s="6"/>
      <c r="X1075" s="6"/>
      <c r="Y1075" s="6"/>
      <c r="Z1075" s="6"/>
      <c r="AA1075" s="6"/>
    </row>
    <row r="1076" spans="1:27" ht="27.6">
      <c r="A1076" s="6"/>
      <c r="B1076" s="6"/>
      <c r="C1076" s="6"/>
      <c r="D1076" s="6"/>
      <c r="E1076" s="6"/>
      <c r="F1076" s="6"/>
      <c r="G1076" s="6"/>
      <c r="H1076" s="6"/>
      <c r="I1076" s="6"/>
      <c r="J1076" s="6"/>
      <c r="K1076" s="6"/>
      <c r="L1076" s="6"/>
      <c r="M1076" s="6"/>
      <c r="N1076" s="6"/>
      <c r="O1076" s="6"/>
      <c r="P1076" s="6"/>
      <c r="Q1076" s="6"/>
      <c r="R1076" s="6"/>
      <c r="S1076" s="6"/>
      <c r="T1076" s="6"/>
      <c r="U1076" s="6"/>
      <c r="V1076" s="6"/>
      <c r="W1076" s="6"/>
      <c r="X1076" s="6"/>
      <c r="Y1076" s="6"/>
      <c r="Z1076" s="6"/>
      <c r="AA1076" s="6"/>
    </row>
    <row r="1077" spans="1:27" ht="27.6">
      <c r="A1077" s="6"/>
      <c r="B1077" s="6"/>
      <c r="C1077" s="6"/>
      <c r="D1077" s="6"/>
      <c r="E1077" s="6"/>
      <c r="F1077" s="6"/>
      <c r="G1077" s="6"/>
      <c r="H1077" s="6"/>
      <c r="I1077" s="6"/>
      <c r="J1077" s="6"/>
      <c r="K1077" s="6"/>
      <c r="L1077" s="6"/>
      <c r="M1077" s="6"/>
      <c r="N1077" s="6"/>
      <c r="O1077" s="6"/>
      <c r="P1077" s="6"/>
      <c r="Q1077" s="6"/>
      <c r="R1077" s="6"/>
      <c r="S1077" s="6"/>
      <c r="T1077" s="6"/>
      <c r="U1077" s="6"/>
      <c r="V1077" s="6"/>
      <c r="W1077" s="6"/>
      <c r="X1077" s="6"/>
      <c r="Y1077" s="6"/>
      <c r="Z1077" s="6"/>
      <c r="AA1077" s="6"/>
    </row>
    <row r="1078" spans="1:27" ht="27.6">
      <c r="A1078" s="6"/>
      <c r="B1078" s="6"/>
      <c r="C1078" s="6"/>
      <c r="D1078" s="6"/>
      <c r="E1078" s="6"/>
      <c r="F1078" s="6"/>
      <c r="G1078" s="6"/>
      <c r="H1078" s="6"/>
      <c r="I1078" s="6"/>
      <c r="J1078" s="6"/>
      <c r="K1078" s="6"/>
      <c r="L1078" s="6"/>
      <c r="M1078" s="6"/>
      <c r="N1078" s="6"/>
      <c r="O1078" s="6"/>
      <c r="P1078" s="6"/>
      <c r="Q1078" s="6"/>
      <c r="R1078" s="6"/>
      <c r="S1078" s="6"/>
      <c r="T1078" s="6"/>
      <c r="U1078" s="6"/>
      <c r="V1078" s="6"/>
      <c r="W1078" s="6"/>
      <c r="X1078" s="6"/>
      <c r="Y1078" s="6"/>
      <c r="Z1078" s="6"/>
      <c r="AA1078" s="6"/>
    </row>
    <row r="1079" spans="1:27" ht="27.6">
      <c r="A1079" s="6"/>
      <c r="B1079" s="6"/>
      <c r="C1079" s="6"/>
      <c r="D1079" s="6"/>
      <c r="E1079" s="6"/>
      <c r="F1079" s="6"/>
      <c r="G1079" s="6"/>
      <c r="H1079" s="6"/>
      <c r="I1079" s="6"/>
      <c r="J1079" s="6"/>
      <c r="K1079" s="6"/>
      <c r="L1079" s="6"/>
      <c r="M1079" s="6"/>
      <c r="N1079" s="6"/>
      <c r="O1079" s="6"/>
      <c r="P1079" s="6"/>
      <c r="Q1079" s="6"/>
      <c r="R1079" s="6"/>
      <c r="S1079" s="6"/>
      <c r="T1079" s="6"/>
      <c r="U1079" s="6"/>
      <c r="V1079" s="6"/>
      <c r="W1079" s="6"/>
      <c r="X1079" s="6"/>
      <c r="Y1079" s="6"/>
      <c r="Z1079" s="6"/>
      <c r="AA1079" s="6"/>
    </row>
    <row r="1080" spans="1:27" ht="27.6">
      <c r="A1080" s="6"/>
      <c r="B1080" s="6"/>
      <c r="C1080" s="6"/>
      <c r="D1080" s="6"/>
      <c r="E1080" s="6"/>
      <c r="F1080" s="6"/>
      <c r="G1080" s="6"/>
      <c r="H1080" s="6"/>
      <c r="I1080" s="6"/>
      <c r="J1080" s="6"/>
      <c r="K1080" s="6"/>
      <c r="L1080" s="6"/>
      <c r="M1080" s="6"/>
      <c r="N1080" s="6"/>
      <c r="O1080" s="6"/>
      <c r="P1080" s="6"/>
      <c r="Q1080" s="6"/>
      <c r="R1080" s="6"/>
      <c r="S1080" s="6"/>
      <c r="T1080" s="6"/>
      <c r="U1080" s="6"/>
      <c r="V1080" s="6"/>
      <c r="W1080" s="6"/>
      <c r="X1080" s="6"/>
      <c r="Y1080" s="6"/>
      <c r="Z1080" s="6"/>
      <c r="AA1080" s="6"/>
    </row>
    <row r="1081" spans="1:27" ht="27.6">
      <c r="A1081" s="6"/>
      <c r="B1081" s="6"/>
      <c r="C1081" s="6"/>
      <c r="D1081" s="6"/>
      <c r="E1081" s="6"/>
      <c r="F1081" s="6"/>
      <c r="G1081" s="6"/>
      <c r="H1081" s="6"/>
      <c r="I1081" s="6"/>
      <c r="J1081" s="6"/>
      <c r="K1081" s="6"/>
      <c r="L1081" s="6"/>
      <c r="M1081" s="6"/>
      <c r="N1081" s="6"/>
      <c r="O1081" s="6"/>
      <c r="P1081" s="6"/>
      <c r="Q1081" s="6"/>
      <c r="R1081" s="6"/>
      <c r="S1081" s="6"/>
      <c r="T1081" s="6"/>
      <c r="U1081" s="6"/>
      <c r="V1081" s="6"/>
      <c r="W1081" s="6"/>
      <c r="X1081" s="6"/>
      <c r="Y1081" s="6"/>
      <c r="Z1081" s="6"/>
      <c r="AA1081" s="6"/>
    </row>
    <row r="1082" spans="1:27" ht="27.6">
      <c r="A1082" s="6"/>
      <c r="B1082" s="6"/>
      <c r="C1082" s="6"/>
      <c r="D1082" s="6"/>
      <c r="E1082" s="6"/>
      <c r="F1082" s="6"/>
      <c r="G1082" s="6"/>
      <c r="H1082" s="6"/>
      <c r="I1082" s="6"/>
      <c r="J1082" s="6"/>
      <c r="K1082" s="6"/>
      <c r="L1082" s="6"/>
      <c r="M1082" s="6"/>
      <c r="N1082" s="6"/>
      <c r="O1082" s="6"/>
      <c r="P1082" s="6"/>
      <c r="Q1082" s="6"/>
      <c r="R1082" s="6"/>
      <c r="S1082" s="6"/>
      <c r="T1082" s="6"/>
      <c r="U1082" s="6"/>
      <c r="V1082" s="6"/>
      <c r="W1082" s="6"/>
      <c r="X1082" s="6"/>
      <c r="Y1082" s="6"/>
      <c r="Z1082" s="6"/>
      <c r="AA1082" s="6"/>
    </row>
    <row r="1083" spans="1:27" ht="27.6">
      <c r="A1083" s="6"/>
      <c r="B1083" s="6"/>
      <c r="C1083" s="6"/>
      <c r="D1083" s="6"/>
      <c r="E1083" s="6"/>
      <c r="F1083" s="6"/>
      <c r="G1083" s="6"/>
      <c r="H1083" s="6"/>
      <c r="I1083" s="6"/>
      <c r="J1083" s="6"/>
      <c r="K1083" s="6"/>
      <c r="L1083" s="6"/>
      <c r="M1083" s="6"/>
      <c r="N1083" s="6"/>
      <c r="O1083" s="6"/>
      <c r="P1083" s="6"/>
      <c r="Q1083" s="6"/>
      <c r="R1083" s="6"/>
      <c r="S1083" s="6"/>
      <c r="T1083" s="6"/>
      <c r="U1083" s="6"/>
      <c r="V1083" s="6"/>
      <c r="W1083" s="6"/>
      <c r="X1083" s="6"/>
      <c r="Y1083" s="6"/>
      <c r="Z1083" s="6"/>
      <c r="AA1083" s="6"/>
    </row>
    <row r="1084" spans="1:27" ht="27.6">
      <c r="A1084" s="6"/>
      <c r="B1084" s="6"/>
      <c r="C1084" s="6"/>
      <c r="D1084" s="6"/>
      <c r="E1084" s="6"/>
      <c r="F1084" s="6"/>
      <c r="G1084" s="6"/>
      <c r="H1084" s="6"/>
      <c r="I1084" s="6"/>
      <c r="J1084" s="6"/>
      <c r="K1084" s="6"/>
      <c r="L1084" s="6"/>
      <c r="M1084" s="6"/>
      <c r="N1084" s="6"/>
      <c r="O1084" s="6"/>
      <c r="P1084" s="6"/>
      <c r="Q1084" s="6"/>
      <c r="R1084" s="6"/>
      <c r="S1084" s="6"/>
      <c r="T1084" s="6"/>
      <c r="U1084" s="6"/>
      <c r="V1084" s="6"/>
      <c r="W1084" s="6"/>
      <c r="X1084" s="6"/>
      <c r="Y1084" s="6"/>
      <c r="Z1084" s="6"/>
      <c r="AA1084" s="6"/>
    </row>
    <row r="1085" spans="1:27" ht="27.6">
      <c r="A1085" s="6"/>
      <c r="B1085" s="6"/>
      <c r="C1085" s="6"/>
      <c r="D1085" s="6"/>
      <c r="E1085" s="6"/>
      <c r="F1085" s="6"/>
      <c r="G1085" s="6"/>
      <c r="H1085" s="6"/>
      <c r="I1085" s="6"/>
      <c r="J1085" s="6"/>
      <c r="K1085" s="6"/>
      <c r="L1085" s="6"/>
      <c r="M1085" s="6"/>
      <c r="N1085" s="6"/>
      <c r="O1085" s="6"/>
      <c r="P1085" s="6"/>
      <c r="Q1085" s="6"/>
      <c r="R1085" s="6"/>
      <c r="S1085" s="6"/>
      <c r="T1085" s="6"/>
      <c r="U1085" s="6"/>
      <c r="V1085" s="6"/>
      <c r="W1085" s="6"/>
      <c r="X1085" s="6"/>
      <c r="Y1085" s="6"/>
      <c r="Z1085" s="6"/>
      <c r="AA1085" s="6"/>
    </row>
    <row r="1086" spans="1:27" ht="27.6">
      <c r="A1086" s="6"/>
      <c r="B1086" s="6"/>
      <c r="C1086" s="6"/>
      <c r="D1086" s="6"/>
      <c r="E1086" s="6"/>
      <c r="F1086" s="6"/>
      <c r="G1086" s="6"/>
      <c r="H1086" s="6"/>
      <c r="I1086" s="6"/>
      <c r="J1086" s="6"/>
      <c r="K1086" s="6"/>
      <c r="L1086" s="6"/>
      <c r="M1086" s="6"/>
      <c r="N1086" s="6"/>
      <c r="O1086" s="6"/>
      <c r="P1086" s="6"/>
      <c r="Q1086" s="6"/>
      <c r="R1086" s="6"/>
      <c r="S1086" s="6"/>
      <c r="T1086" s="6"/>
      <c r="U1086" s="6"/>
      <c r="V1086" s="6"/>
      <c r="W1086" s="6"/>
      <c r="X1086" s="6"/>
      <c r="Y1086" s="6"/>
      <c r="Z1086" s="6"/>
      <c r="AA1086" s="6"/>
    </row>
    <row r="1087" spans="1:27" ht="27.6">
      <c r="A1087" s="6"/>
      <c r="B1087" s="6"/>
      <c r="C1087" s="6"/>
      <c r="D1087" s="6"/>
      <c r="E1087" s="6"/>
      <c r="F1087" s="6"/>
      <c r="G1087" s="6"/>
      <c r="H1087" s="6"/>
      <c r="I1087" s="6"/>
      <c r="J1087" s="6"/>
      <c r="K1087" s="6"/>
      <c r="L1087" s="6"/>
      <c r="M1087" s="6"/>
      <c r="N1087" s="6"/>
      <c r="O1087" s="6"/>
      <c r="P1087" s="6"/>
      <c r="Q1087" s="6"/>
      <c r="R1087" s="6"/>
      <c r="S1087" s="6"/>
      <c r="T1087" s="6"/>
      <c r="U1087" s="6"/>
      <c r="V1087" s="6"/>
      <c r="W1087" s="6"/>
      <c r="X1087" s="6"/>
      <c r="Y1087" s="6"/>
      <c r="Z1087" s="6"/>
      <c r="AA1087" s="6"/>
    </row>
    <row r="1088" spans="1:27" ht="27.6">
      <c r="A1088" s="6"/>
      <c r="B1088" s="6"/>
      <c r="C1088" s="6"/>
      <c r="D1088" s="6"/>
      <c r="E1088" s="6"/>
      <c r="F1088" s="6"/>
      <c r="G1088" s="6"/>
      <c r="H1088" s="6"/>
      <c r="I1088" s="6"/>
      <c r="J1088" s="6"/>
      <c r="K1088" s="6"/>
      <c r="L1088" s="6"/>
      <c r="M1088" s="6"/>
      <c r="N1088" s="6"/>
      <c r="O1088" s="6"/>
      <c r="P1088" s="6"/>
      <c r="Q1088" s="6"/>
      <c r="R1088" s="6"/>
      <c r="S1088" s="6"/>
      <c r="T1088" s="6"/>
      <c r="U1088" s="6"/>
      <c r="V1088" s="6"/>
      <c r="W1088" s="6"/>
      <c r="X1088" s="6"/>
      <c r="Y1088" s="6"/>
      <c r="Z1088" s="6"/>
      <c r="AA1088" s="6"/>
    </row>
    <row r="1089" spans="1:27" ht="27.6">
      <c r="A1089" s="6"/>
      <c r="B1089" s="6"/>
      <c r="C1089" s="6"/>
      <c r="D1089" s="6"/>
      <c r="E1089" s="6"/>
      <c r="F1089" s="6"/>
      <c r="G1089" s="6"/>
      <c r="H1089" s="6"/>
      <c r="I1089" s="6"/>
      <c r="J1089" s="6"/>
      <c r="K1089" s="6"/>
      <c r="L1089" s="6"/>
      <c r="M1089" s="6"/>
      <c r="N1089" s="6"/>
      <c r="O1089" s="6"/>
      <c r="P1089" s="6"/>
      <c r="Q1089" s="6"/>
      <c r="R1089" s="6"/>
      <c r="S1089" s="6"/>
      <c r="T1089" s="6"/>
      <c r="U1089" s="6"/>
      <c r="V1089" s="6"/>
      <c r="W1089" s="6"/>
      <c r="X1089" s="6"/>
      <c r="Y1089" s="6"/>
      <c r="Z1089" s="6"/>
      <c r="AA1089" s="6"/>
    </row>
    <row r="1090" spans="1:27" ht="27.6">
      <c r="A1090" s="6"/>
      <c r="B1090" s="6"/>
      <c r="C1090" s="6"/>
      <c r="D1090" s="6"/>
      <c r="E1090" s="6"/>
      <c r="F1090" s="6"/>
      <c r="G1090" s="6"/>
      <c r="H1090" s="6"/>
      <c r="I1090" s="6"/>
      <c r="J1090" s="6"/>
      <c r="K1090" s="6"/>
      <c r="L1090" s="6"/>
      <c r="M1090" s="6"/>
      <c r="N1090" s="6"/>
      <c r="O1090" s="6"/>
      <c r="P1090" s="6"/>
      <c r="Q1090" s="6"/>
      <c r="R1090" s="6"/>
      <c r="S1090" s="6"/>
      <c r="T1090" s="6"/>
      <c r="U1090" s="6"/>
      <c r="V1090" s="6"/>
      <c r="W1090" s="6"/>
      <c r="X1090" s="6"/>
      <c r="Y1090" s="6"/>
      <c r="Z1090" s="6"/>
      <c r="AA1090" s="6"/>
    </row>
    <row r="1091" spans="1:27" ht="27.6">
      <c r="A1091" s="6"/>
      <c r="B1091" s="6"/>
      <c r="C1091" s="6"/>
      <c r="D1091" s="6"/>
      <c r="E1091" s="6"/>
      <c r="F1091" s="6"/>
      <c r="G1091" s="6"/>
      <c r="H1091" s="6"/>
      <c r="I1091" s="6"/>
      <c r="J1091" s="6"/>
      <c r="K1091" s="6"/>
      <c r="L1091" s="6"/>
      <c r="M1091" s="6"/>
      <c r="N1091" s="6"/>
      <c r="O1091" s="6"/>
      <c r="P1091" s="6"/>
      <c r="Q1091" s="6"/>
      <c r="R1091" s="6"/>
      <c r="S1091" s="6"/>
      <c r="T1091" s="6"/>
      <c r="U1091" s="6"/>
      <c r="V1091" s="6"/>
      <c r="W1091" s="6"/>
      <c r="X1091" s="6"/>
      <c r="Y1091" s="6"/>
      <c r="Z1091" s="6"/>
      <c r="AA1091" s="6"/>
    </row>
    <row r="1092" spans="1:27" ht="27.6">
      <c r="A1092" s="6"/>
      <c r="B1092" s="6"/>
      <c r="C1092" s="6"/>
      <c r="D1092" s="6"/>
      <c r="E1092" s="6"/>
      <c r="F1092" s="6"/>
      <c r="G1092" s="6"/>
      <c r="H1092" s="6"/>
      <c r="I1092" s="6"/>
      <c r="J1092" s="6"/>
      <c r="K1092" s="6"/>
      <c r="L1092" s="6"/>
      <c r="M1092" s="6"/>
      <c r="N1092" s="6"/>
      <c r="O1092" s="6"/>
      <c r="P1092" s="6"/>
      <c r="Q1092" s="6"/>
      <c r="R1092" s="6"/>
      <c r="S1092" s="6"/>
      <c r="T1092" s="6"/>
      <c r="U1092" s="6"/>
      <c r="V1092" s="6"/>
      <c r="W1092" s="6"/>
      <c r="X1092" s="6"/>
      <c r="Y1092" s="6"/>
      <c r="Z1092" s="6"/>
      <c r="AA1092" s="6"/>
    </row>
    <row r="1093" spans="1:27" ht="27.6">
      <c r="A1093" s="6"/>
      <c r="B1093" s="6"/>
      <c r="C1093" s="6"/>
      <c r="D1093" s="6"/>
      <c r="E1093" s="6"/>
      <c r="F1093" s="6"/>
      <c r="G1093" s="6"/>
      <c r="H1093" s="6"/>
      <c r="I1093" s="6"/>
      <c r="J1093" s="6"/>
      <c r="K1093" s="6"/>
      <c r="L1093" s="6"/>
      <c r="M1093" s="6"/>
      <c r="N1093" s="6"/>
      <c r="O1093" s="6"/>
      <c r="P1093" s="6"/>
      <c r="Q1093" s="6"/>
      <c r="R1093" s="6"/>
      <c r="S1093" s="6"/>
      <c r="T1093" s="6"/>
      <c r="U1093" s="6"/>
      <c r="V1093" s="6"/>
      <c r="W1093" s="6"/>
      <c r="X1093" s="6"/>
      <c r="Y1093" s="6"/>
      <c r="Z1093" s="6"/>
      <c r="AA1093" s="6"/>
    </row>
    <row r="1094" spans="1:27" ht="27.6">
      <c r="A1094" s="6"/>
      <c r="B1094" s="6"/>
      <c r="C1094" s="6"/>
      <c r="D1094" s="6"/>
      <c r="E1094" s="6"/>
      <c r="F1094" s="6"/>
      <c r="G1094" s="6"/>
      <c r="H1094" s="6"/>
      <c r="I1094" s="6"/>
      <c r="J1094" s="6"/>
      <c r="K1094" s="6"/>
      <c r="L1094" s="6"/>
      <c r="M1094" s="6"/>
      <c r="N1094" s="6"/>
      <c r="O1094" s="6"/>
      <c r="P1094" s="6"/>
      <c r="Q1094" s="6"/>
      <c r="R1094" s="6"/>
      <c r="S1094" s="6"/>
      <c r="T1094" s="6"/>
      <c r="U1094" s="6"/>
      <c r="V1094" s="6"/>
      <c r="W1094" s="6"/>
      <c r="X1094" s="6"/>
      <c r="Y1094" s="6"/>
      <c r="Z1094" s="6"/>
      <c r="AA1094" s="6"/>
    </row>
    <row r="1095" spans="1:27" ht="27.6">
      <c r="A1095" s="6"/>
      <c r="B1095" s="6"/>
      <c r="C1095" s="6"/>
      <c r="D1095" s="6"/>
      <c r="E1095" s="6"/>
      <c r="F1095" s="6"/>
      <c r="G1095" s="6"/>
      <c r="H1095" s="6"/>
      <c r="I1095" s="6"/>
      <c r="J1095" s="6"/>
      <c r="K1095" s="6"/>
      <c r="L1095" s="6"/>
      <c r="M1095" s="6"/>
      <c r="N1095" s="6"/>
      <c r="O1095" s="6"/>
      <c r="P1095" s="6"/>
      <c r="Q1095" s="6"/>
      <c r="R1095" s="6"/>
      <c r="S1095" s="6"/>
      <c r="T1095" s="6"/>
      <c r="U1095" s="6"/>
      <c r="V1095" s="6"/>
      <c r="W1095" s="6"/>
      <c r="X1095" s="6"/>
      <c r="Y1095" s="6"/>
      <c r="Z1095" s="6"/>
      <c r="AA1095" s="6"/>
    </row>
    <row r="1096" spans="1:27" ht="27.6">
      <c r="A1096" s="6"/>
      <c r="B1096" s="6"/>
      <c r="C1096" s="6"/>
      <c r="D1096" s="6"/>
      <c r="E1096" s="6"/>
      <c r="F1096" s="6"/>
      <c r="G1096" s="6"/>
      <c r="H1096" s="6"/>
      <c r="I1096" s="6"/>
      <c r="J1096" s="6"/>
      <c r="K1096" s="6"/>
      <c r="L1096" s="6"/>
      <c r="M1096" s="6"/>
      <c r="N1096" s="6"/>
      <c r="O1096" s="6"/>
      <c r="P1096" s="6"/>
      <c r="Q1096" s="6"/>
      <c r="R1096" s="6"/>
      <c r="S1096" s="6"/>
      <c r="T1096" s="6"/>
      <c r="U1096" s="6"/>
      <c r="V1096" s="6"/>
      <c r="W1096" s="6"/>
      <c r="X1096" s="6"/>
      <c r="Y1096" s="6"/>
      <c r="Z1096" s="6"/>
      <c r="AA1096" s="6"/>
    </row>
    <row r="1097" spans="1:27" ht="27.6">
      <c r="A1097" s="6"/>
      <c r="B1097" s="6"/>
      <c r="C1097" s="6"/>
      <c r="D1097" s="6"/>
      <c r="E1097" s="6"/>
      <c r="F1097" s="6"/>
      <c r="G1097" s="6"/>
      <c r="H1097" s="6"/>
      <c r="I1097" s="6"/>
      <c r="J1097" s="6"/>
      <c r="K1097" s="6"/>
      <c r="L1097" s="6"/>
      <c r="M1097" s="6"/>
      <c r="N1097" s="6"/>
      <c r="O1097" s="6"/>
      <c r="P1097" s="6"/>
      <c r="Q1097" s="6"/>
      <c r="R1097" s="6"/>
      <c r="S1097" s="6"/>
      <c r="T1097" s="6"/>
      <c r="U1097" s="6"/>
      <c r="V1097" s="6"/>
      <c r="W1097" s="6"/>
      <c r="X1097" s="6"/>
      <c r="Y1097" s="6"/>
      <c r="Z1097" s="6"/>
      <c r="AA1097" s="6"/>
    </row>
    <row r="1098" spans="1:27" ht="27.6">
      <c r="A1098" s="6"/>
      <c r="B1098" s="6"/>
      <c r="C1098" s="6"/>
      <c r="D1098" s="6"/>
      <c r="E1098" s="6"/>
      <c r="F1098" s="6"/>
      <c r="G1098" s="6"/>
      <c r="H1098" s="6"/>
      <c r="I1098" s="6"/>
      <c r="J1098" s="6"/>
      <c r="K1098" s="6"/>
      <c r="L1098" s="6"/>
      <c r="M1098" s="6"/>
      <c r="N1098" s="6"/>
      <c r="O1098" s="6"/>
      <c r="P1098" s="6"/>
      <c r="Q1098" s="6"/>
      <c r="R1098" s="6"/>
      <c r="S1098" s="6"/>
      <c r="T1098" s="6"/>
      <c r="U1098" s="6"/>
      <c r="V1098" s="6"/>
      <c r="W1098" s="6"/>
      <c r="X1098" s="6"/>
      <c r="Y1098" s="6"/>
      <c r="Z1098" s="6"/>
      <c r="AA1098" s="6"/>
    </row>
    <row r="1099" spans="1:27" ht="27.6">
      <c r="A1099" s="6"/>
      <c r="B1099" s="6"/>
      <c r="C1099" s="6"/>
      <c r="D1099" s="6"/>
      <c r="E1099" s="6"/>
      <c r="F1099" s="6"/>
      <c r="G1099" s="6"/>
      <c r="H1099" s="6"/>
      <c r="I1099" s="6"/>
      <c r="J1099" s="6"/>
      <c r="K1099" s="6"/>
      <c r="L1099" s="6"/>
      <c r="M1099" s="6"/>
      <c r="N1099" s="6"/>
      <c r="O1099" s="6"/>
      <c r="P1099" s="6"/>
      <c r="Q1099" s="6"/>
      <c r="R1099" s="6"/>
      <c r="S1099" s="6"/>
      <c r="T1099" s="6"/>
      <c r="U1099" s="6"/>
      <c r="V1099" s="6"/>
      <c r="W1099" s="6"/>
      <c r="X1099" s="6"/>
      <c r="Y1099" s="6"/>
      <c r="Z1099" s="6"/>
      <c r="AA1099" s="6"/>
    </row>
    <row r="1100" spans="1:27" ht="27.6">
      <c r="A1100" s="6"/>
      <c r="B1100" s="6"/>
      <c r="C1100" s="6"/>
      <c r="D1100" s="6"/>
      <c r="E1100" s="6"/>
      <c r="F1100" s="6"/>
      <c r="G1100" s="6"/>
      <c r="H1100" s="6"/>
      <c r="I1100" s="6"/>
      <c r="J1100" s="6"/>
      <c r="K1100" s="6"/>
      <c r="L1100" s="6"/>
      <c r="M1100" s="6"/>
      <c r="N1100" s="6"/>
      <c r="O1100" s="6"/>
      <c r="P1100" s="6"/>
      <c r="Q1100" s="6"/>
      <c r="R1100" s="6"/>
      <c r="S1100" s="6"/>
      <c r="T1100" s="6"/>
      <c r="U1100" s="6"/>
      <c r="V1100" s="6"/>
      <c r="W1100" s="6"/>
      <c r="X1100" s="6"/>
      <c r="Y1100" s="6"/>
      <c r="Z1100" s="6"/>
      <c r="AA1100" s="6"/>
    </row>
    <row r="1101" spans="1:27" ht="27.6">
      <c r="A1101" s="6"/>
      <c r="B1101" s="6"/>
      <c r="C1101" s="6"/>
      <c r="D1101" s="6"/>
      <c r="E1101" s="6"/>
      <c r="F1101" s="6"/>
      <c r="G1101" s="6"/>
      <c r="H1101" s="6"/>
      <c r="I1101" s="6"/>
      <c r="J1101" s="6"/>
      <c r="K1101" s="6"/>
      <c r="L1101" s="6"/>
      <c r="M1101" s="6"/>
      <c r="N1101" s="6"/>
      <c r="O1101" s="6"/>
      <c r="P1101" s="6"/>
      <c r="Q1101" s="6"/>
      <c r="R1101" s="6"/>
      <c r="S1101" s="6"/>
      <c r="T1101" s="6"/>
      <c r="U1101" s="6"/>
      <c r="V1101" s="6"/>
      <c r="W1101" s="6"/>
      <c r="X1101" s="6"/>
      <c r="Y1101" s="6"/>
      <c r="Z1101" s="6"/>
      <c r="AA1101" s="6"/>
    </row>
    <row r="1102" spans="1:27" ht="27.6">
      <c r="A1102" s="6"/>
      <c r="B1102" s="6"/>
      <c r="C1102" s="6"/>
      <c r="D1102" s="6"/>
      <c r="E1102" s="6"/>
      <c r="F1102" s="6"/>
      <c r="G1102" s="6"/>
      <c r="H1102" s="6"/>
      <c r="I1102" s="6"/>
      <c r="J1102" s="6"/>
      <c r="K1102" s="6"/>
      <c r="L1102" s="6"/>
      <c r="M1102" s="6"/>
      <c r="N1102" s="6"/>
      <c r="O1102" s="6"/>
      <c r="P1102" s="6"/>
      <c r="Q1102" s="6"/>
      <c r="R1102" s="6"/>
      <c r="S1102" s="6"/>
      <c r="T1102" s="6"/>
      <c r="U1102" s="6"/>
      <c r="V1102" s="6"/>
      <c r="W1102" s="6"/>
      <c r="X1102" s="6"/>
      <c r="Y1102" s="6"/>
      <c r="Z1102" s="6"/>
      <c r="AA1102" s="6"/>
    </row>
    <row r="1103" spans="1:27" ht="27.6">
      <c r="A1103" s="6"/>
      <c r="B1103" s="6"/>
      <c r="C1103" s="6"/>
      <c r="D1103" s="6"/>
      <c r="E1103" s="6"/>
      <c r="F1103" s="6"/>
      <c r="G1103" s="6"/>
      <c r="H1103" s="6"/>
      <c r="I1103" s="6"/>
      <c r="J1103" s="6"/>
      <c r="K1103" s="6"/>
      <c r="L1103" s="6"/>
      <c r="M1103" s="6"/>
      <c r="N1103" s="6"/>
      <c r="O1103" s="6"/>
      <c r="P1103" s="6"/>
      <c r="Q1103" s="6"/>
      <c r="R1103" s="6"/>
      <c r="S1103" s="6"/>
      <c r="T1103" s="6"/>
      <c r="U1103" s="6"/>
      <c r="V1103" s="6"/>
      <c r="W1103" s="6"/>
      <c r="X1103" s="6"/>
      <c r="Y1103" s="6"/>
      <c r="Z1103" s="6"/>
      <c r="AA1103" s="6"/>
    </row>
    <row r="1104" spans="1:27" ht="27.6">
      <c r="A1104" s="6"/>
      <c r="B1104" s="6"/>
      <c r="C1104" s="6"/>
      <c r="D1104" s="6"/>
      <c r="E1104" s="6"/>
      <c r="F1104" s="6"/>
      <c r="G1104" s="6"/>
      <c r="H1104" s="6"/>
      <c r="I1104" s="6"/>
      <c r="J1104" s="6"/>
      <c r="K1104" s="6"/>
      <c r="L1104" s="6"/>
      <c r="M1104" s="6"/>
      <c r="N1104" s="6"/>
      <c r="O1104" s="6"/>
      <c r="P1104" s="6"/>
      <c r="Q1104" s="6"/>
      <c r="R1104" s="6"/>
      <c r="S1104" s="6"/>
      <c r="T1104" s="6"/>
      <c r="U1104" s="6"/>
      <c r="V1104" s="6"/>
      <c r="W1104" s="6"/>
      <c r="X1104" s="6"/>
      <c r="Y1104" s="6"/>
      <c r="Z1104" s="6"/>
      <c r="AA1104" s="6"/>
    </row>
    <row r="1105" spans="1:27" ht="27.6">
      <c r="A1105" s="6"/>
      <c r="B1105" s="6"/>
      <c r="C1105" s="6"/>
      <c r="D1105" s="6"/>
      <c r="E1105" s="6"/>
      <c r="F1105" s="6"/>
      <c r="G1105" s="6"/>
      <c r="H1105" s="6"/>
      <c r="I1105" s="6"/>
      <c r="J1105" s="6"/>
      <c r="K1105" s="6"/>
      <c r="L1105" s="6"/>
      <c r="M1105" s="6"/>
      <c r="N1105" s="6"/>
      <c r="O1105" s="6"/>
      <c r="P1105" s="6"/>
      <c r="Q1105" s="6"/>
      <c r="R1105" s="6"/>
      <c r="S1105" s="6"/>
      <c r="T1105" s="6"/>
      <c r="U1105" s="6"/>
      <c r="V1105" s="6"/>
      <c r="W1105" s="6"/>
      <c r="X1105" s="6"/>
      <c r="Y1105" s="6"/>
      <c r="Z1105" s="6"/>
      <c r="AA1105" s="6"/>
    </row>
    <row r="1106" spans="1:27" ht="27.6">
      <c r="A1106" s="6"/>
      <c r="B1106" s="6"/>
      <c r="C1106" s="6"/>
      <c r="D1106" s="6"/>
      <c r="E1106" s="6"/>
      <c r="F1106" s="6"/>
      <c r="G1106" s="6"/>
      <c r="H1106" s="6"/>
      <c r="I1106" s="6"/>
      <c r="J1106" s="6"/>
      <c r="K1106" s="6"/>
      <c r="L1106" s="6"/>
      <c r="M1106" s="6"/>
      <c r="N1106" s="6"/>
      <c r="O1106" s="6"/>
      <c r="P1106" s="6"/>
      <c r="Q1106" s="6"/>
      <c r="R1106" s="6"/>
      <c r="S1106" s="6"/>
      <c r="T1106" s="6"/>
      <c r="U1106" s="6"/>
      <c r="V1106" s="6"/>
      <c r="W1106" s="6"/>
      <c r="X1106" s="6"/>
      <c r="Y1106" s="6"/>
      <c r="Z1106" s="6"/>
      <c r="AA1106" s="6"/>
    </row>
    <row r="1107" spans="1:27" ht="27.6">
      <c r="A1107" s="6"/>
      <c r="B1107" s="6"/>
      <c r="C1107" s="6"/>
      <c r="D1107" s="6"/>
      <c r="E1107" s="6"/>
      <c r="F1107" s="6"/>
      <c r="G1107" s="6"/>
      <c r="H1107" s="6"/>
      <c r="I1107" s="6"/>
      <c r="J1107" s="6"/>
      <c r="K1107" s="6"/>
      <c r="L1107" s="6"/>
      <c r="M1107" s="6"/>
      <c r="N1107" s="6"/>
      <c r="O1107" s="6"/>
      <c r="P1107" s="6"/>
      <c r="Q1107" s="6"/>
      <c r="R1107" s="6"/>
      <c r="S1107" s="6"/>
      <c r="T1107" s="6"/>
      <c r="U1107" s="6"/>
      <c r="V1107" s="6"/>
      <c r="W1107" s="6"/>
      <c r="X1107" s="6"/>
      <c r="Y1107" s="6"/>
      <c r="Z1107" s="6"/>
      <c r="AA1107" s="6"/>
    </row>
    <row r="1108" spans="1:27" ht="27.6">
      <c r="A1108" s="6"/>
      <c r="B1108" s="6"/>
      <c r="C1108" s="6"/>
      <c r="D1108" s="6"/>
      <c r="E1108" s="6"/>
      <c r="F1108" s="6"/>
      <c r="G1108" s="6"/>
      <c r="H1108" s="6"/>
      <c r="I1108" s="6"/>
      <c r="J1108" s="6"/>
      <c r="K1108" s="6"/>
      <c r="L1108" s="6"/>
      <c r="M1108" s="6"/>
      <c r="N1108" s="6"/>
      <c r="O1108" s="6"/>
      <c r="P1108" s="6"/>
      <c r="Q1108" s="6"/>
      <c r="R1108" s="6"/>
      <c r="S1108" s="6"/>
      <c r="T1108" s="6"/>
      <c r="U1108" s="6"/>
      <c r="V1108" s="6"/>
      <c r="W1108" s="6"/>
      <c r="X1108" s="6"/>
      <c r="Y1108" s="6"/>
      <c r="Z1108" s="6"/>
      <c r="AA1108" s="6"/>
    </row>
    <row r="1109" spans="1:27" ht="27.6">
      <c r="A1109" s="6"/>
      <c r="B1109" s="6"/>
      <c r="C1109" s="6"/>
      <c r="D1109" s="6"/>
      <c r="E1109" s="6"/>
      <c r="F1109" s="6"/>
      <c r="G1109" s="6"/>
      <c r="H1109" s="6"/>
      <c r="I1109" s="6"/>
      <c r="J1109" s="6"/>
      <c r="K1109" s="6"/>
      <c r="L1109" s="6"/>
      <c r="M1109" s="6"/>
      <c r="N1109" s="6"/>
      <c r="O1109" s="6"/>
      <c r="P1109" s="6"/>
      <c r="Q1109" s="6"/>
      <c r="R1109" s="6"/>
      <c r="S1109" s="6"/>
      <c r="T1109" s="6"/>
      <c r="U1109" s="6"/>
      <c r="V1109" s="6"/>
      <c r="W1109" s="6"/>
      <c r="X1109" s="6"/>
      <c r="Y1109" s="6"/>
      <c r="Z1109" s="6"/>
      <c r="AA1109" s="6"/>
    </row>
    <row r="1110" spans="1:27" ht="27.6">
      <c r="A1110" s="6"/>
      <c r="B1110" s="6"/>
      <c r="C1110" s="6"/>
      <c r="D1110" s="6"/>
      <c r="E1110" s="6"/>
      <c r="F1110" s="6"/>
      <c r="G1110" s="6"/>
      <c r="H1110" s="6"/>
      <c r="I1110" s="6"/>
      <c r="J1110" s="6"/>
      <c r="K1110" s="6"/>
      <c r="L1110" s="6"/>
      <c r="M1110" s="6"/>
      <c r="N1110" s="6"/>
      <c r="O1110" s="6"/>
      <c r="P1110" s="6"/>
      <c r="Q1110" s="6"/>
      <c r="R1110" s="6"/>
      <c r="S1110" s="6"/>
      <c r="T1110" s="6"/>
      <c r="U1110" s="6"/>
      <c r="V1110" s="6"/>
      <c r="W1110" s="6"/>
      <c r="X1110" s="6"/>
      <c r="Y1110" s="6"/>
      <c r="Z1110" s="6"/>
      <c r="AA1110" s="6"/>
    </row>
    <row r="1111" spans="1:27" ht="27.6">
      <c r="A1111" s="6"/>
      <c r="B1111" s="6"/>
      <c r="C1111" s="6"/>
      <c r="D1111" s="6"/>
      <c r="E1111" s="6"/>
      <c r="F1111" s="6"/>
      <c r="G1111" s="6"/>
      <c r="H1111" s="6"/>
      <c r="I1111" s="6"/>
      <c r="J1111" s="6"/>
      <c r="K1111" s="6"/>
      <c r="L1111" s="6"/>
      <c r="M1111" s="6"/>
      <c r="N1111" s="6"/>
      <c r="O1111" s="6"/>
      <c r="P1111" s="6"/>
      <c r="Q1111" s="6"/>
      <c r="R1111" s="6"/>
      <c r="S1111" s="6"/>
      <c r="T1111" s="6"/>
      <c r="U1111" s="6"/>
      <c r="V1111" s="6"/>
      <c r="W1111" s="6"/>
      <c r="X1111" s="6"/>
      <c r="Y1111" s="6"/>
      <c r="Z1111" s="6"/>
      <c r="AA1111" s="6"/>
    </row>
    <row r="1112" spans="1:27" ht="27.6">
      <c r="A1112" s="6"/>
      <c r="B1112" s="6"/>
      <c r="C1112" s="6"/>
      <c r="D1112" s="6"/>
      <c r="E1112" s="6"/>
      <c r="F1112" s="6"/>
      <c r="G1112" s="6"/>
      <c r="H1112" s="6"/>
      <c r="I1112" s="6"/>
      <c r="J1112" s="6"/>
      <c r="K1112" s="6"/>
      <c r="L1112" s="6"/>
      <c r="M1112" s="6"/>
      <c r="N1112" s="6"/>
      <c r="O1112" s="6"/>
      <c r="P1112" s="6"/>
      <c r="Q1112" s="6"/>
      <c r="R1112" s="6"/>
      <c r="S1112" s="6"/>
      <c r="T1112" s="6"/>
      <c r="U1112" s="6"/>
      <c r="V1112" s="6"/>
      <c r="W1112" s="6"/>
      <c r="X1112" s="6"/>
      <c r="Y1112" s="6"/>
      <c r="Z1112" s="6"/>
      <c r="AA1112" s="6"/>
    </row>
    <row r="1113" spans="1:27" ht="27.6">
      <c r="A1113" s="6"/>
      <c r="B1113" s="6"/>
      <c r="C1113" s="6"/>
      <c r="D1113" s="6"/>
      <c r="E1113" s="6"/>
      <c r="F1113" s="6"/>
      <c r="G1113" s="6"/>
      <c r="H1113" s="6"/>
      <c r="I1113" s="6"/>
      <c r="J1113" s="6"/>
      <c r="K1113" s="6"/>
      <c r="L1113" s="6"/>
      <c r="M1113" s="6"/>
      <c r="N1113" s="6"/>
      <c r="O1113" s="6"/>
      <c r="P1113" s="6"/>
      <c r="Q1113" s="6"/>
      <c r="R1113" s="6"/>
      <c r="S1113" s="6"/>
      <c r="T1113" s="6"/>
      <c r="U1113" s="6"/>
      <c r="V1113" s="6"/>
      <c r="W1113" s="6"/>
      <c r="X1113" s="6"/>
      <c r="Y1113" s="6"/>
      <c r="Z1113" s="6"/>
      <c r="AA1113" s="6"/>
    </row>
    <row r="1114" spans="1:27" ht="27.6">
      <c r="A1114" s="6"/>
      <c r="B1114" s="6"/>
      <c r="C1114" s="6"/>
      <c r="D1114" s="6"/>
      <c r="E1114" s="6"/>
      <c r="F1114" s="6"/>
      <c r="G1114" s="6"/>
      <c r="H1114" s="6"/>
      <c r="I1114" s="6"/>
      <c r="J1114" s="6"/>
      <c r="K1114" s="6"/>
      <c r="L1114" s="6"/>
      <c r="M1114" s="6"/>
      <c r="N1114" s="6"/>
      <c r="O1114" s="6"/>
      <c r="P1114" s="6"/>
      <c r="Q1114" s="6"/>
      <c r="R1114" s="6"/>
      <c r="S1114" s="6"/>
      <c r="T1114" s="6"/>
      <c r="U1114" s="6"/>
      <c r="V1114" s="6"/>
      <c r="W1114" s="6"/>
      <c r="X1114" s="6"/>
      <c r="Y1114" s="6"/>
      <c r="Z1114" s="6"/>
      <c r="AA1114" s="6"/>
    </row>
    <row r="1115" spans="1:27" ht="27.6">
      <c r="A1115" s="6"/>
      <c r="B1115" s="6"/>
      <c r="C1115" s="6"/>
      <c r="D1115" s="6"/>
      <c r="E1115" s="6"/>
      <c r="F1115" s="6"/>
      <c r="G1115" s="6"/>
      <c r="H1115" s="6"/>
      <c r="I1115" s="6"/>
      <c r="J1115" s="6"/>
      <c r="K1115" s="6"/>
      <c r="L1115" s="6"/>
      <c r="M1115" s="6"/>
      <c r="N1115" s="6"/>
      <c r="O1115" s="6"/>
      <c r="P1115" s="6"/>
      <c r="Q1115" s="6"/>
      <c r="R1115" s="6"/>
      <c r="S1115" s="6"/>
      <c r="T1115" s="6"/>
      <c r="U1115" s="6"/>
      <c r="V1115" s="6"/>
      <c r="W1115" s="6"/>
      <c r="X1115" s="6"/>
      <c r="Y1115" s="6"/>
      <c r="Z1115" s="6"/>
      <c r="AA1115" s="6"/>
    </row>
    <row r="1116" spans="1:27" ht="27.6">
      <c r="A1116" s="6"/>
      <c r="B1116" s="6"/>
      <c r="C1116" s="6"/>
      <c r="D1116" s="6"/>
      <c r="E1116" s="6"/>
      <c r="F1116" s="6"/>
      <c r="G1116" s="6"/>
      <c r="H1116" s="6"/>
      <c r="I1116" s="6"/>
      <c r="J1116" s="6"/>
      <c r="K1116" s="6"/>
      <c r="L1116" s="6"/>
      <c r="M1116" s="6"/>
      <c r="N1116" s="6"/>
      <c r="O1116" s="6"/>
      <c r="P1116" s="6"/>
      <c r="Q1116" s="6"/>
      <c r="R1116" s="6"/>
      <c r="S1116" s="6"/>
      <c r="T1116" s="6"/>
      <c r="U1116" s="6"/>
      <c r="V1116" s="6"/>
      <c r="W1116" s="6"/>
      <c r="X1116" s="6"/>
      <c r="Y1116" s="6"/>
      <c r="Z1116" s="6"/>
      <c r="AA1116" s="6"/>
    </row>
    <row r="1117" spans="1:27" ht="27.6">
      <c r="A1117" s="6"/>
      <c r="B1117" s="6"/>
      <c r="C1117" s="6"/>
      <c r="D1117" s="6"/>
      <c r="E1117" s="6"/>
      <c r="F1117" s="6"/>
      <c r="G1117" s="6"/>
      <c r="H1117" s="6"/>
      <c r="I1117" s="6"/>
      <c r="J1117" s="6"/>
      <c r="K1117" s="6"/>
      <c r="L1117" s="6"/>
      <c r="M1117" s="6"/>
      <c r="N1117" s="6"/>
      <c r="O1117" s="6"/>
      <c r="P1117" s="6"/>
      <c r="Q1117" s="6"/>
      <c r="R1117" s="6"/>
      <c r="S1117" s="6"/>
      <c r="T1117" s="6"/>
      <c r="U1117" s="6"/>
      <c r="V1117" s="6"/>
      <c r="W1117" s="6"/>
      <c r="X1117" s="6"/>
      <c r="Y1117" s="6"/>
      <c r="Z1117" s="6"/>
      <c r="AA1117" s="6"/>
    </row>
    <row r="1118" spans="1:27" ht="27.6">
      <c r="A1118" s="6"/>
      <c r="B1118" s="6"/>
      <c r="C1118" s="6"/>
      <c r="D1118" s="6"/>
      <c r="E1118" s="6"/>
      <c r="F1118" s="6"/>
      <c r="G1118" s="6"/>
      <c r="H1118" s="6"/>
      <c r="I1118" s="6"/>
      <c r="J1118" s="6"/>
      <c r="K1118" s="6"/>
      <c r="L1118" s="6"/>
      <c r="M1118" s="6"/>
      <c r="N1118" s="6"/>
      <c r="O1118" s="6"/>
      <c r="P1118" s="6"/>
      <c r="Q1118" s="6"/>
      <c r="R1118" s="6"/>
      <c r="S1118" s="6"/>
      <c r="T1118" s="6"/>
      <c r="U1118" s="6"/>
      <c r="V1118" s="6"/>
      <c r="W1118" s="6"/>
      <c r="X1118" s="6"/>
      <c r="Y1118" s="6"/>
      <c r="Z1118" s="6"/>
      <c r="AA1118" s="6"/>
    </row>
    <row r="1119" spans="1:27" ht="27.6">
      <c r="A1119" s="6"/>
      <c r="B1119" s="6"/>
      <c r="C1119" s="6"/>
      <c r="D1119" s="6"/>
      <c r="E1119" s="6"/>
      <c r="F1119" s="6"/>
      <c r="G1119" s="6"/>
      <c r="H1119" s="6"/>
      <c r="I1119" s="6"/>
      <c r="J1119" s="6"/>
      <c r="K1119" s="6"/>
      <c r="L1119" s="6"/>
      <c r="M1119" s="6"/>
      <c r="N1119" s="6"/>
      <c r="O1119" s="6"/>
      <c r="P1119" s="6"/>
      <c r="Q1119" s="6"/>
      <c r="R1119" s="6"/>
      <c r="S1119" s="6"/>
      <c r="T1119" s="6"/>
      <c r="U1119" s="6"/>
      <c r="V1119" s="6"/>
      <c r="W1119" s="6"/>
      <c r="X1119" s="6"/>
      <c r="Y1119" s="6"/>
      <c r="Z1119" s="6"/>
      <c r="AA1119" s="6"/>
    </row>
    <row r="1120" spans="1:27" ht="27.6">
      <c r="A1120" s="6"/>
      <c r="B1120" s="6"/>
      <c r="C1120" s="6"/>
      <c r="D1120" s="6"/>
      <c r="E1120" s="6"/>
      <c r="F1120" s="6"/>
      <c r="G1120" s="6"/>
      <c r="H1120" s="6"/>
      <c r="I1120" s="6"/>
      <c r="J1120" s="6"/>
      <c r="K1120" s="6"/>
      <c r="L1120" s="6"/>
      <c r="M1120" s="6"/>
      <c r="N1120" s="6"/>
      <c r="O1120" s="6"/>
      <c r="P1120" s="6"/>
      <c r="Q1120" s="6"/>
      <c r="R1120" s="6"/>
      <c r="S1120" s="6"/>
      <c r="T1120" s="6"/>
      <c r="U1120" s="6"/>
      <c r="V1120" s="6"/>
      <c r="W1120" s="6"/>
      <c r="X1120" s="6"/>
      <c r="Y1120" s="6"/>
      <c r="Z1120" s="6"/>
      <c r="AA1120" s="6"/>
    </row>
    <row r="1121" spans="1:27" ht="27.6">
      <c r="A1121" s="6"/>
      <c r="B1121" s="6"/>
      <c r="C1121" s="6"/>
      <c r="D1121" s="6"/>
      <c r="E1121" s="6"/>
      <c r="F1121" s="6"/>
      <c r="G1121" s="6"/>
      <c r="H1121" s="6"/>
      <c r="I1121" s="6"/>
      <c r="J1121" s="6"/>
      <c r="K1121" s="6"/>
      <c r="L1121" s="6"/>
      <c r="M1121" s="6"/>
      <c r="N1121" s="6"/>
      <c r="O1121" s="6"/>
      <c r="P1121" s="6"/>
      <c r="Q1121" s="6"/>
      <c r="R1121" s="6"/>
      <c r="S1121" s="6"/>
      <c r="T1121" s="6"/>
      <c r="U1121" s="6"/>
      <c r="V1121" s="6"/>
      <c r="W1121" s="6"/>
      <c r="X1121" s="6"/>
      <c r="Y1121" s="6"/>
      <c r="Z1121" s="6"/>
      <c r="AA1121" s="6"/>
    </row>
    <row r="1122" spans="1:27" ht="27.6">
      <c r="A1122" s="6"/>
      <c r="B1122" s="6"/>
      <c r="C1122" s="6"/>
      <c r="D1122" s="6"/>
      <c r="E1122" s="6"/>
      <c r="F1122" s="6"/>
      <c r="G1122" s="6"/>
      <c r="H1122" s="6"/>
      <c r="I1122" s="6"/>
      <c r="J1122" s="6"/>
      <c r="K1122" s="6"/>
      <c r="L1122" s="6"/>
      <c r="M1122" s="6"/>
      <c r="N1122" s="6"/>
      <c r="O1122" s="6"/>
      <c r="P1122" s="6"/>
      <c r="Q1122" s="6"/>
      <c r="R1122" s="6"/>
      <c r="S1122" s="6"/>
      <c r="T1122" s="6"/>
      <c r="U1122" s="6"/>
      <c r="V1122" s="6"/>
      <c r="W1122" s="6"/>
      <c r="X1122" s="6"/>
      <c r="Y1122" s="6"/>
      <c r="Z1122" s="6"/>
      <c r="AA1122" s="6"/>
    </row>
    <row r="1123" spans="1:27" ht="27.6">
      <c r="A1123" s="6"/>
      <c r="B1123" s="6"/>
      <c r="C1123" s="6"/>
      <c r="D1123" s="6"/>
      <c r="E1123" s="6"/>
      <c r="F1123" s="6"/>
      <c r="G1123" s="6"/>
      <c r="H1123" s="6"/>
      <c r="I1123" s="6"/>
      <c r="J1123" s="6"/>
      <c r="K1123" s="6"/>
      <c r="L1123" s="6"/>
      <c r="M1123" s="6"/>
      <c r="N1123" s="6"/>
      <c r="O1123" s="6"/>
      <c r="P1123" s="6"/>
      <c r="Q1123" s="6"/>
      <c r="R1123" s="6"/>
      <c r="S1123" s="6"/>
      <c r="T1123" s="6"/>
      <c r="U1123" s="6"/>
      <c r="V1123" s="6"/>
      <c r="W1123" s="6"/>
      <c r="X1123" s="6"/>
      <c r="Y1123" s="6"/>
      <c r="Z1123" s="6"/>
      <c r="AA1123" s="6"/>
    </row>
    <row r="1124" spans="1:27" ht="27.6">
      <c r="A1124" s="6"/>
      <c r="B1124" s="6"/>
      <c r="C1124" s="6"/>
      <c r="D1124" s="6"/>
      <c r="E1124" s="6"/>
      <c r="F1124" s="6"/>
      <c r="G1124" s="6"/>
      <c r="H1124" s="6"/>
      <c r="I1124" s="6"/>
      <c r="J1124" s="6"/>
      <c r="K1124" s="6"/>
      <c r="L1124" s="6"/>
      <c r="M1124" s="6"/>
      <c r="N1124" s="6"/>
      <c r="O1124" s="6"/>
      <c r="P1124" s="6"/>
      <c r="Q1124" s="6"/>
      <c r="R1124" s="6"/>
      <c r="S1124" s="6"/>
      <c r="T1124" s="6"/>
      <c r="U1124" s="6"/>
      <c r="V1124" s="6"/>
      <c r="W1124" s="6"/>
      <c r="X1124" s="6"/>
      <c r="Y1124" s="6"/>
      <c r="Z1124" s="6"/>
      <c r="AA1124" s="6"/>
    </row>
    <row r="1125" spans="1:27" ht="27.6">
      <c r="A1125" s="6"/>
      <c r="B1125" s="6"/>
      <c r="C1125" s="6"/>
      <c r="D1125" s="6"/>
      <c r="E1125" s="6"/>
      <c r="F1125" s="6"/>
      <c r="G1125" s="6"/>
      <c r="H1125" s="6"/>
      <c r="I1125" s="6"/>
      <c r="J1125" s="6"/>
      <c r="K1125" s="6"/>
      <c r="L1125" s="6"/>
      <c r="M1125" s="6"/>
      <c r="N1125" s="6"/>
      <c r="O1125" s="6"/>
      <c r="P1125" s="6"/>
      <c r="Q1125" s="6"/>
      <c r="R1125" s="6"/>
      <c r="S1125" s="6"/>
      <c r="T1125" s="6"/>
      <c r="U1125" s="6"/>
      <c r="V1125" s="6"/>
      <c r="W1125" s="6"/>
      <c r="X1125" s="6"/>
      <c r="Y1125" s="6"/>
      <c r="Z1125" s="6"/>
      <c r="AA1125" s="6"/>
    </row>
    <row r="1126" spans="1:27" ht="27.6">
      <c r="A1126" s="6"/>
      <c r="B1126" s="6"/>
      <c r="C1126" s="6"/>
      <c r="D1126" s="6"/>
      <c r="E1126" s="6"/>
      <c r="F1126" s="6"/>
      <c r="G1126" s="6"/>
      <c r="H1126" s="6"/>
      <c r="I1126" s="6"/>
      <c r="J1126" s="6"/>
      <c r="K1126" s="6"/>
      <c r="L1126" s="6"/>
      <c r="M1126" s="6"/>
      <c r="N1126" s="6"/>
      <c r="O1126" s="6"/>
      <c r="P1126" s="6"/>
      <c r="Q1126" s="6"/>
      <c r="R1126" s="6"/>
      <c r="S1126" s="6"/>
      <c r="T1126" s="6"/>
      <c r="U1126" s="6"/>
      <c r="V1126" s="6"/>
      <c r="W1126" s="6"/>
      <c r="X1126" s="6"/>
      <c r="Y1126" s="6"/>
      <c r="Z1126" s="6"/>
      <c r="AA1126" s="6"/>
    </row>
    <row r="1127" spans="1:27" ht="27.6">
      <c r="A1127" s="6"/>
      <c r="B1127" s="6"/>
      <c r="C1127" s="6"/>
      <c r="D1127" s="6"/>
      <c r="E1127" s="6"/>
      <c r="F1127" s="6"/>
      <c r="G1127" s="6"/>
      <c r="H1127" s="6"/>
      <c r="I1127" s="6"/>
      <c r="J1127" s="6"/>
      <c r="K1127" s="6"/>
      <c r="L1127" s="6"/>
      <c r="M1127" s="6"/>
      <c r="N1127" s="6"/>
      <c r="O1127" s="6"/>
      <c r="P1127" s="6"/>
      <c r="Q1127" s="6"/>
      <c r="R1127" s="6"/>
      <c r="S1127" s="6"/>
      <c r="T1127" s="6"/>
      <c r="U1127" s="6"/>
      <c r="V1127" s="6"/>
      <c r="W1127" s="6"/>
      <c r="X1127" s="6"/>
      <c r="Y1127" s="6"/>
      <c r="Z1127" s="6"/>
      <c r="AA1127" s="6"/>
    </row>
    <row r="1128" spans="1:27" ht="27.6">
      <c r="A1128" s="6"/>
      <c r="B1128" s="6"/>
      <c r="C1128" s="6"/>
      <c r="D1128" s="6"/>
      <c r="E1128" s="6"/>
      <c r="F1128" s="6"/>
      <c r="G1128" s="6"/>
      <c r="H1128" s="6"/>
      <c r="I1128" s="6"/>
      <c r="J1128" s="6"/>
      <c r="K1128" s="6"/>
      <c r="L1128" s="6"/>
      <c r="M1128" s="6"/>
      <c r="N1128" s="6"/>
      <c r="O1128" s="6"/>
      <c r="P1128" s="6"/>
      <c r="Q1128" s="6"/>
      <c r="R1128" s="6"/>
      <c r="S1128" s="6"/>
      <c r="T1128" s="6"/>
      <c r="U1128" s="6"/>
      <c r="V1128" s="6"/>
      <c r="W1128" s="6"/>
      <c r="X1128" s="6"/>
      <c r="Y1128" s="6"/>
      <c r="Z1128" s="6"/>
      <c r="AA1128" s="6"/>
    </row>
    <row r="1129" spans="1:27" ht="27.6">
      <c r="A1129" s="6"/>
      <c r="B1129" s="6"/>
      <c r="C1129" s="6"/>
      <c r="D1129" s="6"/>
      <c r="E1129" s="6"/>
      <c r="F1129" s="6"/>
      <c r="G1129" s="6"/>
      <c r="H1129" s="6"/>
      <c r="I1129" s="6"/>
      <c r="J1129" s="6"/>
      <c r="K1129" s="6"/>
      <c r="L1129" s="6"/>
      <c r="M1129" s="6"/>
      <c r="N1129" s="6"/>
      <c r="O1129" s="6"/>
      <c r="P1129" s="6"/>
      <c r="Q1129" s="6"/>
      <c r="R1129" s="6"/>
      <c r="S1129" s="6"/>
      <c r="T1129" s="6"/>
      <c r="U1129" s="6"/>
      <c r="V1129" s="6"/>
      <c r="W1129" s="6"/>
      <c r="X1129" s="6"/>
      <c r="Y1129" s="6"/>
      <c r="Z1129" s="6"/>
      <c r="AA1129" s="6"/>
    </row>
    <row r="1130" spans="1:27" ht="27.6">
      <c r="A1130" s="6"/>
      <c r="B1130" s="6"/>
      <c r="C1130" s="6"/>
      <c r="D1130" s="6"/>
      <c r="E1130" s="6"/>
      <c r="F1130" s="6"/>
      <c r="G1130" s="6"/>
      <c r="H1130" s="6"/>
      <c r="I1130" s="6"/>
      <c r="J1130" s="6"/>
      <c r="K1130" s="6"/>
      <c r="L1130" s="6"/>
      <c r="M1130" s="6"/>
      <c r="N1130" s="6"/>
      <c r="O1130" s="6"/>
      <c r="P1130" s="6"/>
      <c r="Q1130" s="6"/>
      <c r="R1130" s="6"/>
      <c r="S1130" s="6"/>
      <c r="T1130" s="6"/>
      <c r="U1130" s="6"/>
      <c r="V1130" s="6"/>
      <c r="W1130" s="6"/>
      <c r="X1130" s="6"/>
      <c r="Y1130" s="6"/>
      <c r="Z1130" s="6"/>
      <c r="AA1130" s="6"/>
    </row>
    <row r="1131" spans="1:27" ht="27.6">
      <c r="A1131" s="6"/>
      <c r="B1131" s="6"/>
      <c r="C1131" s="6"/>
      <c r="D1131" s="6"/>
      <c r="E1131" s="6"/>
      <c r="F1131" s="6"/>
      <c r="G1131" s="6"/>
      <c r="H1131" s="6"/>
      <c r="I1131" s="6"/>
      <c r="J1131" s="6"/>
      <c r="K1131" s="6"/>
      <c r="L1131" s="6"/>
      <c r="M1131" s="6"/>
      <c r="N1131" s="6"/>
      <c r="O1131" s="6"/>
      <c r="P1131" s="6"/>
      <c r="Q1131" s="6"/>
      <c r="R1131" s="6"/>
      <c r="S1131" s="6"/>
      <c r="T1131" s="6"/>
      <c r="U1131" s="6"/>
      <c r="V1131" s="6"/>
      <c r="W1131" s="6"/>
      <c r="X1131" s="6"/>
      <c r="Y1131" s="6"/>
      <c r="Z1131" s="6"/>
      <c r="AA1131" s="6"/>
    </row>
    <row r="1132" spans="1:27" ht="27.6">
      <c r="A1132" s="6"/>
      <c r="B1132" s="6"/>
      <c r="C1132" s="6"/>
      <c r="D1132" s="6"/>
      <c r="E1132" s="6"/>
      <c r="F1132" s="6"/>
      <c r="G1132" s="6"/>
      <c r="H1132" s="6"/>
      <c r="I1132" s="6"/>
      <c r="J1132" s="6"/>
      <c r="K1132" s="6"/>
      <c r="L1132" s="6"/>
      <c r="M1132" s="6"/>
      <c r="N1132" s="6"/>
      <c r="O1132" s="6"/>
      <c r="P1132" s="6"/>
      <c r="Q1132" s="6"/>
      <c r="R1132" s="6"/>
      <c r="S1132" s="6"/>
      <c r="T1132" s="6"/>
      <c r="U1132" s="6"/>
      <c r="V1132" s="6"/>
      <c r="W1132" s="6"/>
      <c r="X1132" s="6"/>
      <c r="Y1132" s="6"/>
      <c r="Z1132" s="6"/>
      <c r="AA1132" s="6"/>
    </row>
    <row r="1133" spans="1:27" ht="27.6">
      <c r="A1133" s="6"/>
      <c r="B1133" s="6"/>
      <c r="C1133" s="6"/>
      <c r="D1133" s="6"/>
      <c r="E1133" s="6"/>
      <c r="F1133" s="6"/>
      <c r="G1133" s="6"/>
      <c r="H1133" s="6"/>
      <c r="I1133" s="6"/>
      <c r="J1133" s="6"/>
      <c r="K1133" s="6"/>
      <c r="L1133" s="6"/>
      <c r="M1133" s="6"/>
      <c r="N1133" s="6"/>
      <c r="O1133" s="6"/>
      <c r="P1133" s="6"/>
      <c r="Q1133" s="6"/>
      <c r="R1133" s="6"/>
      <c r="S1133" s="6"/>
      <c r="T1133" s="6"/>
      <c r="U1133" s="6"/>
      <c r="V1133" s="6"/>
      <c r="W1133" s="6"/>
      <c r="X1133" s="6"/>
      <c r="Y1133" s="6"/>
      <c r="Z1133" s="6"/>
      <c r="AA1133" s="6"/>
    </row>
    <row r="1134" spans="1:27" ht="27.6">
      <c r="A1134" s="6"/>
      <c r="B1134" s="6"/>
      <c r="C1134" s="6"/>
      <c r="D1134" s="6"/>
      <c r="E1134" s="6"/>
      <c r="F1134" s="6"/>
      <c r="G1134" s="6"/>
      <c r="H1134" s="6"/>
      <c r="I1134" s="6"/>
      <c r="J1134" s="6"/>
      <c r="K1134" s="6"/>
      <c r="L1134" s="6"/>
      <c r="M1134" s="6"/>
      <c r="N1134" s="6"/>
      <c r="O1134" s="6"/>
      <c r="P1134" s="6"/>
      <c r="Q1134" s="6"/>
      <c r="R1134" s="6"/>
      <c r="S1134" s="6"/>
      <c r="T1134" s="6"/>
      <c r="U1134" s="6"/>
      <c r="V1134" s="6"/>
      <c r="W1134" s="6"/>
      <c r="X1134" s="6"/>
      <c r="Y1134" s="6"/>
      <c r="Z1134" s="6"/>
      <c r="AA1134" s="6"/>
    </row>
    <row r="1135" spans="1:27" ht="27.6">
      <c r="A1135" s="6"/>
      <c r="B1135" s="6"/>
      <c r="C1135" s="6"/>
      <c r="D1135" s="6"/>
      <c r="E1135" s="6"/>
      <c r="F1135" s="6"/>
      <c r="G1135" s="6"/>
      <c r="H1135" s="6"/>
      <c r="I1135" s="6"/>
      <c r="J1135" s="6"/>
      <c r="K1135" s="6"/>
      <c r="L1135" s="6"/>
      <c r="M1135" s="6"/>
      <c r="N1135" s="6"/>
      <c r="O1135" s="6"/>
      <c r="P1135" s="6"/>
      <c r="Q1135" s="6"/>
      <c r="R1135" s="6"/>
      <c r="S1135" s="6"/>
      <c r="T1135" s="6"/>
      <c r="U1135" s="6"/>
      <c r="V1135" s="6"/>
      <c r="W1135" s="6"/>
      <c r="X1135" s="6"/>
      <c r="Y1135" s="6"/>
      <c r="Z1135" s="6"/>
      <c r="AA1135" s="6"/>
    </row>
    <row r="1136" spans="1:27" ht="27.6">
      <c r="A1136" s="6"/>
      <c r="B1136" s="6"/>
      <c r="C1136" s="6"/>
      <c r="D1136" s="6"/>
      <c r="E1136" s="6"/>
      <c r="F1136" s="6"/>
      <c r="G1136" s="6"/>
      <c r="H1136" s="6"/>
      <c r="I1136" s="6"/>
      <c r="J1136" s="6"/>
      <c r="K1136" s="6"/>
      <c r="L1136" s="6"/>
      <c r="M1136" s="6"/>
      <c r="N1136" s="6"/>
      <c r="O1136" s="6"/>
      <c r="P1136" s="6"/>
      <c r="Q1136" s="6"/>
      <c r="R1136" s="6"/>
      <c r="S1136" s="6"/>
      <c r="T1136" s="6"/>
      <c r="U1136" s="6"/>
      <c r="V1136" s="6"/>
      <c r="W1136" s="6"/>
      <c r="X1136" s="6"/>
      <c r="Y1136" s="6"/>
      <c r="Z1136" s="6"/>
      <c r="AA1136" s="6"/>
    </row>
    <row r="1137" spans="1:27" ht="27.6">
      <c r="A1137" s="6"/>
      <c r="B1137" s="6"/>
      <c r="C1137" s="6"/>
      <c r="D1137" s="6"/>
      <c r="E1137" s="6"/>
      <c r="F1137" s="6"/>
      <c r="G1137" s="6"/>
      <c r="H1137" s="6"/>
      <c r="I1137" s="6"/>
      <c r="J1137" s="6"/>
      <c r="K1137" s="6"/>
      <c r="L1137" s="6"/>
      <c r="M1137" s="6"/>
      <c r="N1137" s="6"/>
      <c r="O1137" s="6"/>
      <c r="P1137" s="6"/>
      <c r="Q1137" s="6"/>
      <c r="R1137" s="6"/>
      <c r="S1137" s="6"/>
      <c r="T1137" s="6"/>
      <c r="U1137" s="6"/>
      <c r="V1137" s="6"/>
      <c r="W1137" s="6"/>
      <c r="X1137" s="6"/>
      <c r="Y1137" s="6"/>
      <c r="Z1137" s="6"/>
      <c r="AA1137" s="6"/>
    </row>
    <row r="1138" spans="1:27" ht="27.6">
      <c r="A1138" s="6"/>
      <c r="B1138" s="6"/>
      <c r="C1138" s="6"/>
      <c r="D1138" s="6"/>
      <c r="E1138" s="6"/>
      <c r="F1138" s="6"/>
      <c r="G1138" s="6"/>
      <c r="H1138" s="6"/>
      <c r="I1138" s="6"/>
      <c r="J1138" s="6"/>
      <c r="K1138" s="6"/>
      <c r="L1138" s="6"/>
      <c r="M1138" s="6"/>
      <c r="N1138" s="6"/>
      <c r="O1138" s="6"/>
      <c r="P1138" s="6"/>
      <c r="Q1138" s="6"/>
      <c r="R1138" s="6"/>
      <c r="S1138" s="6"/>
      <c r="T1138" s="6"/>
      <c r="U1138" s="6"/>
      <c r="V1138" s="6"/>
      <c r="W1138" s="6"/>
      <c r="X1138" s="6"/>
      <c r="Y1138" s="6"/>
      <c r="Z1138" s="6"/>
      <c r="AA1138" s="6"/>
    </row>
    <row r="1139" spans="1:27" ht="27.6">
      <c r="A1139" s="6"/>
      <c r="B1139" s="6"/>
      <c r="C1139" s="6"/>
      <c r="D1139" s="6"/>
      <c r="E1139" s="6"/>
      <c r="F1139" s="6"/>
      <c r="G1139" s="6"/>
      <c r="H1139" s="6"/>
      <c r="I1139" s="6"/>
      <c r="J1139" s="6"/>
      <c r="K1139" s="6"/>
      <c r="L1139" s="6"/>
      <c r="M1139" s="6"/>
      <c r="N1139" s="6"/>
      <c r="O1139" s="6"/>
      <c r="P1139" s="6"/>
      <c r="Q1139" s="6"/>
      <c r="R1139" s="6"/>
      <c r="S1139" s="6"/>
      <c r="T1139" s="6"/>
      <c r="U1139" s="6"/>
      <c r="V1139" s="6"/>
      <c r="W1139" s="6"/>
      <c r="X1139" s="6"/>
      <c r="Y1139" s="6"/>
      <c r="Z1139" s="6"/>
      <c r="AA1139" s="6"/>
    </row>
    <row r="1140" spans="1:27" ht="27.6">
      <c r="A1140" s="6"/>
      <c r="B1140" s="6"/>
      <c r="C1140" s="6"/>
      <c r="D1140" s="6"/>
      <c r="E1140" s="6"/>
      <c r="F1140" s="6"/>
      <c r="G1140" s="6"/>
      <c r="H1140" s="6"/>
      <c r="I1140" s="6"/>
      <c r="J1140" s="6"/>
      <c r="K1140" s="6"/>
      <c r="L1140" s="6"/>
      <c r="M1140" s="6"/>
      <c r="N1140" s="6"/>
      <c r="O1140" s="6"/>
      <c r="P1140" s="6"/>
      <c r="Q1140" s="6"/>
      <c r="R1140" s="6"/>
      <c r="S1140" s="6"/>
      <c r="T1140" s="6"/>
      <c r="U1140" s="6"/>
      <c r="V1140" s="6"/>
      <c r="W1140" s="6"/>
      <c r="X1140" s="6"/>
      <c r="Y1140" s="6"/>
      <c r="Z1140" s="6"/>
      <c r="AA1140" s="6"/>
    </row>
    <row r="1141" spans="1:27" ht="27.6">
      <c r="A1141" s="6"/>
      <c r="B1141" s="6"/>
      <c r="C1141" s="6"/>
      <c r="D1141" s="6"/>
      <c r="E1141" s="6"/>
      <c r="F1141" s="6"/>
      <c r="G1141" s="6"/>
      <c r="H1141" s="6"/>
      <c r="I1141" s="6"/>
      <c r="J1141" s="6"/>
      <c r="K1141" s="6"/>
      <c r="L1141" s="6"/>
      <c r="M1141" s="6"/>
      <c r="N1141" s="6"/>
      <c r="O1141" s="6"/>
      <c r="P1141" s="6"/>
      <c r="Q1141" s="6"/>
      <c r="R1141" s="6"/>
      <c r="S1141" s="6"/>
      <c r="T1141" s="6"/>
      <c r="U1141" s="6"/>
      <c r="V1141" s="6"/>
      <c r="W1141" s="6"/>
      <c r="X1141" s="6"/>
      <c r="Y1141" s="6"/>
      <c r="Z1141" s="6"/>
      <c r="AA1141" s="6"/>
    </row>
    <row r="1142" spans="1:27" ht="27.6">
      <c r="A1142" s="6"/>
      <c r="B1142" s="6"/>
      <c r="C1142" s="6"/>
      <c r="D1142" s="6"/>
      <c r="E1142" s="6"/>
      <c r="F1142" s="6"/>
      <c r="G1142" s="6"/>
      <c r="H1142" s="6"/>
      <c r="I1142" s="6"/>
      <c r="J1142" s="6"/>
      <c r="K1142" s="6"/>
      <c r="L1142" s="6"/>
      <c r="M1142" s="6"/>
      <c r="N1142" s="6"/>
      <c r="O1142" s="6"/>
      <c r="P1142" s="6"/>
      <c r="Q1142" s="6"/>
      <c r="R1142" s="6"/>
      <c r="S1142" s="6"/>
      <c r="T1142" s="6"/>
      <c r="U1142" s="6"/>
      <c r="V1142" s="6"/>
      <c r="W1142" s="6"/>
      <c r="X1142" s="6"/>
      <c r="Y1142" s="6"/>
      <c r="Z1142" s="6"/>
      <c r="AA1142" s="6"/>
    </row>
    <row r="1143" spans="1:27" ht="27.6">
      <c r="A1143" s="6"/>
      <c r="B1143" s="6"/>
      <c r="C1143" s="6"/>
      <c r="D1143" s="6"/>
      <c r="E1143" s="6"/>
      <c r="F1143" s="6"/>
      <c r="G1143" s="6"/>
      <c r="H1143" s="6"/>
      <c r="I1143" s="6"/>
      <c r="J1143" s="6"/>
      <c r="K1143" s="6"/>
      <c r="L1143" s="6"/>
      <c r="M1143" s="6"/>
      <c r="N1143" s="6"/>
      <c r="O1143" s="6"/>
      <c r="P1143" s="6"/>
      <c r="Q1143" s="6"/>
      <c r="R1143" s="6"/>
      <c r="S1143" s="6"/>
      <c r="T1143" s="6"/>
      <c r="U1143" s="6"/>
      <c r="V1143" s="6"/>
      <c r="W1143" s="6"/>
      <c r="X1143" s="6"/>
      <c r="Y1143" s="6"/>
      <c r="Z1143" s="6"/>
      <c r="AA1143" s="6"/>
    </row>
    <row r="1144" spans="1:27" ht="27.6">
      <c r="A1144" s="6"/>
      <c r="B1144" s="6"/>
      <c r="C1144" s="6"/>
      <c r="D1144" s="6"/>
      <c r="E1144" s="6"/>
      <c r="F1144" s="6"/>
      <c r="G1144" s="6"/>
      <c r="H1144" s="6"/>
      <c r="I1144" s="6"/>
      <c r="J1144" s="6"/>
      <c r="K1144" s="6"/>
      <c r="L1144" s="6"/>
      <c r="M1144" s="6"/>
      <c r="N1144" s="6"/>
      <c r="O1144" s="6"/>
      <c r="P1144" s="6"/>
      <c r="Q1144" s="6"/>
      <c r="R1144" s="6"/>
      <c r="S1144" s="6"/>
      <c r="T1144" s="6"/>
      <c r="U1144" s="6"/>
      <c r="V1144" s="6"/>
      <c r="W1144" s="6"/>
      <c r="X1144" s="6"/>
      <c r="Y1144" s="6"/>
      <c r="Z1144" s="6"/>
      <c r="AA1144" s="6"/>
    </row>
    <row r="1145" spans="1:27" ht="27.6">
      <c r="A1145" s="6"/>
      <c r="B1145" s="6"/>
      <c r="C1145" s="6"/>
      <c r="D1145" s="6"/>
      <c r="E1145" s="6"/>
      <c r="F1145" s="6"/>
      <c r="G1145" s="6"/>
      <c r="H1145" s="6"/>
      <c r="I1145" s="6"/>
      <c r="J1145" s="6"/>
      <c r="K1145" s="6"/>
      <c r="L1145" s="6"/>
      <c r="M1145" s="6"/>
      <c r="N1145" s="6"/>
      <c r="O1145" s="6"/>
      <c r="P1145" s="6"/>
      <c r="Q1145" s="6"/>
      <c r="R1145" s="6"/>
      <c r="S1145" s="6"/>
      <c r="T1145" s="6"/>
      <c r="U1145" s="6"/>
      <c r="V1145" s="6"/>
      <c r="W1145" s="6"/>
      <c r="X1145" s="6"/>
      <c r="Y1145" s="6"/>
      <c r="Z1145" s="6"/>
      <c r="AA1145" s="6"/>
    </row>
    <row r="1146" spans="1:27" ht="27.6">
      <c r="A1146" s="6"/>
      <c r="B1146" s="6"/>
      <c r="C1146" s="6"/>
      <c r="D1146" s="6"/>
      <c r="E1146" s="6"/>
      <c r="F1146" s="6"/>
      <c r="G1146" s="6"/>
      <c r="H1146" s="6"/>
      <c r="I1146" s="6"/>
      <c r="J1146" s="6"/>
      <c r="K1146" s="6"/>
      <c r="L1146" s="6"/>
      <c r="M1146" s="6"/>
      <c r="N1146" s="6"/>
      <c r="O1146" s="6"/>
      <c r="P1146" s="6"/>
      <c r="Q1146" s="6"/>
      <c r="R1146" s="6"/>
      <c r="S1146" s="6"/>
      <c r="T1146" s="6"/>
      <c r="U1146" s="6"/>
      <c r="V1146" s="6"/>
      <c r="W1146" s="6"/>
      <c r="X1146" s="6"/>
      <c r="Y1146" s="6"/>
      <c r="Z1146" s="6"/>
      <c r="AA1146" s="6"/>
    </row>
    <row r="1147" spans="1:27" ht="27.6">
      <c r="A1147" s="6"/>
      <c r="B1147" s="6"/>
      <c r="C1147" s="6"/>
      <c r="D1147" s="6"/>
      <c r="E1147" s="6"/>
      <c r="F1147" s="6"/>
      <c r="G1147" s="6"/>
      <c r="H1147" s="6"/>
      <c r="I1147" s="6"/>
      <c r="J1147" s="6"/>
      <c r="K1147" s="6"/>
      <c r="L1147" s="6"/>
      <c r="M1147" s="6"/>
      <c r="N1147" s="6"/>
      <c r="O1147" s="6"/>
      <c r="P1147" s="6"/>
      <c r="Q1147" s="6"/>
      <c r="R1147" s="6"/>
      <c r="S1147" s="6"/>
      <c r="T1147" s="6"/>
      <c r="U1147" s="6"/>
      <c r="V1147" s="6"/>
      <c r="W1147" s="6"/>
      <c r="X1147" s="6"/>
      <c r="Y1147" s="6"/>
      <c r="Z1147" s="6"/>
      <c r="AA1147" s="6"/>
    </row>
    <row r="1148" spans="1:27" ht="27.6">
      <c r="A1148" s="6"/>
      <c r="B1148" s="6"/>
      <c r="C1148" s="6"/>
      <c r="D1148" s="6"/>
      <c r="E1148" s="6"/>
      <c r="F1148" s="6"/>
      <c r="G1148" s="6"/>
      <c r="H1148" s="6"/>
      <c r="I1148" s="6"/>
      <c r="J1148" s="6"/>
      <c r="K1148" s="6"/>
      <c r="L1148" s="6"/>
      <c r="M1148" s="6"/>
      <c r="N1148" s="6"/>
      <c r="O1148" s="6"/>
      <c r="P1148" s="6"/>
      <c r="Q1148" s="6"/>
      <c r="R1148" s="6"/>
      <c r="S1148" s="6"/>
      <c r="T1148" s="6"/>
      <c r="U1148" s="6"/>
      <c r="V1148" s="6"/>
      <c r="W1148" s="6"/>
      <c r="X1148" s="6"/>
      <c r="Y1148" s="6"/>
      <c r="Z1148" s="6"/>
      <c r="AA1148" s="6"/>
    </row>
    <row r="1149" spans="1:27" ht="27.6">
      <c r="A1149" s="6"/>
      <c r="B1149" s="6"/>
      <c r="C1149" s="6"/>
      <c r="D1149" s="6"/>
      <c r="E1149" s="6"/>
      <c r="F1149" s="6"/>
      <c r="G1149" s="6"/>
      <c r="H1149" s="6"/>
      <c r="I1149" s="6"/>
      <c r="J1149" s="6"/>
      <c r="K1149" s="6"/>
      <c r="L1149" s="6"/>
      <c r="M1149" s="6"/>
      <c r="N1149" s="6"/>
      <c r="O1149" s="6"/>
      <c r="P1149" s="6"/>
      <c r="Q1149" s="6"/>
      <c r="R1149" s="6"/>
      <c r="S1149" s="6"/>
      <c r="T1149" s="6"/>
      <c r="U1149" s="6"/>
      <c r="V1149" s="6"/>
      <c r="W1149" s="6"/>
      <c r="X1149" s="6"/>
      <c r="Y1149" s="6"/>
      <c r="Z1149" s="6"/>
      <c r="AA1149" s="6"/>
    </row>
    <row r="1150" spans="1:27" ht="27.6">
      <c r="A1150" s="6"/>
      <c r="B1150" s="6"/>
      <c r="C1150" s="6"/>
      <c r="D1150" s="6"/>
      <c r="E1150" s="6"/>
      <c r="F1150" s="6"/>
      <c r="G1150" s="6"/>
      <c r="H1150" s="6"/>
      <c r="I1150" s="6"/>
      <c r="J1150" s="6"/>
      <c r="K1150" s="6"/>
      <c r="L1150" s="6"/>
      <c r="M1150" s="6"/>
      <c r="N1150" s="6"/>
      <c r="O1150" s="6"/>
      <c r="P1150" s="6"/>
      <c r="Q1150" s="6"/>
      <c r="R1150" s="6"/>
      <c r="S1150" s="6"/>
      <c r="T1150" s="6"/>
      <c r="U1150" s="6"/>
      <c r="V1150" s="6"/>
      <c r="W1150" s="6"/>
      <c r="X1150" s="6"/>
      <c r="Y1150" s="6"/>
      <c r="Z1150" s="6"/>
      <c r="AA1150" s="6"/>
    </row>
    <row r="1151" spans="1:27" ht="27.6">
      <c r="A1151" s="6"/>
      <c r="B1151" s="6"/>
      <c r="C1151" s="6"/>
      <c r="D1151" s="6"/>
      <c r="E1151" s="6"/>
      <c r="F1151" s="6"/>
      <c r="G1151" s="6"/>
      <c r="H1151" s="6"/>
      <c r="I1151" s="6"/>
      <c r="J1151" s="6"/>
      <c r="K1151" s="6"/>
      <c r="L1151" s="6"/>
      <c r="M1151" s="6"/>
      <c r="N1151" s="6"/>
      <c r="O1151" s="6"/>
      <c r="P1151" s="6"/>
      <c r="Q1151" s="6"/>
      <c r="R1151" s="6"/>
      <c r="S1151" s="6"/>
      <c r="T1151" s="6"/>
      <c r="U1151" s="6"/>
      <c r="V1151" s="6"/>
      <c r="W1151" s="6"/>
      <c r="X1151" s="6"/>
      <c r="Y1151" s="6"/>
      <c r="Z1151" s="6"/>
      <c r="AA1151" s="6"/>
    </row>
    <row r="1152" spans="1:27" ht="27.6">
      <c r="A1152" s="6"/>
      <c r="B1152" s="6"/>
      <c r="C1152" s="6"/>
      <c r="D1152" s="6"/>
      <c r="E1152" s="6"/>
      <c r="F1152" s="6"/>
      <c r="G1152" s="6"/>
      <c r="H1152" s="6"/>
      <c r="I1152" s="6"/>
      <c r="J1152" s="6"/>
      <c r="K1152" s="6"/>
      <c r="L1152" s="6"/>
      <c r="M1152" s="6"/>
      <c r="N1152" s="6"/>
      <c r="O1152" s="6"/>
      <c r="P1152" s="6"/>
      <c r="Q1152" s="6"/>
      <c r="R1152" s="6"/>
      <c r="S1152" s="6"/>
      <c r="T1152" s="6"/>
      <c r="U1152" s="6"/>
      <c r="V1152" s="6"/>
      <c r="W1152" s="6"/>
      <c r="X1152" s="6"/>
      <c r="Y1152" s="6"/>
      <c r="Z1152" s="6"/>
      <c r="AA1152" s="6"/>
    </row>
    <row r="1153" spans="1:27" ht="27.6">
      <c r="A1153" s="6"/>
      <c r="B1153" s="6"/>
      <c r="C1153" s="6"/>
      <c r="D1153" s="6"/>
      <c r="E1153" s="6"/>
      <c r="F1153" s="6"/>
      <c r="G1153" s="6"/>
      <c r="H1153" s="6"/>
      <c r="I1153" s="6"/>
      <c r="J1153" s="6"/>
      <c r="K1153" s="6"/>
      <c r="L1153" s="6"/>
      <c r="M1153" s="6"/>
      <c r="N1153" s="6"/>
      <c r="O1153" s="6"/>
      <c r="P1153" s="6"/>
      <c r="Q1153" s="6"/>
      <c r="R1153" s="6"/>
      <c r="S1153" s="6"/>
      <c r="T1153" s="6"/>
      <c r="U1153" s="6"/>
      <c r="V1153" s="6"/>
      <c r="W1153" s="6"/>
      <c r="X1153" s="6"/>
      <c r="Y1153" s="6"/>
      <c r="Z1153" s="6"/>
      <c r="AA1153" s="6"/>
    </row>
    <row r="1154" spans="1:27" ht="27.6">
      <c r="A1154" s="6"/>
      <c r="B1154" s="6"/>
      <c r="C1154" s="6"/>
      <c r="D1154" s="6"/>
      <c r="E1154" s="6"/>
      <c r="F1154" s="6"/>
      <c r="G1154" s="6"/>
      <c r="H1154" s="6"/>
      <c r="I1154" s="6"/>
      <c r="J1154" s="6"/>
      <c r="K1154" s="6"/>
      <c r="L1154" s="6"/>
      <c r="M1154" s="6"/>
      <c r="N1154" s="6"/>
      <c r="O1154" s="6"/>
      <c r="P1154" s="6"/>
      <c r="Q1154" s="6"/>
      <c r="R1154" s="6"/>
      <c r="S1154" s="6"/>
      <c r="T1154" s="6"/>
      <c r="U1154" s="6"/>
      <c r="V1154" s="6"/>
      <c r="W1154" s="6"/>
      <c r="X1154" s="6"/>
      <c r="Y1154" s="6"/>
      <c r="Z1154" s="6"/>
      <c r="AA1154" s="6"/>
    </row>
    <row r="1155" spans="1:27" ht="27.6">
      <c r="A1155" s="6"/>
      <c r="B1155" s="6"/>
      <c r="C1155" s="6"/>
      <c r="D1155" s="6"/>
      <c r="E1155" s="6"/>
      <c r="F1155" s="6"/>
      <c r="G1155" s="6"/>
      <c r="H1155" s="6"/>
      <c r="I1155" s="6"/>
      <c r="J1155" s="6"/>
      <c r="K1155" s="6"/>
      <c r="L1155" s="6"/>
      <c r="M1155" s="6"/>
      <c r="N1155" s="6"/>
      <c r="O1155" s="6"/>
      <c r="P1155" s="6"/>
      <c r="Q1155" s="6"/>
      <c r="R1155" s="6"/>
      <c r="S1155" s="6"/>
      <c r="T1155" s="6"/>
      <c r="U1155" s="6"/>
      <c r="V1155" s="6"/>
      <c r="W1155" s="6"/>
      <c r="X1155" s="6"/>
      <c r="Y1155" s="6"/>
      <c r="Z1155" s="6"/>
      <c r="AA1155" s="6"/>
    </row>
    <row r="1156" spans="1:27" ht="27.6">
      <c r="A1156" s="6"/>
      <c r="B1156" s="6"/>
      <c r="C1156" s="6"/>
      <c r="D1156" s="6"/>
      <c r="E1156" s="6"/>
      <c r="F1156" s="6"/>
      <c r="G1156" s="6"/>
      <c r="H1156" s="6"/>
      <c r="I1156" s="6"/>
      <c r="J1156" s="6"/>
      <c r="K1156" s="6"/>
      <c r="L1156" s="6"/>
      <c r="M1156" s="6"/>
      <c r="N1156" s="6"/>
      <c r="O1156" s="6"/>
      <c r="P1156" s="6"/>
      <c r="Q1156" s="6"/>
      <c r="R1156" s="6"/>
      <c r="S1156" s="6"/>
      <c r="T1156" s="6"/>
      <c r="U1156" s="6"/>
      <c r="V1156" s="6"/>
      <c r="W1156" s="6"/>
      <c r="X1156" s="6"/>
      <c r="Y1156" s="6"/>
      <c r="Z1156" s="6"/>
      <c r="AA1156" s="6"/>
    </row>
    <row r="1157" spans="1:27" ht="27.6">
      <c r="A1157" s="6"/>
      <c r="B1157" s="6"/>
      <c r="C1157" s="6"/>
      <c r="D1157" s="6"/>
      <c r="E1157" s="6"/>
      <c r="F1157" s="6"/>
      <c r="G1157" s="6"/>
      <c r="H1157" s="6"/>
      <c r="I1157" s="6"/>
      <c r="J1157" s="6"/>
      <c r="K1157" s="6"/>
      <c r="L1157" s="6"/>
      <c r="M1157" s="6"/>
      <c r="N1157" s="6"/>
      <c r="O1157" s="6"/>
      <c r="P1157" s="6"/>
      <c r="Q1157" s="6"/>
      <c r="R1157" s="6"/>
      <c r="S1157" s="6"/>
      <c r="T1157" s="6"/>
      <c r="U1157" s="6"/>
      <c r="V1157" s="6"/>
      <c r="W1157" s="6"/>
      <c r="X1157" s="6"/>
      <c r="Y1157" s="6"/>
      <c r="Z1157" s="6"/>
      <c r="AA1157" s="6"/>
    </row>
    <row r="1158" spans="1:27" ht="27.6">
      <c r="A1158" s="6"/>
      <c r="B1158" s="6"/>
      <c r="C1158" s="6"/>
      <c r="D1158" s="6"/>
      <c r="E1158" s="6"/>
      <c r="F1158" s="6"/>
      <c r="G1158" s="6"/>
      <c r="H1158" s="6"/>
      <c r="I1158" s="6"/>
      <c r="J1158" s="6"/>
      <c r="K1158" s="6"/>
      <c r="L1158" s="6"/>
      <c r="M1158" s="6"/>
      <c r="N1158" s="6"/>
      <c r="O1158" s="6"/>
      <c r="P1158" s="6"/>
      <c r="Q1158" s="6"/>
      <c r="R1158" s="6"/>
      <c r="S1158" s="6"/>
      <c r="T1158" s="6"/>
      <c r="U1158" s="6"/>
      <c r="V1158" s="6"/>
      <c r="W1158" s="6"/>
      <c r="X1158" s="6"/>
      <c r="Y1158" s="6"/>
      <c r="Z1158" s="6"/>
      <c r="AA1158" s="6"/>
    </row>
    <row r="1159" spans="1:27" ht="27.6">
      <c r="A1159" s="6"/>
      <c r="B1159" s="6"/>
      <c r="C1159" s="6"/>
      <c r="D1159" s="6"/>
      <c r="E1159" s="6"/>
      <c r="F1159" s="6"/>
      <c r="G1159" s="6"/>
      <c r="H1159" s="6"/>
      <c r="I1159" s="6"/>
      <c r="J1159" s="6"/>
      <c r="K1159" s="6"/>
      <c r="L1159" s="6"/>
      <c r="M1159" s="6"/>
      <c r="N1159" s="6"/>
      <c r="O1159" s="6"/>
      <c r="P1159" s="6"/>
      <c r="Q1159" s="6"/>
      <c r="R1159" s="6"/>
      <c r="S1159" s="6"/>
      <c r="T1159" s="6"/>
      <c r="U1159" s="6"/>
      <c r="V1159" s="6"/>
      <c r="W1159" s="6"/>
      <c r="X1159" s="6"/>
      <c r="Y1159" s="6"/>
      <c r="Z1159" s="6"/>
      <c r="AA1159" s="6"/>
    </row>
    <row r="1160" spans="1:27" ht="27.6">
      <c r="A1160" s="6"/>
      <c r="B1160" s="6"/>
      <c r="C1160" s="6"/>
      <c r="D1160" s="6"/>
      <c r="E1160" s="6"/>
      <c r="F1160" s="6"/>
      <c r="G1160" s="6"/>
      <c r="H1160" s="6"/>
      <c r="I1160" s="6"/>
      <c r="J1160" s="6"/>
      <c r="K1160" s="6"/>
      <c r="L1160" s="6"/>
      <c r="M1160" s="6"/>
      <c r="N1160" s="6"/>
      <c r="O1160" s="6"/>
      <c r="P1160" s="6"/>
      <c r="Q1160" s="6"/>
      <c r="R1160" s="6"/>
      <c r="S1160" s="6"/>
      <c r="T1160" s="6"/>
      <c r="U1160" s="6"/>
      <c r="V1160" s="6"/>
      <c r="W1160" s="6"/>
      <c r="X1160" s="6"/>
      <c r="Y1160" s="6"/>
      <c r="Z1160" s="6"/>
      <c r="AA1160" s="6"/>
    </row>
    <row r="1161" spans="1:27" ht="27.6">
      <c r="A1161" s="6"/>
      <c r="B1161" s="6"/>
      <c r="C1161" s="6"/>
      <c r="D1161" s="6"/>
      <c r="E1161" s="6"/>
      <c r="F1161" s="6"/>
      <c r="G1161" s="6"/>
      <c r="H1161" s="6"/>
      <c r="I1161" s="6"/>
      <c r="J1161" s="6"/>
      <c r="K1161" s="6"/>
      <c r="L1161" s="6"/>
      <c r="M1161" s="6"/>
      <c r="N1161" s="6"/>
      <c r="O1161" s="6"/>
      <c r="P1161" s="6"/>
      <c r="Q1161" s="6"/>
      <c r="R1161" s="6"/>
      <c r="S1161" s="6"/>
      <c r="T1161" s="6"/>
      <c r="U1161" s="6"/>
      <c r="V1161" s="6"/>
      <c r="W1161" s="6"/>
      <c r="X1161" s="6"/>
      <c r="Y1161" s="6"/>
      <c r="Z1161" s="6"/>
      <c r="AA1161" s="6"/>
    </row>
    <row r="1162" spans="1:27" ht="27.6">
      <c r="A1162" s="6"/>
      <c r="B1162" s="6"/>
      <c r="C1162" s="6"/>
      <c r="D1162" s="6"/>
      <c r="E1162" s="6"/>
      <c r="F1162" s="6"/>
      <c r="G1162" s="6"/>
      <c r="H1162" s="6"/>
      <c r="I1162" s="6"/>
      <c r="J1162" s="6"/>
      <c r="K1162" s="6"/>
      <c r="L1162" s="6"/>
      <c r="M1162" s="6"/>
      <c r="N1162" s="6"/>
      <c r="O1162" s="6"/>
      <c r="P1162" s="6"/>
      <c r="Q1162" s="6"/>
      <c r="R1162" s="6"/>
      <c r="S1162" s="6"/>
      <c r="T1162" s="6"/>
      <c r="U1162" s="6"/>
      <c r="V1162" s="6"/>
      <c r="W1162" s="6"/>
      <c r="X1162" s="6"/>
      <c r="Y1162" s="6"/>
      <c r="Z1162" s="6"/>
      <c r="AA1162" s="6"/>
    </row>
    <row r="1163" spans="1:27" ht="27.6">
      <c r="A1163" s="6"/>
      <c r="B1163" s="6"/>
      <c r="C1163" s="6"/>
      <c r="D1163" s="6"/>
      <c r="E1163" s="6"/>
      <c r="F1163" s="6"/>
      <c r="G1163" s="6"/>
      <c r="H1163" s="6"/>
      <c r="I1163" s="6"/>
      <c r="J1163" s="6"/>
      <c r="K1163" s="6"/>
      <c r="L1163" s="6"/>
      <c r="M1163" s="6"/>
      <c r="N1163" s="6"/>
      <c r="O1163" s="6"/>
      <c r="P1163" s="6"/>
      <c r="Q1163" s="6"/>
      <c r="R1163" s="6"/>
      <c r="S1163" s="6"/>
      <c r="T1163" s="6"/>
      <c r="U1163" s="6"/>
      <c r="V1163" s="6"/>
      <c r="W1163" s="6"/>
      <c r="X1163" s="6"/>
      <c r="Y1163" s="6"/>
      <c r="Z1163" s="6"/>
      <c r="AA1163" s="6"/>
    </row>
    <row r="1164" spans="1:27" ht="27.6">
      <c r="A1164" s="6"/>
      <c r="B1164" s="6"/>
      <c r="C1164" s="6"/>
      <c r="D1164" s="6"/>
      <c r="E1164" s="6"/>
      <c r="F1164" s="6"/>
      <c r="G1164" s="6"/>
      <c r="H1164" s="6"/>
      <c r="I1164" s="6"/>
      <c r="J1164" s="6"/>
      <c r="K1164" s="6"/>
      <c r="L1164" s="6"/>
      <c r="M1164" s="6"/>
      <c r="N1164" s="6"/>
      <c r="O1164" s="6"/>
      <c r="P1164" s="6"/>
      <c r="Q1164" s="6"/>
      <c r="R1164" s="6"/>
      <c r="S1164" s="6"/>
      <c r="T1164" s="6"/>
      <c r="U1164" s="6"/>
      <c r="V1164" s="6"/>
      <c r="W1164" s="6"/>
      <c r="X1164" s="6"/>
      <c r="Y1164" s="6"/>
      <c r="Z1164" s="6"/>
      <c r="AA1164" s="6"/>
    </row>
    <row r="1165" spans="1:27" ht="27.6">
      <c r="A1165" s="6"/>
      <c r="B1165" s="6"/>
      <c r="C1165" s="6"/>
      <c r="D1165" s="6"/>
      <c r="E1165" s="6"/>
      <c r="F1165" s="6"/>
      <c r="G1165" s="6"/>
      <c r="H1165" s="6"/>
      <c r="I1165" s="6"/>
      <c r="J1165" s="6"/>
      <c r="K1165" s="6"/>
      <c r="L1165" s="6"/>
      <c r="M1165" s="6"/>
      <c r="N1165" s="6"/>
      <c r="O1165" s="6"/>
      <c r="P1165" s="6"/>
      <c r="Q1165" s="6"/>
      <c r="R1165" s="6"/>
      <c r="S1165" s="6"/>
      <c r="T1165" s="6"/>
      <c r="U1165" s="6"/>
      <c r="V1165" s="6"/>
      <c r="W1165" s="6"/>
      <c r="X1165" s="6"/>
      <c r="Y1165" s="6"/>
      <c r="Z1165" s="6"/>
      <c r="AA1165" s="6"/>
    </row>
    <row r="1166" spans="1:27" ht="27.6">
      <c r="A1166" s="6"/>
      <c r="B1166" s="6"/>
      <c r="C1166" s="6"/>
      <c r="D1166" s="6"/>
      <c r="E1166" s="6"/>
      <c r="F1166" s="6"/>
      <c r="G1166" s="6"/>
      <c r="H1166" s="6"/>
      <c r="I1166" s="6"/>
      <c r="J1166" s="6"/>
      <c r="K1166" s="6"/>
      <c r="L1166" s="6"/>
      <c r="M1166" s="6"/>
      <c r="N1166" s="6"/>
      <c r="O1166" s="6"/>
      <c r="P1166" s="6"/>
      <c r="Q1166" s="6"/>
      <c r="R1166" s="6"/>
      <c r="S1166" s="6"/>
      <c r="T1166" s="6"/>
      <c r="U1166" s="6"/>
      <c r="V1166" s="6"/>
      <c r="W1166" s="6"/>
      <c r="X1166" s="6"/>
      <c r="Y1166" s="6"/>
      <c r="Z1166" s="6"/>
      <c r="AA1166" s="6"/>
    </row>
    <row r="1167" spans="1:27" ht="27.6">
      <c r="A1167" s="6"/>
      <c r="B1167" s="6"/>
      <c r="C1167" s="6"/>
      <c r="D1167" s="6"/>
      <c r="E1167" s="6"/>
      <c r="F1167" s="6"/>
      <c r="G1167" s="6"/>
      <c r="H1167" s="6"/>
      <c r="I1167" s="6"/>
      <c r="J1167" s="6"/>
      <c r="K1167" s="6"/>
      <c r="L1167" s="6"/>
      <c r="M1167" s="6"/>
      <c r="N1167" s="6"/>
      <c r="O1167" s="6"/>
      <c r="P1167" s="6"/>
      <c r="Q1167" s="6"/>
      <c r="R1167" s="6"/>
      <c r="S1167" s="6"/>
      <c r="T1167" s="6"/>
      <c r="U1167" s="6"/>
      <c r="V1167" s="6"/>
      <c r="W1167" s="6"/>
      <c r="X1167" s="6"/>
      <c r="Y1167" s="6"/>
      <c r="Z1167" s="6"/>
      <c r="AA1167" s="6"/>
    </row>
  </sheetData>
  <mergeCells count="42">
    <mergeCell ref="A187:AA187"/>
    <mergeCell ref="A198:AA198"/>
    <mergeCell ref="A135:AA135"/>
    <mergeCell ref="A144:AA144"/>
    <mergeCell ref="A149:AA149"/>
    <mergeCell ref="A152:AA152"/>
    <mergeCell ref="A183:AA183"/>
    <mergeCell ref="A200:AA200"/>
    <mergeCell ref="A202:AA202"/>
    <mergeCell ref="A204:AA204"/>
    <mergeCell ref="A205:AA205"/>
    <mergeCell ref="A209:AA209"/>
    <mergeCell ref="D59:D61"/>
    <mergeCell ref="D62:D63"/>
    <mergeCell ref="D67:D68"/>
    <mergeCell ref="D131:D134"/>
    <mergeCell ref="D136:D143"/>
    <mergeCell ref="D70:D74"/>
    <mergeCell ref="D81:D83"/>
    <mergeCell ref="D84:D86"/>
    <mergeCell ref="D87:D89"/>
    <mergeCell ref="D90:D92"/>
    <mergeCell ref="D93:D95"/>
    <mergeCell ref="D96:D98"/>
    <mergeCell ref="B79:AA79"/>
    <mergeCell ref="B102:AA102"/>
    <mergeCell ref="A117:AA117"/>
    <mergeCell ref="A124:AA124"/>
    <mergeCell ref="A34:AA34"/>
    <mergeCell ref="E10:E32"/>
    <mergeCell ref="D36:D37"/>
    <mergeCell ref="C55:C58"/>
    <mergeCell ref="D55:D58"/>
    <mergeCell ref="A39:AA39"/>
    <mergeCell ref="A41:O41"/>
    <mergeCell ref="B44:AA44"/>
    <mergeCell ref="A1:AA1"/>
    <mergeCell ref="A2:B32"/>
    <mergeCell ref="E2:E9"/>
    <mergeCell ref="H2:H9"/>
    <mergeCell ref="I2:N32"/>
    <mergeCell ref="O2:U32"/>
  </mergeCells>
  <conditionalFormatting sqref="A1:AA19 I23:J24 A24:H24 K24:AA24 A33:AA1167">
    <cfRule type="containsText" dxfId="4" priority="1" operator="containsText" text="Passed">
      <formula>NOT(ISERROR(SEARCH(("Passed"),(A1))))</formula>
    </cfRule>
    <cfRule type="containsText" dxfId="3" priority="2" operator="containsText" text="Failed">
      <formula>NOT(ISERROR(SEARCH(("Failed"),(A1))))</formula>
    </cfRule>
    <cfRule type="containsText" dxfId="2" priority="3" operator="containsText" text="Not Executed">
      <formula>NOT(ISERROR(SEARCH(("Not Executed"),(A1))))</formula>
    </cfRule>
  </conditionalFormatting>
  <hyperlinks>
    <hyperlink ref="E35" r:id="rId1" xr:uid="{00000000-0004-0000-0000-000000000000}"/>
    <hyperlink ref="F35" r:id="rId2" xr:uid="{00000000-0004-0000-0000-000001000000}"/>
    <hyperlink ref="E37" r:id="rId3" xr:uid="{00000000-0004-0000-0000-00000200000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8"/>
  <sheetViews>
    <sheetView workbookViewId="0"/>
  </sheetViews>
  <sheetFormatPr defaultColWidth="12.6640625" defaultRowHeight="15.75" customHeight="1"/>
  <sheetData>
    <row r="1" spans="1:21">
      <c r="A1" s="35" t="s">
        <v>940</v>
      </c>
      <c r="B1" s="35">
        <v>160</v>
      </c>
    </row>
    <row r="2" spans="1:21">
      <c r="A2" s="35" t="s">
        <v>941</v>
      </c>
      <c r="B2" s="35">
        <v>30</v>
      </c>
    </row>
    <row r="4" spans="1:21" ht="15.75" customHeight="1">
      <c r="K4" s="36"/>
      <c r="L4" s="37" t="s">
        <v>26</v>
      </c>
      <c r="M4" s="37" t="s">
        <v>64</v>
      </c>
      <c r="N4" s="37" t="s">
        <v>593</v>
      </c>
      <c r="O4" s="37" t="s">
        <v>942</v>
      </c>
      <c r="P4" s="37" t="s">
        <v>742</v>
      </c>
      <c r="Q4" s="37" t="s">
        <v>796</v>
      </c>
      <c r="R4" s="37" t="s">
        <v>818</v>
      </c>
      <c r="S4" s="37" t="s">
        <v>875</v>
      </c>
      <c r="T4" s="37" t="s">
        <v>943</v>
      </c>
      <c r="U4" s="37" t="s">
        <v>944</v>
      </c>
    </row>
    <row r="5" spans="1:21" ht="15.75" customHeight="1">
      <c r="K5" s="37" t="s">
        <v>46</v>
      </c>
      <c r="L5" s="37">
        <v>5</v>
      </c>
      <c r="M5" s="37">
        <v>88</v>
      </c>
      <c r="N5" s="37">
        <v>4</v>
      </c>
      <c r="O5" s="37">
        <v>27</v>
      </c>
      <c r="P5" s="37">
        <v>7</v>
      </c>
      <c r="Q5" s="37">
        <v>6</v>
      </c>
      <c r="R5" s="37">
        <v>9</v>
      </c>
      <c r="S5" s="37">
        <v>2</v>
      </c>
      <c r="T5" s="37" t="s">
        <v>46</v>
      </c>
      <c r="U5" s="37">
        <v>160</v>
      </c>
    </row>
    <row r="6" spans="1:21" ht="15.75" customHeight="1">
      <c r="K6" s="37" t="s">
        <v>34</v>
      </c>
      <c r="L6" s="37">
        <v>3</v>
      </c>
      <c r="M6" s="37">
        <v>12</v>
      </c>
      <c r="N6" s="37">
        <v>4</v>
      </c>
      <c r="O6" s="37">
        <v>0</v>
      </c>
      <c r="P6" s="37">
        <v>8</v>
      </c>
      <c r="Q6" s="37">
        <v>0</v>
      </c>
      <c r="R6" s="37">
        <v>0</v>
      </c>
      <c r="S6" s="37">
        <v>1</v>
      </c>
      <c r="T6" s="37" t="s">
        <v>34</v>
      </c>
      <c r="U6" s="37">
        <v>30</v>
      </c>
    </row>
    <row r="7" spans="1:21" ht="15.75" customHeight="1">
      <c r="K7" s="37" t="s">
        <v>107</v>
      </c>
      <c r="L7" s="37">
        <v>0</v>
      </c>
      <c r="M7" s="37">
        <v>94</v>
      </c>
      <c r="N7" s="37">
        <v>0</v>
      </c>
      <c r="O7" s="37">
        <v>17</v>
      </c>
      <c r="P7" s="37">
        <v>1</v>
      </c>
      <c r="Q7" s="37">
        <v>0</v>
      </c>
      <c r="R7" s="37">
        <v>11</v>
      </c>
      <c r="S7" s="37">
        <v>3</v>
      </c>
      <c r="T7" s="37" t="s">
        <v>107</v>
      </c>
      <c r="U7" s="37">
        <v>126</v>
      </c>
    </row>
    <row r="8" spans="1:21" ht="15.75" customHeight="1">
      <c r="K8" s="37" t="s">
        <v>944</v>
      </c>
      <c r="L8" s="37">
        <v>8</v>
      </c>
      <c r="M8" s="37">
        <v>194</v>
      </c>
      <c r="N8" s="37">
        <v>8</v>
      </c>
      <c r="O8" s="37">
        <v>44</v>
      </c>
      <c r="P8" s="37">
        <v>16</v>
      </c>
      <c r="Q8" s="37">
        <v>6</v>
      </c>
      <c r="R8" s="37">
        <v>20</v>
      </c>
      <c r="S8" s="37">
        <v>6</v>
      </c>
      <c r="T8" s="37">
        <v>14</v>
      </c>
      <c r="U8" s="37">
        <v>316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5"/>
  <sheetViews>
    <sheetView tabSelected="1" workbookViewId="0">
      <selection activeCell="H7" sqref="H7"/>
    </sheetView>
  </sheetViews>
  <sheetFormatPr defaultColWidth="12.6640625" defaultRowHeight="15.75" customHeight="1"/>
  <cols>
    <col min="2" max="2" width="17.33203125" customWidth="1"/>
  </cols>
  <sheetData>
    <row r="1" spans="1:27" ht="15.75" customHeight="1">
      <c r="A1" s="52" t="s">
        <v>945</v>
      </c>
      <c r="B1" s="45"/>
      <c r="C1" s="45"/>
      <c r="D1" s="45"/>
      <c r="E1" s="45"/>
      <c r="F1" s="45"/>
      <c r="G1" s="45"/>
      <c r="H1" s="45"/>
      <c r="I1" s="45"/>
      <c r="J1" s="45"/>
      <c r="K1" s="45"/>
      <c r="L1" s="45"/>
      <c r="M1" s="45"/>
      <c r="N1" s="45"/>
      <c r="O1" s="45"/>
      <c r="P1" s="45"/>
      <c r="Q1" s="45"/>
      <c r="R1" s="45"/>
      <c r="S1" s="45"/>
      <c r="T1" s="45"/>
      <c r="U1" s="45"/>
      <c r="V1" s="45"/>
      <c r="W1" s="45"/>
      <c r="X1" s="45"/>
      <c r="Y1" s="45"/>
      <c r="Z1" s="45"/>
      <c r="AA1" s="45"/>
    </row>
    <row r="2" spans="1:27">
      <c r="A2" s="38" t="s">
        <v>946</v>
      </c>
      <c r="B2" s="39"/>
      <c r="C2" s="39"/>
      <c r="D2" s="40" t="s">
        <v>21</v>
      </c>
      <c r="E2" s="40" t="s">
        <v>947</v>
      </c>
      <c r="F2" s="11" t="s">
        <v>948</v>
      </c>
      <c r="G2" s="11" t="s">
        <v>949</v>
      </c>
    </row>
    <row r="3" spans="1:27" ht="39.6">
      <c r="A3" s="41">
        <v>1</v>
      </c>
      <c r="B3" s="40" t="s">
        <v>955</v>
      </c>
      <c r="C3" s="39"/>
      <c r="D3" s="40"/>
      <c r="E3" s="40" t="s">
        <v>950</v>
      </c>
      <c r="F3" s="42">
        <v>0.5</v>
      </c>
      <c r="G3" s="43">
        <v>45099</v>
      </c>
    </row>
    <row r="4" spans="1:27" ht="26.4">
      <c r="A4" s="41">
        <v>2</v>
      </c>
      <c r="B4" s="40" t="s">
        <v>956</v>
      </c>
      <c r="C4" s="39"/>
      <c r="D4" s="40"/>
      <c r="E4" s="40" t="s">
        <v>950</v>
      </c>
      <c r="F4" s="42">
        <v>0.5</v>
      </c>
      <c r="G4" s="43">
        <v>45099</v>
      </c>
    </row>
    <row r="5" spans="1:27" ht="39.6">
      <c r="A5" s="41">
        <v>3</v>
      </c>
      <c r="B5" s="40" t="s">
        <v>957</v>
      </c>
      <c r="C5" s="40"/>
      <c r="D5" s="40"/>
      <c r="E5" s="40" t="s">
        <v>950</v>
      </c>
      <c r="F5" s="42">
        <v>0.41666666666666669</v>
      </c>
      <c r="G5" s="43">
        <v>45100</v>
      </c>
    </row>
    <row r="6" spans="1:27" ht="39.6">
      <c r="A6" s="41">
        <v>4</v>
      </c>
      <c r="B6" s="40" t="s">
        <v>958</v>
      </c>
      <c r="C6" s="39"/>
      <c r="D6" s="40"/>
      <c r="E6" s="40" t="s">
        <v>950</v>
      </c>
      <c r="F6" s="42">
        <v>0.41666666666666669</v>
      </c>
      <c r="G6" s="43">
        <v>45100</v>
      </c>
    </row>
    <row r="7" spans="1:27" ht="26.4">
      <c r="A7" s="41">
        <v>5</v>
      </c>
      <c r="B7" s="40" t="s">
        <v>959</v>
      </c>
      <c r="C7" s="39"/>
      <c r="D7" s="40"/>
      <c r="E7" s="40" t="s">
        <v>950</v>
      </c>
      <c r="F7" s="42">
        <v>0.41666666666666669</v>
      </c>
      <c r="G7" s="43">
        <v>45100</v>
      </c>
    </row>
    <row r="8" spans="1:27">
      <c r="A8" s="41"/>
      <c r="B8" s="40"/>
      <c r="C8" s="39"/>
      <c r="D8" s="40"/>
      <c r="E8" s="40"/>
    </row>
    <row r="11" spans="1:27">
      <c r="B11" s="11" t="s">
        <v>952</v>
      </c>
      <c r="C11" s="11">
        <v>5</v>
      </c>
    </row>
    <row r="12" spans="1:27">
      <c r="B12" s="11" t="s">
        <v>950</v>
      </c>
      <c r="C12" s="11">
        <f>COUNTIF(E2:E7, "PASS")</f>
        <v>5</v>
      </c>
    </row>
    <row r="13" spans="1:27">
      <c r="B13" s="11" t="s">
        <v>951</v>
      </c>
      <c r="C13" s="11">
        <f>COUNTIF(E3:E8, "FAIL")</f>
        <v>0</v>
      </c>
    </row>
    <row r="14" spans="1:27">
      <c r="B14" s="11" t="s">
        <v>953</v>
      </c>
      <c r="C14" s="11">
        <f>ROUND((C12 / C11)* 100, 1)</f>
        <v>100</v>
      </c>
    </row>
    <row r="15" spans="1:27">
      <c r="B15" s="11" t="s">
        <v>954</v>
      </c>
      <c r="C15" s="11">
        <f>ROUND((C13 / C11)* 100, 1)</f>
        <v>0</v>
      </c>
    </row>
  </sheetData>
  <mergeCells count="1">
    <mergeCell ref="A1:AA1"/>
  </mergeCells>
  <conditionalFormatting sqref="A1:AA1001">
    <cfRule type="containsText" dxfId="1" priority="1" operator="containsText" text="PASS">
      <formula>NOT(ISERROR(SEARCH(("PASS"),(A1))))</formula>
    </cfRule>
    <cfRule type="containsText" dxfId="0" priority="2" operator="containsText" text="FAIL">
      <formula>NOT(ISERROR(SEARCH(("FAIL"),(A1))))</formula>
    </cfRule>
  </conditionalFormatting>
  <hyperlinks>
    <hyperlink ref="A2" r:id="rId1" xr:uid="{00000000-0004-0000-02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E-naira test case CH 15</vt:lpstr>
      <vt:lpstr>Test summary report summary</vt:lpstr>
      <vt:lpstr>API Postman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Kabiru Adeniyi Ojo</cp:lastModifiedBy>
  <dcterms:modified xsi:type="dcterms:W3CDTF">2023-06-23T09:54:43Z</dcterms:modified>
</cp:coreProperties>
</file>