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kus\Desktop\DSA\PowerBI\Palmora\"/>
    </mc:Choice>
  </mc:AlternateContent>
  <xr:revisionPtr revIDLastSave="0" documentId="13_ncr:1_{FC4B8CD8-59D2-4766-8E19-E9B6A7B093C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lmoria Group emp-data" sheetId="1" r:id="rId1"/>
    <sheet name="BONUS %" sheetId="7" r:id="rId2"/>
    <sheet name="CLEANED DATA" sheetId="3" r:id="rId3"/>
  </sheets>
  <definedNames>
    <definedName name="_xlnm._FilterDatabase" localSheetId="2" hidden="1">'CLEANED DATA'!$A$1:$J$948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33" i="3" l="1"/>
  <c r="J929" i="3"/>
  <c r="J893" i="3"/>
  <c r="J890" i="3"/>
  <c r="J880" i="3"/>
  <c r="J854" i="3"/>
  <c r="J852" i="3"/>
  <c r="J834" i="3"/>
  <c r="J801" i="3"/>
  <c r="J776" i="3"/>
  <c r="J771" i="3"/>
  <c r="J758" i="3"/>
  <c r="J744" i="3"/>
  <c r="J742" i="3"/>
  <c r="J740" i="3"/>
  <c r="J723" i="3"/>
  <c r="J709" i="3"/>
  <c r="J687" i="3"/>
  <c r="J678" i="3"/>
  <c r="J665" i="3"/>
  <c r="J661" i="3"/>
  <c r="J656" i="3"/>
  <c r="J651" i="3"/>
  <c r="J639" i="3"/>
  <c r="J633" i="3"/>
  <c r="J627" i="3"/>
  <c r="J624" i="3"/>
  <c r="J621" i="3"/>
  <c r="J620" i="3"/>
  <c r="J612" i="3"/>
  <c r="J579" i="3"/>
  <c r="J568" i="3"/>
  <c r="J566" i="3"/>
  <c r="J559" i="3"/>
  <c r="J553" i="3"/>
  <c r="J526" i="3"/>
  <c r="J476" i="3"/>
  <c r="J463" i="3"/>
  <c r="J436" i="3"/>
  <c r="J420" i="3"/>
  <c r="J397" i="3"/>
  <c r="J388" i="3"/>
  <c r="J364" i="3"/>
  <c r="J360" i="3"/>
  <c r="J352" i="3"/>
  <c r="J351" i="3"/>
  <c r="J345" i="3"/>
  <c r="J322" i="3"/>
  <c r="J316" i="3"/>
  <c r="J314" i="3"/>
  <c r="J301" i="3"/>
  <c r="J276" i="3"/>
  <c r="J257" i="3"/>
  <c r="J250" i="3"/>
  <c r="J246" i="3"/>
  <c r="J241" i="3"/>
  <c r="J180" i="3"/>
  <c r="J175" i="3"/>
  <c r="J128" i="3"/>
  <c r="J126" i="3"/>
  <c r="J85" i="3"/>
  <c r="J73" i="3"/>
  <c r="J66" i="3"/>
  <c r="J59" i="3"/>
  <c r="J49" i="3"/>
  <c r="J35" i="3"/>
  <c r="J33" i="3"/>
  <c r="J30" i="3"/>
  <c r="J29" i="3"/>
  <c r="J28" i="3"/>
  <c r="J23" i="3"/>
  <c r="H3" i="3" a="1"/>
  <c r="H3" i="3" s="1"/>
  <c r="I3" i="3" s="1"/>
  <c r="J3" i="3" s="1"/>
  <c r="H4" i="3" a="1"/>
  <c r="H4" i="3" s="1"/>
  <c r="I4" i="3" s="1"/>
  <c r="J4" i="3" s="1"/>
  <c r="H5" i="3" a="1"/>
  <c r="H5" i="3" s="1"/>
  <c r="I5" i="3" s="1"/>
  <c r="J5" i="3" s="1"/>
  <c r="H6" i="3" a="1"/>
  <c r="H6" i="3" s="1"/>
  <c r="I6" i="3" s="1"/>
  <c r="J6" i="3" s="1"/>
  <c r="H7" i="3" a="1"/>
  <c r="H7" i="3" s="1"/>
  <c r="I7" i="3" s="1"/>
  <c r="J7" i="3" s="1"/>
  <c r="H8" i="3" a="1"/>
  <c r="H8" i="3" s="1"/>
  <c r="I8" i="3" s="1"/>
  <c r="J8" i="3" s="1"/>
  <c r="H9" i="3" a="1"/>
  <c r="H9" i="3" s="1"/>
  <c r="I9" i="3" s="1"/>
  <c r="J9" i="3" s="1"/>
  <c r="H10" i="3" a="1"/>
  <c r="H10" i="3" s="1"/>
  <c r="I10" i="3" s="1"/>
  <c r="J10" i="3" s="1"/>
  <c r="H11" i="3" a="1"/>
  <c r="H11" i="3" s="1"/>
  <c r="I11" i="3" s="1"/>
  <c r="J11" i="3" s="1"/>
  <c r="H12" i="3" a="1"/>
  <c r="H12" i="3" s="1"/>
  <c r="I12" i="3" s="1"/>
  <c r="J12" i="3" s="1"/>
  <c r="H13" i="3" a="1"/>
  <c r="H13" i="3" s="1"/>
  <c r="I13" i="3" s="1"/>
  <c r="J13" i="3" s="1"/>
  <c r="H14" i="3" a="1"/>
  <c r="H14" i="3" s="1"/>
  <c r="I14" i="3" s="1"/>
  <c r="J14" i="3" s="1"/>
  <c r="H15" i="3" a="1"/>
  <c r="H15" i="3" s="1"/>
  <c r="I15" i="3" s="1"/>
  <c r="J15" i="3" s="1"/>
  <c r="H16" i="3" a="1"/>
  <c r="H16" i="3" s="1"/>
  <c r="I16" i="3" s="1"/>
  <c r="J16" i="3" s="1"/>
  <c r="H17" i="3" a="1"/>
  <c r="H17" i="3" s="1"/>
  <c r="I17" i="3" s="1"/>
  <c r="J17" i="3" s="1"/>
  <c r="H18" i="3" a="1"/>
  <c r="H18" i="3" s="1"/>
  <c r="I18" i="3" s="1"/>
  <c r="J18" i="3" s="1"/>
  <c r="H19" i="3" a="1"/>
  <c r="H19" i="3" s="1"/>
  <c r="I19" i="3" s="1"/>
  <c r="J19" i="3" s="1"/>
  <c r="H20" i="3" a="1"/>
  <c r="H20" i="3" s="1"/>
  <c r="I20" i="3" s="1"/>
  <c r="J20" i="3" s="1"/>
  <c r="H21" i="3" a="1"/>
  <c r="H21" i="3" s="1"/>
  <c r="I21" i="3" s="1"/>
  <c r="J21" i="3" s="1"/>
  <c r="H22" i="3" a="1"/>
  <c r="H22" i="3" s="1"/>
  <c r="I22" i="3" s="1"/>
  <c r="J22" i="3" s="1"/>
  <c r="H23" i="3" a="1"/>
  <c r="H23" i="3" s="1"/>
  <c r="I23" i="3" s="1"/>
  <c r="H24" i="3" a="1"/>
  <c r="H24" i="3"/>
  <c r="I24" i="3" s="1"/>
  <c r="J24" i="3" s="1"/>
  <c r="H25" i="3" a="1"/>
  <c r="H25" i="3"/>
  <c r="I25" i="3" s="1"/>
  <c r="J25" i="3" s="1"/>
  <c r="H26" i="3" a="1"/>
  <c r="H26" i="3"/>
  <c r="I26" i="3" s="1"/>
  <c r="J26" i="3" s="1"/>
  <c r="H27" i="3" a="1"/>
  <c r="H27" i="3"/>
  <c r="I27" i="3" s="1"/>
  <c r="J27" i="3" s="1"/>
  <c r="H28" i="3" a="1"/>
  <c r="H28" i="3"/>
  <c r="I28" i="3" s="1"/>
  <c r="H29" i="3" a="1"/>
  <c r="H29" i="3"/>
  <c r="I29" i="3" s="1"/>
  <c r="H30" i="3" a="1"/>
  <c r="H30" i="3" s="1"/>
  <c r="I30" i="3" s="1"/>
  <c r="H31" i="3" a="1"/>
  <c r="H31" i="3" s="1"/>
  <c r="I31" i="3" s="1"/>
  <c r="J31" i="3" s="1"/>
  <c r="H32" i="3" a="1"/>
  <c r="H32" i="3" s="1"/>
  <c r="I32" i="3" s="1"/>
  <c r="J32" i="3" s="1"/>
  <c r="H33" i="3" a="1"/>
  <c r="H33" i="3" s="1"/>
  <c r="I33" i="3" s="1"/>
  <c r="H34" i="3" a="1"/>
  <c r="H34" i="3" s="1"/>
  <c r="I34" i="3" s="1"/>
  <c r="J34" i="3" s="1"/>
  <c r="H35" i="3" a="1"/>
  <c r="H35" i="3"/>
  <c r="I35" i="3" s="1"/>
  <c r="H36" i="3" a="1"/>
  <c r="H36" i="3"/>
  <c r="I36" i="3" s="1"/>
  <c r="J36" i="3" s="1"/>
  <c r="H37" i="3" a="1"/>
  <c r="H37" i="3" s="1"/>
  <c r="I37" i="3" s="1"/>
  <c r="J37" i="3" s="1"/>
  <c r="H38" i="3" a="1"/>
  <c r="H38" i="3"/>
  <c r="I38" i="3" s="1"/>
  <c r="J38" i="3" s="1"/>
  <c r="H39" i="3" a="1"/>
  <c r="H39" i="3"/>
  <c r="I39" i="3"/>
  <c r="J39" i="3" s="1"/>
  <c r="H40" i="3" a="1"/>
  <c r="H40" i="3" s="1"/>
  <c r="I40" i="3" s="1"/>
  <c r="J40" i="3" s="1"/>
  <c r="H41" i="3" a="1"/>
  <c r="H41" i="3" s="1"/>
  <c r="I41" i="3" s="1"/>
  <c r="J41" i="3" s="1"/>
  <c r="H42" i="3" a="1"/>
  <c r="H42" i="3" s="1"/>
  <c r="I42" i="3"/>
  <c r="J42" i="3" s="1"/>
  <c r="H43" i="3" a="1"/>
  <c r="H43" i="3" s="1"/>
  <c r="I43" i="3" s="1"/>
  <c r="J43" i="3" s="1"/>
  <c r="H44" i="3" a="1"/>
  <c r="H44" i="3" s="1"/>
  <c r="I44" i="3"/>
  <c r="J44" i="3" s="1"/>
  <c r="H45" i="3" a="1"/>
  <c r="H45" i="3" s="1"/>
  <c r="I45" i="3" s="1"/>
  <c r="J45" i="3" s="1"/>
  <c r="H46" i="3" a="1"/>
  <c r="H46" i="3" s="1"/>
  <c r="I46" i="3"/>
  <c r="J46" i="3" s="1"/>
  <c r="H47" i="3" a="1"/>
  <c r="H47" i="3" s="1"/>
  <c r="I47" i="3" s="1"/>
  <c r="J47" i="3" s="1"/>
  <c r="H48" i="3" a="1"/>
  <c r="H48" i="3" s="1"/>
  <c r="I48" i="3"/>
  <c r="J48" i="3" s="1"/>
  <c r="H49" i="3" a="1"/>
  <c r="H49" i="3" s="1"/>
  <c r="I49" i="3" s="1"/>
  <c r="H50" i="3" a="1"/>
  <c r="H50" i="3"/>
  <c r="I50" i="3" s="1"/>
  <c r="J50" i="3"/>
  <c r="H51" i="3" a="1"/>
  <c r="H51" i="3"/>
  <c r="I51" i="3" s="1"/>
  <c r="J51" i="3"/>
  <c r="H52" i="3" a="1"/>
  <c r="H52" i="3" s="1"/>
  <c r="I52" i="3" s="1"/>
  <c r="J52" i="3" s="1"/>
  <c r="H53" i="3" a="1"/>
  <c r="H53" i="3"/>
  <c r="I53" i="3" s="1"/>
  <c r="J53" i="3" s="1"/>
  <c r="H54" i="3" a="1"/>
  <c r="H54" i="3"/>
  <c r="I54" i="3" s="1"/>
  <c r="J54" i="3" s="1"/>
  <c r="H55" i="3" a="1"/>
  <c r="H55" i="3"/>
  <c r="I55" i="3" s="1"/>
  <c r="J55" i="3"/>
  <c r="H56" i="3" a="1"/>
  <c r="H56" i="3" s="1"/>
  <c r="I56" i="3" s="1"/>
  <c r="J56" i="3" s="1"/>
  <c r="H57" i="3" a="1"/>
  <c r="H57" i="3" s="1"/>
  <c r="I57" i="3" s="1"/>
  <c r="J57" i="3" s="1"/>
  <c r="H58" i="3" a="1"/>
  <c r="H58" i="3"/>
  <c r="I58" i="3" s="1"/>
  <c r="J58" i="3"/>
  <c r="H59" i="3" a="1"/>
  <c r="H59" i="3"/>
  <c r="I59" i="3" s="1"/>
  <c r="H60" i="3" a="1"/>
  <c r="H60" i="3" s="1"/>
  <c r="I60" i="3"/>
  <c r="J60" i="3" s="1"/>
  <c r="H61" i="3" a="1"/>
  <c r="H61" i="3" s="1"/>
  <c r="I61" i="3"/>
  <c r="J61" i="3" s="1"/>
  <c r="H62" i="3" a="1"/>
  <c r="H62" i="3" s="1"/>
  <c r="I62" i="3"/>
  <c r="J62" i="3" s="1"/>
  <c r="H63" i="3" a="1"/>
  <c r="H63" i="3" s="1"/>
  <c r="I63" i="3"/>
  <c r="J63" i="3" s="1"/>
  <c r="H64" i="3" a="1"/>
  <c r="H64" i="3" s="1"/>
  <c r="I64" i="3"/>
  <c r="J64" i="3" s="1"/>
  <c r="H65" i="3" a="1"/>
  <c r="H65" i="3" s="1"/>
  <c r="I65" i="3"/>
  <c r="J65" i="3" s="1"/>
  <c r="H66" i="3" a="1"/>
  <c r="H66" i="3" s="1"/>
  <c r="I66" i="3"/>
  <c r="H67" i="3" a="1"/>
  <c r="H67" i="3"/>
  <c r="I67" i="3" s="1"/>
  <c r="J67" i="3"/>
  <c r="H68" i="3" a="1"/>
  <c r="H68" i="3" s="1"/>
  <c r="I68" i="3" s="1"/>
  <c r="J68" i="3" s="1"/>
  <c r="H69" i="3" a="1"/>
  <c r="H69" i="3"/>
  <c r="I69" i="3" s="1"/>
  <c r="J69" i="3" s="1"/>
  <c r="H70" i="3" a="1"/>
  <c r="H70" i="3"/>
  <c r="I70" i="3" s="1"/>
  <c r="J70" i="3" s="1"/>
  <c r="H71" i="3" a="1"/>
  <c r="H71" i="3"/>
  <c r="I71" i="3" s="1"/>
  <c r="J71" i="3"/>
  <c r="H72" i="3" a="1"/>
  <c r="H72" i="3" s="1"/>
  <c r="I72" i="3" s="1"/>
  <c r="J72" i="3" s="1"/>
  <c r="H73" i="3" a="1"/>
  <c r="H73" i="3" s="1"/>
  <c r="I73" i="3" s="1"/>
  <c r="H74" i="3" a="1"/>
  <c r="H74" i="3" s="1"/>
  <c r="I74" i="3"/>
  <c r="J74" i="3" s="1"/>
  <c r="H75" i="3" a="1"/>
  <c r="H75" i="3" s="1"/>
  <c r="I75" i="3" s="1"/>
  <c r="J75" i="3" s="1"/>
  <c r="H76" i="3" a="1"/>
  <c r="H76" i="3" s="1"/>
  <c r="I76" i="3"/>
  <c r="J76" i="3" s="1"/>
  <c r="H77" i="3" a="1"/>
  <c r="H77" i="3" s="1"/>
  <c r="I77" i="3" s="1"/>
  <c r="J77" i="3" s="1"/>
  <c r="H78" i="3" a="1"/>
  <c r="H78" i="3" s="1"/>
  <c r="I78" i="3"/>
  <c r="J78" i="3" s="1"/>
  <c r="H79" i="3" a="1"/>
  <c r="H79" i="3" s="1"/>
  <c r="I79" i="3" s="1"/>
  <c r="J79" i="3" s="1"/>
  <c r="H80" i="3" a="1"/>
  <c r="H80" i="3" s="1"/>
  <c r="I80" i="3"/>
  <c r="J80" i="3" s="1"/>
  <c r="H81" i="3" a="1"/>
  <c r="H81" i="3" s="1"/>
  <c r="I81" i="3" s="1"/>
  <c r="J81" i="3" s="1"/>
  <c r="H82" i="3" a="1"/>
  <c r="H82" i="3" s="1"/>
  <c r="I82" i="3"/>
  <c r="J82" i="3" s="1"/>
  <c r="H83" i="3" a="1"/>
  <c r="H83" i="3" s="1"/>
  <c r="I83" i="3" s="1"/>
  <c r="J83" i="3" s="1"/>
  <c r="H84" i="3" a="1"/>
  <c r="H84" i="3" s="1"/>
  <c r="I84" i="3" s="1"/>
  <c r="J84" i="3" s="1"/>
  <c r="H85" i="3" a="1"/>
  <c r="H85" i="3" s="1"/>
  <c r="I85" i="3" s="1"/>
  <c r="H86" i="3" a="1"/>
  <c r="H86" i="3"/>
  <c r="I86" i="3" s="1"/>
  <c r="J86" i="3" s="1"/>
  <c r="H87" i="3" a="1"/>
  <c r="H87" i="3" s="1"/>
  <c r="I87" i="3" s="1"/>
  <c r="J87" i="3" s="1"/>
  <c r="H88" i="3" a="1"/>
  <c r="H88" i="3"/>
  <c r="I88" i="3" s="1"/>
  <c r="J88" i="3" s="1"/>
  <c r="H89" i="3" a="1"/>
  <c r="H89" i="3"/>
  <c r="I89" i="3" s="1"/>
  <c r="J89" i="3" s="1"/>
  <c r="H90" i="3" a="1"/>
  <c r="H90" i="3" s="1"/>
  <c r="I90" i="3" s="1"/>
  <c r="J90" i="3" s="1"/>
  <c r="H91" i="3" a="1"/>
  <c r="H91" i="3"/>
  <c r="I91" i="3" s="1"/>
  <c r="J91" i="3" s="1"/>
  <c r="H92" i="3" a="1"/>
  <c r="H92" i="3" s="1"/>
  <c r="I92" i="3" s="1"/>
  <c r="J92" i="3" s="1"/>
  <c r="H93" i="3" a="1"/>
  <c r="H93" i="3"/>
  <c r="I93" i="3" s="1"/>
  <c r="J93" i="3" s="1"/>
  <c r="H94" i="3" a="1"/>
  <c r="H94" i="3" s="1"/>
  <c r="I94" i="3" s="1"/>
  <c r="J94" i="3" s="1"/>
  <c r="H95" i="3" a="1"/>
  <c r="H95" i="3"/>
  <c r="I95" i="3" s="1"/>
  <c r="J95" i="3" s="1"/>
  <c r="H96" i="3" a="1"/>
  <c r="H96" i="3" s="1"/>
  <c r="I96" i="3" s="1"/>
  <c r="J96" i="3" s="1"/>
  <c r="H97" i="3" a="1"/>
  <c r="H97" i="3"/>
  <c r="I97" i="3" s="1"/>
  <c r="J97" i="3" s="1"/>
  <c r="H98" i="3" a="1"/>
  <c r="H98" i="3" s="1"/>
  <c r="I98" i="3" s="1"/>
  <c r="J98" i="3" s="1"/>
  <c r="H99" i="3" a="1"/>
  <c r="H99" i="3"/>
  <c r="I99" i="3" s="1"/>
  <c r="J99" i="3" s="1"/>
  <c r="H100" i="3" a="1"/>
  <c r="H100" i="3" s="1"/>
  <c r="I100" i="3" s="1"/>
  <c r="J100" i="3" s="1"/>
  <c r="H101" i="3" a="1"/>
  <c r="H101" i="3"/>
  <c r="I101" i="3" s="1"/>
  <c r="J101" i="3" s="1"/>
  <c r="H102" i="3" a="1"/>
  <c r="H102" i="3" s="1"/>
  <c r="I102" i="3" s="1"/>
  <c r="J102" i="3" s="1"/>
  <c r="H103" i="3" a="1"/>
  <c r="H103" i="3"/>
  <c r="I103" i="3" s="1"/>
  <c r="J103" i="3" s="1"/>
  <c r="H104" i="3" a="1"/>
  <c r="H104" i="3" s="1"/>
  <c r="I104" i="3" s="1"/>
  <c r="J104" i="3" s="1"/>
  <c r="H105" i="3" a="1"/>
  <c r="H105" i="3"/>
  <c r="I105" i="3" s="1"/>
  <c r="J105" i="3" s="1"/>
  <c r="H106" i="3" a="1"/>
  <c r="H106" i="3" s="1"/>
  <c r="I106" i="3" s="1"/>
  <c r="J106" i="3" s="1"/>
  <c r="H107" i="3" a="1"/>
  <c r="H107" i="3"/>
  <c r="I107" i="3" s="1"/>
  <c r="J107" i="3" s="1"/>
  <c r="H108" i="3" a="1"/>
  <c r="H108" i="3" s="1"/>
  <c r="I108" i="3" s="1"/>
  <c r="J108" i="3" s="1"/>
  <c r="H109" i="3" a="1"/>
  <c r="H109" i="3"/>
  <c r="I109" i="3" s="1"/>
  <c r="J109" i="3" s="1"/>
  <c r="H110" i="3" a="1"/>
  <c r="H110" i="3" s="1"/>
  <c r="I110" i="3" s="1"/>
  <c r="J110" i="3" s="1"/>
  <c r="H111" i="3" a="1"/>
  <c r="H111" i="3"/>
  <c r="I111" i="3" s="1"/>
  <c r="J111" i="3" s="1"/>
  <c r="H112" i="3" a="1"/>
  <c r="H112" i="3" s="1"/>
  <c r="I112" i="3" s="1"/>
  <c r="J112" i="3" s="1"/>
  <c r="H113" i="3" a="1"/>
  <c r="H113" i="3" s="1"/>
  <c r="I113" i="3"/>
  <c r="J113" i="3" s="1"/>
  <c r="H114" i="3" a="1"/>
  <c r="H114" i="3" s="1"/>
  <c r="I114" i="3" s="1"/>
  <c r="J114" i="3" s="1"/>
  <c r="H115" i="3" a="1"/>
  <c r="H115" i="3" s="1"/>
  <c r="I115" i="3"/>
  <c r="J115" i="3" s="1"/>
  <c r="H116" i="3" a="1"/>
  <c r="H116" i="3" s="1"/>
  <c r="I116" i="3" s="1"/>
  <c r="J116" i="3" s="1"/>
  <c r="H117" i="3" a="1"/>
  <c r="H117" i="3" s="1"/>
  <c r="I117" i="3"/>
  <c r="J117" i="3" s="1"/>
  <c r="H118" i="3" a="1"/>
  <c r="H118" i="3" s="1"/>
  <c r="I118" i="3" s="1"/>
  <c r="J118" i="3" s="1"/>
  <c r="H119" i="3" a="1"/>
  <c r="H119" i="3" s="1"/>
  <c r="I119" i="3"/>
  <c r="J119" i="3" s="1"/>
  <c r="H120" i="3" a="1"/>
  <c r="H120" i="3" s="1"/>
  <c r="I120" i="3" s="1"/>
  <c r="J120" i="3" s="1"/>
  <c r="H121" i="3" a="1"/>
  <c r="H121" i="3" s="1"/>
  <c r="I121" i="3"/>
  <c r="J121" i="3" s="1"/>
  <c r="H122" i="3" a="1"/>
  <c r="H122" i="3" s="1"/>
  <c r="I122" i="3" s="1"/>
  <c r="J122" i="3" s="1"/>
  <c r="H123" i="3" a="1"/>
  <c r="H123" i="3" s="1"/>
  <c r="I123" i="3" s="1"/>
  <c r="J123" i="3" s="1"/>
  <c r="H124" i="3" a="1"/>
  <c r="H124" i="3" s="1"/>
  <c r="I124" i="3" s="1"/>
  <c r="J124" i="3" s="1"/>
  <c r="H125" i="3" a="1"/>
  <c r="H125" i="3" s="1"/>
  <c r="I125" i="3" s="1"/>
  <c r="J125" i="3" s="1"/>
  <c r="H126" i="3" a="1"/>
  <c r="H126" i="3" s="1"/>
  <c r="I126" i="3" s="1"/>
  <c r="H127" i="3" a="1"/>
  <c r="H127" i="3"/>
  <c r="I127" i="3" s="1"/>
  <c r="J127" i="3" s="1"/>
  <c r="H128" i="3" a="1"/>
  <c r="H128" i="3"/>
  <c r="I128" i="3"/>
  <c r="H129" i="3" a="1"/>
  <c r="H129" i="3" s="1"/>
  <c r="I129" i="3"/>
  <c r="J129" i="3" s="1"/>
  <c r="H130" i="3" a="1"/>
  <c r="H130" i="3" s="1"/>
  <c r="I130" i="3"/>
  <c r="J130" i="3" s="1"/>
  <c r="H131" i="3" a="1"/>
  <c r="H131" i="3" s="1"/>
  <c r="I131" i="3"/>
  <c r="J131" i="3" s="1"/>
  <c r="H132" i="3" a="1"/>
  <c r="H132" i="3" s="1"/>
  <c r="I132" i="3"/>
  <c r="J132" i="3" s="1"/>
  <c r="H133" i="3" a="1"/>
  <c r="H133" i="3" s="1"/>
  <c r="I133" i="3"/>
  <c r="J133" i="3" s="1"/>
  <c r="H134" i="3" a="1"/>
  <c r="H134" i="3" s="1"/>
  <c r="I134" i="3"/>
  <c r="J134" i="3" s="1"/>
  <c r="H135" i="3" a="1"/>
  <c r="H135" i="3" s="1"/>
  <c r="I135" i="3"/>
  <c r="J135" i="3" s="1"/>
  <c r="H136" i="3" a="1"/>
  <c r="H136" i="3" s="1"/>
  <c r="I136" i="3"/>
  <c r="J136" i="3" s="1"/>
  <c r="H137" i="3" a="1"/>
  <c r="H137" i="3" s="1"/>
  <c r="I137" i="3"/>
  <c r="J137" i="3" s="1"/>
  <c r="H138" i="3" a="1"/>
  <c r="H138" i="3" s="1"/>
  <c r="I138" i="3"/>
  <c r="J138" i="3" s="1"/>
  <c r="H139" i="3" a="1"/>
  <c r="H139" i="3" s="1"/>
  <c r="I139" i="3"/>
  <c r="J139" i="3" s="1"/>
  <c r="H140" i="3" a="1"/>
  <c r="H140" i="3" s="1"/>
  <c r="I140" i="3"/>
  <c r="J140" i="3" s="1"/>
  <c r="H141" i="3" a="1"/>
  <c r="H141" i="3" s="1"/>
  <c r="I141" i="3"/>
  <c r="J141" i="3" s="1"/>
  <c r="H142" i="3" a="1"/>
  <c r="H142" i="3" s="1"/>
  <c r="I142" i="3"/>
  <c r="J142" i="3" s="1"/>
  <c r="H143" i="3" a="1"/>
  <c r="H143" i="3" s="1"/>
  <c r="I143" i="3"/>
  <c r="J143" i="3" s="1"/>
  <c r="H144" i="3" a="1"/>
  <c r="H144" i="3" s="1"/>
  <c r="I144" i="3"/>
  <c r="J144" i="3" s="1"/>
  <c r="H145" i="3" a="1"/>
  <c r="H145" i="3" s="1"/>
  <c r="I145" i="3"/>
  <c r="J145" i="3" s="1"/>
  <c r="H146" i="3" a="1"/>
  <c r="H146" i="3" s="1"/>
  <c r="I146" i="3"/>
  <c r="J146" i="3" s="1"/>
  <c r="H147" i="3" a="1"/>
  <c r="H147" i="3" s="1"/>
  <c r="I147" i="3"/>
  <c r="J147" i="3" s="1"/>
  <c r="H148" i="3" a="1"/>
  <c r="H148" i="3" s="1"/>
  <c r="I148" i="3"/>
  <c r="J148" i="3" s="1"/>
  <c r="H149" i="3" a="1"/>
  <c r="H149" i="3" s="1"/>
  <c r="I149" i="3"/>
  <c r="J149" i="3" s="1"/>
  <c r="H150" i="3" a="1"/>
  <c r="H150" i="3" s="1"/>
  <c r="I150" i="3"/>
  <c r="J150" i="3" s="1"/>
  <c r="H151" i="3" a="1"/>
  <c r="H151" i="3" s="1"/>
  <c r="I151" i="3"/>
  <c r="J151" i="3" s="1"/>
  <c r="H152" i="3" a="1"/>
  <c r="H152" i="3" s="1"/>
  <c r="I152" i="3"/>
  <c r="J152" i="3" s="1"/>
  <c r="H153" i="3" a="1"/>
  <c r="H153" i="3" s="1"/>
  <c r="I153" i="3"/>
  <c r="J153" i="3" s="1"/>
  <c r="H154" i="3" a="1"/>
  <c r="H154" i="3" s="1"/>
  <c r="I154" i="3"/>
  <c r="J154" i="3" s="1"/>
  <c r="H155" i="3" a="1"/>
  <c r="H155" i="3" s="1"/>
  <c r="I155" i="3" s="1"/>
  <c r="J155" i="3" s="1"/>
  <c r="H156" i="3" a="1"/>
  <c r="H156" i="3" s="1"/>
  <c r="I156" i="3"/>
  <c r="J156" i="3" s="1"/>
  <c r="H157" i="3" a="1"/>
  <c r="H157" i="3" s="1"/>
  <c r="I157" i="3" s="1"/>
  <c r="J157" i="3" s="1"/>
  <c r="H158" i="3" a="1"/>
  <c r="H158" i="3" s="1"/>
  <c r="I158" i="3"/>
  <c r="J158" i="3" s="1"/>
  <c r="H159" i="3" a="1"/>
  <c r="H159" i="3" s="1"/>
  <c r="I159" i="3" s="1"/>
  <c r="J159" i="3" s="1"/>
  <c r="H160" i="3" a="1"/>
  <c r="H160" i="3" s="1"/>
  <c r="I160" i="3" s="1"/>
  <c r="J160" i="3" s="1"/>
  <c r="H161" i="3" a="1"/>
  <c r="H161" i="3" s="1"/>
  <c r="I161" i="3" s="1"/>
  <c r="J161" i="3" s="1"/>
  <c r="H162" i="3" a="1"/>
  <c r="H162" i="3" s="1"/>
  <c r="I162" i="3" s="1"/>
  <c r="J162" i="3" s="1"/>
  <c r="H163" i="3" a="1"/>
  <c r="H163" i="3" s="1"/>
  <c r="I163" i="3" s="1"/>
  <c r="J163" i="3" s="1"/>
  <c r="H164" i="3" a="1"/>
  <c r="H164" i="3" s="1"/>
  <c r="I164" i="3" s="1"/>
  <c r="J164" i="3" s="1"/>
  <c r="H165" i="3" a="1"/>
  <c r="H165" i="3" s="1"/>
  <c r="I165" i="3" s="1"/>
  <c r="J165" i="3" s="1"/>
  <c r="H166" i="3" a="1"/>
  <c r="H166" i="3" s="1"/>
  <c r="I166" i="3" s="1"/>
  <c r="J166" i="3" s="1"/>
  <c r="H167" i="3" a="1"/>
  <c r="H167" i="3" s="1"/>
  <c r="I167" i="3" s="1"/>
  <c r="J167" i="3" s="1"/>
  <c r="H168" i="3" a="1"/>
  <c r="H168" i="3" s="1"/>
  <c r="I168" i="3" s="1"/>
  <c r="J168" i="3" s="1"/>
  <c r="H169" i="3" a="1"/>
  <c r="H169" i="3" s="1"/>
  <c r="I169" i="3" s="1"/>
  <c r="J169" i="3" s="1"/>
  <c r="H170" i="3" a="1"/>
  <c r="H170" i="3" s="1"/>
  <c r="I170" i="3" s="1"/>
  <c r="J170" i="3" s="1"/>
  <c r="H171" i="3" a="1"/>
  <c r="H171" i="3" s="1"/>
  <c r="I171" i="3" s="1"/>
  <c r="J171" i="3" s="1"/>
  <c r="H172" i="3" a="1"/>
  <c r="H172" i="3" s="1"/>
  <c r="I172" i="3" s="1"/>
  <c r="J172" i="3" s="1"/>
  <c r="H173" i="3" a="1"/>
  <c r="H173" i="3" s="1"/>
  <c r="I173" i="3" s="1"/>
  <c r="J173" i="3" s="1"/>
  <c r="H174" i="3" a="1"/>
  <c r="H174" i="3" s="1"/>
  <c r="I174" i="3" s="1"/>
  <c r="J174" i="3" s="1"/>
  <c r="H175" i="3" a="1"/>
  <c r="H175" i="3" s="1"/>
  <c r="I175" i="3" s="1"/>
  <c r="H176" i="3" a="1"/>
  <c r="H176" i="3"/>
  <c r="I176" i="3" s="1"/>
  <c r="J176" i="3" s="1"/>
  <c r="H177" i="3" a="1"/>
  <c r="H177" i="3"/>
  <c r="I177" i="3" s="1"/>
  <c r="J177" i="3" s="1"/>
  <c r="H178" i="3" a="1"/>
  <c r="H178" i="3"/>
  <c r="I178" i="3" s="1"/>
  <c r="J178" i="3" s="1"/>
  <c r="H179" i="3" a="1"/>
  <c r="H179" i="3" s="1"/>
  <c r="I179" i="3" s="1"/>
  <c r="J179" i="3" s="1"/>
  <c r="H180" i="3" a="1"/>
  <c r="H180" i="3" s="1"/>
  <c r="I180" i="3" s="1"/>
  <c r="H181" i="3" a="1"/>
  <c r="H181" i="3"/>
  <c r="I181" i="3" s="1"/>
  <c r="J181" i="3" s="1"/>
  <c r="H182" i="3" a="1"/>
  <c r="H182" i="3" s="1"/>
  <c r="I182" i="3" s="1"/>
  <c r="J182" i="3" s="1"/>
  <c r="H183" i="3" a="1"/>
  <c r="H183" i="3"/>
  <c r="I183" i="3" s="1"/>
  <c r="J183" i="3" s="1"/>
  <c r="H184" i="3" a="1"/>
  <c r="H184" i="3" s="1"/>
  <c r="I184" i="3" s="1"/>
  <c r="J184" i="3" s="1"/>
  <c r="H185" i="3" a="1"/>
  <c r="H185" i="3"/>
  <c r="I185" i="3"/>
  <c r="J185" i="3" s="1"/>
  <c r="H186" i="3" a="1"/>
  <c r="H186" i="3" s="1"/>
  <c r="I186" i="3" s="1"/>
  <c r="J186" i="3" s="1"/>
  <c r="H187" i="3" a="1"/>
  <c r="H187" i="3"/>
  <c r="I187" i="3" s="1"/>
  <c r="J187" i="3" s="1"/>
  <c r="H188" i="3" a="1"/>
  <c r="H188" i="3" s="1"/>
  <c r="I188" i="3" s="1"/>
  <c r="J188" i="3" s="1"/>
  <c r="H189" i="3" a="1"/>
  <c r="H189" i="3"/>
  <c r="I189" i="3"/>
  <c r="J189" i="3" s="1"/>
  <c r="H190" i="3" a="1"/>
  <c r="H190" i="3"/>
  <c r="I190" i="3"/>
  <c r="J190" i="3" s="1"/>
  <c r="H191" i="3" a="1"/>
  <c r="H191" i="3"/>
  <c r="I191" i="3"/>
  <c r="J191" i="3" s="1"/>
  <c r="H192" i="3" a="1"/>
  <c r="H192" i="3"/>
  <c r="I192" i="3"/>
  <c r="J192" i="3" s="1"/>
  <c r="H193" i="3" a="1"/>
  <c r="H193" i="3"/>
  <c r="I193" i="3"/>
  <c r="J193" i="3" s="1"/>
  <c r="H194" i="3" a="1"/>
  <c r="H194" i="3"/>
  <c r="I194" i="3"/>
  <c r="J194" i="3" s="1"/>
  <c r="H195" i="3" a="1"/>
  <c r="H195" i="3"/>
  <c r="I195" i="3" s="1"/>
  <c r="J195" i="3"/>
  <c r="H196" i="3" a="1"/>
  <c r="H196" i="3" s="1"/>
  <c r="I196" i="3" s="1"/>
  <c r="J196" i="3" s="1"/>
  <c r="H197" i="3" a="1"/>
  <c r="H197" i="3"/>
  <c r="I197" i="3" s="1"/>
  <c r="J197" i="3" s="1"/>
  <c r="H198" i="3" a="1"/>
  <c r="H198" i="3" s="1"/>
  <c r="I198" i="3" s="1"/>
  <c r="J198" i="3" s="1"/>
  <c r="H199" i="3" a="1"/>
  <c r="H199" i="3"/>
  <c r="I199" i="3" s="1"/>
  <c r="J199" i="3" s="1"/>
  <c r="H200" i="3" a="1"/>
  <c r="H200" i="3"/>
  <c r="I200" i="3" s="1"/>
  <c r="J200" i="3" s="1"/>
  <c r="H201" i="3" a="1"/>
  <c r="H201" i="3"/>
  <c r="I201" i="3" s="1"/>
  <c r="J201" i="3" s="1"/>
  <c r="H202" i="3" a="1"/>
  <c r="H202" i="3" s="1"/>
  <c r="I202" i="3" s="1"/>
  <c r="J202" i="3"/>
  <c r="H203" i="3" a="1"/>
  <c r="H203" i="3" s="1"/>
  <c r="I203" i="3" s="1"/>
  <c r="J203" i="3" s="1"/>
  <c r="H204" i="3" a="1"/>
  <c r="H204" i="3"/>
  <c r="I204" i="3" s="1"/>
  <c r="J204" i="3" s="1"/>
  <c r="H205" i="3" a="1"/>
  <c r="H205" i="3" s="1"/>
  <c r="I205" i="3" s="1"/>
  <c r="J205" i="3" s="1"/>
  <c r="H206" i="3" a="1"/>
  <c r="H206" i="3" s="1"/>
  <c r="I206" i="3" s="1"/>
  <c r="J206" i="3" s="1"/>
  <c r="H207" i="3" a="1"/>
  <c r="H207" i="3" s="1"/>
  <c r="I207" i="3" s="1"/>
  <c r="J207" i="3" s="1"/>
  <c r="H208" i="3" a="1"/>
  <c r="H208" i="3" s="1"/>
  <c r="I208" i="3" s="1"/>
  <c r="J208" i="3" s="1"/>
  <c r="H209" i="3" a="1"/>
  <c r="H209" i="3" s="1"/>
  <c r="I209" i="3" s="1"/>
  <c r="J209" i="3" s="1"/>
  <c r="H210" i="3" a="1"/>
  <c r="H210" i="3" s="1"/>
  <c r="I210" i="3" s="1"/>
  <c r="J210" i="3" s="1"/>
  <c r="H211" i="3" a="1"/>
  <c r="H211" i="3" s="1"/>
  <c r="I211" i="3" s="1"/>
  <c r="J211" i="3" s="1"/>
  <c r="H212" i="3" a="1"/>
  <c r="H212" i="3" s="1"/>
  <c r="I212" i="3" s="1"/>
  <c r="J212" i="3" s="1"/>
  <c r="H213" i="3" a="1"/>
  <c r="H213" i="3" s="1"/>
  <c r="I213" i="3" s="1"/>
  <c r="J213" i="3" s="1"/>
  <c r="H214" i="3" a="1"/>
  <c r="H214" i="3" s="1"/>
  <c r="I214" i="3" s="1"/>
  <c r="J214" i="3" s="1"/>
  <c r="H215" i="3" a="1"/>
  <c r="H215" i="3" s="1"/>
  <c r="I215" i="3" s="1"/>
  <c r="J215" i="3" s="1"/>
  <c r="H216" i="3" a="1"/>
  <c r="H216" i="3" s="1"/>
  <c r="I216" i="3" s="1"/>
  <c r="J216" i="3" s="1"/>
  <c r="H217" i="3" a="1"/>
  <c r="H217" i="3" s="1"/>
  <c r="I217" i="3" s="1"/>
  <c r="J217" i="3" s="1"/>
  <c r="H218" i="3" a="1"/>
  <c r="H218" i="3" s="1"/>
  <c r="I218" i="3" s="1"/>
  <c r="J218" i="3" s="1"/>
  <c r="H219" i="3" a="1"/>
  <c r="H219" i="3" s="1"/>
  <c r="I219" i="3" s="1"/>
  <c r="J219" i="3" s="1"/>
  <c r="H220" i="3" a="1"/>
  <c r="H220" i="3" s="1"/>
  <c r="I220" i="3" s="1"/>
  <c r="J220" i="3" s="1"/>
  <c r="H221" i="3" a="1"/>
  <c r="H221" i="3" s="1"/>
  <c r="I221" i="3" s="1"/>
  <c r="J221" i="3" s="1"/>
  <c r="H222" i="3" a="1"/>
  <c r="H222" i="3" s="1"/>
  <c r="I222" i="3" s="1"/>
  <c r="J222" i="3" s="1"/>
  <c r="H223" i="3" a="1"/>
  <c r="H223" i="3" s="1"/>
  <c r="I223" i="3" s="1"/>
  <c r="J223" i="3" s="1"/>
  <c r="H224" i="3" a="1"/>
  <c r="H224" i="3" s="1"/>
  <c r="I224" i="3" s="1"/>
  <c r="J224" i="3" s="1"/>
  <c r="H225" i="3" a="1"/>
  <c r="H225" i="3" s="1"/>
  <c r="I225" i="3" s="1"/>
  <c r="J225" i="3" s="1"/>
  <c r="H226" i="3" a="1"/>
  <c r="H226" i="3" s="1"/>
  <c r="I226" i="3" s="1"/>
  <c r="J226" i="3" s="1"/>
  <c r="H227" i="3" a="1"/>
  <c r="H227" i="3" s="1"/>
  <c r="I227" i="3" s="1"/>
  <c r="J227" i="3" s="1"/>
  <c r="H228" i="3" a="1"/>
  <c r="H228" i="3" s="1"/>
  <c r="I228" i="3" s="1"/>
  <c r="J228" i="3" s="1"/>
  <c r="H229" i="3" a="1"/>
  <c r="H229" i="3" s="1"/>
  <c r="I229" i="3" s="1"/>
  <c r="J229" i="3" s="1"/>
  <c r="H230" i="3" a="1"/>
  <c r="H230" i="3" s="1"/>
  <c r="I230" i="3" s="1"/>
  <c r="J230" i="3" s="1"/>
  <c r="H231" i="3" a="1"/>
  <c r="H231" i="3" s="1"/>
  <c r="I231" i="3" s="1"/>
  <c r="J231" i="3" s="1"/>
  <c r="H232" i="3" a="1"/>
  <c r="H232" i="3" s="1"/>
  <c r="I232" i="3" s="1"/>
  <c r="J232" i="3" s="1"/>
  <c r="H233" i="3" a="1"/>
  <c r="H233" i="3" s="1"/>
  <c r="I233" i="3" s="1"/>
  <c r="J233" i="3" s="1"/>
  <c r="H234" i="3" a="1"/>
  <c r="H234" i="3" s="1"/>
  <c r="I234" i="3" s="1"/>
  <c r="J234" i="3" s="1"/>
  <c r="H235" i="3" a="1"/>
  <c r="H235" i="3" s="1"/>
  <c r="I235" i="3" s="1"/>
  <c r="J235" i="3" s="1"/>
  <c r="H236" i="3" a="1"/>
  <c r="H236" i="3" s="1"/>
  <c r="I236" i="3" s="1"/>
  <c r="J236" i="3" s="1"/>
  <c r="H237" i="3" a="1"/>
  <c r="H237" i="3" s="1"/>
  <c r="I237" i="3" s="1"/>
  <c r="J237" i="3" s="1"/>
  <c r="H238" i="3" a="1"/>
  <c r="H238" i="3" s="1"/>
  <c r="I238" i="3" s="1"/>
  <c r="J238" i="3" s="1"/>
  <c r="H239" i="3" a="1"/>
  <c r="H239" i="3" s="1"/>
  <c r="I239" i="3" s="1"/>
  <c r="J239" i="3" s="1"/>
  <c r="H240" i="3" a="1"/>
  <c r="H240" i="3" s="1"/>
  <c r="I240" i="3" s="1"/>
  <c r="J240" i="3" s="1"/>
  <c r="H241" i="3" a="1"/>
  <c r="H241" i="3" s="1"/>
  <c r="I241" i="3" s="1"/>
  <c r="H242" i="3" a="1"/>
  <c r="H242" i="3"/>
  <c r="I242" i="3" s="1"/>
  <c r="J242" i="3" s="1"/>
  <c r="H243" i="3" a="1"/>
  <c r="H243" i="3" s="1"/>
  <c r="I243" i="3" s="1"/>
  <c r="J243" i="3" s="1"/>
  <c r="H244" i="3" a="1"/>
  <c r="H244" i="3"/>
  <c r="I244" i="3" s="1"/>
  <c r="J244" i="3" s="1"/>
  <c r="H245" i="3" a="1"/>
  <c r="H245" i="3" s="1"/>
  <c r="I245" i="3" s="1"/>
  <c r="J245" i="3" s="1"/>
  <c r="H246" i="3" a="1"/>
  <c r="H246" i="3"/>
  <c r="I246" i="3" s="1"/>
  <c r="H247" i="3" a="1"/>
  <c r="H247" i="3" s="1"/>
  <c r="I247" i="3" s="1"/>
  <c r="J247" i="3" s="1"/>
  <c r="H248" i="3" a="1"/>
  <c r="H248" i="3"/>
  <c r="I248" i="3"/>
  <c r="J248" i="3" s="1"/>
  <c r="H249" i="3" a="1"/>
  <c r="H249" i="3"/>
  <c r="I249" i="3" s="1"/>
  <c r="J249" i="3" s="1"/>
  <c r="H250" i="3" a="1"/>
  <c r="H250" i="3"/>
  <c r="I250" i="3" s="1"/>
  <c r="H251" i="3" a="1"/>
  <c r="H251" i="3"/>
  <c r="I251" i="3" s="1"/>
  <c r="J251" i="3" s="1"/>
  <c r="H252" i="3" a="1"/>
  <c r="H252" i="3" s="1"/>
  <c r="I252" i="3"/>
  <c r="J252" i="3" s="1"/>
  <c r="H253" i="3" a="1"/>
  <c r="H253" i="3" s="1"/>
  <c r="I253" i="3" s="1"/>
  <c r="J253" i="3" s="1"/>
  <c r="H254" i="3" a="1"/>
  <c r="H254" i="3" s="1"/>
  <c r="I254" i="3"/>
  <c r="J254" i="3" s="1"/>
  <c r="H255" i="3" a="1"/>
  <c r="H255" i="3" s="1"/>
  <c r="I255" i="3" s="1"/>
  <c r="J255" i="3" s="1"/>
  <c r="H256" i="3" a="1"/>
  <c r="H256" i="3" s="1"/>
  <c r="I256" i="3" s="1"/>
  <c r="J256" i="3" s="1"/>
  <c r="H257" i="3" a="1"/>
  <c r="H257" i="3" s="1"/>
  <c r="I257" i="3" s="1"/>
  <c r="H258" i="3" a="1"/>
  <c r="H258" i="3" s="1"/>
  <c r="I258" i="3" s="1"/>
  <c r="J258" i="3" s="1"/>
  <c r="H259" i="3" a="1"/>
  <c r="H259" i="3" s="1"/>
  <c r="I259" i="3" s="1"/>
  <c r="J259" i="3" s="1"/>
  <c r="H260" i="3" a="1"/>
  <c r="H260" i="3" s="1"/>
  <c r="I260" i="3" s="1"/>
  <c r="J260" i="3" s="1"/>
  <c r="H261" i="3" a="1"/>
  <c r="H261" i="3"/>
  <c r="I261" i="3" s="1"/>
  <c r="J261" i="3" s="1"/>
  <c r="H262" i="3" a="1"/>
  <c r="H262" i="3" s="1"/>
  <c r="I262" i="3" s="1"/>
  <c r="J262" i="3" s="1"/>
  <c r="H263" i="3" a="1"/>
  <c r="H263" i="3"/>
  <c r="I263" i="3" s="1"/>
  <c r="J263" i="3" s="1"/>
  <c r="H264" i="3" a="1"/>
  <c r="H264" i="3" s="1"/>
  <c r="I264" i="3" s="1"/>
  <c r="J264" i="3" s="1"/>
  <c r="H265" i="3" a="1"/>
  <c r="H265" i="3"/>
  <c r="I265" i="3" s="1"/>
  <c r="J265" i="3" s="1"/>
  <c r="H266" i="3" a="1"/>
  <c r="H266" i="3" s="1"/>
  <c r="I266" i="3" s="1"/>
  <c r="J266" i="3" s="1"/>
  <c r="H267" i="3" a="1"/>
  <c r="H267" i="3" s="1"/>
  <c r="I267" i="3" s="1"/>
  <c r="J267" i="3" s="1"/>
  <c r="H268" i="3" a="1"/>
  <c r="H268" i="3" s="1"/>
  <c r="I268" i="3" s="1"/>
  <c r="J268" i="3" s="1"/>
  <c r="H269" i="3" a="1"/>
  <c r="H269" i="3" s="1"/>
  <c r="I269" i="3" s="1"/>
  <c r="J269" i="3" s="1"/>
  <c r="H270" i="3" a="1"/>
  <c r="H270" i="3" s="1"/>
  <c r="I270" i="3" s="1"/>
  <c r="J270" i="3" s="1"/>
  <c r="H271" i="3" a="1"/>
  <c r="H271" i="3"/>
  <c r="I271" i="3" s="1"/>
  <c r="J271" i="3" s="1"/>
  <c r="H272" i="3" a="1"/>
  <c r="H272" i="3" s="1"/>
  <c r="I272" i="3" s="1"/>
  <c r="J272" i="3" s="1"/>
  <c r="H273" i="3" a="1"/>
  <c r="H273" i="3"/>
  <c r="I273" i="3" s="1"/>
  <c r="J273" i="3" s="1"/>
  <c r="H274" i="3" a="1"/>
  <c r="H274" i="3" s="1"/>
  <c r="I274" i="3" s="1"/>
  <c r="J274" i="3" s="1"/>
  <c r="H275" i="3" a="1"/>
  <c r="H275" i="3" s="1"/>
  <c r="I275" i="3" s="1"/>
  <c r="J275" i="3" s="1"/>
  <c r="H276" i="3" a="1"/>
  <c r="H276" i="3" s="1"/>
  <c r="I276" i="3" s="1"/>
  <c r="H277" i="3" a="1"/>
  <c r="H277" i="3" s="1"/>
  <c r="I277" i="3" s="1"/>
  <c r="J277" i="3" s="1"/>
  <c r="H278" i="3" a="1"/>
  <c r="H278" i="3" s="1"/>
  <c r="I278" i="3" s="1"/>
  <c r="J278" i="3" s="1"/>
  <c r="H279" i="3" a="1"/>
  <c r="H279" i="3"/>
  <c r="I279" i="3" s="1"/>
  <c r="J279" i="3" s="1"/>
  <c r="H280" i="3" a="1"/>
  <c r="H280" i="3"/>
  <c r="I280" i="3" s="1"/>
  <c r="J280" i="3"/>
  <c r="H281" i="3" a="1"/>
  <c r="H281" i="3" s="1"/>
  <c r="I281" i="3" s="1"/>
  <c r="J281" i="3" s="1"/>
  <c r="H282" i="3" a="1"/>
  <c r="H282" i="3"/>
  <c r="I282" i="3" s="1"/>
  <c r="J282" i="3" s="1"/>
  <c r="H283" i="3" a="1"/>
  <c r="H283" i="3" s="1"/>
  <c r="I283" i="3" s="1"/>
  <c r="J283" i="3" s="1"/>
  <c r="H284" i="3" a="1"/>
  <c r="H284" i="3" s="1"/>
  <c r="I284" i="3" s="1"/>
  <c r="J284" i="3" s="1"/>
  <c r="H285" i="3" a="1"/>
  <c r="H285" i="3" s="1"/>
  <c r="I285" i="3" s="1"/>
  <c r="J285" i="3" s="1"/>
  <c r="H286" i="3" a="1"/>
  <c r="H286" i="3" s="1"/>
  <c r="I286" i="3" s="1"/>
  <c r="J286" i="3" s="1"/>
  <c r="H287" i="3" a="1"/>
  <c r="H287" i="3"/>
  <c r="I287" i="3" s="1"/>
  <c r="J287" i="3" s="1"/>
  <c r="H288" i="3" a="1"/>
  <c r="H288" i="3" s="1"/>
  <c r="I288" i="3" s="1"/>
  <c r="J288" i="3" s="1"/>
  <c r="H289" i="3" a="1"/>
  <c r="H289" i="3" s="1"/>
  <c r="I289" i="3" s="1"/>
  <c r="J289" i="3" s="1"/>
  <c r="H290" i="3" a="1"/>
  <c r="H290" i="3" s="1"/>
  <c r="I290" i="3" s="1"/>
  <c r="J290" i="3" s="1"/>
  <c r="H291" i="3" a="1"/>
  <c r="H291" i="3"/>
  <c r="I291" i="3" s="1"/>
  <c r="J291" i="3"/>
  <c r="H292" i="3" a="1"/>
  <c r="H292" i="3" s="1"/>
  <c r="I292" i="3" s="1"/>
  <c r="J292" i="3" s="1"/>
  <c r="H293" i="3" a="1"/>
  <c r="H293" i="3" s="1"/>
  <c r="I293" i="3" s="1"/>
  <c r="J293" i="3" s="1"/>
  <c r="H294" i="3" a="1"/>
  <c r="H294" i="3"/>
  <c r="I294" i="3" s="1"/>
  <c r="J294" i="3" s="1"/>
  <c r="H295" i="3" a="1"/>
  <c r="H295" i="3" s="1"/>
  <c r="I295" i="3" s="1"/>
  <c r="J295" i="3" s="1"/>
  <c r="H296" i="3" a="1"/>
  <c r="H296" i="3" s="1"/>
  <c r="I296" i="3" s="1"/>
  <c r="J296" i="3" s="1"/>
  <c r="H297" i="3" a="1"/>
  <c r="H297" i="3" s="1"/>
  <c r="I297" i="3" s="1"/>
  <c r="J297" i="3" s="1"/>
  <c r="H298" i="3" a="1"/>
  <c r="H298" i="3"/>
  <c r="I298" i="3" s="1"/>
  <c r="J298" i="3" s="1"/>
  <c r="H299" i="3" a="1"/>
  <c r="H299" i="3" s="1"/>
  <c r="I299" i="3" s="1"/>
  <c r="J299" i="3" s="1"/>
  <c r="H300" i="3" a="1"/>
  <c r="H300" i="3" s="1"/>
  <c r="I300" i="3" s="1"/>
  <c r="J300" i="3" s="1"/>
  <c r="H301" i="3" a="1"/>
  <c r="H301" i="3" s="1"/>
  <c r="I301" i="3" s="1"/>
  <c r="H302" i="3" a="1"/>
  <c r="H302" i="3" s="1"/>
  <c r="I302" i="3" s="1"/>
  <c r="J302" i="3" s="1"/>
  <c r="H303" i="3" a="1"/>
  <c r="H303" i="3" s="1"/>
  <c r="I303" i="3" s="1"/>
  <c r="J303" i="3" s="1"/>
  <c r="H304" i="3" a="1"/>
  <c r="H304" i="3" s="1"/>
  <c r="I304" i="3" s="1"/>
  <c r="J304" i="3" s="1"/>
  <c r="H305" i="3" a="1"/>
  <c r="H305" i="3"/>
  <c r="I305" i="3" s="1"/>
  <c r="J305" i="3" s="1"/>
  <c r="H306" i="3" a="1"/>
  <c r="H306" i="3"/>
  <c r="I306" i="3" s="1"/>
  <c r="J306" i="3" s="1"/>
  <c r="H307" i="3" a="1"/>
  <c r="H307" i="3" s="1"/>
  <c r="I307" i="3" s="1"/>
  <c r="J307" i="3" s="1"/>
  <c r="H308" i="3" a="1"/>
  <c r="H308" i="3" s="1"/>
  <c r="I308" i="3" s="1"/>
  <c r="J308" i="3" s="1"/>
  <c r="H309" i="3" a="1"/>
  <c r="H309" i="3" s="1"/>
  <c r="I309" i="3" s="1"/>
  <c r="J309" i="3" s="1"/>
  <c r="H310" i="3" a="1"/>
  <c r="H310" i="3"/>
  <c r="I310" i="3"/>
  <c r="J310" i="3" s="1"/>
  <c r="H311" i="3" a="1"/>
  <c r="H311" i="3" s="1"/>
  <c r="I311" i="3" s="1"/>
  <c r="J311" i="3" s="1"/>
  <c r="H312" i="3" a="1"/>
  <c r="H312" i="3" s="1"/>
  <c r="I312" i="3" s="1"/>
  <c r="J312" i="3" s="1"/>
  <c r="H313" i="3" a="1"/>
  <c r="H313" i="3"/>
  <c r="I313" i="3" s="1"/>
  <c r="J313" i="3" s="1"/>
  <c r="H314" i="3" a="1"/>
  <c r="H314" i="3"/>
  <c r="I314" i="3"/>
  <c r="H315" i="3" a="1"/>
  <c r="H315" i="3" s="1"/>
  <c r="I315" i="3" s="1"/>
  <c r="J315" i="3" s="1"/>
  <c r="H316" i="3" a="1"/>
  <c r="H316" i="3" s="1"/>
  <c r="I316" i="3" s="1"/>
  <c r="H317" i="3" a="1"/>
  <c r="H317" i="3" s="1"/>
  <c r="I317" i="3" s="1"/>
  <c r="J317" i="3" s="1"/>
  <c r="H318" i="3" a="1"/>
  <c r="H318" i="3" s="1"/>
  <c r="I318" i="3" s="1"/>
  <c r="J318" i="3" s="1"/>
  <c r="H319" i="3" a="1"/>
  <c r="H319" i="3" s="1"/>
  <c r="I319" i="3"/>
  <c r="J319" i="3" s="1"/>
  <c r="H320" i="3" a="1"/>
  <c r="H320" i="3" s="1"/>
  <c r="I320" i="3"/>
  <c r="J320" i="3"/>
  <c r="H321" i="3" a="1"/>
  <c r="H321" i="3" s="1"/>
  <c r="I321" i="3" s="1"/>
  <c r="J321" i="3" s="1"/>
  <c r="H322" i="3" a="1"/>
  <c r="H322" i="3" s="1"/>
  <c r="I322" i="3"/>
  <c r="H323" i="3" a="1"/>
  <c r="H323" i="3" s="1"/>
  <c r="I323" i="3" s="1"/>
  <c r="J323" i="3" s="1"/>
  <c r="H324" i="3" a="1"/>
  <c r="H324" i="3" s="1"/>
  <c r="I324" i="3" s="1"/>
  <c r="J324" i="3" s="1"/>
  <c r="H325" i="3" a="1"/>
  <c r="H325" i="3"/>
  <c r="I325" i="3" s="1"/>
  <c r="J325" i="3" s="1"/>
  <c r="H326" i="3" a="1"/>
  <c r="H326" i="3" s="1"/>
  <c r="I326" i="3" s="1"/>
  <c r="J326" i="3" s="1"/>
  <c r="H327" i="3" a="1"/>
  <c r="H327" i="3" s="1"/>
  <c r="I327" i="3" s="1"/>
  <c r="J327" i="3" s="1"/>
  <c r="H328" i="3" a="1"/>
  <c r="H328" i="3" s="1"/>
  <c r="I328" i="3" s="1"/>
  <c r="J328" i="3" s="1"/>
  <c r="H329" i="3" a="1"/>
  <c r="H329" i="3" s="1"/>
  <c r="I329" i="3" s="1"/>
  <c r="J329" i="3" s="1"/>
  <c r="H330" i="3" a="1"/>
  <c r="H330" i="3"/>
  <c r="I330" i="3" s="1"/>
  <c r="J330" i="3" s="1"/>
  <c r="H331" i="3" a="1"/>
  <c r="H331" i="3" s="1"/>
  <c r="I331" i="3" s="1"/>
  <c r="J331" i="3" s="1"/>
  <c r="H332" i="3" a="1"/>
  <c r="H332" i="3" s="1"/>
  <c r="I332" i="3" s="1"/>
  <c r="J332" i="3" s="1"/>
  <c r="H333" i="3" a="1"/>
  <c r="H333" i="3" s="1"/>
  <c r="I333" i="3" s="1"/>
  <c r="J333" i="3" s="1"/>
  <c r="H334" i="3" a="1"/>
  <c r="H334" i="3" s="1"/>
  <c r="I334" i="3" s="1"/>
  <c r="J334" i="3" s="1"/>
  <c r="H335" i="3" a="1"/>
  <c r="H335" i="3" s="1"/>
  <c r="I335" i="3" s="1"/>
  <c r="J335" i="3" s="1"/>
  <c r="H336" i="3" a="1"/>
  <c r="H336" i="3" s="1"/>
  <c r="I336" i="3" s="1"/>
  <c r="J336" i="3" s="1"/>
  <c r="H337" i="3" a="1"/>
  <c r="H337" i="3" s="1"/>
  <c r="I337" i="3" s="1"/>
  <c r="J337" i="3" s="1"/>
  <c r="H338" i="3" a="1"/>
  <c r="H338" i="3" s="1"/>
  <c r="I338" i="3" s="1"/>
  <c r="J338" i="3" s="1"/>
  <c r="H339" i="3" a="1"/>
  <c r="H339" i="3" s="1"/>
  <c r="I339" i="3" s="1"/>
  <c r="J339" i="3" s="1"/>
  <c r="H340" i="3" a="1"/>
  <c r="H340" i="3" s="1"/>
  <c r="I340" i="3" s="1"/>
  <c r="J340" i="3" s="1"/>
  <c r="H341" i="3" a="1"/>
  <c r="H341" i="3" s="1"/>
  <c r="I341" i="3" s="1"/>
  <c r="J341" i="3" s="1"/>
  <c r="H342" i="3" a="1"/>
  <c r="H342" i="3" s="1"/>
  <c r="I342" i="3" s="1"/>
  <c r="J342" i="3" s="1"/>
  <c r="H343" i="3" a="1"/>
  <c r="H343" i="3" s="1"/>
  <c r="I343" i="3" s="1"/>
  <c r="J343" i="3" s="1"/>
  <c r="H344" i="3" a="1"/>
  <c r="H344" i="3" s="1"/>
  <c r="I344" i="3" s="1"/>
  <c r="J344" i="3" s="1"/>
  <c r="H345" i="3" a="1"/>
  <c r="H345" i="3" s="1"/>
  <c r="I345" i="3" s="1"/>
  <c r="H346" i="3" a="1"/>
  <c r="H346" i="3" s="1"/>
  <c r="I346" i="3" s="1"/>
  <c r="J346" i="3" s="1"/>
  <c r="H347" i="3" a="1"/>
  <c r="H347" i="3"/>
  <c r="I347" i="3" s="1"/>
  <c r="J347" i="3" s="1"/>
  <c r="H348" i="3" a="1"/>
  <c r="H348" i="3" s="1"/>
  <c r="I348" i="3" s="1"/>
  <c r="J348" i="3" s="1"/>
  <c r="H349" i="3" a="1"/>
  <c r="H349" i="3"/>
  <c r="I349" i="3" s="1"/>
  <c r="J349" i="3" s="1"/>
  <c r="H350" i="3" a="1"/>
  <c r="H350" i="3" s="1"/>
  <c r="I350" i="3" s="1"/>
  <c r="J350" i="3" s="1"/>
  <c r="H351" i="3" a="1"/>
  <c r="H351" i="3" s="1"/>
  <c r="I351" i="3" s="1"/>
  <c r="H352" i="3" a="1"/>
  <c r="H352" i="3"/>
  <c r="I352" i="3" s="1"/>
  <c r="H353" i="3" a="1"/>
  <c r="H353" i="3" s="1"/>
  <c r="I353" i="3" s="1"/>
  <c r="J353" i="3" s="1"/>
  <c r="H354" i="3" a="1"/>
  <c r="H354" i="3" s="1"/>
  <c r="I354" i="3" s="1"/>
  <c r="J354" i="3" s="1"/>
  <c r="H355" i="3" a="1"/>
  <c r="H355" i="3"/>
  <c r="I355" i="3"/>
  <c r="J355" i="3" s="1"/>
  <c r="H356" i="3" a="1"/>
  <c r="H356" i="3"/>
  <c r="I356" i="3"/>
  <c r="J356" i="3" s="1"/>
  <c r="H357" i="3" a="1"/>
  <c r="H357" i="3" s="1"/>
  <c r="I357" i="3" s="1"/>
  <c r="J357" i="3" s="1"/>
  <c r="H358" i="3" a="1"/>
  <c r="H358" i="3" s="1"/>
  <c r="I358" i="3" s="1"/>
  <c r="J358" i="3" s="1"/>
  <c r="H359" i="3" a="1"/>
  <c r="H359" i="3" s="1"/>
  <c r="I359" i="3" s="1"/>
  <c r="J359" i="3" s="1"/>
  <c r="H360" i="3" a="1"/>
  <c r="H360" i="3" s="1"/>
  <c r="I360" i="3" s="1"/>
  <c r="H361" i="3" a="1"/>
  <c r="H361" i="3" s="1"/>
  <c r="I361" i="3" s="1"/>
  <c r="J361" i="3" s="1"/>
  <c r="H362" i="3" a="1"/>
  <c r="H362" i="3" s="1"/>
  <c r="I362" i="3" s="1"/>
  <c r="J362" i="3" s="1"/>
  <c r="H363" i="3" a="1"/>
  <c r="H363" i="3" s="1"/>
  <c r="I363" i="3" s="1"/>
  <c r="J363" i="3" s="1"/>
  <c r="H364" i="3" a="1"/>
  <c r="H364" i="3" s="1"/>
  <c r="I364" i="3" s="1"/>
  <c r="H365" i="3" a="1"/>
  <c r="H365" i="3" s="1"/>
  <c r="I365" i="3" s="1"/>
  <c r="J365" i="3" s="1"/>
  <c r="H366" i="3" a="1"/>
  <c r="H366" i="3"/>
  <c r="I366" i="3" s="1"/>
  <c r="J366" i="3" s="1"/>
  <c r="H367" i="3" a="1"/>
  <c r="H367" i="3" s="1"/>
  <c r="I367" i="3" s="1"/>
  <c r="J367" i="3" s="1"/>
  <c r="H368" i="3" a="1"/>
  <c r="H368" i="3" s="1"/>
  <c r="I368" i="3" s="1"/>
  <c r="J368" i="3" s="1"/>
  <c r="H369" i="3" a="1"/>
  <c r="H369" i="3" s="1"/>
  <c r="I369" i="3" s="1"/>
  <c r="J369" i="3" s="1"/>
  <c r="H370" i="3" a="1"/>
  <c r="H370" i="3" s="1"/>
  <c r="I370" i="3" s="1"/>
  <c r="J370" i="3" s="1"/>
  <c r="H371" i="3" a="1"/>
  <c r="H371" i="3" s="1"/>
  <c r="I371" i="3" s="1"/>
  <c r="J371" i="3" s="1"/>
  <c r="H372" i="3" a="1"/>
  <c r="H372" i="3" s="1"/>
  <c r="I372" i="3" s="1"/>
  <c r="J372" i="3" s="1"/>
  <c r="H373" i="3" a="1"/>
  <c r="H373" i="3" s="1"/>
  <c r="I373" i="3" s="1"/>
  <c r="J373" i="3" s="1"/>
  <c r="H374" i="3" a="1"/>
  <c r="H374" i="3" s="1"/>
  <c r="I374" i="3" s="1"/>
  <c r="J374" i="3" s="1"/>
  <c r="H375" i="3" a="1"/>
  <c r="H375" i="3" s="1"/>
  <c r="I375" i="3" s="1"/>
  <c r="J375" i="3" s="1"/>
  <c r="H376" i="3" a="1"/>
  <c r="H376" i="3" s="1"/>
  <c r="I376" i="3" s="1"/>
  <c r="J376" i="3" s="1"/>
  <c r="H377" i="3" a="1"/>
  <c r="H377" i="3" s="1"/>
  <c r="I377" i="3" s="1"/>
  <c r="J377" i="3" s="1"/>
  <c r="H378" i="3" a="1"/>
  <c r="H378" i="3" s="1"/>
  <c r="I378" i="3" s="1"/>
  <c r="J378" i="3" s="1"/>
  <c r="H379" i="3" a="1"/>
  <c r="H379" i="3" s="1"/>
  <c r="I379" i="3" s="1"/>
  <c r="J379" i="3" s="1"/>
  <c r="H380" i="3" a="1"/>
  <c r="H380" i="3" s="1"/>
  <c r="I380" i="3" s="1"/>
  <c r="J380" i="3" s="1"/>
  <c r="H381" i="3" a="1"/>
  <c r="H381" i="3" s="1"/>
  <c r="I381" i="3" s="1"/>
  <c r="J381" i="3" s="1"/>
  <c r="H382" i="3" a="1"/>
  <c r="H382" i="3" s="1"/>
  <c r="I382" i="3" s="1"/>
  <c r="J382" i="3" s="1"/>
  <c r="H383" i="3" a="1"/>
  <c r="H383" i="3" s="1"/>
  <c r="I383" i="3" s="1"/>
  <c r="J383" i="3" s="1"/>
  <c r="H384" i="3" a="1"/>
  <c r="H384" i="3" s="1"/>
  <c r="I384" i="3" s="1"/>
  <c r="J384" i="3" s="1"/>
  <c r="H385" i="3" a="1"/>
  <c r="H385" i="3" s="1"/>
  <c r="I385" i="3" s="1"/>
  <c r="J385" i="3" s="1"/>
  <c r="H386" i="3" a="1"/>
  <c r="H386" i="3" s="1"/>
  <c r="I386" i="3" s="1"/>
  <c r="J386" i="3" s="1"/>
  <c r="H387" i="3" a="1"/>
  <c r="H387" i="3" s="1"/>
  <c r="I387" i="3" s="1"/>
  <c r="J387" i="3" s="1"/>
  <c r="H388" i="3" a="1"/>
  <c r="H388" i="3" s="1"/>
  <c r="I388" i="3" s="1"/>
  <c r="H389" i="3" a="1"/>
  <c r="H389" i="3"/>
  <c r="I389" i="3" s="1"/>
  <c r="J389" i="3" s="1"/>
  <c r="H390" i="3" a="1"/>
  <c r="H390" i="3" s="1"/>
  <c r="I390" i="3" s="1"/>
  <c r="J390" i="3" s="1"/>
  <c r="H391" i="3" a="1"/>
  <c r="H391" i="3"/>
  <c r="I391" i="3" s="1"/>
  <c r="J391" i="3" s="1"/>
  <c r="H392" i="3" a="1"/>
  <c r="H392" i="3" s="1"/>
  <c r="I392" i="3" s="1"/>
  <c r="J392" i="3" s="1"/>
  <c r="H393" i="3" a="1"/>
  <c r="H393" i="3"/>
  <c r="I393" i="3" s="1"/>
  <c r="J393" i="3" s="1"/>
  <c r="H394" i="3" a="1"/>
  <c r="H394" i="3" s="1"/>
  <c r="I394" i="3" s="1"/>
  <c r="J394" i="3" s="1"/>
  <c r="H395" i="3" a="1"/>
  <c r="H395" i="3"/>
  <c r="I395" i="3" s="1"/>
  <c r="J395" i="3" s="1"/>
  <c r="H396" i="3" a="1"/>
  <c r="H396" i="3" s="1"/>
  <c r="I396" i="3" s="1"/>
  <c r="J396" i="3" s="1"/>
  <c r="H397" i="3" a="1"/>
  <c r="H397" i="3"/>
  <c r="I397" i="3" s="1"/>
  <c r="H398" i="3" a="1"/>
  <c r="H398" i="3" s="1"/>
  <c r="I398" i="3" s="1"/>
  <c r="J398" i="3" s="1"/>
  <c r="H399" i="3" a="1"/>
  <c r="H399" i="3" s="1"/>
  <c r="I399" i="3" s="1"/>
  <c r="J399" i="3" s="1"/>
  <c r="H400" i="3" a="1"/>
  <c r="H400" i="3"/>
  <c r="I400" i="3"/>
  <c r="J400" i="3" s="1"/>
  <c r="H401" i="3" a="1"/>
  <c r="H401" i="3"/>
  <c r="I401" i="3"/>
  <c r="J401" i="3" s="1"/>
  <c r="H402" i="3" a="1"/>
  <c r="H402" i="3" s="1"/>
  <c r="I402" i="3" s="1"/>
  <c r="J402" i="3" s="1"/>
  <c r="H403" i="3" a="1"/>
  <c r="H403" i="3" s="1"/>
  <c r="I403" i="3" s="1"/>
  <c r="J403" i="3" s="1"/>
  <c r="H404" i="3" a="1"/>
  <c r="H404" i="3" s="1"/>
  <c r="I404" i="3" s="1"/>
  <c r="J404" i="3" s="1"/>
  <c r="H405" i="3" a="1"/>
  <c r="H405" i="3" s="1"/>
  <c r="I405" i="3" s="1"/>
  <c r="J405" i="3" s="1"/>
  <c r="H406" i="3" a="1"/>
  <c r="H406" i="3" s="1"/>
  <c r="I406" i="3" s="1"/>
  <c r="J406" i="3" s="1"/>
  <c r="H407" i="3" a="1"/>
  <c r="H407" i="3" s="1"/>
  <c r="I407" i="3" s="1"/>
  <c r="J407" i="3" s="1"/>
  <c r="H408" i="3" a="1"/>
  <c r="H408" i="3" s="1"/>
  <c r="I408" i="3" s="1"/>
  <c r="J408" i="3" s="1"/>
  <c r="H409" i="3" a="1"/>
  <c r="H409" i="3" s="1"/>
  <c r="I409" i="3"/>
  <c r="J409" i="3" s="1"/>
  <c r="H410" i="3" a="1"/>
  <c r="H410" i="3" s="1"/>
  <c r="I410" i="3" s="1"/>
  <c r="J410" i="3" s="1"/>
  <c r="H411" i="3" a="1"/>
  <c r="H411" i="3" s="1"/>
  <c r="I411" i="3" s="1"/>
  <c r="J411" i="3" s="1"/>
  <c r="H412" i="3" a="1"/>
  <c r="H412" i="3" s="1"/>
  <c r="I412" i="3" s="1"/>
  <c r="J412" i="3" s="1"/>
  <c r="H413" i="3" a="1"/>
  <c r="H413" i="3" s="1"/>
  <c r="I413" i="3" s="1"/>
  <c r="J413" i="3" s="1"/>
  <c r="H414" i="3" a="1"/>
  <c r="H414" i="3" s="1"/>
  <c r="I414" i="3" s="1"/>
  <c r="J414" i="3" s="1"/>
  <c r="H415" i="3" a="1"/>
  <c r="H415" i="3" s="1"/>
  <c r="I415" i="3"/>
  <c r="J415" i="3" s="1"/>
  <c r="H416" i="3" a="1"/>
  <c r="H416" i="3" s="1"/>
  <c r="I416" i="3" s="1"/>
  <c r="J416" i="3" s="1"/>
  <c r="H417" i="3" a="1"/>
  <c r="H417" i="3" s="1"/>
  <c r="I417" i="3"/>
  <c r="J417" i="3" s="1"/>
  <c r="H418" i="3" a="1"/>
  <c r="H418" i="3" s="1"/>
  <c r="I418" i="3" s="1"/>
  <c r="J418" i="3" s="1"/>
  <c r="H419" i="3" a="1"/>
  <c r="H419" i="3" s="1"/>
  <c r="I419" i="3" s="1"/>
  <c r="J419" i="3" s="1"/>
  <c r="H420" i="3" a="1"/>
  <c r="H420" i="3" s="1"/>
  <c r="I420" i="3" s="1"/>
  <c r="H421" i="3" a="1"/>
  <c r="H421" i="3" s="1"/>
  <c r="I421" i="3" s="1"/>
  <c r="J421" i="3" s="1"/>
  <c r="H422" i="3" a="1"/>
  <c r="H422" i="3" s="1"/>
  <c r="I422" i="3" s="1"/>
  <c r="J422" i="3" s="1"/>
  <c r="H423" i="3" a="1"/>
  <c r="H423" i="3" s="1"/>
  <c r="I423" i="3" s="1"/>
  <c r="J423" i="3" s="1"/>
  <c r="H424" i="3" a="1"/>
  <c r="H424" i="3" s="1"/>
  <c r="I424" i="3" s="1"/>
  <c r="J424" i="3" s="1"/>
  <c r="H425" i="3" a="1"/>
  <c r="H425" i="3" s="1"/>
  <c r="I425" i="3" s="1"/>
  <c r="J425" i="3" s="1"/>
  <c r="H426" i="3" a="1"/>
  <c r="H426" i="3"/>
  <c r="I426" i="3" s="1"/>
  <c r="J426" i="3" s="1"/>
  <c r="H427" i="3" a="1"/>
  <c r="H427" i="3" s="1"/>
  <c r="I427" i="3" s="1"/>
  <c r="J427" i="3" s="1"/>
  <c r="H428" i="3" a="1"/>
  <c r="H428" i="3"/>
  <c r="I428" i="3" s="1"/>
  <c r="J428" i="3" s="1"/>
  <c r="H429" i="3" a="1"/>
  <c r="H429" i="3" s="1"/>
  <c r="I429" i="3" s="1"/>
  <c r="J429" i="3" s="1"/>
  <c r="H430" i="3" a="1"/>
  <c r="H430" i="3" s="1"/>
  <c r="I430" i="3" s="1"/>
  <c r="J430" i="3" s="1"/>
  <c r="H431" i="3" a="1"/>
  <c r="H431" i="3" s="1"/>
  <c r="I431" i="3" s="1"/>
  <c r="J431" i="3" s="1"/>
  <c r="H432" i="3" a="1"/>
  <c r="H432" i="3"/>
  <c r="I432" i="3" s="1"/>
  <c r="J432" i="3" s="1"/>
  <c r="H433" i="3" a="1"/>
  <c r="H433" i="3" s="1"/>
  <c r="I433" i="3" s="1"/>
  <c r="J433" i="3" s="1"/>
  <c r="H434" i="3" a="1"/>
  <c r="H434" i="3"/>
  <c r="I434" i="3" s="1"/>
  <c r="J434" i="3" s="1"/>
  <c r="H435" i="3" a="1"/>
  <c r="H435" i="3" s="1"/>
  <c r="I435" i="3" s="1"/>
  <c r="J435" i="3" s="1"/>
  <c r="H436" i="3" a="1"/>
  <c r="H436" i="3"/>
  <c r="I436" i="3" s="1"/>
  <c r="H437" i="3" a="1"/>
  <c r="H437" i="3" s="1"/>
  <c r="I437" i="3" s="1"/>
  <c r="J437" i="3" s="1"/>
  <c r="H438" i="3" a="1"/>
  <c r="H438" i="3" s="1"/>
  <c r="I438" i="3" s="1"/>
  <c r="J438" i="3" s="1"/>
  <c r="H439" i="3" a="1"/>
  <c r="H439" i="3"/>
  <c r="I439" i="3" s="1"/>
  <c r="J439" i="3" s="1"/>
  <c r="H440" i="3" a="1"/>
  <c r="H440" i="3" s="1"/>
  <c r="I440" i="3" s="1"/>
  <c r="J440" i="3" s="1"/>
  <c r="H441" i="3" a="1"/>
  <c r="H441" i="3" s="1"/>
  <c r="I441" i="3" s="1"/>
  <c r="J441" i="3" s="1"/>
  <c r="H442" i="3" a="1"/>
  <c r="H442" i="3" s="1"/>
  <c r="I442" i="3" s="1"/>
  <c r="J442" i="3" s="1"/>
  <c r="H443" i="3" a="1"/>
  <c r="H443" i="3"/>
  <c r="I443" i="3" s="1"/>
  <c r="J443" i="3" s="1"/>
  <c r="H444" i="3" a="1"/>
  <c r="H444" i="3" s="1"/>
  <c r="I444" i="3" s="1"/>
  <c r="J444" i="3" s="1"/>
  <c r="H445" i="3" a="1"/>
  <c r="H445" i="3" s="1"/>
  <c r="I445" i="3" s="1"/>
  <c r="J445" i="3" s="1"/>
  <c r="H446" i="3" a="1"/>
  <c r="H446" i="3" s="1"/>
  <c r="I446" i="3" s="1"/>
  <c r="J446" i="3" s="1"/>
  <c r="H447" i="3" a="1"/>
  <c r="H447" i="3"/>
  <c r="I447" i="3" s="1"/>
  <c r="J447" i="3" s="1"/>
  <c r="H448" i="3" a="1"/>
  <c r="H448" i="3" s="1"/>
  <c r="I448" i="3" s="1"/>
  <c r="J448" i="3" s="1"/>
  <c r="H449" i="3" a="1"/>
  <c r="H449" i="3" s="1"/>
  <c r="I449" i="3" s="1"/>
  <c r="J449" i="3" s="1"/>
  <c r="H450" i="3" a="1"/>
  <c r="H450" i="3" s="1"/>
  <c r="I450" i="3" s="1"/>
  <c r="J450" i="3" s="1"/>
  <c r="H451" i="3" a="1"/>
  <c r="H451" i="3" s="1"/>
  <c r="I451" i="3" s="1"/>
  <c r="J451" i="3" s="1"/>
  <c r="H452" i="3" a="1"/>
  <c r="H452" i="3" s="1"/>
  <c r="I452" i="3" s="1"/>
  <c r="J452" i="3" s="1"/>
  <c r="H453" i="3" a="1"/>
  <c r="H453" i="3" s="1"/>
  <c r="I453" i="3" s="1"/>
  <c r="J453" i="3" s="1"/>
  <c r="H454" i="3" a="1"/>
  <c r="H454" i="3" s="1"/>
  <c r="I454" i="3" s="1"/>
  <c r="J454" i="3" s="1"/>
  <c r="H455" i="3" a="1"/>
  <c r="H455" i="3"/>
  <c r="I455" i="3" s="1"/>
  <c r="J455" i="3" s="1"/>
  <c r="H456" i="3" a="1"/>
  <c r="H456" i="3" s="1"/>
  <c r="I456" i="3" s="1"/>
  <c r="J456" i="3" s="1"/>
  <c r="H457" i="3" a="1"/>
  <c r="H457" i="3" s="1"/>
  <c r="I457" i="3" s="1"/>
  <c r="J457" i="3" s="1"/>
  <c r="H458" i="3" a="1"/>
  <c r="H458" i="3" s="1"/>
  <c r="I458" i="3" s="1"/>
  <c r="J458" i="3" s="1"/>
  <c r="H459" i="3" a="1"/>
  <c r="H459" i="3"/>
  <c r="I459" i="3" s="1"/>
  <c r="J459" i="3" s="1"/>
  <c r="H460" i="3" a="1"/>
  <c r="H460" i="3" s="1"/>
  <c r="I460" i="3" s="1"/>
  <c r="J460" i="3" s="1"/>
  <c r="H461" i="3" a="1"/>
  <c r="H461" i="3" s="1"/>
  <c r="I461" i="3" s="1"/>
  <c r="J461" i="3" s="1"/>
  <c r="H462" i="3" a="1"/>
  <c r="H462" i="3" s="1"/>
  <c r="I462" i="3" s="1"/>
  <c r="J462" i="3" s="1"/>
  <c r="H463" i="3" a="1"/>
  <c r="H463" i="3" s="1"/>
  <c r="I463" i="3" s="1"/>
  <c r="H464" i="3" a="1"/>
  <c r="H464" i="3"/>
  <c r="I464" i="3"/>
  <c r="J464" i="3" s="1"/>
  <c r="H465" i="3" a="1"/>
  <c r="H465" i="3" s="1"/>
  <c r="I465" i="3" s="1"/>
  <c r="J465" i="3" s="1"/>
  <c r="H466" i="3" a="1"/>
  <c r="H466" i="3"/>
  <c r="I466" i="3"/>
  <c r="J466" i="3" s="1"/>
  <c r="H467" i="3" a="1"/>
  <c r="H467" i="3" s="1"/>
  <c r="I467" i="3" s="1"/>
  <c r="J467" i="3" s="1"/>
  <c r="H468" i="3" a="1"/>
  <c r="H468" i="3" s="1"/>
  <c r="I468" i="3" s="1"/>
  <c r="J468" i="3" s="1"/>
  <c r="H469" i="3" a="1"/>
  <c r="H469" i="3" s="1"/>
  <c r="I469" i="3" s="1"/>
  <c r="J469" i="3" s="1"/>
  <c r="H470" i="3" a="1"/>
  <c r="H470" i="3" s="1"/>
  <c r="I470" i="3" s="1"/>
  <c r="J470" i="3" s="1"/>
  <c r="H471" i="3" a="1"/>
  <c r="H471" i="3" s="1"/>
  <c r="I471" i="3" s="1"/>
  <c r="J471" i="3" s="1"/>
  <c r="H472" i="3" a="1"/>
  <c r="H472" i="3" s="1"/>
  <c r="I472" i="3" s="1"/>
  <c r="J472" i="3" s="1"/>
  <c r="H473" i="3" a="1"/>
  <c r="H473" i="3" s="1"/>
  <c r="I473" i="3" s="1"/>
  <c r="J473" i="3" s="1"/>
  <c r="H474" i="3" a="1"/>
  <c r="H474" i="3" s="1"/>
  <c r="I474" i="3" s="1"/>
  <c r="J474" i="3" s="1"/>
  <c r="H475" i="3" a="1"/>
  <c r="H475" i="3" s="1"/>
  <c r="I475" i="3" s="1"/>
  <c r="J475" i="3" s="1"/>
  <c r="H476" i="3" a="1"/>
  <c r="H476" i="3" s="1"/>
  <c r="I476" i="3" s="1"/>
  <c r="H477" i="3" a="1"/>
  <c r="H477" i="3" s="1"/>
  <c r="I477" i="3" s="1"/>
  <c r="J477" i="3" s="1"/>
  <c r="H478" i="3" a="1"/>
  <c r="H478" i="3" s="1"/>
  <c r="I478" i="3" s="1"/>
  <c r="J478" i="3" s="1"/>
  <c r="H479" i="3" a="1"/>
  <c r="H479" i="3" s="1"/>
  <c r="I479" i="3" s="1"/>
  <c r="J479" i="3" s="1"/>
  <c r="H480" i="3" a="1"/>
  <c r="H480" i="3" s="1"/>
  <c r="I480" i="3" s="1"/>
  <c r="J480" i="3" s="1"/>
  <c r="H481" i="3" a="1"/>
  <c r="H481" i="3" s="1"/>
  <c r="I481" i="3" s="1"/>
  <c r="J481" i="3" s="1"/>
  <c r="H482" i="3" a="1"/>
  <c r="H482" i="3" s="1"/>
  <c r="I482" i="3" s="1"/>
  <c r="J482" i="3" s="1"/>
  <c r="H483" i="3" a="1"/>
  <c r="H483" i="3" s="1"/>
  <c r="I483" i="3" s="1"/>
  <c r="J483" i="3" s="1"/>
  <c r="H484" i="3" a="1"/>
  <c r="H484" i="3" s="1"/>
  <c r="I484" i="3" s="1"/>
  <c r="J484" i="3" s="1"/>
  <c r="H485" i="3" a="1"/>
  <c r="H485" i="3" s="1"/>
  <c r="I485" i="3" s="1"/>
  <c r="J485" i="3" s="1"/>
  <c r="H486" i="3" a="1"/>
  <c r="H486" i="3" s="1"/>
  <c r="I486" i="3" s="1"/>
  <c r="J486" i="3" s="1"/>
  <c r="H487" i="3" a="1"/>
  <c r="H487" i="3" s="1"/>
  <c r="I487" i="3" s="1"/>
  <c r="J487" i="3" s="1"/>
  <c r="H488" i="3" a="1"/>
  <c r="H488" i="3" s="1"/>
  <c r="I488" i="3" s="1"/>
  <c r="J488" i="3" s="1"/>
  <c r="H489" i="3" a="1"/>
  <c r="H489" i="3" s="1"/>
  <c r="I489" i="3" s="1"/>
  <c r="J489" i="3" s="1"/>
  <c r="H490" i="3" a="1"/>
  <c r="H490" i="3" s="1"/>
  <c r="I490" i="3" s="1"/>
  <c r="J490" i="3" s="1"/>
  <c r="H491" i="3" a="1"/>
  <c r="H491" i="3" s="1"/>
  <c r="I491" i="3" s="1"/>
  <c r="J491" i="3" s="1"/>
  <c r="H492" i="3" a="1"/>
  <c r="H492" i="3" s="1"/>
  <c r="I492" i="3" s="1"/>
  <c r="J492" i="3" s="1"/>
  <c r="H493" i="3" a="1"/>
  <c r="H493" i="3" s="1"/>
  <c r="I493" i="3" s="1"/>
  <c r="J493" i="3" s="1"/>
  <c r="H494" i="3" a="1"/>
  <c r="H494" i="3" s="1"/>
  <c r="I494" i="3" s="1"/>
  <c r="J494" i="3" s="1"/>
  <c r="H495" i="3" a="1"/>
  <c r="H495" i="3" s="1"/>
  <c r="I495" i="3" s="1"/>
  <c r="J495" i="3" s="1"/>
  <c r="H496" i="3" a="1"/>
  <c r="H496" i="3" s="1"/>
  <c r="I496" i="3" s="1"/>
  <c r="J496" i="3" s="1"/>
  <c r="H497" i="3" a="1"/>
  <c r="H497" i="3" s="1"/>
  <c r="I497" i="3" s="1"/>
  <c r="J497" i="3" s="1"/>
  <c r="H498" i="3" a="1"/>
  <c r="H498" i="3" s="1"/>
  <c r="I498" i="3" s="1"/>
  <c r="J498" i="3" s="1"/>
  <c r="H499" i="3" a="1"/>
  <c r="H499" i="3" s="1"/>
  <c r="I499" i="3" s="1"/>
  <c r="J499" i="3" s="1"/>
  <c r="H500" i="3" a="1"/>
  <c r="H500" i="3" s="1"/>
  <c r="I500" i="3" s="1"/>
  <c r="J500" i="3" s="1"/>
  <c r="H501" i="3" a="1"/>
  <c r="H501" i="3" s="1"/>
  <c r="I501" i="3" s="1"/>
  <c r="J501" i="3" s="1"/>
  <c r="H502" i="3" a="1"/>
  <c r="H502" i="3" s="1"/>
  <c r="I502" i="3" s="1"/>
  <c r="J502" i="3" s="1"/>
  <c r="H503" i="3" a="1"/>
  <c r="H503" i="3" s="1"/>
  <c r="I503" i="3" s="1"/>
  <c r="J503" i="3" s="1"/>
  <c r="H504" i="3" a="1"/>
  <c r="H504" i="3" s="1"/>
  <c r="I504" i="3" s="1"/>
  <c r="J504" i="3" s="1"/>
  <c r="H505" i="3" a="1"/>
  <c r="H505" i="3" s="1"/>
  <c r="I505" i="3" s="1"/>
  <c r="J505" i="3" s="1"/>
  <c r="H506" i="3" a="1"/>
  <c r="H506" i="3" s="1"/>
  <c r="I506" i="3" s="1"/>
  <c r="J506" i="3" s="1"/>
  <c r="H507" i="3" a="1"/>
  <c r="H507" i="3" s="1"/>
  <c r="I507" i="3" s="1"/>
  <c r="J507" i="3" s="1"/>
  <c r="H508" i="3" a="1"/>
  <c r="H508" i="3" s="1"/>
  <c r="I508" i="3" s="1"/>
  <c r="J508" i="3" s="1"/>
  <c r="H509" i="3" a="1"/>
  <c r="H509" i="3" s="1"/>
  <c r="I509" i="3" s="1"/>
  <c r="J509" i="3" s="1"/>
  <c r="H510" i="3" a="1"/>
  <c r="H510" i="3" s="1"/>
  <c r="I510" i="3" s="1"/>
  <c r="J510" i="3" s="1"/>
  <c r="H511" i="3" a="1"/>
  <c r="H511" i="3" s="1"/>
  <c r="I511" i="3" s="1"/>
  <c r="J511" i="3" s="1"/>
  <c r="H512" i="3" a="1"/>
  <c r="H512" i="3" s="1"/>
  <c r="I512" i="3" s="1"/>
  <c r="J512" i="3" s="1"/>
  <c r="H513" i="3" a="1"/>
  <c r="H513" i="3" s="1"/>
  <c r="I513" i="3" s="1"/>
  <c r="J513" i="3" s="1"/>
  <c r="H514" i="3" a="1"/>
  <c r="H514" i="3" s="1"/>
  <c r="I514" i="3" s="1"/>
  <c r="J514" i="3" s="1"/>
  <c r="H515" i="3" a="1"/>
  <c r="H515" i="3" s="1"/>
  <c r="I515" i="3" s="1"/>
  <c r="J515" i="3" s="1"/>
  <c r="H516" i="3" a="1"/>
  <c r="H516" i="3" s="1"/>
  <c r="I516" i="3" s="1"/>
  <c r="J516" i="3" s="1"/>
  <c r="H517" i="3" a="1"/>
  <c r="H517" i="3" s="1"/>
  <c r="I517" i="3" s="1"/>
  <c r="J517" i="3" s="1"/>
  <c r="H518" i="3" a="1"/>
  <c r="H518" i="3" s="1"/>
  <c r="I518" i="3" s="1"/>
  <c r="J518" i="3" s="1"/>
  <c r="H519" i="3" a="1"/>
  <c r="H519" i="3" s="1"/>
  <c r="I519" i="3" s="1"/>
  <c r="J519" i="3" s="1"/>
  <c r="H520" i="3" a="1"/>
  <c r="H520" i="3" s="1"/>
  <c r="I520" i="3" s="1"/>
  <c r="J520" i="3" s="1"/>
  <c r="H521" i="3" a="1"/>
  <c r="H521" i="3" s="1"/>
  <c r="I521" i="3" s="1"/>
  <c r="J521" i="3" s="1"/>
  <c r="H522" i="3" a="1"/>
  <c r="H522" i="3" s="1"/>
  <c r="I522" i="3" s="1"/>
  <c r="J522" i="3" s="1"/>
  <c r="H523" i="3" a="1"/>
  <c r="H523" i="3" s="1"/>
  <c r="I523" i="3" s="1"/>
  <c r="J523" i="3" s="1"/>
  <c r="H524" i="3" a="1"/>
  <c r="H524" i="3" s="1"/>
  <c r="I524" i="3" s="1"/>
  <c r="J524" i="3" s="1"/>
  <c r="H525" i="3" a="1"/>
  <c r="H525" i="3" s="1"/>
  <c r="I525" i="3" s="1"/>
  <c r="J525" i="3" s="1"/>
  <c r="H526" i="3" a="1"/>
  <c r="H526" i="3" s="1"/>
  <c r="I526" i="3" s="1"/>
  <c r="H527" i="3" a="1"/>
  <c r="H527" i="3" s="1"/>
  <c r="I527" i="3" s="1"/>
  <c r="J527" i="3" s="1"/>
  <c r="H528" i="3" a="1"/>
  <c r="H528" i="3" s="1"/>
  <c r="I528" i="3" s="1"/>
  <c r="J528" i="3" s="1"/>
  <c r="H529" i="3" a="1"/>
  <c r="H529" i="3"/>
  <c r="I529" i="3" s="1"/>
  <c r="J529" i="3" s="1"/>
  <c r="H530" i="3" a="1"/>
  <c r="H530" i="3" s="1"/>
  <c r="I530" i="3" s="1"/>
  <c r="J530" i="3" s="1"/>
  <c r="H531" i="3" a="1"/>
  <c r="H531" i="3" s="1"/>
  <c r="I531" i="3" s="1"/>
  <c r="J531" i="3" s="1"/>
  <c r="H532" i="3" a="1"/>
  <c r="H532" i="3" s="1"/>
  <c r="I532" i="3" s="1"/>
  <c r="J532" i="3" s="1"/>
  <c r="H533" i="3" a="1"/>
  <c r="H533" i="3" s="1"/>
  <c r="I533" i="3" s="1"/>
  <c r="J533" i="3" s="1"/>
  <c r="H534" i="3" a="1"/>
  <c r="H534" i="3" s="1"/>
  <c r="I534" i="3" s="1"/>
  <c r="J534" i="3" s="1"/>
  <c r="H535" i="3" a="1"/>
  <c r="H535" i="3" s="1"/>
  <c r="I535" i="3" s="1"/>
  <c r="J535" i="3" s="1"/>
  <c r="H536" i="3" a="1"/>
  <c r="H536" i="3" s="1"/>
  <c r="I536" i="3" s="1"/>
  <c r="J536" i="3" s="1"/>
  <c r="H537" i="3" a="1"/>
  <c r="H537" i="3" s="1"/>
  <c r="I537" i="3" s="1"/>
  <c r="J537" i="3" s="1"/>
  <c r="H538" i="3" a="1"/>
  <c r="H538" i="3" s="1"/>
  <c r="I538" i="3" s="1"/>
  <c r="J538" i="3" s="1"/>
  <c r="H539" i="3" a="1"/>
  <c r="H539" i="3" s="1"/>
  <c r="I539" i="3" s="1"/>
  <c r="J539" i="3" s="1"/>
  <c r="H540" i="3" a="1"/>
  <c r="H540" i="3" s="1"/>
  <c r="I540" i="3" s="1"/>
  <c r="J540" i="3" s="1"/>
  <c r="H541" i="3" a="1"/>
  <c r="H541" i="3" s="1"/>
  <c r="I541" i="3" s="1"/>
  <c r="J541" i="3" s="1"/>
  <c r="H542" i="3" a="1"/>
  <c r="H542" i="3" s="1"/>
  <c r="I542" i="3" s="1"/>
  <c r="J542" i="3" s="1"/>
  <c r="H543" i="3" a="1"/>
  <c r="H543" i="3" s="1"/>
  <c r="I543" i="3" s="1"/>
  <c r="J543" i="3" s="1"/>
  <c r="H544" i="3" a="1"/>
  <c r="H544" i="3" s="1"/>
  <c r="I544" i="3" s="1"/>
  <c r="J544" i="3" s="1"/>
  <c r="H545" i="3" a="1"/>
  <c r="H545" i="3" s="1"/>
  <c r="I545" i="3" s="1"/>
  <c r="J545" i="3" s="1"/>
  <c r="H546" i="3" a="1"/>
  <c r="H546" i="3" s="1"/>
  <c r="I546" i="3" s="1"/>
  <c r="J546" i="3" s="1"/>
  <c r="H547" i="3" a="1"/>
  <c r="H547" i="3" s="1"/>
  <c r="I547" i="3" s="1"/>
  <c r="J547" i="3" s="1"/>
  <c r="H548" i="3" a="1"/>
  <c r="H548" i="3" s="1"/>
  <c r="I548" i="3" s="1"/>
  <c r="J548" i="3" s="1"/>
  <c r="H549" i="3" a="1"/>
  <c r="H549" i="3" s="1"/>
  <c r="I549" i="3" s="1"/>
  <c r="J549" i="3" s="1"/>
  <c r="H550" i="3" a="1"/>
  <c r="H550" i="3" s="1"/>
  <c r="I550" i="3" s="1"/>
  <c r="J550" i="3" s="1"/>
  <c r="H551" i="3" a="1"/>
  <c r="H551" i="3" s="1"/>
  <c r="I551" i="3" s="1"/>
  <c r="J551" i="3" s="1"/>
  <c r="H552" i="3" a="1"/>
  <c r="H552" i="3" s="1"/>
  <c r="I552" i="3" s="1"/>
  <c r="J552" i="3" s="1"/>
  <c r="H553" i="3" a="1"/>
  <c r="H553" i="3" s="1"/>
  <c r="I553" i="3" s="1"/>
  <c r="H554" i="3" a="1"/>
  <c r="H554" i="3" s="1"/>
  <c r="I554" i="3" s="1"/>
  <c r="J554" i="3" s="1"/>
  <c r="H555" i="3" a="1"/>
  <c r="H555" i="3" s="1"/>
  <c r="I555" i="3" s="1"/>
  <c r="J555" i="3" s="1"/>
  <c r="H556" i="3" a="1"/>
  <c r="H556" i="3" s="1"/>
  <c r="I556" i="3" s="1"/>
  <c r="J556" i="3" s="1"/>
  <c r="H557" i="3" a="1"/>
  <c r="H557" i="3"/>
  <c r="I557" i="3" s="1"/>
  <c r="J557" i="3" s="1"/>
  <c r="H558" i="3" a="1"/>
  <c r="H558" i="3" s="1"/>
  <c r="I558" i="3" s="1"/>
  <c r="J558" i="3" s="1"/>
  <c r="H559" i="3" a="1"/>
  <c r="H559" i="3" s="1"/>
  <c r="I559" i="3" s="1"/>
  <c r="H560" i="3" a="1"/>
  <c r="H560" i="3" s="1"/>
  <c r="I560" i="3" s="1"/>
  <c r="J560" i="3" s="1"/>
  <c r="H561" i="3" a="1"/>
  <c r="H561" i="3" s="1"/>
  <c r="I561" i="3" s="1"/>
  <c r="J561" i="3" s="1"/>
  <c r="H562" i="3" a="1"/>
  <c r="H562" i="3" s="1"/>
  <c r="I562" i="3" s="1"/>
  <c r="J562" i="3" s="1"/>
  <c r="H563" i="3" a="1"/>
  <c r="H563" i="3" s="1"/>
  <c r="I563" i="3" s="1"/>
  <c r="J563" i="3" s="1"/>
  <c r="H564" i="3" a="1"/>
  <c r="H564" i="3" s="1"/>
  <c r="I564" i="3" s="1"/>
  <c r="J564" i="3" s="1"/>
  <c r="H565" i="3" a="1"/>
  <c r="H565" i="3" s="1"/>
  <c r="I565" i="3" s="1"/>
  <c r="J565" i="3" s="1"/>
  <c r="H566" i="3" a="1"/>
  <c r="H566" i="3" s="1"/>
  <c r="I566" i="3" s="1"/>
  <c r="H567" i="3" a="1"/>
  <c r="H567" i="3" s="1"/>
  <c r="I567" i="3" s="1"/>
  <c r="J567" i="3" s="1"/>
  <c r="H568" i="3" a="1"/>
  <c r="H568" i="3" s="1"/>
  <c r="I568" i="3" s="1"/>
  <c r="H569" i="3" a="1"/>
  <c r="H569" i="3" s="1"/>
  <c r="I569" i="3" s="1"/>
  <c r="J569" i="3" s="1"/>
  <c r="H570" i="3" a="1"/>
  <c r="H570" i="3" s="1"/>
  <c r="I570" i="3" s="1"/>
  <c r="J570" i="3" s="1"/>
  <c r="H571" i="3" a="1"/>
  <c r="H571" i="3"/>
  <c r="I571" i="3" s="1"/>
  <c r="J571" i="3" s="1"/>
  <c r="H572" i="3" a="1"/>
  <c r="H572" i="3" s="1"/>
  <c r="I572" i="3" s="1"/>
  <c r="J572" i="3" s="1"/>
  <c r="H573" i="3" a="1"/>
  <c r="H573" i="3" s="1"/>
  <c r="I573" i="3" s="1"/>
  <c r="J573" i="3" s="1"/>
  <c r="H574" i="3" a="1"/>
  <c r="H574" i="3" s="1"/>
  <c r="I574" i="3" s="1"/>
  <c r="J574" i="3" s="1"/>
  <c r="H575" i="3" a="1"/>
  <c r="H575" i="3" s="1"/>
  <c r="I575" i="3" s="1"/>
  <c r="J575" i="3" s="1"/>
  <c r="H576" i="3" a="1"/>
  <c r="H576" i="3" s="1"/>
  <c r="I576" i="3" s="1"/>
  <c r="J576" i="3" s="1"/>
  <c r="H577" i="3" a="1"/>
  <c r="H577" i="3" s="1"/>
  <c r="I577" i="3" s="1"/>
  <c r="J577" i="3" s="1"/>
  <c r="H578" i="3" a="1"/>
  <c r="H578" i="3" s="1"/>
  <c r="I578" i="3" s="1"/>
  <c r="J578" i="3" s="1"/>
  <c r="H579" i="3" a="1"/>
  <c r="H579" i="3" s="1"/>
  <c r="I579" i="3" s="1"/>
  <c r="H580" i="3" a="1"/>
  <c r="H580" i="3" s="1"/>
  <c r="I580" i="3" s="1"/>
  <c r="J580" i="3" s="1"/>
  <c r="H581" i="3" a="1"/>
  <c r="H581" i="3" s="1"/>
  <c r="I581" i="3" s="1"/>
  <c r="J581" i="3" s="1"/>
  <c r="H582" i="3" a="1"/>
  <c r="H582" i="3" s="1"/>
  <c r="I582" i="3" s="1"/>
  <c r="J582" i="3" s="1"/>
  <c r="H583" i="3" a="1"/>
  <c r="H583" i="3" s="1"/>
  <c r="I583" i="3" s="1"/>
  <c r="J583" i="3" s="1"/>
  <c r="H584" i="3" a="1"/>
  <c r="H584" i="3" s="1"/>
  <c r="I584" i="3" s="1"/>
  <c r="J584" i="3" s="1"/>
  <c r="H585" i="3" a="1"/>
  <c r="H585" i="3" s="1"/>
  <c r="I585" i="3" s="1"/>
  <c r="J585" i="3" s="1"/>
  <c r="H586" i="3" a="1"/>
  <c r="H586" i="3" s="1"/>
  <c r="I586" i="3" s="1"/>
  <c r="J586" i="3" s="1"/>
  <c r="H587" i="3" a="1"/>
  <c r="H587" i="3" s="1"/>
  <c r="I587" i="3" s="1"/>
  <c r="J587" i="3" s="1"/>
  <c r="H588" i="3" a="1"/>
  <c r="H588" i="3" s="1"/>
  <c r="I588" i="3" s="1"/>
  <c r="J588" i="3" s="1"/>
  <c r="H589" i="3" a="1"/>
  <c r="H589" i="3" s="1"/>
  <c r="I589" i="3" s="1"/>
  <c r="J589" i="3" s="1"/>
  <c r="H590" i="3" a="1"/>
  <c r="H590" i="3" s="1"/>
  <c r="I590" i="3" s="1"/>
  <c r="J590" i="3" s="1"/>
  <c r="H591" i="3" a="1"/>
  <c r="H591" i="3" s="1"/>
  <c r="I591" i="3" s="1"/>
  <c r="J591" i="3" s="1"/>
  <c r="H592" i="3" a="1"/>
  <c r="H592" i="3" s="1"/>
  <c r="I592" i="3" s="1"/>
  <c r="J592" i="3" s="1"/>
  <c r="H593" i="3" a="1"/>
  <c r="H593" i="3" s="1"/>
  <c r="I593" i="3" s="1"/>
  <c r="J593" i="3" s="1"/>
  <c r="H594" i="3" a="1"/>
  <c r="H594" i="3" s="1"/>
  <c r="I594" i="3" s="1"/>
  <c r="J594" i="3" s="1"/>
  <c r="H595" i="3" a="1"/>
  <c r="H595" i="3" s="1"/>
  <c r="I595" i="3" s="1"/>
  <c r="J595" i="3" s="1"/>
  <c r="H596" i="3" a="1"/>
  <c r="H596" i="3" s="1"/>
  <c r="I596" i="3" s="1"/>
  <c r="J596" i="3" s="1"/>
  <c r="H597" i="3" a="1"/>
  <c r="H597" i="3" s="1"/>
  <c r="I597" i="3" s="1"/>
  <c r="J597" i="3" s="1"/>
  <c r="H598" i="3" a="1"/>
  <c r="H598" i="3" s="1"/>
  <c r="I598" i="3" s="1"/>
  <c r="J598" i="3" s="1"/>
  <c r="H599" i="3" a="1"/>
  <c r="H599" i="3" s="1"/>
  <c r="I599" i="3" s="1"/>
  <c r="J599" i="3" s="1"/>
  <c r="H600" i="3" a="1"/>
  <c r="H600" i="3" s="1"/>
  <c r="I600" i="3" s="1"/>
  <c r="J600" i="3" s="1"/>
  <c r="H601" i="3" a="1"/>
  <c r="H601" i="3" s="1"/>
  <c r="I601" i="3" s="1"/>
  <c r="J601" i="3" s="1"/>
  <c r="H602" i="3" a="1"/>
  <c r="H602" i="3" s="1"/>
  <c r="I602" i="3" s="1"/>
  <c r="J602" i="3" s="1"/>
  <c r="H603" i="3" a="1"/>
  <c r="H603" i="3" s="1"/>
  <c r="I603" i="3" s="1"/>
  <c r="J603" i="3" s="1"/>
  <c r="H604" i="3" a="1"/>
  <c r="H604" i="3" s="1"/>
  <c r="I604" i="3" s="1"/>
  <c r="J604" i="3" s="1"/>
  <c r="H605" i="3" a="1"/>
  <c r="H605" i="3" s="1"/>
  <c r="I605" i="3" s="1"/>
  <c r="J605" i="3" s="1"/>
  <c r="H606" i="3" a="1"/>
  <c r="H606" i="3" s="1"/>
  <c r="I606" i="3" s="1"/>
  <c r="J606" i="3" s="1"/>
  <c r="H607" i="3" a="1"/>
  <c r="H607" i="3" s="1"/>
  <c r="I607" i="3" s="1"/>
  <c r="J607" i="3" s="1"/>
  <c r="H608" i="3" a="1"/>
  <c r="H608" i="3" s="1"/>
  <c r="I608" i="3" s="1"/>
  <c r="J608" i="3" s="1"/>
  <c r="H609" i="3" a="1"/>
  <c r="H609" i="3" s="1"/>
  <c r="I609" i="3" s="1"/>
  <c r="J609" i="3" s="1"/>
  <c r="H610" i="3" a="1"/>
  <c r="H610" i="3" s="1"/>
  <c r="I610" i="3" s="1"/>
  <c r="J610" i="3" s="1"/>
  <c r="H611" i="3" a="1"/>
  <c r="H611" i="3" s="1"/>
  <c r="I611" i="3" s="1"/>
  <c r="J611" i="3" s="1"/>
  <c r="H612" i="3" a="1"/>
  <c r="H612" i="3" s="1"/>
  <c r="I612" i="3" s="1"/>
  <c r="H613" i="3" a="1"/>
  <c r="H613" i="3" s="1"/>
  <c r="I613" i="3" s="1"/>
  <c r="J613" i="3" s="1"/>
  <c r="H614" i="3" a="1"/>
  <c r="H614" i="3" s="1"/>
  <c r="I614" i="3" s="1"/>
  <c r="J614" i="3" s="1"/>
  <c r="H615" i="3" a="1"/>
  <c r="H615" i="3" s="1"/>
  <c r="I615" i="3" s="1"/>
  <c r="J615" i="3" s="1"/>
  <c r="H616" i="3" a="1"/>
  <c r="H616" i="3" s="1"/>
  <c r="I616" i="3" s="1"/>
  <c r="J616" i="3" s="1"/>
  <c r="H617" i="3" a="1"/>
  <c r="H617" i="3" s="1"/>
  <c r="I617" i="3" s="1"/>
  <c r="J617" i="3" s="1"/>
  <c r="H618" i="3" a="1"/>
  <c r="H618" i="3" s="1"/>
  <c r="I618" i="3" s="1"/>
  <c r="J618" i="3" s="1"/>
  <c r="H619" i="3" a="1"/>
  <c r="H619" i="3" s="1"/>
  <c r="I619" i="3" s="1"/>
  <c r="J619" i="3" s="1"/>
  <c r="H620" i="3" a="1"/>
  <c r="H620" i="3" s="1"/>
  <c r="I620" i="3" s="1"/>
  <c r="H621" i="3" a="1"/>
  <c r="H621" i="3" s="1"/>
  <c r="I621" i="3" s="1"/>
  <c r="H622" i="3" a="1"/>
  <c r="H622" i="3" s="1"/>
  <c r="I622" i="3" s="1"/>
  <c r="J622" i="3" s="1"/>
  <c r="H623" i="3" a="1"/>
  <c r="H623" i="3" s="1"/>
  <c r="I623" i="3" s="1"/>
  <c r="J623" i="3" s="1"/>
  <c r="H624" i="3" a="1"/>
  <c r="H624" i="3" s="1"/>
  <c r="I624" i="3" s="1"/>
  <c r="H625" i="3" a="1"/>
  <c r="H625" i="3" s="1"/>
  <c r="I625" i="3" s="1"/>
  <c r="J625" i="3" s="1"/>
  <c r="H626" i="3" a="1"/>
  <c r="H626" i="3" s="1"/>
  <c r="I626" i="3" s="1"/>
  <c r="J626" i="3" s="1"/>
  <c r="H627" i="3" a="1"/>
  <c r="H627" i="3" s="1"/>
  <c r="I627" i="3" s="1"/>
  <c r="H628" i="3" a="1"/>
  <c r="H628" i="3" s="1"/>
  <c r="I628" i="3" s="1"/>
  <c r="J628" i="3" s="1"/>
  <c r="H629" i="3" a="1"/>
  <c r="H629" i="3" s="1"/>
  <c r="I629" i="3" s="1"/>
  <c r="J629" i="3" s="1"/>
  <c r="H630" i="3" a="1"/>
  <c r="H630" i="3" s="1"/>
  <c r="I630" i="3" s="1"/>
  <c r="J630" i="3" s="1"/>
  <c r="H631" i="3" a="1"/>
  <c r="H631" i="3" s="1"/>
  <c r="I631" i="3" s="1"/>
  <c r="J631" i="3" s="1"/>
  <c r="H632" i="3" a="1"/>
  <c r="H632" i="3" s="1"/>
  <c r="I632" i="3" s="1"/>
  <c r="J632" i="3" s="1"/>
  <c r="H633" i="3" a="1"/>
  <c r="H633" i="3" s="1"/>
  <c r="I633" i="3" s="1"/>
  <c r="H634" i="3" a="1"/>
  <c r="H634" i="3" s="1"/>
  <c r="I634" i="3" s="1"/>
  <c r="J634" i="3" s="1"/>
  <c r="H635" i="3" a="1"/>
  <c r="H635" i="3" s="1"/>
  <c r="I635" i="3" s="1"/>
  <c r="J635" i="3" s="1"/>
  <c r="H636" i="3" a="1"/>
  <c r="H636" i="3" s="1"/>
  <c r="I636" i="3" s="1"/>
  <c r="J636" i="3" s="1"/>
  <c r="H637" i="3" a="1"/>
  <c r="H637" i="3" s="1"/>
  <c r="I637" i="3" s="1"/>
  <c r="J637" i="3" s="1"/>
  <c r="H638" i="3" a="1"/>
  <c r="H638" i="3" s="1"/>
  <c r="I638" i="3" s="1"/>
  <c r="J638" i="3" s="1"/>
  <c r="H639" i="3" a="1"/>
  <c r="H639" i="3" s="1"/>
  <c r="I639" i="3" s="1"/>
  <c r="H640" i="3" a="1"/>
  <c r="H640" i="3" s="1"/>
  <c r="I640" i="3" s="1"/>
  <c r="J640" i="3" s="1"/>
  <c r="H641" i="3" a="1"/>
  <c r="H641" i="3" s="1"/>
  <c r="I641" i="3" s="1"/>
  <c r="J641" i="3" s="1"/>
  <c r="H642" i="3" a="1"/>
  <c r="H642" i="3" s="1"/>
  <c r="I642" i="3" s="1"/>
  <c r="J642" i="3" s="1"/>
  <c r="H643" i="3" a="1"/>
  <c r="H643" i="3" s="1"/>
  <c r="I643" i="3" s="1"/>
  <c r="J643" i="3" s="1"/>
  <c r="H644" i="3" a="1"/>
  <c r="H644" i="3" s="1"/>
  <c r="I644" i="3" s="1"/>
  <c r="J644" i="3" s="1"/>
  <c r="H645" i="3" a="1"/>
  <c r="H645" i="3" s="1"/>
  <c r="I645" i="3" s="1"/>
  <c r="J645" i="3" s="1"/>
  <c r="H646" i="3" a="1"/>
  <c r="H646" i="3" s="1"/>
  <c r="I646" i="3" s="1"/>
  <c r="J646" i="3" s="1"/>
  <c r="H647" i="3" a="1"/>
  <c r="H647" i="3" s="1"/>
  <c r="I647" i="3" s="1"/>
  <c r="J647" i="3" s="1"/>
  <c r="H648" i="3" a="1"/>
  <c r="H648" i="3" s="1"/>
  <c r="I648" i="3" s="1"/>
  <c r="J648" i="3" s="1"/>
  <c r="H649" i="3" a="1"/>
  <c r="H649" i="3" s="1"/>
  <c r="I649" i="3" s="1"/>
  <c r="J649" i="3" s="1"/>
  <c r="H650" i="3" a="1"/>
  <c r="H650" i="3" s="1"/>
  <c r="I650" i="3" s="1"/>
  <c r="J650" i="3" s="1"/>
  <c r="H651" i="3" a="1"/>
  <c r="H651" i="3" s="1"/>
  <c r="I651" i="3" s="1"/>
  <c r="H652" i="3" a="1"/>
  <c r="H652" i="3" s="1"/>
  <c r="I652" i="3" s="1"/>
  <c r="J652" i="3" s="1"/>
  <c r="H653" i="3" a="1"/>
  <c r="H653" i="3" s="1"/>
  <c r="I653" i="3" s="1"/>
  <c r="J653" i="3" s="1"/>
  <c r="H654" i="3" a="1"/>
  <c r="H654" i="3" s="1"/>
  <c r="I654" i="3" s="1"/>
  <c r="J654" i="3" s="1"/>
  <c r="H655" i="3" a="1"/>
  <c r="H655" i="3" s="1"/>
  <c r="I655" i="3" s="1"/>
  <c r="J655" i="3" s="1"/>
  <c r="H656" i="3" a="1"/>
  <c r="H656" i="3" s="1"/>
  <c r="I656" i="3" s="1"/>
  <c r="H657" i="3" a="1"/>
  <c r="H657" i="3" s="1"/>
  <c r="I657" i="3" s="1"/>
  <c r="J657" i="3" s="1"/>
  <c r="H658" i="3" a="1"/>
  <c r="H658" i="3" s="1"/>
  <c r="I658" i="3" s="1"/>
  <c r="J658" i="3" s="1"/>
  <c r="H659" i="3" a="1"/>
  <c r="H659" i="3" s="1"/>
  <c r="I659" i="3" s="1"/>
  <c r="J659" i="3" s="1"/>
  <c r="H660" i="3" a="1"/>
  <c r="H660" i="3" s="1"/>
  <c r="I660" i="3" s="1"/>
  <c r="J660" i="3" s="1"/>
  <c r="H661" i="3" a="1"/>
  <c r="H661" i="3" s="1"/>
  <c r="I661" i="3" s="1"/>
  <c r="H662" i="3" a="1"/>
  <c r="H662" i="3" s="1"/>
  <c r="I662" i="3" s="1"/>
  <c r="J662" i="3" s="1"/>
  <c r="H663" i="3" a="1"/>
  <c r="H663" i="3" s="1"/>
  <c r="I663" i="3" s="1"/>
  <c r="J663" i="3" s="1"/>
  <c r="H664" i="3" a="1"/>
  <c r="H664" i="3" s="1"/>
  <c r="I664" i="3" s="1"/>
  <c r="J664" i="3" s="1"/>
  <c r="H665" i="3" a="1"/>
  <c r="H665" i="3" s="1"/>
  <c r="I665" i="3" s="1"/>
  <c r="H666" i="3" a="1"/>
  <c r="H666" i="3" s="1"/>
  <c r="I666" i="3" s="1"/>
  <c r="J666" i="3" s="1"/>
  <c r="H667" i="3" a="1"/>
  <c r="H667" i="3" s="1"/>
  <c r="I667" i="3" s="1"/>
  <c r="J667" i="3" s="1"/>
  <c r="H668" i="3" a="1"/>
  <c r="H668" i="3" s="1"/>
  <c r="I668" i="3" s="1"/>
  <c r="J668" i="3" s="1"/>
  <c r="H669" i="3" a="1"/>
  <c r="H669" i="3" s="1"/>
  <c r="I669" i="3" s="1"/>
  <c r="J669" i="3" s="1"/>
  <c r="H670" i="3" a="1"/>
  <c r="H670" i="3" s="1"/>
  <c r="I670" i="3" s="1"/>
  <c r="J670" i="3" s="1"/>
  <c r="H671" i="3" a="1"/>
  <c r="H671" i="3" s="1"/>
  <c r="I671" i="3" s="1"/>
  <c r="J671" i="3" s="1"/>
  <c r="H672" i="3" a="1"/>
  <c r="H672" i="3" s="1"/>
  <c r="I672" i="3" s="1"/>
  <c r="J672" i="3" s="1"/>
  <c r="H673" i="3" a="1"/>
  <c r="H673" i="3" s="1"/>
  <c r="I673" i="3" s="1"/>
  <c r="J673" i="3" s="1"/>
  <c r="H674" i="3" a="1"/>
  <c r="H674" i="3" s="1"/>
  <c r="I674" i="3" s="1"/>
  <c r="J674" i="3" s="1"/>
  <c r="H675" i="3" a="1"/>
  <c r="H675" i="3" s="1"/>
  <c r="I675" i="3" s="1"/>
  <c r="J675" i="3" s="1"/>
  <c r="H676" i="3" a="1"/>
  <c r="H676" i="3" s="1"/>
  <c r="I676" i="3" s="1"/>
  <c r="J676" i="3" s="1"/>
  <c r="H677" i="3" a="1"/>
  <c r="H677" i="3" s="1"/>
  <c r="I677" i="3" s="1"/>
  <c r="J677" i="3" s="1"/>
  <c r="H678" i="3" a="1"/>
  <c r="H678" i="3" s="1"/>
  <c r="I678" i="3" s="1"/>
  <c r="H679" i="3" a="1"/>
  <c r="H679" i="3" s="1"/>
  <c r="I679" i="3" s="1"/>
  <c r="J679" i="3" s="1"/>
  <c r="H680" i="3" a="1"/>
  <c r="H680" i="3" s="1"/>
  <c r="I680" i="3" s="1"/>
  <c r="J680" i="3" s="1"/>
  <c r="H681" i="3" a="1"/>
  <c r="H681" i="3" s="1"/>
  <c r="I681" i="3" s="1"/>
  <c r="J681" i="3" s="1"/>
  <c r="H682" i="3" a="1"/>
  <c r="H682" i="3" s="1"/>
  <c r="I682" i="3" s="1"/>
  <c r="J682" i="3" s="1"/>
  <c r="H683" i="3" a="1"/>
  <c r="H683" i="3" s="1"/>
  <c r="I683" i="3" s="1"/>
  <c r="J683" i="3" s="1"/>
  <c r="H684" i="3" a="1"/>
  <c r="H684" i="3" s="1"/>
  <c r="I684" i="3" s="1"/>
  <c r="J684" i="3" s="1"/>
  <c r="H685" i="3" a="1"/>
  <c r="H685" i="3" s="1"/>
  <c r="I685" i="3" s="1"/>
  <c r="J685" i="3" s="1"/>
  <c r="H686" i="3" a="1"/>
  <c r="H686" i="3" s="1"/>
  <c r="I686" i="3" s="1"/>
  <c r="J686" i="3" s="1"/>
  <c r="H687" i="3" a="1"/>
  <c r="H687" i="3" s="1"/>
  <c r="I687" i="3" s="1"/>
  <c r="H688" i="3" a="1"/>
  <c r="H688" i="3" s="1"/>
  <c r="I688" i="3" s="1"/>
  <c r="J688" i="3" s="1"/>
  <c r="H689" i="3" a="1"/>
  <c r="H689" i="3" s="1"/>
  <c r="I689" i="3" s="1"/>
  <c r="J689" i="3" s="1"/>
  <c r="H690" i="3" a="1"/>
  <c r="H690" i="3" s="1"/>
  <c r="I690" i="3" s="1"/>
  <c r="J690" i="3" s="1"/>
  <c r="H691" i="3" a="1"/>
  <c r="H691" i="3" s="1"/>
  <c r="I691" i="3" s="1"/>
  <c r="J691" i="3" s="1"/>
  <c r="H692" i="3" a="1"/>
  <c r="H692" i="3" s="1"/>
  <c r="I692" i="3" s="1"/>
  <c r="J692" i="3" s="1"/>
  <c r="H693" i="3" a="1"/>
  <c r="H693" i="3" s="1"/>
  <c r="I693" i="3" s="1"/>
  <c r="J693" i="3" s="1"/>
  <c r="H694" i="3" a="1"/>
  <c r="H694" i="3"/>
  <c r="I694" i="3" s="1"/>
  <c r="J694" i="3" s="1"/>
  <c r="H695" i="3" a="1"/>
  <c r="H695" i="3" s="1"/>
  <c r="I695" i="3" s="1"/>
  <c r="J695" i="3" s="1"/>
  <c r="H696" i="3" a="1"/>
  <c r="H696" i="3" s="1"/>
  <c r="I696" i="3" s="1"/>
  <c r="J696" i="3" s="1"/>
  <c r="H697" i="3" a="1"/>
  <c r="H697" i="3" s="1"/>
  <c r="I697" i="3" s="1"/>
  <c r="J697" i="3" s="1"/>
  <c r="H698" i="3" a="1"/>
  <c r="H698" i="3"/>
  <c r="I698" i="3" s="1"/>
  <c r="J698" i="3" s="1"/>
  <c r="H699" i="3" a="1"/>
  <c r="H699" i="3" s="1"/>
  <c r="I699" i="3" s="1"/>
  <c r="J699" i="3" s="1"/>
  <c r="H700" i="3" a="1"/>
  <c r="H700" i="3" s="1"/>
  <c r="I700" i="3" s="1"/>
  <c r="J700" i="3" s="1"/>
  <c r="H701" i="3" a="1"/>
  <c r="H701" i="3" s="1"/>
  <c r="I701" i="3" s="1"/>
  <c r="J701" i="3" s="1"/>
  <c r="H702" i="3" a="1"/>
  <c r="H702" i="3" s="1"/>
  <c r="I702" i="3" s="1"/>
  <c r="J702" i="3" s="1"/>
  <c r="H703" i="3" a="1"/>
  <c r="H703" i="3" s="1"/>
  <c r="I703" i="3" s="1"/>
  <c r="J703" i="3" s="1"/>
  <c r="H704" i="3" a="1"/>
  <c r="H704" i="3" s="1"/>
  <c r="I704" i="3" s="1"/>
  <c r="J704" i="3" s="1"/>
  <c r="H705" i="3" a="1"/>
  <c r="H705" i="3" s="1"/>
  <c r="I705" i="3" s="1"/>
  <c r="J705" i="3" s="1"/>
  <c r="H706" i="3" a="1"/>
  <c r="H706" i="3" s="1"/>
  <c r="I706" i="3" s="1"/>
  <c r="J706" i="3" s="1"/>
  <c r="H707" i="3" a="1"/>
  <c r="H707" i="3" s="1"/>
  <c r="I707" i="3" s="1"/>
  <c r="J707" i="3" s="1"/>
  <c r="H708" i="3" a="1"/>
  <c r="H708" i="3" s="1"/>
  <c r="I708" i="3" s="1"/>
  <c r="J708" i="3" s="1"/>
  <c r="H709" i="3" a="1"/>
  <c r="H709" i="3" s="1"/>
  <c r="I709" i="3" s="1"/>
  <c r="H710" i="3" a="1"/>
  <c r="H710" i="3" s="1"/>
  <c r="I710" i="3" s="1"/>
  <c r="J710" i="3" s="1"/>
  <c r="H711" i="3" a="1"/>
  <c r="H711" i="3" s="1"/>
  <c r="I711" i="3" s="1"/>
  <c r="J711" i="3" s="1"/>
  <c r="H712" i="3" a="1"/>
  <c r="H712" i="3"/>
  <c r="I712" i="3" s="1"/>
  <c r="J712" i="3" s="1"/>
  <c r="H713" i="3" a="1"/>
  <c r="H713" i="3" s="1"/>
  <c r="I713" i="3" s="1"/>
  <c r="J713" i="3" s="1"/>
  <c r="H714" i="3" a="1"/>
  <c r="H714" i="3" s="1"/>
  <c r="I714" i="3" s="1"/>
  <c r="J714" i="3" s="1"/>
  <c r="H715" i="3" a="1"/>
  <c r="H715" i="3" s="1"/>
  <c r="I715" i="3" s="1"/>
  <c r="J715" i="3" s="1"/>
  <c r="H716" i="3" a="1"/>
  <c r="H716" i="3" s="1"/>
  <c r="I716" i="3" s="1"/>
  <c r="J716" i="3" s="1"/>
  <c r="H717" i="3" a="1"/>
  <c r="H717" i="3" s="1"/>
  <c r="I717" i="3" s="1"/>
  <c r="J717" i="3" s="1"/>
  <c r="H718" i="3" a="1"/>
  <c r="H718" i="3" s="1"/>
  <c r="I718" i="3" s="1"/>
  <c r="J718" i="3" s="1"/>
  <c r="H719" i="3" a="1"/>
  <c r="H719" i="3" s="1"/>
  <c r="I719" i="3" s="1"/>
  <c r="J719" i="3" s="1"/>
  <c r="H720" i="3" a="1"/>
  <c r="H720" i="3" s="1"/>
  <c r="I720" i="3" s="1"/>
  <c r="J720" i="3" s="1"/>
  <c r="H721" i="3" a="1"/>
  <c r="H721" i="3" s="1"/>
  <c r="I721" i="3" s="1"/>
  <c r="J721" i="3" s="1"/>
  <c r="H722" i="3" a="1"/>
  <c r="H722" i="3" s="1"/>
  <c r="I722" i="3" s="1"/>
  <c r="J722" i="3" s="1"/>
  <c r="H723" i="3" a="1"/>
  <c r="H723" i="3" s="1"/>
  <c r="I723" i="3" s="1"/>
  <c r="H724" i="3" a="1"/>
  <c r="H724" i="3" s="1"/>
  <c r="I724" i="3" s="1"/>
  <c r="J724" i="3" s="1"/>
  <c r="H725" i="3" a="1"/>
  <c r="H725" i="3" s="1"/>
  <c r="I725" i="3" s="1"/>
  <c r="J725" i="3" s="1"/>
  <c r="H726" i="3" a="1"/>
  <c r="H726" i="3" s="1"/>
  <c r="I726" i="3" s="1"/>
  <c r="J726" i="3" s="1"/>
  <c r="H727" i="3" a="1"/>
  <c r="H727" i="3" s="1"/>
  <c r="I727" i="3" s="1"/>
  <c r="J727" i="3" s="1"/>
  <c r="H728" i="3" a="1"/>
  <c r="H728" i="3" s="1"/>
  <c r="I728" i="3" s="1"/>
  <c r="J728" i="3" s="1"/>
  <c r="H729" i="3" a="1"/>
  <c r="H729" i="3" s="1"/>
  <c r="I729" i="3" s="1"/>
  <c r="J729" i="3" s="1"/>
  <c r="H730" i="3" a="1"/>
  <c r="H730" i="3" s="1"/>
  <c r="I730" i="3" s="1"/>
  <c r="J730" i="3" s="1"/>
  <c r="H731" i="3" a="1"/>
  <c r="H731" i="3" s="1"/>
  <c r="I731" i="3" s="1"/>
  <c r="J731" i="3" s="1"/>
  <c r="H732" i="3" a="1"/>
  <c r="H732" i="3" s="1"/>
  <c r="I732" i="3" s="1"/>
  <c r="J732" i="3" s="1"/>
  <c r="H733" i="3" a="1"/>
  <c r="H733" i="3" s="1"/>
  <c r="I733" i="3" s="1"/>
  <c r="J733" i="3" s="1"/>
  <c r="H734" i="3" a="1"/>
  <c r="H734" i="3" s="1"/>
  <c r="I734" i="3" s="1"/>
  <c r="J734" i="3" s="1"/>
  <c r="H735" i="3" a="1"/>
  <c r="H735" i="3" s="1"/>
  <c r="I735" i="3" s="1"/>
  <c r="J735" i="3" s="1"/>
  <c r="H736" i="3" a="1"/>
  <c r="H736" i="3" s="1"/>
  <c r="I736" i="3" s="1"/>
  <c r="J736" i="3" s="1"/>
  <c r="H737" i="3" a="1"/>
  <c r="H737" i="3" s="1"/>
  <c r="I737" i="3" s="1"/>
  <c r="J737" i="3" s="1"/>
  <c r="H738" i="3" a="1"/>
  <c r="H738" i="3" s="1"/>
  <c r="I738" i="3" s="1"/>
  <c r="J738" i="3" s="1"/>
  <c r="H739" i="3" a="1"/>
  <c r="H739" i="3" s="1"/>
  <c r="I739" i="3" s="1"/>
  <c r="J739" i="3" s="1"/>
  <c r="H740" i="3" a="1"/>
  <c r="H740" i="3" s="1"/>
  <c r="I740" i="3" s="1"/>
  <c r="H741" i="3" a="1"/>
  <c r="H741" i="3" s="1"/>
  <c r="I741" i="3" s="1"/>
  <c r="J741" i="3" s="1"/>
  <c r="H742" i="3" a="1"/>
  <c r="H742" i="3" s="1"/>
  <c r="I742" i="3" s="1"/>
  <c r="H743" i="3" a="1"/>
  <c r="H743" i="3" s="1"/>
  <c r="I743" i="3" s="1"/>
  <c r="J743" i="3" s="1"/>
  <c r="H744" i="3" a="1"/>
  <c r="H744" i="3" s="1"/>
  <c r="I744" i="3" s="1"/>
  <c r="H745" i="3" a="1"/>
  <c r="H745" i="3" s="1"/>
  <c r="I745" i="3" s="1"/>
  <c r="J745" i="3" s="1"/>
  <c r="H746" i="3" a="1"/>
  <c r="H746" i="3" s="1"/>
  <c r="I746" i="3" s="1"/>
  <c r="J746" i="3" s="1"/>
  <c r="H747" i="3" a="1"/>
  <c r="H747" i="3" s="1"/>
  <c r="I747" i="3" s="1"/>
  <c r="J747" i="3" s="1"/>
  <c r="H748" i="3" a="1"/>
  <c r="H748" i="3" s="1"/>
  <c r="I748" i="3" s="1"/>
  <c r="J748" i="3" s="1"/>
  <c r="H749" i="3" a="1"/>
  <c r="H749" i="3" s="1"/>
  <c r="I749" i="3" s="1"/>
  <c r="J749" i="3" s="1"/>
  <c r="H750" i="3" a="1"/>
  <c r="H750" i="3" s="1"/>
  <c r="I750" i="3" s="1"/>
  <c r="J750" i="3" s="1"/>
  <c r="H751" i="3" a="1"/>
  <c r="H751" i="3" s="1"/>
  <c r="I751" i="3" s="1"/>
  <c r="J751" i="3" s="1"/>
  <c r="H752" i="3" a="1"/>
  <c r="H752" i="3" s="1"/>
  <c r="I752" i="3" s="1"/>
  <c r="J752" i="3" s="1"/>
  <c r="H753" i="3" a="1"/>
  <c r="H753" i="3" s="1"/>
  <c r="I753" i="3" s="1"/>
  <c r="J753" i="3" s="1"/>
  <c r="H754" i="3" a="1"/>
  <c r="H754" i="3" s="1"/>
  <c r="I754" i="3" s="1"/>
  <c r="J754" i="3" s="1"/>
  <c r="H755" i="3" a="1"/>
  <c r="H755" i="3" s="1"/>
  <c r="I755" i="3" s="1"/>
  <c r="J755" i="3" s="1"/>
  <c r="H756" i="3" a="1"/>
  <c r="H756" i="3" s="1"/>
  <c r="I756" i="3" s="1"/>
  <c r="J756" i="3" s="1"/>
  <c r="H757" i="3" a="1"/>
  <c r="H757" i="3" s="1"/>
  <c r="I757" i="3" s="1"/>
  <c r="J757" i="3" s="1"/>
  <c r="H758" i="3" a="1"/>
  <c r="H758" i="3" s="1"/>
  <c r="I758" i="3" s="1"/>
  <c r="H759" i="3" a="1"/>
  <c r="H759" i="3" s="1"/>
  <c r="I759" i="3" s="1"/>
  <c r="J759" i="3" s="1"/>
  <c r="H760" i="3" a="1"/>
  <c r="H760" i="3" s="1"/>
  <c r="I760" i="3" s="1"/>
  <c r="J760" i="3" s="1"/>
  <c r="H761" i="3" a="1"/>
  <c r="H761" i="3" s="1"/>
  <c r="I761" i="3" s="1"/>
  <c r="J761" i="3" s="1"/>
  <c r="H762" i="3" a="1"/>
  <c r="H762" i="3" s="1"/>
  <c r="I762" i="3" s="1"/>
  <c r="J762" i="3" s="1"/>
  <c r="H763" i="3" a="1"/>
  <c r="H763" i="3" s="1"/>
  <c r="I763" i="3" s="1"/>
  <c r="J763" i="3" s="1"/>
  <c r="H764" i="3" a="1"/>
  <c r="H764" i="3" s="1"/>
  <c r="I764" i="3" s="1"/>
  <c r="J764" i="3" s="1"/>
  <c r="H765" i="3" a="1"/>
  <c r="H765" i="3" s="1"/>
  <c r="I765" i="3" s="1"/>
  <c r="J765" i="3" s="1"/>
  <c r="H766" i="3" a="1"/>
  <c r="H766" i="3" s="1"/>
  <c r="I766" i="3" s="1"/>
  <c r="J766" i="3" s="1"/>
  <c r="H767" i="3" a="1"/>
  <c r="H767" i="3" s="1"/>
  <c r="I767" i="3" s="1"/>
  <c r="J767" i="3" s="1"/>
  <c r="H768" i="3" a="1"/>
  <c r="H768" i="3" s="1"/>
  <c r="I768" i="3" s="1"/>
  <c r="J768" i="3" s="1"/>
  <c r="H769" i="3" a="1"/>
  <c r="H769" i="3" s="1"/>
  <c r="I769" i="3" s="1"/>
  <c r="J769" i="3" s="1"/>
  <c r="H770" i="3" a="1"/>
  <c r="H770" i="3" s="1"/>
  <c r="I770" i="3" s="1"/>
  <c r="J770" i="3" s="1"/>
  <c r="H771" i="3" a="1"/>
  <c r="H771" i="3" s="1"/>
  <c r="I771" i="3" s="1"/>
  <c r="H772" i="3" a="1"/>
  <c r="H772" i="3" s="1"/>
  <c r="I772" i="3" s="1"/>
  <c r="J772" i="3" s="1"/>
  <c r="H773" i="3" a="1"/>
  <c r="H773" i="3" s="1"/>
  <c r="I773" i="3" s="1"/>
  <c r="J773" i="3" s="1"/>
  <c r="H774" i="3" a="1"/>
  <c r="H774" i="3" s="1"/>
  <c r="I774" i="3" s="1"/>
  <c r="J774" i="3" s="1"/>
  <c r="H775" i="3" a="1"/>
  <c r="H775" i="3" s="1"/>
  <c r="I775" i="3" s="1"/>
  <c r="J775" i="3" s="1"/>
  <c r="H776" i="3" a="1"/>
  <c r="H776" i="3" s="1"/>
  <c r="I776" i="3" s="1"/>
  <c r="H777" i="3" a="1"/>
  <c r="H777" i="3" s="1"/>
  <c r="I777" i="3" s="1"/>
  <c r="J777" i="3" s="1"/>
  <c r="H778" i="3" a="1"/>
  <c r="H778" i="3" s="1"/>
  <c r="I778" i="3" s="1"/>
  <c r="J778" i="3" s="1"/>
  <c r="H779" i="3" a="1"/>
  <c r="H779" i="3" s="1"/>
  <c r="I779" i="3" s="1"/>
  <c r="J779" i="3" s="1"/>
  <c r="H780" i="3" a="1"/>
  <c r="H780" i="3" s="1"/>
  <c r="I780" i="3" s="1"/>
  <c r="J780" i="3" s="1"/>
  <c r="H781" i="3" a="1"/>
  <c r="H781" i="3" s="1"/>
  <c r="I781" i="3" s="1"/>
  <c r="J781" i="3" s="1"/>
  <c r="H782" i="3" a="1"/>
  <c r="H782" i="3" s="1"/>
  <c r="I782" i="3" s="1"/>
  <c r="J782" i="3" s="1"/>
  <c r="H783" i="3" a="1"/>
  <c r="H783" i="3" s="1"/>
  <c r="I783" i="3" s="1"/>
  <c r="J783" i="3" s="1"/>
  <c r="H784" i="3" a="1"/>
  <c r="H784" i="3" s="1"/>
  <c r="I784" i="3" s="1"/>
  <c r="J784" i="3" s="1"/>
  <c r="H785" i="3" a="1"/>
  <c r="H785" i="3" s="1"/>
  <c r="I785" i="3" s="1"/>
  <c r="J785" i="3" s="1"/>
  <c r="H786" i="3" a="1"/>
  <c r="H786" i="3" s="1"/>
  <c r="I786" i="3" s="1"/>
  <c r="J786" i="3" s="1"/>
  <c r="H787" i="3" a="1"/>
  <c r="H787" i="3" s="1"/>
  <c r="I787" i="3" s="1"/>
  <c r="J787" i="3" s="1"/>
  <c r="H788" i="3" a="1"/>
  <c r="H788" i="3" s="1"/>
  <c r="I788" i="3" s="1"/>
  <c r="J788" i="3" s="1"/>
  <c r="H789" i="3" a="1"/>
  <c r="H789" i="3" s="1"/>
  <c r="I789" i="3" s="1"/>
  <c r="J789" i="3" s="1"/>
  <c r="H790" i="3" a="1"/>
  <c r="H790" i="3" s="1"/>
  <c r="I790" i="3" s="1"/>
  <c r="J790" i="3" s="1"/>
  <c r="H791" i="3" a="1"/>
  <c r="H791" i="3" s="1"/>
  <c r="I791" i="3" s="1"/>
  <c r="J791" i="3" s="1"/>
  <c r="H792" i="3" a="1"/>
  <c r="H792" i="3" s="1"/>
  <c r="I792" i="3" s="1"/>
  <c r="J792" i="3" s="1"/>
  <c r="H793" i="3" a="1"/>
  <c r="H793" i="3" s="1"/>
  <c r="I793" i="3" s="1"/>
  <c r="J793" i="3" s="1"/>
  <c r="H794" i="3" a="1"/>
  <c r="H794" i="3" s="1"/>
  <c r="I794" i="3" s="1"/>
  <c r="J794" i="3" s="1"/>
  <c r="H795" i="3" a="1"/>
  <c r="H795" i="3" s="1"/>
  <c r="I795" i="3" s="1"/>
  <c r="J795" i="3" s="1"/>
  <c r="H796" i="3" a="1"/>
  <c r="H796" i="3" s="1"/>
  <c r="I796" i="3" s="1"/>
  <c r="J796" i="3" s="1"/>
  <c r="H797" i="3" a="1"/>
  <c r="H797" i="3" s="1"/>
  <c r="I797" i="3" s="1"/>
  <c r="J797" i="3" s="1"/>
  <c r="H798" i="3" a="1"/>
  <c r="H798" i="3" s="1"/>
  <c r="I798" i="3" s="1"/>
  <c r="J798" i="3" s="1"/>
  <c r="H799" i="3" a="1"/>
  <c r="H799" i="3" s="1"/>
  <c r="I799" i="3" s="1"/>
  <c r="J799" i="3" s="1"/>
  <c r="H800" i="3" a="1"/>
  <c r="H800" i="3" s="1"/>
  <c r="I800" i="3" s="1"/>
  <c r="J800" i="3" s="1"/>
  <c r="H801" i="3" a="1"/>
  <c r="H801" i="3" s="1"/>
  <c r="I801" i="3" s="1"/>
  <c r="H802" i="3" a="1"/>
  <c r="H802" i="3" s="1"/>
  <c r="I802" i="3" s="1"/>
  <c r="J802" i="3" s="1"/>
  <c r="H803" i="3" a="1"/>
  <c r="H803" i="3" s="1"/>
  <c r="I803" i="3" s="1"/>
  <c r="J803" i="3" s="1"/>
  <c r="H804" i="3" a="1"/>
  <c r="H804" i="3" s="1"/>
  <c r="I804" i="3" s="1"/>
  <c r="J804" i="3" s="1"/>
  <c r="H805" i="3" a="1"/>
  <c r="H805" i="3" s="1"/>
  <c r="I805" i="3" s="1"/>
  <c r="J805" i="3" s="1"/>
  <c r="H806" i="3" a="1"/>
  <c r="H806" i="3" s="1"/>
  <c r="I806" i="3" s="1"/>
  <c r="J806" i="3" s="1"/>
  <c r="H807" i="3" a="1"/>
  <c r="H807" i="3" s="1"/>
  <c r="I807" i="3" s="1"/>
  <c r="J807" i="3" s="1"/>
  <c r="H808" i="3" a="1"/>
  <c r="H808" i="3" s="1"/>
  <c r="I808" i="3" s="1"/>
  <c r="J808" i="3" s="1"/>
  <c r="H809" i="3" a="1"/>
  <c r="H809" i="3" s="1"/>
  <c r="I809" i="3" s="1"/>
  <c r="J809" i="3" s="1"/>
  <c r="H810" i="3" a="1"/>
  <c r="H810" i="3" s="1"/>
  <c r="I810" i="3" s="1"/>
  <c r="J810" i="3" s="1"/>
  <c r="H811" i="3" a="1"/>
  <c r="H811" i="3"/>
  <c r="I811" i="3" s="1"/>
  <c r="J811" i="3" s="1"/>
  <c r="H812" i="3" a="1"/>
  <c r="H812" i="3" s="1"/>
  <c r="I812" i="3" s="1"/>
  <c r="J812" i="3" s="1"/>
  <c r="H813" i="3" a="1"/>
  <c r="H813" i="3" s="1"/>
  <c r="I813" i="3" s="1"/>
  <c r="J813" i="3" s="1"/>
  <c r="H814" i="3" a="1"/>
  <c r="H814" i="3" s="1"/>
  <c r="I814" i="3" s="1"/>
  <c r="J814" i="3" s="1"/>
  <c r="H815" i="3" a="1"/>
  <c r="H815" i="3" s="1"/>
  <c r="I815" i="3" s="1"/>
  <c r="J815" i="3" s="1"/>
  <c r="H816" i="3" a="1"/>
  <c r="H816" i="3" s="1"/>
  <c r="I816" i="3" s="1"/>
  <c r="J816" i="3" s="1"/>
  <c r="H817" i="3" a="1"/>
  <c r="H817" i="3" s="1"/>
  <c r="I817" i="3" s="1"/>
  <c r="J817" i="3" s="1"/>
  <c r="H818" i="3" a="1"/>
  <c r="H818" i="3" s="1"/>
  <c r="I818" i="3" s="1"/>
  <c r="J818" i="3" s="1"/>
  <c r="H819" i="3" a="1"/>
  <c r="H819" i="3" s="1"/>
  <c r="I819" i="3" s="1"/>
  <c r="J819" i="3" s="1"/>
  <c r="H820" i="3" a="1"/>
  <c r="H820" i="3" s="1"/>
  <c r="I820" i="3" s="1"/>
  <c r="J820" i="3" s="1"/>
  <c r="H821" i="3" a="1"/>
  <c r="H821" i="3" s="1"/>
  <c r="I821" i="3" s="1"/>
  <c r="J821" i="3" s="1"/>
  <c r="H822" i="3" a="1"/>
  <c r="H822" i="3" s="1"/>
  <c r="I822" i="3" s="1"/>
  <c r="J822" i="3" s="1"/>
  <c r="H823" i="3" a="1"/>
  <c r="H823" i="3" s="1"/>
  <c r="I823" i="3" s="1"/>
  <c r="J823" i="3" s="1"/>
  <c r="H824" i="3" a="1"/>
  <c r="H824" i="3" s="1"/>
  <c r="I824" i="3" s="1"/>
  <c r="J824" i="3" s="1"/>
  <c r="H825" i="3" a="1"/>
  <c r="H825" i="3" s="1"/>
  <c r="I825" i="3" s="1"/>
  <c r="J825" i="3" s="1"/>
  <c r="H826" i="3" a="1"/>
  <c r="H826" i="3" s="1"/>
  <c r="I826" i="3" s="1"/>
  <c r="J826" i="3" s="1"/>
  <c r="H827" i="3" a="1"/>
  <c r="H827" i="3" s="1"/>
  <c r="I827" i="3" s="1"/>
  <c r="J827" i="3" s="1"/>
  <c r="H828" i="3" a="1"/>
  <c r="H828" i="3" s="1"/>
  <c r="I828" i="3" s="1"/>
  <c r="J828" i="3" s="1"/>
  <c r="H829" i="3" a="1"/>
  <c r="H829" i="3" s="1"/>
  <c r="I829" i="3" s="1"/>
  <c r="J829" i="3" s="1"/>
  <c r="H830" i="3" a="1"/>
  <c r="H830" i="3" s="1"/>
  <c r="I830" i="3" s="1"/>
  <c r="J830" i="3" s="1"/>
  <c r="H831" i="3" a="1"/>
  <c r="H831" i="3" s="1"/>
  <c r="I831" i="3" s="1"/>
  <c r="J831" i="3" s="1"/>
  <c r="H832" i="3" a="1"/>
  <c r="H832" i="3" s="1"/>
  <c r="I832" i="3" s="1"/>
  <c r="J832" i="3" s="1"/>
  <c r="H833" i="3" a="1"/>
  <c r="H833" i="3" s="1"/>
  <c r="I833" i="3" s="1"/>
  <c r="J833" i="3" s="1"/>
  <c r="H834" i="3" a="1"/>
  <c r="H834" i="3" s="1"/>
  <c r="I834" i="3" s="1"/>
  <c r="H835" i="3" a="1"/>
  <c r="H835" i="3" s="1"/>
  <c r="I835" i="3" s="1"/>
  <c r="J835" i="3" s="1"/>
  <c r="H836" i="3" a="1"/>
  <c r="H836" i="3" s="1"/>
  <c r="I836" i="3" s="1"/>
  <c r="J836" i="3" s="1"/>
  <c r="H837" i="3" a="1"/>
  <c r="H837" i="3" s="1"/>
  <c r="I837" i="3" s="1"/>
  <c r="J837" i="3" s="1"/>
  <c r="H838" i="3" a="1"/>
  <c r="H838" i="3"/>
  <c r="I838" i="3" s="1"/>
  <c r="J838" i="3" s="1"/>
  <c r="H839" i="3" a="1"/>
  <c r="H839" i="3" s="1"/>
  <c r="I839" i="3" s="1"/>
  <c r="J839" i="3" s="1"/>
  <c r="H840" i="3" a="1"/>
  <c r="H840" i="3" s="1"/>
  <c r="I840" i="3" s="1"/>
  <c r="J840" i="3" s="1"/>
  <c r="H841" i="3" a="1"/>
  <c r="H841" i="3" s="1"/>
  <c r="I841" i="3" s="1"/>
  <c r="J841" i="3" s="1"/>
  <c r="H842" i="3" a="1"/>
  <c r="H842" i="3" s="1"/>
  <c r="I842" i="3" s="1"/>
  <c r="J842" i="3" s="1"/>
  <c r="H843" i="3" a="1"/>
  <c r="H843" i="3" s="1"/>
  <c r="I843" i="3" s="1"/>
  <c r="J843" i="3" s="1"/>
  <c r="H844" i="3" a="1"/>
  <c r="H844" i="3" s="1"/>
  <c r="I844" i="3" s="1"/>
  <c r="J844" i="3" s="1"/>
  <c r="H845" i="3" a="1"/>
  <c r="H845" i="3" s="1"/>
  <c r="I845" i="3" s="1"/>
  <c r="J845" i="3" s="1"/>
  <c r="H846" i="3" a="1"/>
  <c r="H846" i="3" s="1"/>
  <c r="I846" i="3" s="1"/>
  <c r="J846" i="3" s="1"/>
  <c r="H847" i="3" a="1"/>
  <c r="H847" i="3" s="1"/>
  <c r="I847" i="3" s="1"/>
  <c r="J847" i="3" s="1"/>
  <c r="H848" i="3" a="1"/>
  <c r="H848" i="3" s="1"/>
  <c r="I848" i="3" s="1"/>
  <c r="J848" i="3" s="1"/>
  <c r="H849" i="3" a="1"/>
  <c r="H849" i="3" s="1"/>
  <c r="I849" i="3" s="1"/>
  <c r="J849" i="3" s="1"/>
  <c r="H850" i="3" a="1"/>
  <c r="H850" i="3" s="1"/>
  <c r="I850" i="3" s="1"/>
  <c r="J850" i="3" s="1"/>
  <c r="H851" i="3" a="1"/>
  <c r="H851" i="3" s="1"/>
  <c r="I851" i="3" s="1"/>
  <c r="J851" i="3" s="1"/>
  <c r="H852" i="3" a="1"/>
  <c r="H852" i="3" s="1"/>
  <c r="I852" i="3" s="1"/>
  <c r="H853" i="3" a="1"/>
  <c r="H853" i="3" s="1"/>
  <c r="I853" i="3" s="1"/>
  <c r="J853" i="3" s="1"/>
  <c r="H854" i="3" a="1"/>
  <c r="H854" i="3" s="1"/>
  <c r="I854" i="3" s="1"/>
  <c r="H855" i="3" a="1"/>
  <c r="H855" i="3" s="1"/>
  <c r="I855" i="3" s="1"/>
  <c r="J855" i="3" s="1"/>
  <c r="H856" i="3" a="1"/>
  <c r="H856" i="3" s="1"/>
  <c r="I856" i="3" s="1"/>
  <c r="J856" i="3" s="1"/>
  <c r="H857" i="3" a="1"/>
  <c r="H857" i="3" s="1"/>
  <c r="I857" i="3" s="1"/>
  <c r="J857" i="3" s="1"/>
  <c r="H858" i="3" a="1"/>
  <c r="H858" i="3" s="1"/>
  <c r="I858" i="3" s="1"/>
  <c r="J858" i="3" s="1"/>
  <c r="H859" i="3" a="1"/>
  <c r="H859" i="3" s="1"/>
  <c r="I859" i="3" s="1"/>
  <c r="J859" i="3" s="1"/>
  <c r="H860" i="3" a="1"/>
  <c r="H860" i="3" s="1"/>
  <c r="I860" i="3" s="1"/>
  <c r="J860" i="3" s="1"/>
  <c r="H861" i="3" a="1"/>
  <c r="H861" i="3" s="1"/>
  <c r="I861" i="3" s="1"/>
  <c r="J861" i="3" s="1"/>
  <c r="H862" i="3" a="1"/>
  <c r="H862" i="3" s="1"/>
  <c r="I862" i="3" s="1"/>
  <c r="J862" i="3" s="1"/>
  <c r="H863" i="3" a="1"/>
  <c r="H863" i="3" s="1"/>
  <c r="I863" i="3" s="1"/>
  <c r="J863" i="3" s="1"/>
  <c r="H864" i="3" a="1"/>
  <c r="H864" i="3" s="1"/>
  <c r="I864" i="3" s="1"/>
  <c r="J864" i="3" s="1"/>
  <c r="H865" i="3" a="1"/>
  <c r="H865" i="3" s="1"/>
  <c r="I865" i="3" s="1"/>
  <c r="J865" i="3" s="1"/>
  <c r="H866" i="3" a="1"/>
  <c r="H866" i="3" s="1"/>
  <c r="I866" i="3" s="1"/>
  <c r="J866" i="3" s="1"/>
  <c r="H867" i="3" a="1"/>
  <c r="H867" i="3" s="1"/>
  <c r="I867" i="3" s="1"/>
  <c r="J867" i="3" s="1"/>
  <c r="H868" i="3" a="1"/>
  <c r="H868" i="3" s="1"/>
  <c r="I868" i="3" s="1"/>
  <c r="J868" i="3" s="1"/>
  <c r="H869" i="3" a="1"/>
  <c r="H869" i="3" s="1"/>
  <c r="I869" i="3" s="1"/>
  <c r="J869" i="3" s="1"/>
  <c r="H870" i="3" a="1"/>
  <c r="H870" i="3" s="1"/>
  <c r="I870" i="3" s="1"/>
  <c r="J870" i="3" s="1"/>
  <c r="H871" i="3" a="1"/>
  <c r="H871" i="3" s="1"/>
  <c r="I871" i="3" s="1"/>
  <c r="J871" i="3" s="1"/>
  <c r="H872" i="3" a="1"/>
  <c r="H872" i="3" s="1"/>
  <c r="I872" i="3" s="1"/>
  <c r="J872" i="3" s="1"/>
  <c r="H873" i="3" a="1"/>
  <c r="H873" i="3" s="1"/>
  <c r="I873" i="3" s="1"/>
  <c r="J873" i="3" s="1"/>
  <c r="H874" i="3" a="1"/>
  <c r="H874" i="3" s="1"/>
  <c r="I874" i="3" s="1"/>
  <c r="J874" i="3" s="1"/>
  <c r="H875" i="3" a="1"/>
  <c r="H875" i="3" s="1"/>
  <c r="I875" i="3" s="1"/>
  <c r="J875" i="3" s="1"/>
  <c r="H876" i="3" a="1"/>
  <c r="H876" i="3" s="1"/>
  <c r="I876" i="3" s="1"/>
  <c r="J876" i="3" s="1"/>
  <c r="H877" i="3" a="1"/>
  <c r="H877" i="3" s="1"/>
  <c r="I877" i="3" s="1"/>
  <c r="J877" i="3" s="1"/>
  <c r="H878" i="3" a="1"/>
  <c r="H878" i="3" s="1"/>
  <c r="I878" i="3" s="1"/>
  <c r="J878" i="3" s="1"/>
  <c r="H879" i="3" a="1"/>
  <c r="H879" i="3" s="1"/>
  <c r="I879" i="3" s="1"/>
  <c r="J879" i="3" s="1"/>
  <c r="H880" i="3" a="1"/>
  <c r="H880" i="3" s="1"/>
  <c r="I880" i="3" s="1"/>
  <c r="H881" i="3" a="1"/>
  <c r="H881" i="3" s="1"/>
  <c r="I881" i="3" s="1"/>
  <c r="J881" i="3" s="1"/>
  <c r="H882" i="3" a="1"/>
  <c r="H882" i="3" s="1"/>
  <c r="I882" i="3" s="1"/>
  <c r="J882" i="3" s="1"/>
  <c r="H883" i="3" a="1"/>
  <c r="H883" i="3" s="1"/>
  <c r="I883" i="3" s="1"/>
  <c r="J883" i="3" s="1"/>
  <c r="H884" i="3" a="1"/>
  <c r="H884" i="3"/>
  <c r="I884" i="3" s="1"/>
  <c r="J884" i="3" s="1"/>
  <c r="H885" i="3" a="1"/>
  <c r="H885" i="3" s="1"/>
  <c r="I885" i="3" s="1"/>
  <c r="J885" i="3" s="1"/>
  <c r="H886" i="3" a="1"/>
  <c r="H886" i="3" s="1"/>
  <c r="I886" i="3" s="1"/>
  <c r="J886" i="3" s="1"/>
  <c r="H887" i="3" a="1"/>
  <c r="H887" i="3" s="1"/>
  <c r="I887" i="3" s="1"/>
  <c r="J887" i="3" s="1"/>
  <c r="H888" i="3" a="1"/>
  <c r="H888" i="3"/>
  <c r="I888" i="3" s="1"/>
  <c r="J888" i="3" s="1"/>
  <c r="H889" i="3" a="1"/>
  <c r="H889" i="3" s="1"/>
  <c r="I889" i="3" s="1"/>
  <c r="J889" i="3" s="1"/>
  <c r="H890" i="3" a="1"/>
  <c r="H890" i="3" s="1"/>
  <c r="I890" i="3" s="1"/>
  <c r="H891" i="3" a="1"/>
  <c r="H891" i="3" s="1"/>
  <c r="I891" i="3" s="1"/>
  <c r="J891" i="3" s="1"/>
  <c r="H892" i="3" a="1"/>
  <c r="H892" i="3" s="1"/>
  <c r="I892" i="3" s="1"/>
  <c r="J892" i="3" s="1"/>
  <c r="H893" i="3" a="1"/>
  <c r="H893" i="3" s="1"/>
  <c r="I893" i="3" s="1"/>
  <c r="H894" i="3" a="1"/>
  <c r="H894" i="3" s="1"/>
  <c r="I894" i="3" s="1"/>
  <c r="J894" i="3" s="1"/>
  <c r="H895" i="3" a="1"/>
  <c r="H895" i="3" s="1"/>
  <c r="I895" i="3" s="1"/>
  <c r="J895" i="3" s="1"/>
  <c r="H896" i="3" a="1"/>
  <c r="H896" i="3" s="1"/>
  <c r="I896" i="3" s="1"/>
  <c r="J896" i="3" s="1"/>
  <c r="H897" i="3" a="1"/>
  <c r="H897" i="3" s="1"/>
  <c r="I897" i="3" s="1"/>
  <c r="J897" i="3" s="1"/>
  <c r="H898" i="3" a="1"/>
  <c r="H898" i="3" s="1"/>
  <c r="I898" i="3" s="1"/>
  <c r="J898" i="3" s="1"/>
  <c r="H899" i="3" a="1"/>
  <c r="H899" i="3" s="1"/>
  <c r="I899" i="3" s="1"/>
  <c r="J899" i="3" s="1"/>
  <c r="H900" i="3" a="1"/>
  <c r="H900" i="3" s="1"/>
  <c r="I900" i="3" s="1"/>
  <c r="J900" i="3" s="1"/>
  <c r="H901" i="3" a="1"/>
  <c r="H901" i="3" s="1"/>
  <c r="I901" i="3" s="1"/>
  <c r="J901" i="3" s="1"/>
  <c r="H902" i="3" a="1"/>
  <c r="H902" i="3" s="1"/>
  <c r="I902" i="3" s="1"/>
  <c r="J902" i="3" s="1"/>
  <c r="H903" i="3" a="1"/>
  <c r="H903" i="3" s="1"/>
  <c r="I903" i="3" s="1"/>
  <c r="J903" i="3" s="1"/>
  <c r="H904" i="3" a="1"/>
  <c r="H904" i="3" s="1"/>
  <c r="I904" i="3" s="1"/>
  <c r="J904" i="3" s="1"/>
  <c r="H905" i="3" a="1"/>
  <c r="H905" i="3" s="1"/>
  <c r="I905" i="3" s="1"/>
  <c r="J905" i="3" s="1"/>
  <c r="H906" i="3" a="1"/>
  <c r="H906" i="3" s="1"/>
  <c r="I906" i="3" s="1"/>
  <c r="J906" i="3" s="1"/>
  <c r="H907" i="3" a="1"/>
  <c r="H907" i="3" s="1"/>
  <c r="I907" i="3" s="1"/>
  <c r="J907" i="3" s="1"/>
  <c r="H908" i="3" a="1"/>
  <c r="H908" i="3" s="1"/>
  <c r="I908" i="3" s="1"/>
  <c r="J908" i="3" s="1"/>
  <c r="H909" i="3" a="1"/>
  <c r="H909" i="3" s="1"/>
  <c r="I909" i="3" s="1"/>
  <c r="J909" i="3" s="1"/>
  <c r="H910" i="3" a="1"/>
  <c r="H910" i="3" s="1"/>
  <c r="I910" i="3" s="1"/>
  <c r="J910" i="3" s="1"/>
  <c r="H911" i="3" a="1"/>
  <c r="H911" i="3" s="1"/>
  <c r="I911" i="3" s="1"/>
  <c r="J911" i="3" s="1"/>
  <c r="H912" i="3" a="1"/>
  <c r="H912" i="3" s="1"/>
  <c r="I912" i="3" s="1"/>
  <c r="J912" i="3" s="1"/>
  <c r="H913" i="3" a="1"/>
  <c r="H913" i="3" s="1"/>
  <c r="I913" i="3" s="1"/>
  <c r="J913" i="3" s="1"/>
  <c r="H914" i="3" a="1"/>
  <c r="H914" i="3" s="1"/>
  <c r="I914" i="3" s="1"/>
  <c r="J914" i="3" s="1"/>
  <c r="H915" i="3" a="1"/>
  <c r="H915" i="3" s="1"/>
  <c r="I915" i="3" s="1"/>
  <c r="J915" i="3" s="1"/>
  <c r="H916" i="3" a="1"/>
  <c r="H916" i="3" s="1"/>
  <c r="I916" i="3" s="1"/>
  <c r="J916" i="3" s="1"/>
  <c r="H917" i="3" a="1"/>
  <c r="H917" i="3" s="1"/>
  <c r="I917" i="3" s="1"/>
  <c r="J917" i="3" s="1"/>
  <c r="H918" i="3" a="1"/>
  <c r="H918" i="3" s="1"/>
  <c r="I918" i="3"/>
  <c r="J918" i="3" s="1"/>
  <c r="H919" i="3" a="1"/>
  <c r="H919" i="3" s="1"/>
  <c r="I919" i="3" s="1"/>
  <c r="J919" i="3" s="1"/>
  <c r="H920" i="3" a="1"/>
  <c r="H920" i="3" s="1"/>
  <c r="I920" i="3" s="1"/>
  <c r="J920" i="3" s="1"/>
  <c r="H921" i="3" a="1"/>
  <c r="H921" i="3" s="1"/>
  <c r="I921" i="3" s="1"/>
  <c r="J921" i="3" s="1"/>
  <c r="H922" i="3" a="1"/>
  <c r="H922" i="3" s="1"/>
  <c r="I922" i="3" s="1"/>
  <c r="J922" i="3" s="1"/>
  <c r="H923" i="3" a="1"/>
  <c r="H923" i="3" s="1"/>
  <c r="I923" i="3" s="1"/>
  <c r="J923" i="3" s="1"/>
  <c r="H924" i="3" a="1"/>
  <c r="H924" i="3" s="1"/>
  <c r="I924" i="3" s="1"/>
  <c r="J924" i="3" s="1"/>
  <c r="H925" i="3" a="1"/>
  <c r="H925" i="3" s="1"/>
  <c r="I925" i="3" s="1"/>
  <c r="J925" i="3" s="1"/>
  <c r="H926" i="3" a="1"/>
  <c r="H926" i="3" s="1"/>
  <c r="I926" i="3" s="1"/>
  <c r="J926" i="3" s="1"/>
  <c r="H927" i="3" a="1"/>
  <c r="H927" i="3" s="1"/>
  <c r="I927" i="3" s="1"/>
  <c r="J927" i="3" s="1"/>
  <c r="H928" i="3" a="1"/>
  <c r="H928" i="3" s="1"/>
  <c r="I928" i="3" s="1"/>
  <c r="J928" i="3" s="1"/>
  <c r="H929" i="3" a="1"/>
  <c r="H929" i="3" s="1"/>
  <c r="I929" i="3" s="1"/>
  <c r="H930" i="3" a="1"/>
  <c r="H930" i="3" s="1"/>
  <c r="I930" i="3" s="1"/>
  <c r="J930" i="3" s="1"/>
  <c r="H931" i="3" a="1"/>
  <c r="H931" i="3" s="1"/>
  <c r="I931" i="3" s="1"/>
  <c r="J931" i="3" s="1"/>
  <c r="H932" i="3" a="1"/>
  <c r="H932" i="3" s="1"/>
  <c r="I932" i="3" s="1"/>
  <c r="J932" i="3" s="1"/>
  <c r="H933" i="3" a="1"/>
  <c r="H933" i="3" s="1"/>
  <c r="I933" i="3" s="1"/>
  <c r="H934" i="3" a="1"/>
  <c r="H934" i="3" s="1"/>
  <c r="I934" i="3" s="1"/>
  <c r="J934" i="3" s="1"/>
  <c r="H935" i="3" a="1"/>
  <c r="H935" i="3" s="1"/>
  <c r="I935" i="3" s="1"/>
  <c r="J935" i="3" s="1"/>
  <c r="H936" i="3" a="1"/>
  <c r="H936" i="3" s="1"/>
  <c r="I936" i="3" s="1"/>
  <c r="J936" i="3" s="1"/>
  <c r="H937" i="3" a="1"/>
  <c r="H937" i="3" s="1"/>
  <c r="I937" i="3"/>
  <c r="J937" i="3" s="1"/>
  <c r="H938" i="3" a="1"/>
  <c r="H938" i="3" s="1"/>
  <c r="I938" i="3" s="1"/>
  <c r="J938" i="3" s="1"/>
  <c r="H939" i="3" a="1"/>
  <c r="H939" i="3" s="1"/>
  <c r="I939" i="3" s="1"/>
  <c r="J939" i="3" s="1"/>
  <c r="H940" i="3" a="1"/>
  <c r="H940" i="3" s="1"/>
  <c r="I940" i="3" s="1"/>
  <c r="J940" i="3" s="1"/>
  <c r="H941" i="3" a="1"/>
  <c r="H941" i="3" s="1"/>
  <c r="I941" i="3" s="1"/>
  <c r="J941" i="3" s="1"/>
  <c r="H942" i="3" a="1"/>
  <c r="H942" i="3" s="1"/>
  <c r="I942" i="3" s="1"/>
  <c r="J942" i="3" s="1"/>
  <c r="H943" i="3" a="1"/>
  <c r="H943" i="3" s="1"/>
  <c r="I943" i="3" s="1"/>
  <c r="J943" i="3" s="1"/>
  <c r="H944" i="3" a="1"/>
  <c r="H944" i="3" s="1"/>
  <c r="I944" i="3" s="1"/>
  <c r="J944" i="3" s="1"/>
  <c r="H945" i="3" a="1"/>
  <c r="H945" i="3" s="1"/>
  <c r="I945" i="3" s="1"/>
  <c r="J945" i="3" s="1"/>
  <c r="H946" i="3" a="1"/>
  <c r="H946" i="3" s="1"/>
  <c r="I946" i="3" s="1"/>
  <c r="J946" i="3" s="1"/>
  <c r="H947" i="3" a="1"/>
  <c r="H947" i="3" s="1"/>
  <c r="I947" i="3" s="1"/>
  <c r="J947" i="3" s="1"/>
  <c r="H2" i="3" a="1"/>
  <c r="H2" i="3" s="1"/>
  <c r="I2" i="3" s="1"/>
  <c r="J2" i="3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J948" i="3" l="1"/>
</calcChain>
</file>

<file path=xl/sharedStrings.xml><?xml version="1.0" encoding="utf-8"?>
<sst xmlns="http://schemas.openxmlformats.org/spreadsheetml/2006/main" count="9920" uniqueCount="975">
  <si>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</si>
  <si>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</si>
  <si>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</si>
  <si>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</si>
  <si>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</si>
  <si>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</si>
  <si>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</si>
  <si>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</si>
  <si>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</si>
  <si>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</si>
  <si>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</si>
  <si>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</si>
  <si>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</si>
  <si>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</si>
  <si>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</si>
  <si>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</si>
  <si>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</si>
  <si>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</si>
  <si>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</si>
  <si>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</si>
  <si>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</si>
  <si>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</si>
  <si>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</si>
  <si>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</si>
  <si>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</si>
  <si>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</si>
  <si>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</si>
  <si>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</si>
  <si>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</si>
  <si>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</si>
  <si>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</si>
  <si>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</si>
  <si>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</si>
  <si>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</si>
  <si>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</si>
  <si>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</si>
  <si>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</si>
  <si>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</si>
  <si>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</si>
  <si>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</si>
  <si>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</si>
  <si>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</si>
  <si>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</si>
  <si>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</si>
  <si>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</si>
  <si>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</si>
  <si>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</si>
  <si>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</si>
  <si>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</si>
  <si>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</si>
  <si>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</si>
  <si>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</si>
  <si>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</si>
  <si>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</si>
  <si>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</si>
  <si>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</si>
  <si>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</si>
  <si>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</si>
  <si>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</si>
  <si>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</si>
  <si>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</si>
  <si>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</si>
  <si>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</si>
  <si>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</si>
  <si>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</si>
  <si>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</si>
  <si>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</si>
  <si>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</si>
  <si>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</si>
  <si>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</si>
  <si>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</si>
  <si>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</si>
  <si>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</si>
  <si>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</si>
  <si>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</si>
  <si>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</si>
  <si>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</si>
  <si>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</si>
  <si>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</si>
  <si>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</si>
  <si>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</si>
  <si>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</si>
  <si>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</si>
  <si>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</si>
  <si>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</si>
  <si>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</si>
  <si>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</si>
  <si>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</si>
  <si>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</si>
  <si>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</si>
  <si>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</si>
  <si>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</si>
  <si>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</si>
  <si>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</si>
  <si>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</si>
  <si>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</si>
  <si>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</si>
  <si>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</si>
  <si>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</si>
  <si>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</si>
  <si>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</si>
  <si>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</si>
  <si>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</si>
  <si>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</si>
  <si>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</si>
  <si>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</si>
  <si>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</si>
  <si>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</si>
  <si>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</si>
  <si>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</si>
  <si>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</si>
  <si>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</si>
  <si>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</si>
  <si>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</si>
  <si>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</si>
  <si>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</si>
  <si>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</si>
  <si>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</si>
  <si>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</si>
  <si>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</si>
  <si>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</si>
  <si>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</si>
  <si>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</si>
  <si>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</si>
  <si>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</si>
  <si>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</si>
  <si>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</si>
  <si>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</si>
  <si>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</si>
  <si>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</si>
  <si>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</si>
  <si>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</si>
  <si>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</si>
  <si>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</si>
  <si>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</si>
  <si>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</si>
  <si>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</si>
  <si>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</si>
  <si>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</si>
  <si>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</si>
  <si>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</si>
  <si>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</si>
  <si>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</si>
  <si>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</si>
  <si>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</si>
  <si>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</si>
  <si>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</si>
  <si>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</si>
  <si>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</si>
  <si>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</si>
  <si>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</si>
  <si>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</si>
  <si>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</si>
  <si>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</si>
  <si>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</si>
  <si>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</si>
  <si>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</si>
  <si>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</si>
  <si>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</si>
  <si>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</si>
  <si>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</si>
  <si>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</si>
  <si>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</si>
  <si>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</si>
  <si>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</si>
  <si>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</si>
  <si>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</si>
  <si>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</si>
  <si>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</si>
  <si>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</si>
  <si>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</si>
  <si>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</si>
  <si>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</si>
  <si>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</si>
  <si>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</si>
  <si>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</si>
  <si>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</si>
  <si>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</si>
  <si>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</si>
  <si>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</si>
  <si>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</si>
  <si>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</si>
  <si>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</si>
  <si>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</si>
  <si>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</si>
  <si>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</si>
  <si>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</si>
  <si>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</si>
  <si>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</si>
  <si>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</si>
  <si>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</si>
  <si>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</si>
  <si>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</si>
  <si>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</si>
  <si>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</si>
  <si>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</si>
  <si>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</si>
  <si>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</si>
  <si>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</si>
  <si>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</si>
  <si>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</si>
  <si>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</si>
  <si>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</si>
  <si>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</si>
  <si>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</si>
  <si>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</si>
  <si>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</si>
  <si>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</si>
  <si>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</si>
  <si>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</si>
  <si>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</si>
  <si>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</si>
  <si>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</si>
  <si>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</si>
  <si>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</si>
  <si>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</si>
  <si>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</si>
  <si>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</si>
  <si>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</si>
  <si>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</si>
  <si>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</si>
  <si>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</si>
  <si>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</si>
  <si>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</si>
  <si>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</si>
  <si>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</si>
  <si>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</si>
  <si>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</si>
  <si>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</si>
  <si>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</si>
  <si>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</si>
  <si>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</si>
  <si>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</si>
  <si>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</si>
  <si>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</si>
  <si>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</si>
  <si>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</si>
  <si>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</si>
  <si>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</si>
  <si>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</si>
  <si>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</si>
  <si>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</si>
  <si>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</si>
  <si>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</si>
  <si>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</si>
  <si>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</si>
  <si>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</si>
  <si>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</si>
  <si>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</si>
  <si>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</si>
  <si>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</si>
  <si>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</si>
  <si>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</si>
  <si>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</si>
  <si>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</si>
  <si>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</si>
  <si>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</si>
  <si>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</si>
  <si>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</si>
  <si>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</si>
  <si>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</si>
  <si>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</si>
  <si>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</si>
  <si>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</si>
  <si>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</si>
  <si>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</si>
  <si>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</si>
  <si>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</si>
  <si>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</si>
  <si>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</si>
  <si>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</si>
  <si>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</si>
  <si>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</si>
  <si>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</si>
  <si>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</si>
  <si>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</si>
  <si>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</si>
  <si>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</si>
  <si>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</si>
  <si>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</si>
  <si>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</si>
  <si>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</si>
  <si>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</si>
  <si>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</si>
  <si>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</si>
  <si>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</si>
  <si>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</si>
  <si>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</si>
  <si>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</si>
  <si>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</si>
  <si>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</si>
  <si>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</si>
  <si>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</si>
  <si>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</si>
  <si>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</si>
  <si>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</si>
  <si>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</si>
  <si>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</si>
  <si>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</si>
  <si>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</si>
  <si>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</si>
  <si>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</si>
  <si>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</si>
  <si>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</si>
  <si>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</si>
  <si>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</si>
  <si>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</si>
  <si>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</si>
  <si>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</si>
  <si>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</si>
  <si>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</si>
  <si>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</si>
  <si>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</si>
  <si>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</si>
  <si>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</si>
  <si>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</si>
  <si>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</si>
  <si>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</si>
  <si>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</si>
  <si>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</si>
  <si>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</si>
  <si>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</si>
  <si>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</si>
  <si>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</si>
  <si>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</si>
  <si>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</si>
  <si>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</si>
  <si>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</si>
  <si>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</si>
  <si>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</si>
  <si>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</si>
  <si>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</si>
  <si>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</si>
  <si>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</si>
  <si>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</si>
  <si>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</si>
  <si>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</si>
  <si>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</si>
  <si>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</si>
  <si>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</si>
  <si>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</si>
  <si>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</si>
  <si>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</si>
  <si>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</si>
  <si>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</si>
  <si>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</si>
  <si>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</si>
  <si>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</si>
  <si>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</si>
  <si>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</si>
  <si>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</si>
  <si>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</si>
  <si>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</si>
  <si>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</si>
  <si>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</si>
  <si>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</si>
  <si>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</si>
  <si>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</si>
  <si>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</si>
  <si>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</si>
  <si>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</si>
  <si>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</si>
  <si>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</si>
  <si>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</si>
  <si>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</si>
  <si>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</si>
  <si>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</si>
  <si>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</si>
  <si>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</si>
  <si>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</si>
  <si>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</si>
  <si>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</si>
  <si>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</si>
  <si>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</si>
  <si>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</si>
  <si>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</si>
  <si>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</si>
  <si>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</si>
  <si>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</si>
  <si>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</si>
  <si>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</si>
  <si>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</si>
  <si>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</si>
  <si>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</si>
  <si>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</si>
  <si>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</si>
  <si>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</si>
  <si>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</si>
  <si>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</si>
  <si>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</si>
  <si>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</si>
  <si>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</si>
  <si>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</si>
  <si>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</si>
  <si>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</si>
  <si>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</si>
  <si>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</si>
  <si>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</si>
  <si>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</si>
  <si>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</si>
  <si>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</si>
  <si>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</si>
  <si>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</si>
  <si>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</si>
  <si>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</si>
  <si>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</si>
  <si>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</si>
  <si>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</si>
  <si>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</si>
  <si>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</si>
  <si>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</si>
  <si>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</si>
  <si>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</si>
  <si>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</si>
  <si>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</si>
  <si>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</si>
  <si>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</si>
  <si>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</si>
  <si>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</si>
  <si>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</si>
  <si>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</si>
  <si>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</si>
  <si>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</si>
  <si>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</si>
  <si>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</si>
  <si>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</si>
  <si>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</si>
  <si>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</si>
  <si>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</si>
  <si>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</si>
  <si>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</si>
  <si>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</si>
  <si>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</si>
  <si>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</si>
  <si>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</si>
  <si>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</si>
  <si>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</si>
  <si>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</si>
  <si>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</si>
  <si>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</si>
  <si>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</si>
  <si>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</si>
  <si>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</si>
  <si>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</si>
  <si>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</si>
  <si>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</si>
  <si>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</si>
  <si>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</si>
  <si>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</si>
  <si>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</si>
  <si>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</si>
  <si>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</si>
  <si>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</si>
  <si>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</si>
  <si>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</si>
  <si>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</si>
  <si>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</si>
  <si>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</si>
  <si>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</si>
  <si>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</si>
  <si>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</si>
  <si>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</si>
  <si>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</si>
  <si>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</si>
  <si>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</si>
  <si>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</si>
  <si>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</si>
  <si>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</si>
  <si>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</si>
  <si>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</si>
  <si>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</si>
  <si>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</si>
  <si>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</si>
  <si>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</si>
  <si>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</si>
  <si>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</si>
  <si>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</si>
  <si>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</si>
  <si>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</si>
  <si>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</si>
  <si>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</si>
  <si>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</si>
  <si>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</si>
  <si>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</si>
  <si>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</si>
  <si>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</si>
  <si>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</si>
  <si>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</si>
  <si>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</si>
  <si>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</si>
  <si>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</si>
  <si>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</si>
  <si>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</si>
  <si>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</si>
  <si>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</si>
  <si>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</si>
  <si>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</si>
  <si>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</si>
  <si>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</si>
  <si>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</si>
  <si>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</si>
  <si>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</si>
  <si>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</si>
  <si>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</si>
  <si>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</si>
  <si>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</si>
  <si>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</si>
  <si>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</si>
  <si>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</si>
  <si>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</si>
  <si>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</si>
  <si>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</si>
  <si>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</si>
  <si>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</si>
  <si>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</si>
  <si>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</si>
  <si>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</si>
  <si>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</si>
  <si>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</si>
  <si>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</si>
  <si>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</si>
  <si>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</si>
  <si>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</si>
  <si>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</si>
  <si>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</si>
  <si>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</si>
  <si>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</si>
  <si>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</si>
  <si>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</si>
  <si>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</si>
  <si>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</si>
  <si>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</si>
  <si>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</si>
  <si>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</si>
  <si>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</si>
  <si>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</si>
  <si>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</si>
  <si>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</si>
  <si>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</si>
  <si>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</si>
  <si>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</si>
  <si>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</si>
  <si>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</si>
  <si>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</si>
  <si>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</si>
  <si>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</si>
  <si>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</si>
  <si>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</si>
  <si>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</si>
  <si>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</si>
  <si>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</si>
  <si>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</si>
  <si>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</si>
  <si>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</si>
  <si>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</si>
  <si>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</si>
  <si>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</si>
  <si>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</si>
  <si>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</si>
  <si>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</si>
  <si>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</si>
  <si>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</si>
  <si>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</si>
  <si>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</si>
  <si>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</si>
  <si>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</si>
  <si>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</si>
  <si>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</si>
  <si>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</si>
  <si>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</si>
  <si>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</si>
  <si>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</si>
  <si>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</si>
  <si>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</si>
  <si>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</si>
  <si>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</si>
  <si>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</si>
  <si>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</si>
  <si>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</si>
  <si>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</si>
  <si>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</si>
  <si>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</si>
  <si>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</si>
  <si>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</si>
  <si>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</si>
  <si>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</si>
  <si>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</si>
  <si>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</si>
  <si>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</si>
  <si>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</si>
  <si>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</si>
  <si>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</si>
  <si>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</si>
  <si>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</si>
  <si>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</si>
  <si>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</si>
  <si>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</si>
  <si>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</si>
  <si>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</si>
  <si>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</si>
  <si>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</si>
  <si>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</si>
  <si>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</si>
  <si>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</si>
  <si>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</si>
  <si>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</si>
  <si>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</si>
  <si>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</si>
  <si>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</si>
  <si>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</si>
  <si>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</si>
  <si>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</si>
  <si>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</si>
  <si>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</si>
  <si>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</si>
  <si>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</si>
  <si>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</si>
  <si>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</si>
  <si>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</si>
  <si>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</si>
  <si>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</si>
  <si>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</si>
  <si>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</si>
  <si>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</si>
  <si>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</si>
  <si>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</si>
  <si>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</si>
  <si>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</si>
  <si>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</si>
  <si>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</si>
  <si>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</si>
  <si>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</si>
  <si>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</si>
  <si>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</si>
  <si>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</si>
  <si>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</si>
  <si>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</si>
  <si>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</si>
  <si>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</si>
  <si>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</si>
  <si>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</si>
  <si>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</si>
  <si>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</si>
  <si>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</si>
  <si>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</si>
  <si>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</si>
  <si>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</si>
  <si>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</si>
  <si>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</si>
  <si>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</si>
  <si>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</si>
  <si>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</si>
  <si>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</si>
  <si>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</si>
  <si>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</si>
  <si>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</si>
  <si>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</si>
  <si>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</si>
  <si>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</si>
  <si>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</si>
  <si>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</si>
  <si>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</si>
  <si>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</si>
  <si>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</si>
  <si>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</si>
  <si>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</si>
  <si>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</si>
  <si>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</si>
  <si>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</si>
  <si>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</si>
  <si>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</si>
  <si>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</si>
  <si>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</si>
  <si>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</si>
  <si>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</si>
  <si>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</si>
  <si>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</si>
  <si>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</si>
  <si>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</si>
  <si>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</si>
  <si>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</si>
  <si>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</si>
  <si>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</si>
  <si>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</si>
  <si>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</si>
  <si>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</si>
  <si>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</si>
  <si>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</si>
  <si>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</si>
  <si>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</si>
  <si>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</si>
  <si>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</si>
  <si>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</si>
  <si>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</si>
  <si>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</si>
  <si>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</si>
  <si>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</si>
  <si>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</si>
  <si>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</si>
  <si>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</si>
  <si>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</si>
  <si>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</si>
  <si>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</si>
  <si>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</si>
  <si>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</si>
  <si>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</si>
  <si>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</si>
  <si>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</si>
  <si>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</si>
  <si>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</si>
  <si>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</si>
  <si>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</si>
  <si>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</si>
  <si>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</si>
  <si>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</si>
  <si>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</si>
  <si>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</si>
  <si>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</si>
  <si>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</si>
  <si>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</si>
  <si>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</si>
  <si>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</si>
  <si>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</si>
  <si>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</si>
  <si>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</si>
  <si>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</si>
  <si>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</si>
  <si>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</si>
  <si>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</si>
  <si>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</si>
  <si>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</si>
  <si>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</si>
  <si>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</si>
  <si>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</si>
  <si>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</si>
  <si>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</si>
  <si>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</si>
  <si>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</si>
  <si>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</si>
  <si>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</si>
  <si>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</si>
  <si>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</si>
  <si>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</si>
  <si>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</si>
  <si>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</si>
  <si>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</si>
  <si>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</si>
  <si>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</si>
  <si>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</si>
  <si>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</si>
  <si>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</si>
  <si>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</si>
  <si>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</si>
  <si>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</si>
  <si>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</si>
  <si>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</si>
  <si>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</si>
  <si>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</si>
  <si>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</si>
  <si>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</si>
  <si>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</si>
  <si>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</si>
  <si>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</si>
  <si>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</si>
  <si>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</si>
  <si>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</si>
  <si>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</si>
  <si>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</si>
  <si>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</si>
  <si>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</si>
  <si>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</si>
  <si>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</si>
  <si>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</si>
  <si>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</si>
  <si>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</si>
  <si>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</si>
  <si>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</si>
  <si>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</si>
  <si>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</si>
  <si>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</si>
  <si>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</si>
  <si>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</si>
  <si>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</si>
  <si>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</si>
  <si>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</si>
  <si>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</si>
  <si>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</si>
  <si>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</si>
  <si>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</si>
  <si>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</si>
  <si>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</si>
  <si>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</si>
  <si>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</si>
  <si>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</si>
  <si>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</si>
  <si>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</si>
  <si>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</si>
  <si>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</si>
  <si>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</si>
  <si>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</si>
  <si>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</si>
  <si>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</si>
  <si>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</si>
  <si>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</si>
  <si>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</si>
  <si>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</si>
  <si>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</si>
  <si>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</si>
  <si>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</si>
  <si>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</si>
  <si>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</si>
  <si>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</si>
  <si>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</si>
  <si>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</si>
  <si>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</si>
  <si>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</si>
  <si>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</si>
  <si>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</si>
  <si>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</si>
  <si>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</si>
  <si>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</si>
  <si>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</si>
  <si>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</si>
  <si>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</si>
  <si>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</si>
  <si>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</si>
  <si>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</si>
  <si>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</si>
  <si>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</si>
  <si>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</si>
  <si>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</si>
  <si>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</si>
  <si>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</si>
  <si>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</si>
  <si>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</si>
  <si>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</si>
  <si>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</si>
  <si>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</si>
  <si>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</si>
  <si>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</si>
  <si>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</si>
  <si>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</si>
  <si>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</si>
  <si>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</si>
  <si>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</si>
  <si>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</si>
  <si>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</si>
  <si>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</si>
  <si>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</si>
  <si>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</si>
  <si>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</si>
  <si>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</si>
  <si>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</si>
  <si>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</si>
  <si>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</si>
  <si>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</si>
  <si>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</si>
  <si>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</si>
  <si>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</si>
  <si>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</si>
  <si>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</si>
  <si>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</si>
  <si>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</si>
  <si>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</si>
  <si>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</si>
  <si>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</si>
  <si>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</si>
  <si>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</si>
  <si>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</si>
  <si>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</si>
  <si>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</si>
  <si>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</si>
  <si>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</si>
  <si>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</si>
  <si>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</si>
  <si>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</si>
  <si>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</si>
  <si>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</si>
  <si>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</si>
  <si>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</si>
  <si>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</si>
  <si>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</si>
  <si>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</si>
  <si>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</si>
  <si>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</si>
  <si>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</si>
  <si>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</si>
  <si>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</si>
  <si>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</si>
  <si>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</si>
  <si>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</si>
  <si>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</si>
  <si>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</si>
  <si>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</si>
  <si>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</si>
  <si>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</si>
  <si>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</si>
  <si>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</si>
  <si>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</si>
  <si>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</si>
  <si>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</si>
  <si>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</si>
  <si>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</si>
  <si>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</si>
  <si>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</si>
  <si>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</si>
  <si>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</si>
  <si>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</si>
  <si>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</si>
  <si>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</si>
  <si>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</si>
  <si>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</si>
  <si>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</si>
  <si>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</si>
  <si>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</si>
  <si>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</si>
  <si>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</si>
  <si>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</si>
  <si>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</si>
  <si>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</si>
  <si>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</si>
  <si>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</si>
  <si>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</si>
  <si>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</si>
  <si>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</si>
  <si>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</si>
  <si>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</si>
  <si>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</si>
  <si>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</si>
  <si>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</si>
  <si>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</si>
  <si>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</si>
  <si>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</si>
  <si>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</si>
  <si>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</si>
  <si>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</si>
  <si>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</si>
  <si>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</si>
  <si>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</si>
  <si>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</si>
  <si>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</si>
  <si>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</si>
  <si>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</si>
  <si>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</si>
  <si>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</si>
  <si>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</si>
  <si>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</si>
  <si>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</si>
  <si>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</si>
  <si>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</si>
  <si>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</si>
  <si>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</si>
  <si>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</si>
  <si>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</si>
  <si>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</si>
  <si>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</si>
  <si>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</si>
  <si>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</si>
  <si>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</si>
  <si>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</si>
  <si>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</si>
  <si>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</si>
  <si>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</si>
  <si>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</si>
  <si>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</si>
  <si>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</si>
  <si>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</si>
  <si>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</si>
  <si>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</si>
  <si>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</si>
  <si>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Gender Code</t>
  </si>
  <si>
    <t>TOTAL</t>
  </si>
  <si>
    <t>Bonus %</t>
  </si>
  <si>
    <t>Bonus Pay + Salary</t>
  </si>
  <si>
    <t>Bonus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</si>
</sst>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43" fontId="1" fillId="0" borderId="0" xfId="28" applyFont="1"/>
    <xf numFmtId="0" fontId="0" fillId="0" borderId="0" xfId="0" applyAlignment="1">
      <alignment horizontal="center"/>
    </xf>
    <xf numFmtId="0" fontId="0" fillId="0" borderId="1" xfId="0" applyBorder="1"/>
    <xf numFmtId="10" fontId="0" fillId="0" borderId="0" xfId="0" applyNumberFormat="1" applyAlignment="1">
      <alignment horizontal="right"/>
    </xf>
    <xf numFmtId="43" fontId="0" fillId="0" borderId="0" xfId="0" applyNumberFormat="1"/>
    <xf numFmtId="43" fontId="16" fillId="0" borderId="1" xfId="0" applyNumberFormat="1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6"/>
  <sheetViews>
    <sheetView zoomScale="83" zoomScaleNormal="83" workbookViewId="0">
      <selection activeCell="A7" sqref="A7"/>
    </sheetView>
  </sheetViews>
  <sheetFormatPr defaultRowHeight="14.5" x14ac:dyDescent="0.35"/>
  <cols>
    <col min="1" max="1" width="23.26953125" bestFit="1" customWidth="1"/>
    <col min="2" max="2" width="7" bestFit="1" customWidth="1"/>
    <col min="3" max="3" width="23.81640625" bestFit="1" customWidth="1"/>
    <col min="4" max="4" width="6.81640625" bestFit="1" customWidth="1"/>
    <col min="5" max="5" width="7.81640625" bestFit="1" customWidth="1"/>
    <col min="6" max="6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3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3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3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3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3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3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35">
      <c r="A10" t="s">
        <v>30</v>
      </c>
      <c r="C10" t="s">
        <v>31</v>
      </c>
      <c r="E10" t="s">
        <v>17</v>
      </c>
      <c r="F10" t="s">
        <v>28</v>
      </c>
    </row>
    <row r="11" spans="1:6" x14ac:dyDescent="0.3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3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3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3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3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3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3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3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3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3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3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3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3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3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3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3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3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3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3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3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3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3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3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3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3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3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3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3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3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3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3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3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3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3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3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3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3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3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3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3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3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3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3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3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3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3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3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3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3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3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3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3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3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3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3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3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3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3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3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3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3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3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3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3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3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3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3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3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3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3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3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3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3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3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3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3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3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3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3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3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3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3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3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3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3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3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3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3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3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3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3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3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3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3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3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3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3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3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3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3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3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3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3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3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3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3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3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3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3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3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3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3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3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3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3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3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3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3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3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3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3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3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3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3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3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3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3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3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3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3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3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3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3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3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3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3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3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3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3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3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3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3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3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3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3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3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3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3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3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3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3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3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3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3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3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3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3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3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3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3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3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3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3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3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3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3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3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3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3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3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3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3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3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3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3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3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3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3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3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3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3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3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3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3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3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3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3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3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3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3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3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3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3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3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3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3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3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3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3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3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3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3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3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3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3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3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3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3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3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3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3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3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3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3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3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3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3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3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3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3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3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3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3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3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3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3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3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3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3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3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3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3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3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3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3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3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3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3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3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3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3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3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3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3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3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3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3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3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3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3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3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3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3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3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3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3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3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3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3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3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3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3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3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3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3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3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3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3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3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3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3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3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3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3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3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3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3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3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3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3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3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3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3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3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3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3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3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3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3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3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3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3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3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3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3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3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3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3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3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3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3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3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3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3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3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3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3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3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3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3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3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3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3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3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3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3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3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3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3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3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3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3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3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3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3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3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3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3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3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3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3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3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3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3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3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3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3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3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3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3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3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3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3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3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3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3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3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3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3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3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3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3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3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3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3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3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3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3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3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3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3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3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3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3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3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3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3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3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3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3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3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3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3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3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3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3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3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3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3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3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3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3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3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3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3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3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3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3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3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3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3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3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3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3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3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3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3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3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3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3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3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3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3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3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3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3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3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3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3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3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3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3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3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3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3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3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3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3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3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3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3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3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3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3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3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3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3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3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3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3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3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3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3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3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3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3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3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3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3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3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3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3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3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3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3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3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3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3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3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3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3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3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3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3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3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3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3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3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3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3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3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3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3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3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3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3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3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3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3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3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3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3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3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3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3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3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3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3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3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3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3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3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3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3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3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3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3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3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3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3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3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3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3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3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3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3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3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3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3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3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3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3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3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3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3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3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3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3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3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3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3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3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3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3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3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3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3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3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3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3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3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3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3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3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3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3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3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3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3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3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3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3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3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3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3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3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3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3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3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3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3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3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3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3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3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3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3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3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3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3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3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3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3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3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3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3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3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3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3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3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3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3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3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3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3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3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3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3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3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3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3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3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3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3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3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3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3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3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3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3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3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3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3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3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3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3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3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3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3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3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3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3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3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3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3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3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3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3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3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3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3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3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3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3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3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3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3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3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3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3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3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3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3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3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3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3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3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3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3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3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3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3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3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3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3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3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3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3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3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3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3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3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3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3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3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3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3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3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3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3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3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3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3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3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3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3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3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3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3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3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3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3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3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3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3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3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3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3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3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3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3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3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3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3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3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3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3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3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3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3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3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3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3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3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3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3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3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3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3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3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3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3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3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3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3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3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3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3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3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3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3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3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3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3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3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3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3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3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3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3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3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3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3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3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3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3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3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3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3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3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3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3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3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3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3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3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3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3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3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3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3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3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3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3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3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3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3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3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3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3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3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3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3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3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3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3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3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3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3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3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3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3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3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3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3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3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3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3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3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3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3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3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3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3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3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3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3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3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3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3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3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3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3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3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3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3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3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3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3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3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3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3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3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3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3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3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3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3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3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3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3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3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3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3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3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3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3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3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3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3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3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3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3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3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3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3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3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3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3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3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3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3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3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3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3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3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3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3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3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3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3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3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3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3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3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3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3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3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3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3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3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3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3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3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3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3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3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3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3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3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3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3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3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3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3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3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3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3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3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3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3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3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3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3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3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3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3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3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3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3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3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3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3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3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3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3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3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3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3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3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3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3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3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3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3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3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3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3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3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3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3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3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3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3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3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3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3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3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3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3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3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3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3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3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3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3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3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3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3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3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3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3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3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3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3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3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3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3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3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3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3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3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3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3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3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3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3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3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3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3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3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3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3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3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3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3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3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3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3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3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3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3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3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3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3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3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3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3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3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3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3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3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3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3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3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3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3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3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3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3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3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3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3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3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3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3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3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3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3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3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3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3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3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3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3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3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3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3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3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3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3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3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3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3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3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3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3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3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3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3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3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3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3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3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3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3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3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3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3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3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3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3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3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3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3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3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3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3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3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3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3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3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3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3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3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3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3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3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3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3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3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3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3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3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3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3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1"/>
  <sheetViews>
    <sheetView zoomScale="74" zoomScaleNormal="74" workbookViewId="0">
      <selection activeCell="F25" sqref="F25"/>
    </sheetView>
  </sheetViews>
  <sheetFormatPr defaultRowHeight="14.5" x14ac:dyDescent="0.35"/>
  <cols>
    <col min="1" max="1" width="24.81640625" bestFit="1" customWidth="1"/>
    <col min="2" max="6" width="12.1796875" customWidth="1"/>
    <col min="8" max="8" width="23.81640625" bestFit="1" customWidth="1"/>
    <col min="9" max="9" width="24.7265625" bestFit="1" customWidth="1"/>
    <col min="10" max="10" width="9" style="2" customWidth="1"/>
    <col min="11" max="11" width="9.81640625" style="2" bestFit="1" customWidth="1"/>
    <col min="12" max="15" width="9" customWidth="1"/>
    <col min="16" max="16" width="19.81640625" bestFit="1" customWidth="1"/>
    <col min="17" max="17" width="10.54296875" customWidth="1"/>
    <col min="18" max="18" width="15.81640625" bestFit="1" customWidth="1"/>
    <col min="19" max="19" width="5.81640625" bestFit="1" customWidth="1"/>
    <col min="20" max="20" width="9.26953125" bestFit="1" customWidth="1"/>
    <col min="21" max="21" width="19" bestFit="1" customWidth="1"/>
    <col min="22" max="22" width="23.81640625" bestFit="1" customWidth="1"/>
    <col min="23" max="23" width="5.81640625" bestFit="1" customWidth="1"/>
    <col min="24" max="25" width="7.453125" bestFit="1" customWidth="1"/>
    <col min="26" max="26" width="7.54296875" bestFit="1" customWidth="1"/>
  </cols>
  <sheetData>
    <row r="1" spans="1:19" x14ac:dyDescent="0.35">
      <c r="A1" t="s">
        <v>2</v>
      </c>
      <c r="B1" t="s">
        <v>51</v>
      </c>
      <c r="C1" t="s">
        <v>24</v>
      </c>
      <c r="D1" t="s">
        <v>28</v>
      </c>
      <c r="E1" t="s">
        <v>14</v>
      </c>
      <c r="F1" t="s">
        <v>10</v>
      </c>
      <c r="I1" t="s">
        <v>2</v>
      </c>
      <c r="J1" s="2" t="s">
        <v>972</v>
      </c>
      <c r="K1" s="2" t="s">
        <v>5</v>
      </c>
    </row>
    <row r="2" spans="1:19" x14ac:dyDescent="0.35">
      <c r="A2" t="s">
        <v>53</v>
      </c>
      <c r="B2">
        <v>5.0000000000000001E-3</v>
      </c>
      <c r="C2">
        <v>1.2E-2</v>
      </c>
      <c r="D2">
        <v>0.02</v>
      </c>
      <c r="E2">
        <v>5.8000000000000003E-2</v>
      </c>
      <c r="F2">
        <v>7.0999999999999994E-2</v>
      </c>
      <c r="I2" t="s">
        <v>53</v>
      </c>
      <c r="J2" s="2">
        <v>5.0000000000000001E-3</v>
      </c>
      <c r="K2" s="2" t="s">
        <v>51</v>
      </c>
    </row>
    <row r="3" spans="1:19" x14ac:dyDescent="0.35">
      <c r="A3" t="s">
        <v>34</v>
      </c>
      <c r="B3">
        <v>5.0000000000000001E-3</v>
      </c>
      <c r="C3">
        <v>1.7999999999999999E-2</v>
      </c>
      <c r="D3">
        <v>2.4E-2</v>
      </c>
      <c r="E3">
        <v>0.05</v>
      </c>
      <c r="F3">
        <v>7.2999999999999995E-2</v>
      </c>
      <c r="I3" t="s">
        <v>34</v>
      </c>
      <c r="J3" s="2">
        <v>5.0000000000000001E-3</v>
      </c>
      <c r="K3" s="2" t="s">
        <v>51</v>
      </c>
    </row>
    <row r="4" spans="1:19" x14ac:dyDescent="0.35">
      <c r="A4" t="s">
        <v>13</v>
      </c>
      <c r="B4">
        <v>5.0000000000000001E-3</v>
      </c>
      <c r="C4">
        <v>1.0999999999999999E-2</v>
      </c>
      <c r="D4">
        <v>3.5000000000000003E-2</v>
      </c>
      <c r="E4">
        <v>4.2999999999999997E-2</v>
      </c>
      <c r="F4">
        <v>6.0999999999999999E-2</v>
      </c>
      <c r="I4" t="s">
        <v>13</v>
      </c>
      <c r="J4" s="2">
        <v>5.0000000000000001E-3</v>
      </c>
      <c r="K4" s="2" t="s">
        <v>51</v>
      </c>
    </row>
    <row r="5" spans="1:19" x14ac:dyDescent="0.35">
      <c r="A5" t="s">
        <v>27</v>
      </c>
      <c r="B5">
        <v>5.0000000000000001E-3</v>
      </c>
      <c r="C5">
        <v>1.2999999999999999E-2</v>
      </c>
      <c r="D5">
        <v>2.7E-2</v>
      </c>
      <c r="E5">
        <v>5.3999999999999999E-2</v>
      </c>
      <c r="F5">
        <v>7.5999999999999998E-2</v>
      </c>
      <c r="I5" t="s">
        <v>27</v>
      </c>
      <c r="J5" s="2">
        <v>5.0000000000000001E-3</v>
      </c>
      <c r="K5" s="2" t="s">
        <v>51</v>
      </c>
    </row>
    <row r="6" spans="1:19" x14ac:dyDescent="0.35">
      <c r="A6" t="s">
        <v>20</v>
      </c>
      <c r="B6">
        <v>5.0000000000000001E-3</v>
      </c>
      <c r="C6">
        <v>1.9E-2</v>
      </c>
      <c r="D6">
        <v>2.1000000000000001E-2</v>
      </c>
      <c r="E6">
        <v>5.3999999999999999E-2</v>
      </c>
      <c r="F6">
        <v>6.4000000000000001E-2</v>
      </c>
      <c r="I6" t="s">
        <v>20</v>
      </c>
      <c r="J6" s="2">
        <v>5.0000000000000001E-3</v>
      </c>
      <c r="K6" s="2" t="s">
        <v>51</v>
      </c>
    </row>
    <row r="7" spans="1:19" x14ac:dyDescent="0.35">
      <c r="A7" t="s">
        <v>67</v>
      </c>
      <c r="B7">
        <v>5.0000000000000001E-3</v>
      </c>
      <c r="C7">
        <v>1.2999999999999999E-2</v>
      </c>
      <c r="D7">
        <v>3.5000000000000003E-2</v>
      </c>
      <c r="E7">
        <v>5.8000000000000003E-2</v>
      </c>
      <c r="F7">
        <v>9.9000000000000005E-2</v>
      </c>
      <c r="I7" t="s">
        <v>67</v>
      </c>
      <c r="J7" s="2">
        <v>5.0000000000000001E-3</v>
      </c>
      <c r="K7" s="2" t="s">
        <v>51</v>
      </c>
      <c r="P7" s="4"/>
      <c r="Q7" s="4"/>
      <c r="R7" s="4"/>
      <c r="S7" s="4"/>
    </row>
    <row r="8" spans="1:19" x14ac:dyDescent="0.35">
      <c r="A8" t="s">
        <v>37</v>
      </c>
      <c r="B8">
        <v>5.0000000000000001E-3</v>
      </c>
      <c r="C8">
        <v>0.01</v>
      </c>
      <c r="D8">
        <v>3.2000000000000001E-2</v>
      </c>
      <c r="E8">
        <v>4.1000000000000002E-2</v>
      </c>
      <c r="F8">
        <v>6.2E-2</v>
      </c>
      <c r="I8" t="s">
        <v>37</v>
      </c>
      <c r="J8" s="2">
        <v>5.0000000000000001E-3</v>
      </c>
      <c r="K8" s="2" t="s">
        <v>51</v>
      </c>
      <c r="Q8" s="4"/>
      <c r="R8" s="4"/>
      <c r="S8" s="4"/>
    </row>
    <row r="9" spans="1:19" x14ac:dyDescent="0.35">
      <c r="A9" t="s">
        <v>50</v>
      </c>
      <c r="B9">
        <v>5.0000000000000001E-3</v>
      </c>
      <c r="C9">
        <v>0.02</v>
      </c>
      <c r="D9">
        <v>3.3000000000000002E-2</v>
      </c>
      <c r="E9">
        <v>5.3999999999999999E-2</v>
      </c>
      <c r="F9">
        <v>8.4000000000000005E-2</v>
      </c>
      <c r="I9" t="s">
        <v>50</v>
      </c>
      <c r="J9" s="2">
        <v>5.0000000000000001E-3</v>
      </c>
      <c r="K9" s="2" t="s">
        <v>51</v>
      </c>
      <c r="Q9" s="4"/>
      <c r="R9" s="4"/>
      <c r="S9" s="4"/>
    </row>
    <row r="10" spans="1:19" x14ac:dyDescent="0.35">
      <c r="A10" t="s">
        <v>8</v>
      </c>
      <c r="B10">
        <v>5.0000000000000001E-3</v>
      </c>
      <c r="C10">
        <v>1.2E-2</v>
      </c>
      <c r="D10">
        <v>2.1000000000000001E-2</v>
      </c>
      <c r="E10">
        <v>5.0999999999999997E-2</v>
      </c>
      <c r="F10">
        <v>8.7999999999999995E-2</v>
      </c>
      <c r="I10" t="s">
        <v>8</v>
      </c>
      <c r="J10" s="2">
        <v>5.0000000000000001E-3</v>
      </c>
      <c r="K10" s="2" t="s">
        <v>51</v>
      </c>
      <c r="Q10" s="4"/>
      <c r="R10" s="4"/>
      <c r="S10" s="4"/>
    </row>
    <row r="11" spans="1:19" x14ac:dyDescent="0.35">
      <c r="A11" t="s">
        <v>31</v>
      </c>
      <c r="B11">
        <v>5.0000000000000001E-3</v>
      </c>
      <c r="C11">
        <v>1.4999999999999999E-2</v>
      </c>
      <c r="D11">
        <v>2.3E-2</v>
      </c>
      <c r="E11">
        <v>5.2999999999999999E-2</v>
      </c>
      <c r="F11">
        <v>7.1999999999999995E-2</v>
      </c>
      <c r="I11" t="s">
        <v>31</v>
      </c>
      <c r="J11" s="2">
        <v>5.0000000000000001E-3</v>
      </c>
      <c r="K11" s="2" t="s">
        <v>51</v>
      </c>
      <c r="Q11" s="4"/>
      <c r="R11" s="4"/>
      <c r="S11" s="4"/>
    </row>
    <row r="12" spans="1:19" x14ac:dyDescent="0.35">
      <c r="A12" t="s">
        <v>23</v>
      </c>
      <c r="B12">
        <v>5.0000000000000001E-3</v>
      </c>
      <c r="C12">
        <v>0.01</v>
      </c>
      <c r="D12">
        <v>2.8000000000000001E-2</v>
      </c>
      <c r="E12">
        <v>4.9000000000000002E-2</v>
      </c>
      <c r="F12">
        <v>7.5999999999999998E-2</v>
      </c>
      <c r="I12" t="s">
        <v>23</v>
      </c>
      <c r="J12" s="2">
        <v>5.0000000000000001E-3</v>
      </c>
      <c r="K12" s="2" t="s">
        <v>51</v>
      </c>
      <c r="Q12" s="4"/>
      <c r="R12" s="4"/>
      <c r="S12" s="4"/>
    </row>
    <row r="13" spans="1:19" x14ac:dyDescent="0.35">
      <c r="A13" t="s">
        <v>42</v>
      </c>
      <c r="B13">
        <v>5.0000000000000001E-3</v>
      </c>
      <c r="C13">
        <v>1.9E-2</v>
      </c>
      <c r="D13">
        <v>0.04</v>
      </c>
      <c r="E13">
        <v>5.8999999999999997E-2</v>
      </c>
      <c r="F13">
        <v>6.3E-2</v>
      </c>
      <c r="I13" t="s">
        <v>42</v>
      </c>
      <c r="J13" s="2">
        <v>5.0000000000000001E-3</v>
      </c>
      <c r="K13" s="2" t="s">
        <v>51</v>
      </c>
      <c r="Q13" s="4"/>
      <c r="R13" s="4"/>
      <c r="S13" s="4"/>
    </row>
    <row r="14" spans="1:19" x14ac:dyDescent="0.35">
      <c r="I14" t="s">
        <v>53</v>
      </c>
      <c r="J14" s="2">
        <v>1.2E-2</v>
      </c>
      <c r="K14" s="2" t="s">
        <v>24</v>
      </c>
    </row>
    <row r="15" spans="1:19" x14ac:dyDescent="0.35">
      <c r="I15" t="s">
        <v>34</v>
      </c>
      <c r="J15" s="2">
        <v>1.7999999999999999E-2</v>
      </c>
      <c r="K15" s="2" t="s">
        <v>24</v>
      </c>
    </row>
    <row r="16" spans="1:19" x14ac:dyDescent="0.35">
      <c r="I16" t="s">
        <v>13</v>
      </c>
      <c r="J16" s="2">
        <v>1.0999999999999999E-2</v>
      </c>
      <c r="K16" s="2" t="s">
        <v>24</v>
      </c>
    </row>
    <row r="17" spans="9:11" x14ac:dyDescent="0.35">
      <c r="I17" t="s">
        <v>27</v>
      </c>
      <c r="J17" s="2">
        <v>1.2999999999999999E-2</v>
      </c>
      <c r="K17" s="2" t="s">
        <v>24</v>
      </c>
    </row>
    <row r="18" spans="9:11" x14ac:dyDescent="0.35">
      <c r="I18" t="s">
        <v>20</v>
      </c>
      <c r="J18" s="2">
        <v>1.9E-2</v>
      </c>
      <c r="K18" s="2" t="s">
        <v>24</v>
      </c>
    </row>
    <row r="19" spans="9:11" x14ac:dyDescent="0.35">
      <c r="I19" t="s">
        <v>67</v>
      </c>
      <c r="J19" s="2">
        <v>1.2999999999999999E-2</v>
      </c>
      <c r="K19" s="2" t="s">
        <v>24</v>
      </c>
    </row>
    <row r="20" spans="9:11" x14ac:dyDescent="0.35">
      <c r="I20" t="s">
        <v>37</v>
      </c>
      <c r="J20" s="2">
        <v>0.01</v>
      </c>
      <c r="K20" s="2" t="s">
        <v>24</v>
      </c>
    </row>
    <row r="21" spans="9:11" x14ac:dyDescent="0.35">
      <c r="I21" t="s">
        <v>50</v>
      </c>
      <c r="J21" s="2">
        <v>0.02</v>
      </c>
      <c r="K21" s="2" t="s">
        <v>24</v>
      </c>
    </row>
    <row r="22" spans="9:11" x14ac:dyDescent="0.35">
      <c r="I22" t="s">
        <v>8</v>
      </c>
      <c r="J22" s="2">
        <v>1.2E-2</v>
      </c>
      <c r="K22" s="2" t="s">
        <v>24</v>
      </c>
    </row>
    <row r="23" spans="9:11" x14ac:dyDescent="0.35">
      <c r="I23" t="s">
        <v>31</v>
      </c>
      <c r="J23" s="2">
        <v>1.4999999999999999E-2</v>
      </c>
      <c r="K23" s="2" t="s">
        <v>24</v>
      </c>
    </row>
    <row r="24" spans="9:11" x14ac:dyDescent="0.35">
      <c r="I24" t="s">
        <v>23</v>
      </c>
      <c r="J24" s="2">
        <v>0.01</v>
      </c>
      <c r="K24" s="2" t="s">
        <v>24</v>
      </c>
    </row>
    <row r="25" spans="9:11" x14ac:dyDescent="0.35">
      <c r="I25" t="s">
        <v>42</v>
      </c>
      <c r="J25" s="2">
        <v>1.9E-2</v>
      </c>
      <c r="K25" s="2" t="s">
        <v>24</v>
      </c>
    </row>
    <row r="26" spans="9:11" x14ac:dyDescent="0.35">
      <c r="I26" t="s">
        <v>53</v>
      </c>
      <c r="J26" s="2">
        <v>0.02</v>
      </c>
      <c r="K26" s="2" t="s">
        <v>28</v>
      </c>
    </row>
    <row r="27" spans="9:11" x14ac:dyDescent="0.35">
      <c r="I27" t="s">
        <v>34</v>
      </c>
      <c r="J27" s="2">
        <v>2.4E-2</v>
      </c>
      <c r="K27" s="2" t="s">
        <v>28</v>
      </c>
    </row>
    <row r="28" spans="9:11" x14ac:dyDescent="0.35">
      <c r="I28" t="s">
        <v>13</v>
      </c>
      <c r="J28" s="2">
        <v>3.5000000000000003E-2</v>
      </c>
      <c r="K28" s="2" t="s">
        <v>28</v>
      </c>
    </row>
    <row r="29" spans="9:11" x14ac:dyDescent="0.35">
      <c r="I29" t="s">
        <v>27</v>
      </c>
      <c r="J29" s="2">
        <v>2.7E-2</v>
      </c>
      <c r="K29" s="2" t="s">
        <v>28</v>
      </c>
    </row>
    <row r="30" spans="9:11" x14ac:dyDescent="0.35">
      <c r="I30" t="s">
        <v>20</v>
      </c>
      <c r="J30" s="2">
        <v>2.1000000000000001E-2</v>
      </c>
      <c r="K30" s="2" t="s">
        <v>28</v>
      </c>
    </row>
    <row r="31" spans="9:11" x14ac:dyDescent="0.35">
      <c r="I31" t="s">
        <v>67</v>
      </c>
      <c r="J31" s="2">
        <v>3.5000000000000003E-2</v>
      </c>
      <c r="K31" s="2" t="s">
        <v>28</v>
      </c>
    </row>
    <row r="32" spans="9:11" x14ac:dyDescent="0.35">
      <c r="I32" t="s">
        <v>37</v>
      </c>
      <c r="J32" s="2">
        <v>3.2000000000000001E-2</v>
      </c>
      <c r="K32" s="2" t="s">
        <v>28</v>
      </c>
    </row>
    <row r="33" spans="9:11" x14ac:dyDescent="0.35">
      <c r="I33" t="s">
        <v>50</v>
      </c>
      <c r="J33" s="2">
        <v>3.3000000000000002E-2</v>
      </c>
      <c r="K33" s="2" t="s">
        <v>28</v>
      </c>
    </row>
    <row r="34" spans="9:11" x14ac:dyDescent="0.35">
      <c r="I34" t="s">
        <v>8</v>
      </c>
      <c r="J34" s="2">
        <v>2.1000000000000001E-2</v>
      </c>
      <c r="K34" s="2" t="s">
        <v>28</v>
      </c>
    </row>
    <row r="35" spans="9:11" x14ac:dyDescent="0.35">
      <c r="I35" t="s">
        <v>31</v>
      </c>
      <c r="J35" s="2">
        <v>2.3E-2</v>
      </c>
      <c r="K35" s="2" t="s">
        <v>28</v>
      </c>
    </row>
    <row r="36" spans="9:11" x14ac:dyDescent="0.35">
      <c r="I36" t="s">
        <v>23</v>
      </c>
      <c r="J36" s="2">
        <v>2.8000000000000001E-2</v>
      </c>
      <c r="K36" s="2" t="s">
        <v>28</v>
      </c>
    </row>
    <row r="37" spans="9:11" x14ac:dyDescent="0.35">
      <c r="I37" t="s">
        <v>42</v>
      </c>
      <c r="J37" s="2">
        <v>0.04</v>
      </c>
      <c r="K37" s="2" t="s">
        <v>28</v>
      </c>
    </row>
    <row r="38" spans="9:11" x14ac:dyDescent="0.35">
      <c r="I38" t="s">
        <v>53</v>
      </c>
      <c r="J38" s="2">
        <v>5.8000000000000003E-2</v>
      </c>
      <c r="K38" s="2" t="s">
        <v>14</v>
      </c>
    </row>
    <row r="39" spans="9:11" x14ac:dyDescent="0.35">
      <c r="I39" t="s">
        <v>34</v>
      </c>
      <c r="J39" s="2">
        <v>0.05</v>
      </c>
      <c r="K39" s="2" t="s">
        <v>14</v>
      </c>
    </row>
    <row r="40" spans="9:11" x14ac:dyDescent="0.35">
      <c r="I40" t="s">
        <v>13</v>
      </c>
      <c r="J40" s="2">
        <v>4.2999999999999997E-2</v>
      </c>
      <c r="K40" s="2" t="s">
        <v>14</v>
      </c>
    </row>
    <row r="41" spans="9:11" x14ac:dyDescent="0.35">
      <c r="I41" t="s">
        <v>27</v>
      </c>
      <c r="J41" s="2">
        <v>5.3999999999999999E-2</v>
      </c>
      <c r="K41" s="2" t="s">
        <v>14</v>
      </c>
    </row>
    <row r="42" spans="9:11" x14ac:dyDescent="0.35">
      <c r="I42" t="s">
        <v>20</v>
      </c>
      <c r="J42" s="2">
        <v>5.3999999999999999E-2</v>
      </c>
      <c r="K42" s="2" t="s">
        <v>14</v>
      </c>
    </row>
    <row r="43" spans="9:11" x14ac:dyDescent="0.35">
      <c r="I43" t="s">
        <v>67</v>
      </c>
      <c r="J43" s="2">
        <v>5.8000000000000003E-2</v>
      </c>
      <c r="K43" s="2" t="s">
        <v>14</v>
      </c>
    </row>
    <row r="44" spans="9:11" x14ac:dyDescent="0.35">
      <c r="I44" t="s">
        <v>37</v>
      </c>
      <c r="J44" s="2">
        <v>4.1000000000000002E-2</v>
      </c>
      <c r="K44" s="2" t="s">
        <v>14</v>
      </c>
    </row>
    <row r="45" spans="9:11" x14ac:dyDescent="0.35">
      <c r="I45" t="s">
        <v>50</v>
      </c>
      <c r="J45" s="2">
        <v>5.3999999999999999E-2</v>
      </c>
      <c r="K45" s="2" t="s">
        <v>14</v>
      </c>
    </row>
    <row r="46" spans="9:11" x14ac:dyDescent="0.35">
      <c r="I46" t="s">
        <v>8</v>
      </c>
      <c r="J46" s="2">
        <v>5.0999999999999997E-2</v>
      </c>
      <c r="K46" s="2" t="s">
        <v>14</v>
      </c>
    </row>
    <row r="47" spans="9:11" x14ac:dyDescent="0.35">
      <c r="I47" t="s">
        <v>31</v>
      </c>
      <c r="J47" s="2">
        <v>5.2999999999999999E-2</v>
      </c>
      <c r="K47" s="2" t="s">
        <v>14</v>
      </c>
    </row>
    <row r="48" spans="9:11" x14ac:dyDescent="0.35">
      <c r="I48" t="s">
        <v>23</v>
      </c>
      <c r="J48" s="2">
        <v>4.9000000000000002E-2</v>
      </c>
      <c r="K48" s="2" t="s">
        <v>14</v>
      </c>
    </row>
    <row r="49" spans="9:11" x14ac:dyDescent="0.35">
      <c r="I49" t="s">
        <v>42</v>
      </c>
      <c r="J49" s="2">
        <v>5.8999999999999997E-2</v>
      </c>
      <c r="K49" s="2" t="s">
        <v>14</v>
      </c>
    </row>
    <row r="50" spans="9:11" x14ac:dyDescent="0.35">
      <c r="I50" t="s">
        <v>53</v>
      </c>
      <c r="J50" s="2">
        <v>7.0999999999999994E-2</v>
      </c>
      <c r="K50" s="2" t="s">
        <v>10</v>
      </c>
    </row>
    <row r="51" spans="9:11" x14ac:dyDescent="0.35">
      <c r="I51" t="s">
        <v>34</v>
      </c>
      <c r="J51" s="2">
        <v>7.2999999999999995E-2</v>
      </c>
      <c r="K51" s="2" t="s">
        <v>10</v>
      </c>
    </row>
    <row r="52" spans="9:11" x14ac:dyDescent="0.35">
      <c r="I52" t="s">
        <v>13</v>
      </c>
      <c r="J52" s="2">
        <v>6.0999999999999999E-2</v>
      </c>
      <c r="K52" s="2" t="s">
        <v>10</v>
      </c>
    </row>
    <row r="53" spans="9:11" x14ac:dyDescent="0.35">
      <c r="I53" t="s">
        <v>27</v>
      </c>
      <c r="J53" s="2">
        <v>7.5999999999999998E-2</v>
      </c>
      <c r="K53" s="2" t="s">
        <v>10</v>
      </c>
    </row>
    <row r="54" spans="9:11" x14ac:dyDescent="0.35">
      <c r="I54" t="s">
        <v>20</v>
      </c>
      <c r="J54" s="2">
        <v>6.4000000000000001E-2</v>
      </c>
      <c r="K54" s="2" t="s">
        <v>10</v>
      </c>
    </row>
    <row r="55" spans="9:11" x14ac:dyDescent="0.35">
      <c r="I55" t="s">
        <v>67</v>
      </c>
      <c r="J55" s="2">
        <v>9.9000000000000005E-2</v>
      </c>
      <c r="K55" s="2" t="s">
        <v>10</v>
      </c>
    </row>
    <row r="56" spans="9:11" x14ac:dyDescent="0.35">
      <c r="I56" t="s">
        <v>37</v>
      </c>
      <c r="J56" s="2">
        <v>6.2E-2</v>
      </c>
      <c r="K56" s="2" t="s">
        <v>10</v>
      </c>
    </row>
    <row r="57" spans="9:11" x14ac:dyDescent="0.35">
      <c r="I57" t="s">
        <v>50</v>
      </c>
      <c r="J57" s="2">
        <v>8.4000000000000005E-2</v>
      </c>
      <c r="K57" s="2" t="s">
        <v>10</v>
      </c>
    </row>
    <row r="58" spans="9:11" x14ac:dyDescent="0.35">
      <c r="I58" t="s">
        <v>8</v>
      </c>
      <c r="J58" s="2">
        <v>8.7999999999999995E-2</v>
      </c>
      <c r="K58" s="2" t="s">
        <v>10</v>
      </c>
    </row>
    <row r="59" spans="9:11" x14ac:dyDescent="0.35">
      <c r="I59" t="s">
        <v>31</v>
      </c>
      <c r="J59" s="2">
        <v>7.1999999999999995E-2</v>
      </c>
      <c r="K59" s="2" t="s">
        <v>10</v>
      </c>
    </row>
    <row r="60" spans="9:11" x14ac:dyDescent="0.35">
      <c r="I60" t="s">
        <v>23</v>
      </c>
      <c r="J60" s="2">
        <v>7.5999999999999998E-2</v>
      </c>
      <c r="K60" s="2" t="s">
        <v>10</v>
      </c>
    </row>
    <row r="61" spans="9:11" x14ac:dyDescent="0.35">
      <c r="I61" t="s">
        <v>42</v>
      </c>
      <c r="J61" s="2">
        <v>6.3E-2</v>
      </c>
      <c r="K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8"/>
  <sheetViews>
    <sheetView tabSelected="1" zoomScale="77" zoomScaleNormal="77" workbookViewId="0">
      <selection activeCell="A13" sqref="A13"/>
    </sheetView>
  </sheetViews>
  <sheetFormatPr defaultRowHeight="14.5" x14ac:dyDescent="0.35"/>
  <cols>
    <col min="1" max="1" width="27.1796875" bestFit="1" customWidth="1"/>
    <col min="2" max="2" width="12" bestFit="1" customWidth="1"/>
    <col min="3" max="3" width="17.54296875" bestFit="1" customWidth="1"/>
    <col min="4" max="4" width="28.26953125" bestFit="1" customWidth="1"/>
    <col min="5" max="5" width="12.453125" style="1" bestFit="1" customWidth="1"/>
    <col min="6" max="6" width="13.54296875" bestFit="1" customWidth="1"/>
    <col min="7" max="7" width="11.453125" bestFit="1" customWidth="1"/>
    <col min="8" max="8" width="9.81640625" bestFit="1" customWidth="1"/>
    <col min="9" max="9" width="12" bestFit="1" customWidth="1"/>
    <col min="10" max="10" width="19.7265625" bestFit="1" customWidth="1"/>
    <col min="11" max="11" width="7.81640625" customWidth="1"/>
  </cols>
  <sheetData>
    <row r="1" spans="1:10" x14ac:dyDescent="0.35">
      <c r="A1" t="s">
        <v>0</v>
      </c>
      <c r="B1" t="s">
        <v>1</v>
      </c>
      <c r="C1" t="s">
        <v>970</v>
      </c>
      <c r="D1" t="s">
        <v>2</v>
      </c>
      <c r="E1" s="1" t="s">
        <v>3</v>
      </c>
      <c r="F1" t="s">
        <v>4</v>
      </c>
      <c r="G1" t="s">
        <v>5</v>
      </c>
      <c r="H1" t="s">
        <v>972</v>
      </c>
      <c r="I1" t="s">
        <v>974</v>
      </c>
      <c r="J1" t="s">
        <v>973</v>
      </c>
    </row>
    <row r="2" spans="1:10" x14ac:dyDescent="0.35">
      <c r="A2" t="s">
        <v>62</v>
      </c>
      <c r="B2" t="s">
        <v>12</v>
      </c>
      <c r="C2" t="str">
        <f>IF(B2="Male", "M", IF(B2="Female","F"))</f>
        <v>F</v>
      </c>
      <c r="D2" t="s">
        <v>34</v>
      </c>
      <c r="E2" s="1">
        <v>116520</v>
      </c>
      <c r="F2" t="s">
        <v>9</v>
      </c>
      <c r="G2" t="s">
        <v>14</v>
      </c>
      <c r="H2">
        <f t="array" ref="H2">INDEX('BONUS %'!J:J, MATCH(1, (D2='BONUS %'!I:I)*(G2='BONUS %'!K:K), 0))</f>
        <v>0.05</v>
      </c>
      <c r="I2" s="5">
        <f>H2*E2</f>
        <v>5826</v>
      </c>
      <c r="J2" s="5">
        <f>I2+E2</f>
        <v>122346</v>
      </c>
    </row>
    <row r="3" spans="1:10" x14ac:dyDescent="0.35">
      <c r="A3" t="s">
        <v>747</v>
      </c>
      <c r="B3" t="s">
        <v>7</v>
      </c>
      <c r="C3" t="str">
        <f t="shared" ref="C3:C8" si="0">IF(B3="Male", "M", IF(B3="Female","F"))</f>
        <v>M</v>
      </c>
      <c r="D3" t="s">
        <v>13</v>
      </c>
      <c r="E3" s="1">
        <v>61620</v>
      </c>
      <c r="F3" t="s">
        <v>17</v>
      </c>
      <c r="G3" t="s">
        <v>28</v>
      </c>
      <c r="H3">
        <f t="array" ref="H3">INDEX('BONUS %'!J:J, MATCH(1, (D3='BONUS %'!I:I)*(G3='BONUS %'!K:K), 0))</f>
        <v>3.5000000000000003E-2</v>
      </c>
      <c r="I3" s="5">
        <f t="shared" ref="I3:I66" si="1">H3*E3</f>
        <v>2156.7000000000003</v>
      </c>
      <c r="J3" s="5">
        <f t="shared" ref="J3:J65" si="2">I3+E3</f>
        <v>63776.7</v>
      </c>
    </row>
    <row r="4" spans="1:10" x14ac:dyDescent="0.35">
      <c r="A4" t="s">
        <v>747</v>
      </c>
      <c r="B4" t="s">
        <v>7</v>
      </c>
      <c r="C4" t="str">
        <f t="shared" si="0"/>
        <v>M</v>
      </c>
      <c r="D4" t="s">
        <v>13</v>
      </c>
      <c r="E4" s="1">
        <v>61620</v>
      </c>
      <c r="F4" t="s">
        <v>9</v>
      </c>
      <c r="G4" t="s">
        <v>24</v>
      </c>
      <c r="H4">
        <f t="array" ref="H4">INDEX('BONUS %'!J:J, MATCH(1, (D4='BONUS %'!I:I)*(G4='BONUS %'!K:K), 0))</f>
        <v>1.0999999999999999E-2</v>
      </c>
      <c r="I4" s="5">
        <f t="shared" si="1"/>
        <v>677.81999999999994</v>
      </c>
      <c r="J4" s="5">
        <f t="shared" si="2"/>
        <v>62297.82</v>
      </c>
    </row>
    <row r="5" spans="1:10" x14ac:dyDescent="0.35">
      <c r="A5" t="s">
        <v>665</v>
      </c>
      <c r="B5" t="s">
        <v>12</v>
      </c>
      <c r="C5" t="str">
        <f t="shared" si="0"/>
        <v>F</v>
      </c>
      <c r="D5" t="s">
        <v>50</v>
      </c>
      <c r="E5" s="1">
        <v>77000</v>
      </c>
      <c r="F5" t="s">
        <v>9</v>
      </c>
      <c r="G5" t="s">
        <v>28</v>
      </c>
      <c r="H5">
        <f t="array" ref="H5">INDEX('BONUS %'!J:J, MATCH(1, (D5='BONUS %'!I:I)*(G5='BONUS %'!K:K), 0))</f>
        <v>3.3000000000000002E-2</v>
      </c>
      <c r="I5" s="5">
        <f t="shared" si="1"/>
        <v>2541</v>
      </c>
      <c r="J5" s="5">
        <f t="shared" si="2"/>
        <v>79541</v>
      </c>
    </row>
    <row r="6" spans="1:10" x14ac:dyDescent="0.35">
      <c r="A6" t="s">
        <v>700</v>
      </c>
      <c r="B6" t="s">
        <v>12</v>
      </c>
      <c r="C6" t="str">
        <f t="shared" si="0"/>
        <v>F</v>
      </c>
      <c r="D6" t="s">
        <v>13</v>
      </c>
      <c r="E6" s="1">
        <v>32720</v>
      </c>
      <c r="F6" t="s">
        <v>21</v>
      </c>
      <c r="G6" t="s">
        <v>28</v>
      </c>
      <c r="H6">
        <f t="array" ref="H6">INDEX('BONUS %'!J:J, MATCH(1, (D6='BONUS %'!I:I)*(G6='BONUS %'!K:K), 0))</f>
        <v>3.5000000000000003E-2</v>
      </c>
      <c r="I6" s="5">
        <f t="shared" si="1"/>
        <v>1145.2</v>
      </c>
      <c r="J6" s="5">
        <f t="shared" si="2"/>
        <v>33865.199999999997</v>
      </c>
    </row>
    <row r="7" spans="1:10" x14ac:dyDescent="0.35">
      <c r="A7" t="s">
        <v>176</v>
      </c>
      <c r="B7" t="s">
        <v>12</v>
      </c>
      <c r="C7" t="str">
        <f t="shared" si="0"/>
        <v>F</v>
      </c>
      <c r="D7" t="s">
        <v>37</v>
      </c>
      <c r="E7" s="1">
        <v>72500</v>
      </c>
      <c r="F7" t="s">
        <v>9</v>
      </c>
      <c r="G7" t="s">
        <v>51</v>
      </c>
      <c r="H7">
        <f t="array" ref="H7">INDEX('BONUS %'!J:J, MATCH(1, (D7='BONUS %'!I:I)*(G7='BONUS %'!K:K), 0))</f>
        <v>5.0000000000000001E-3</v>
      </c>
      <c r="I7" s="5">
        <f t="shared" si="1"/>
        <v>362.5</v>
      </c>
      <c r="J7" s="5">
        <f t="shared" si="2"/>
        <v>72862.5</v>
      </c>
    </row>
    <row r="8" spans="1:10" x14ac:dyDescent="0.35">
      <c r="A8" t="s">
        <v>176</v>
      </c>
      <c r="B8" t="s">
        <v>12</v>
      </c>
      <c r="C8" t="str">
        <f t="shared" si="0"/>
        <v>F</v>
      </c>
      <c r="D8" t="s">
        <v>37</v>
      </c>
      <c r="E8" s="1">
        <v>72500</v>
      </c>
      <c r="F8" t="s">
        <v>17</v>
      </c>
      <c r="G8" t="s">
        <v>24</v>
      </c>
      <c r="H8">
        <f t="array" ref="H8">INDEX('BONUS %'!J:J, MATCH(1, (D8='BONUS %'!I:I)*(G8='BONUS %'!K:K), 0))</f>
        <v>0.01</v>
      </c>
      <c r="I8" s="5">
        <f t="shared" si="1"/>
        <v>725</v>
      </c>
      <c r="J8" s="5">
        <f t="shared" si="2"/>
        <v>73225</v>
      </c>
    </row>
    <row r="9" spans="1:10" x14ac:dyDescent="0.35">
      <c r="A9" t="s">
        <v>446</v>
      </c>
      <c r="B9" t="s">
        <v>7</v>
      </c>
      <c r="C9" t="str">
        <f t="shared" ref="C9:C66" si="3">IF(B9="Male", "M", IF(B9="Female","F"))</f>
        <v>M</v>
      </c>
      <c r="D9" t="s">
        <v>50</v>
      </c>
      <c r="E9" s="1">
        <v>28130</v>
      </c>
      <c r="F9" t="s">
        <v>17</v>
      </c>
      <c r="G9" t="s">
        <v>24</v>
      </c>
      <c r="H9">
        <f t="array" ref="H9">INDEX('BONUS %'!J:J, MATCH(1, (D9='BONUS %'!I:I)*(G9='BONUS %'!K:K), 0))</f>
        <v>0.02</v>
      </c>
      <c r="I9" s="5">
        <f t="shared" si="1"/>
        <v>562.6</v>
      </c>
      <c r="J9" s="5">
        <f t="shared" si="2"/>
        <v>28692.6</v>
      </c>
    </row>
    <row r="10" spans="1:10" x14ac:dyDescent="0.35">
      <c r="A10" t="s">
        <v>449</v>
      </c>
      <c r="B10" t="s">
        <v>7</v>
      </c>
      <c r="C10" t="str">
        <f t="shared" si="3"/>
        <v>M</v>
      </c>
      <c r="D10" t="s">
        <v>37</v>
      </c>
      <c r="E10" s="1">
        <v>66460</v>
      </c>
      <c r="F10" t="s">
        <v>9</v>
      </c>
      <c r="G10" t="s">
        <v>28</v>
      </c>
      <c r="H10">
        <f t="array" ref="H10">INDEX('BONUS %'!J:J, MATCH(1, (D10='BONUS %'!I:I)*(G10='BONUS %'!K:K), 0))</f>
        <v>3.2000000000000001E-2</v>
      </c>
      <c r="I10" s="5">
        <f t="shared" si="1"/>
        <v>2126.7200000000003</v>
      </c>
      <c r="J10" s="5">
        <f t="shared" si="2"/>
        <v>68586.720000000001</v>
      </c>
    </row>
    <row r="11" spans="1:10" x14ac:dyDescent="0.35">
      <c r="A11" t="s">
        <v>540</v>
      </c>
      <c r="B11" t="s">
        <v>7</v>
      </c>
      <c r="C11" t="str">
        <f t="shared" si="3"/>
        <v>M</v>
      </c>
      <c r="D11" t="s">
        <v>23</v>
      </c>
      <c r="E11" s="1">
        <v>95020</v>
      </c>
      <c r="F11" t="s">
        <v>9</v>
      </c>
      <c r="G11" t="s">
        <v>28</v>
      </c>
      <c r="H11">
        <f t="array" ref="H11">INDEX('BONUS %'!J:J, MATCH(1, (D11='BONUS %'!I:I)*(G11='BONUS %'!K:K), 0))</f>
        <v>2.8000000000000001E-2</v>
      </c>
      <c r="I11" s="5">
        <f t="shared" si="1"/>
        <v>2660.56</v>
      </c>
      <c r="J11" s="5">
        <f t="shared" si="2"/>
        <v>97680.56</v>
      </c>
    </row>
    <row r="12" spans="1:10" x14ac:dyDescent="0.35">
      <c r="A12" t="s">
        <v>72</v>
      </c>
      <c r="B12" t="s">
        <v>7</v>
      </c>
      <c r="C12" t="str">
        <f t="shared" si="3"/>
        <v>M</v>
      </c>
      <c r="D12" t="s">
        <v>23</v>
      </c>
      <c r="E12" s="1">
        <v>45510</v>
      </c>
      <c r="F12" t="s">
        <v>21</v>
      </c>
      <c r="G12" t="s">
        <v>10</v>
      </c>
      <c r="H12">
        <f t="array" ref="H12">INDEX('BONUS %'!J:J, MATCH(1, (D12='BONUS %'!I:I)*(G12='BONUS %'!K:K), 0))</f>
        <v>7.5999999999999998E-2</v>
      </c>
      <c r="I12" s="5">
        <f t="shared" si="1"/>
        <v>3458.7599999999998</v>
      </c>
      <c r="J12" s="5">
        <f t="shared" si="2"/>
        <v>48968.76</v>
      </c>
    </row>
    <row r="13" spans="1:10" x14ac:dyDescent="0.35">
      <c r="A13" t="s">
        <v>26</v>
      </c>
      <c r="B13" t="s">
        <v>12</v>
      </c>
      <c r="C13" t="str">
        <f t="shared" si="3"/>
        <v>F</v>
      </c>
      <c r="D13" t="s">
        <v>27</v>
      </c>
      <c r="E13" s="1">
        <v>41160</v>
      </c>
      <c r="F13" t="s">
        <v>9</v>
      </c>
      <c r="G13" t="s">
        <v>28</v>
      </c>
      <c r="H13">
        <f t="array" ref="H13">INDEX('BONUS %'!J:J, MATCH(1, (D13='BONUS %'!I:I)*(G13='BONUS %'!K:K), 0))</f>
        <v>2.7E-2</v>
      </c>
      <c r="I13" s="5">
        <f t="shared" si="1"/>
        <v>1111.32</v>
      </c>
      <c r="J13" s="5">
        <f t="shared" si="2"/>
        <v>42271.32</v>
      </c>
    </row>
    <row r="14" spans="1:10" x14ac:dyDescent="0.35">
      <c r="A14" t="s">
        <v>26</v>
      </c>
      <c r="B14" t="s">
        <v>12</v>
      </c>
      <c r="C14" t="str">
        <f t="shared" si="3"/>
        <v>F</v>
      </c>
      <c r="D14" t="s">
        <v>27</v>
      </c>
      <c r="E14" s="1">
        <v>41160</v>
      </c>
      <c r="F14" t="s">
        <v>17</v>
      </c>
      <c r="G14" t="s">
        <v>14</v>
      </c>
      <c r="H14">
        <f t="array" ref="H14">INDEX('BONUS %'!J:J, MATCH(1, (D14='BONUS %'!I:I)*(G14='BONUS %'!K:K), 0))</f>
        <v>5.3999999999999999E-2</v>
      </c>
      <c r="I14" s="5">
        <f t="shared" si="1"/>
        <v>2222.64</v>
      </c>
      <c r="J14" s="5">
        <f t="shared" si="2"/>
        <v>43382.64</v>
      </c>
    </row>
    <row r="15" spans="1:10" x14ac:dyDescent="0.35">
      <c r="A15" t="s">
        <v>969</v>
      </c>
      <c r="B15" t="s">
        <v>12</v>
      </c>
      <c r="C15" t="str">
        <f t="shared" si="3"/>
        <v>F</v>
      </c>
      <c r="D15" t="s">
        <v>20</v>
      </c>
      <c r="E15" s="1">
        <v>32500</v>
      </c>
      <c r="F15" t="s">
        <v>9</v>
      </c>
      <c r="G15" t="s">
        <v>28</v>
      </c>
      <c r="H15">
        <f t="array" ref="H15">INDEX('BONUS %'!J:J, MATCH(1, (D15='BONUS %'!I:I)*(G15='BONUS %'!K:K), 0))</f>
        <v>2.1000000000000001E-2</v>
      </c>
      <c r="I15" s="5">
        <f t="shared" si="1"/>
        <v>682.5</v>
      </c>
      <c r="J15" s="5">
        <f t="shared" si="2"/>
        <v>33182.5</v>
      </c>
    </row>
    <row r="16" spans="1:10" x14ac:dyDescent="0.35">
      <c r="A16" t="s">
        <v>937</v>
      </c>
      <c r="B16" t="s">
        <v>12</v>
      </c>
      <c r="C16" t="str">
        <f t="shared" si="3"/>
        <v>F</v>
      </c>
      <c r="D16" t="s">
        <v>67</v>
      </c>
      <c r="E16" s="1">
        <v>48590</v>
      </c>
      <c r="F16" t="s">
        <v>21</v>
      </c>
      <c r="G16" t="s">
        <v>51</v>
      </c>
      <c r="H16">
        <f t="array" ref="H16">INDEX('BONUS %'!J:J, MATCH(1, (D16='BONUS %'!I:I)*(G16='BONUS %'!K:K), 0))</f>
        <v>5.0000000000000001E-3</v>
      </c>
      <c r="I16" s="5">
        <f t="shared" si="1"/>
        <v>242.95000000000002</v>
      </c>
      <c r="J16" s="5">
        <f t="shared" si="2"/>
        <v>48832.95</v>
      </c>
    </row>
    <row r="17" spans="1:10" x14ac:dyDescent="0.35">
      <c r="A17" t="s">
        <v>462</v>
      </c>
      <c r="B17" t="s">
        <v>7</v>
      </c>
      <c r="C17" t="str">
        <f t="shared" si="3"/>
        <v>M</v>
      </c>
      <c r="D17" t="s">
        <v>37</v>
      </c>
      <c r="E17" s="1">
        <v>89960</v>
      </c>
      <c r="F17" t="s">
        <v>9</v>
      </c>
      <c r="G17" t="s">
        <v>24</v>
      </c>
      <c r="H17">
        <f t="array" ref="H17">INDEX('BONUS %'!J:J, MATCH(1, (D17='BONUS %'!I:I)*(G17='BONUS %'!K:K), 0))</f>
        <v>0.01</v>
      </c>
      <c r="I17" s="5">
        <f t="shared" si="1"/>
        <v>899.6</v>
      </c>
      <c r="J17" s="5">
        <f t="shared" si="2"/>
        <v>90859.6</v>
      </c>
    </row>
    <row r="18" spans="1:10" x14ac:dyDescent="0.35">
      <c r="A18" t="s">
        <v>332</v>
      </c>
      <c r="B18" t="s">
        <v>7</v>
      </c>
      <c r="C18" t="str">
        <f t="shared" si="3"/>
        <v>M</v>
      </c>
      <c r="D18" t="s">
        <v>34</v>
      </c>
      <c r="E18" s="1">
        <v>85920</v>
      </c>
      <c r="F18" t="s">
        <v>17</v>
      </c>
      <c r="G18" t="s">
        <v>24</v>
      </c>
      <c r="H18">
        <f t="array" ref="H18">INDEX('BONUS %'!J:J, MATCH(1, (D18='BONUS %'!I:I)*(G18='BONUS %'!K:K), 0))</f>
        <v>1.7999999999999999E-2</v>
      </c>
      <c r="I18" s="5">
        <f t="shared" si="1"/>
        <v>1546.56</v>
      </c>
      <c r="J18" s="5">
        <f t="shared" si="2"/>
        <v>87466.559999999998</v>
      </c>
    </row>
    <row r="19" spans="1:10" x14ac:dyDescent="0.35">
      <c r="A19" t="s">
        <v>885</v>
      </c>
      <c r="B19" t="s">
        <v>7</v>
      </c>
      <c r="C19" t="str">
        <f t="shared" si="3"/>
        <v>M</v>
      </c>
      <c r="D19" t="s">
        <v>13</v>
      </c>
      <c r="E19" s="1">
        <v>78440</v>
      </c>
      <c r="F19" t="s">
        <v>9</v>
      </c>
      <c r="G19" t="s">
        <v>24</v>
      </c>
      <c r="H19">
        <f t="array" ref="H19">INDEX('BONUS %'!J:J, MATCH(1, (D19='BONUS %'!I:I)*(G19='BONUS %'!K:K), 0))</f>
        <v>1.0999999999999999E-2</v>
      </c>
      <c r="I19" s="5">
        <f t="shared" si="1"/>
        <v>862.83999999999992</v>
      </c>
      <c r="J19" s="5">
        <f t="shared" si="2"/>
        <v>79302.84</v>
      </c>
    </row>
    <row r="20" spans="1:10" x14ac:dyDescent="0.35">
      <c r="A20" t="s">
        <v>475</v>
      </c>
      <c r="B20" t="s">
        <v>7</v>
      </c>
      <c r="C20" t="str">
        <f t="shared" si="3"/>
        <v>M</v>
      </c>
      <c r="D20" t="s">
        <v>37</v>
      </c>
      <c r="E20" s="1">
        <v>37550</v>
      </c>
      <c r="F20" t="s">
        <v>17</v>
      </c>
      <c r="G20" t="s">
        <v>28</v>
      </c>
      <c r="H20">
        <f t="array" ref="H20">INDEX('BONUS %'!J:J, MATCH(1, (D20='BONUS %'!I:I)*(G20='BONUS %'!K:K), 0))</f>
        <v>3.2000000000000001E-2</v>
      </c>
      <c r="I20" s="5">
        <f t="shared" si="1"/>
        <v>1201.6000000000001</v>
      </c>
      <c r="J20" s="5">
        <f t="shared" si="2"/>
        <v>38751.599999999999</v>
      </c>
    </row>
    <row r="21" spans="1:10" x14ac:dyDescent="0.35">
      <c r="A21" t="s">
        <v>830</v>
      </c>
      <c r="B21" t="s">
        <v>7</v>
      </c>
      <c r="C21" t="str">
        <f t="shared" si="3"/>
        <v>M</v>
      </c>
      <c r="D21" t="s">
        <v>20</v>
      </c>
      <c r="E21" s="1">
        <v>108290</v>
      </c>
      <c r="F21" t="s">
        <v>17</v>
      </c>
      <c r="G21" t="s">
        <v>51</v>
      </c>
      <c r="H21">
        <f t="array" ref="H21">INDEX('BONUS %'!J:J, MATCH(1, (D21='BONUS %'!I:I)*(G21='BONUS %'!K:K), 0))</f>
        <v>5.0000000000000001E-3</v>
      </c>
      <c r="I21" s="5">
        <f t="shared" si="1"/>
        <v>541.45000000000005</v>
      </c>
      <c r="J21" s="5">
        <f t="shared" si="2"/>
        <v>108831.45</v>
      </c>
    </row>
    <row r="22" spans="1:10" x14ac:dyDescent="0.35">
      <c r="A22" t="s">
        <v>740</v>
      </c>
      <c r="B22" t="s">
        <v>12</v>
      </c>
      <c r="C22" t="str">
        <f t="shared" si="3"/>
        <v>F</v>
      </c>
      <c r="D22" t="s">
        <v>8</v>
      </c>
      <c r="E22" s="1">
        <v>83750</v>
      </c>
      <c r="F22" t="s">
        <v>17</v>
      </c>
      <c r="G22" t="s">
        <v>28</v>
      </c>
      <c r="H22">
        <f t="array" ref="H22">INDEX('BONUS %'!J:J, MATCH(1, (D22='BONUS %'!I:I)*(G22='BONUS %'!K:K), 0))</f>
        <v>2.1000000000000001E-2</v>
      </c>
      <c r="I22" s="5">
        <f t="shared" si="1"/>
        <v>1758.75</v>
      </c>
      <c r="J22" s="5">
        <f t="shared" si="2"/>
        <v>85508.75</v>
      </c>
    </row>
    <row r="23" spans="1:10" x14ac:dyDescent="0.35">
      <c r="A23" t="s">
        <v>509</v>
      </c>
      <c r="B23" t="s">
        <v>7</v>
      </c>
      <c r="C23" t="str">
        <f t="shared" si="3"/>
        <v>M</v>
      </c>
      <c r="D23" t="s">
        <v>37</v>
      </c>
      <c r="E23" s="1">
        <v>87810</v>
      </c>
      <c r="F23" t="s">
        <v>17</v>
      </c>
      <c r="G23" t="s">
        <v>18</v>
      </c>
      <c r="H23" t="e">
        <f t="array" ref="H23">INDEX('BONUS %'!J:J, MATCH(1, (D23='BONUS %'!I:I)*(G23='BONUS %'!K:K), 0))</f>
        <v>#N/A</v>
      </c>
      <c r="I23" s="5" t="e">
        <f t="shared" si="1"/>
        <v>#N/A</v>
      </c>
      <c r="J23" s="5">
        <f>E23+0</f>
        <v>87810</v>
      </c>
    </row>
    <row r="24" spans="1:10" x14ac:dyDescent="0.35">
      <c r="A24" t="s">
        <v>81</v>
      </c>
      <c r="B24" t="s">
        <v>12</v>
      </c>
      <c r="C24" t="str">
        <f t="shared" si="3"/>
        <v>F</v>
      </c>
      <c r="D24" t="s">
        <v>67</v>
      </c>
      <c r="E24" s="1">
        <v>114600</v>
      </c>
      <c r="F24" t="s">
        <v>9</v>
      </c>
      <c r="G24" t="s">
        <v>14</v>
      </c>
      <c r="H24">
        <f t="array" ref="H24">INDEX('BONUS %'!J:J, MATCH(1, (D24='BONUS %'!I:I)*(G24='BONUS %'!K:K), 0))</f>
        <v>5.8000000000000003E-2</v>
      </c>
      <c r="I24" s="5">
        <f t="shared" si="1"/>
        <v>6646.8</v>
      </c>
      <c r="J24" s="5">
        <f t="shared" si="2"/>
        <v>121246.8</v>
      </c>
    </row>
    <row r="25" spans="1:10" x14ac:dyDescent="0.35">
      <c r="A25" t="s">
        <v>600</v>
      </c>
      <c r="B25" t="s">
        <v>7</v>
      </c>
      <c r="C25" t="str">
        <f t="shared" si="3"/>
        <v>M</v>
      </c>
      <c r="D25" t="s">
        <v>34</v>
      </c>
      <c r="E25" s="1">
        <v>80170</v>
      </c>
      <c r="F25" t="s">
        <v>9</v>
      </c>
      <c r="G25" t="s">
        <v>28</v>
      </c>
      <c r="H25">
        <f t="array" ref="H25">INDEX('BONUS %'!J:J, MATCH(1, (D25='BONUS %'!I:I)*(G25='BONUS %'!K:K), 0))</f>
        <v>2.4E-2</v>
      </c>
      <c r="I25" s="5">
        <f t="shared" si="1"/>
        <v>1924.08</v>
      </c>
      <c r="J25" s="5">
        <f t="shared" si="2"/>
        <v>82094.080000000002</v>
      </c>
    </row>
    <row r="26" spans="1:10" x14ac:dyDescent="0.35">
      <c r="A26" t="s">
        <v>252</v>
      </c>
      <c r="B26" t="s">
        <v>12</v>
      </c>
      <c r="C26" t="str">
        <f t="shared" si="3"/>
        <v>F</v>
      </c>
      <c r="D26" t="s">
        <v>27</v>
      </c>
      <c r="E26" s="1">
        <v>71180</v>
      </c>
      <c r="F26" t="s">
        <v>17</v>
      </c>
      <c r="G26" t="s">
        <v>14</v>
      </c>
      <c r="H26">
        <f t="array" ref="H26">INDEX('BONUS %'!J:J, MATCH(1, (D26='BONUS %'!I:I)*(G26='BONUS %'!K:K), 0))</f>
        <v>5.3999999999999999E-2</v>
      </c>
      <c r="I26" s="5">
        <f t="shared" si="1"/>
        <v>3843.72</v>
      </c>
      <c r="J26" s="5">
        <f t="shared" si="2"/>
        <v>75023.72</v>
      </c>
    </row>
    <row r="27" spans="1:10" x14ac:dyDescent="0.35">
      <c r="A27" t="s">
        <v>297</v>
      </c>
      <c r="B27" t="s">
        <v>7</v>
      </c>
      <c r="C27" t="str">
        <f t="shared" si="3"/>
        <v>M</v>
      </c>
      <c r="D27" t="s">
        <v>34</v>
      </c>
      <c r="E27" s="1">
        <v>90880</v>
      </c>
      <c r="F27" t="s">
        <v>21</v>
      </c>
      <c r="G27" t="s">
        <v>28</v>
      </c>
      <c r="H27">
        <f t="array" ref="H27">INDEX('BONUS %'!J:J, MATCH(1, (D27='BONUS %'!I:I)*(G27='BONUS %'!K:K), 0))</f>
        <v>2.4E-2</v>
      </c>
      <c r="I27" s="5">
        <f t="shared" si="1"/>
        <v>2181.12</v>
      </c>
      <c r="J27" s="5">
        <f t="shared" si="2"/>
        <v>93061.119999999995</v>
      </c>
    </row>
    <row r="28" spans="1:10" x14ac:dyDescent="0.35">
      <c r="A28" t="s">
        <v>297</v>
      </c>
      <c r="B28" t="s">
        <v>7</v>
      </c>
      <c r="C28" t="str">
        <f t="shared" si="3"/>
        <v>M</v>
      </c>
      <c r="D28" t="s">
        <v>34</v>
      </c>
      <c r="E28" s="1">
        <v>90880</v>
      </c>
      <c r="F28" t="s">
        <v>17</v>
      </c>
      <c r="G28" t="s">
        <v>18</v>
      </c>
      <c r="H28" t="e">
        <f t="array" ref="H28">INDEX('BONUS %'!J:J, MATCH(1, (D28='BONUS %'!I:I)*(G28='BONUS %'!K:K), 0))</f>
        <v>#N/A</v>
      </c>
      <c r="I28" s="5" t="e">
        <f t="shared" si="1"/>
        <v>#N/A</v>
      </c>
      <c r="J28" s="5">
        <f t="shared" ref="J28:J30" si="4">E28+0</f>
        <v>90880</v>
      </c>
    </row>
    <row r="29" spans="1:10" x14ac:dyDescent="0.35">
      <c r="A29" t="s">
        <v>511</v>
      </c>
      <c r="B29" t="s">
        <v>7</v>
      </c>
      <c r="C29" t="str">
        <f t="shared" si="3"/>
        <v>M</v>
      </c>
      <c r="D29" t="s">
        <v>8</v>
      </c>
      <c r="E29" s="1">
        <v>60260</v>
      </c>
      <c r="F29" t="s">
        <v>17</v>
      </c>
      <c r="G29" t="s">
        <v>18</v>
      </c>
      <c r="H29" t="e">
        <f t="array" ref="H29">INDEX('BONUS %'!J:J, MATCH(1, (D29='BONUS %'!I:I)*(G29='BONUS %'!K:K), 0))</f>
        <v>#N/A</v>
      </c>
      <c r="I29" s="5" t="e">
        <f t="shared" si="1"/>
        <v>#N/A</v>
      </c>
      <c r="J29" s="5">
        <f t="shared" si="4"/>
        <v>60260</v>
      </c>
    </row>
    <row r="30" spans="1:10" x14ac:dyDescent="0.35">
      <c r="A30" t="s">
        <v>619</v>
      </c>
      <c r="B30" t="s">
        <v>12</v>
      </c>
      <c r="C30" t="str">
        <f t="shared" si="3"/>
        <v>F</v>
      </c>
      <c r="D30" t="s">
        <v>20</v>
      </c>
      <c r="E30" s="1">
        <v>75730</v>
      </c>
      <c r="F30" t="s">
        <v>21</v>
      </c>
      <c r="G30" t="s">
        <v>18</v>
      </c>
      <c r="H30" t="e">
        <f t="array" ref="H30">INDEX('BONUS %'!J:J, MATCH(1, (D30='BONUS %'!I:I)*(G30='BONUS %'!K:K), 0))</f>
        <v>#N/A</v>
      </c>
      <c r="I30" s="5" t="e">
        <f t="shared" si="1"/>
        <v>#N/A</v>
      </c>
      <c r="J30" s="5">
        <f t="shared" si="4"/>
        <v>75730</v>
      </c>
    </row>
    <row r="31" spans="1:10" x14ac:dyDescent="0.35">
      <c r="A31" t="s">
        <v>279</v>
      </c>
      <c r="B31" t="s">
        <v>12</v>
      </c>
      <c r="C31" t="str">
        <f t="shared" si="3"/>
        <v>F</v>
      </c>
      <c r="D31" t="s">
        <v>8</v>
      </c>
      <c r="E31" s="1">
        <v>60330</v>
      </c>
      <c r="F31" t="s">
        <v>9</v>
      </c>
      <c r="G31" t="s">
        <v>28</v>
      </c>
      <c r="H31">
        <f t="array" ref="H31">INDEX('BONUS %'!J:J, MATCH(1, (D31='BONUS %'!I:I)*(G31='BONUS %'!K:K), 0))</f>
        <v>2.1000000000000001E-2</v>
      </c>
      <c r="I31" s="5">
        <f t="shared" si="1"/>
        <v>1266.93</v>
      </c>
      <c r="J31" s="5">
        <f t="shared" si="2"/>
        <v>61596.93</v>
      </c>
    </row>
    <row r="32" spans="1:10" x14ac:dyDescent="0.35">
      <c r="A32" t="s">
        <v>680</v>
      </c>
      <c r="B32" t="s">
        <v>7</v>
      </c>
      <c r="C32" t="str">
        <f t="shared" si="3"/>
        <v>M</v>
      </c>
      <c r="D32" t="s">
        <v>13</v>
      </c>
      <c r="E32" s="1">
        <v>114470</v>
      </c>
      <c r="F32" t="s">
        <v>9</v>
      </c>
      <c r="G32" t="s">
        <v>10</v>
      </c>
      <c r="H32">
        <f t="array" ref="H32">INDEX('BONUS %'!J:J, MATCH(1, (D32='BONUS %'!I:I)*(G32='BONUS %'!K:K), 0))</f>
        <v>6.0999999999999999E-2</v>
      </c>
      <c r="I32" s="5">
        <f t="shared" si="1"/>
        <v>6982.67</v>
      </c>
      <c r="J32" s="5">
        <f t="shared" si="2"/>
        <v>121452.67</v>
      </c>
    </row>
    <row r="33" spans="1:10" x14ac:dyDescent="0.35">
      <c r="A33" t="s">
        <v>848</v>
      </c>
      <c r="B33" t="s">
        <v>12</v>
      </c>
      <c r="C33" t="str">
        <f t="shared" si="3"/>
        <v>F</v>
      </c>
      <c r="D33" t="s">
        <v>13</v>
      </c>
      <c r="E33" s="1">
        <v>37130</v>
      </c>
      <c r="F33" t="s">
        <v>9</v>
      </c>
      <c r="G33" t="s">
        <v>18</v>
      </c>
      <c r="H33" t="e">
        <f t="array" ref="H33">INDEX('BONUS %'!J:J, MATCH(1, (D33='BONUS %'!I:I)*(G33='BONUS %'!K:K), 0))</f>
        <v>#N/A</v>
      </c>
      <c r="I33" s="5" t="e">
        <f t="shared" si="1"/>
        <v>#N/A</v>
      </c>
      <c r="J33" s="5">
        <f>E33+0</f>
        <v>37130</v>
      </c>
    </row>
    <row r="34" spans="1:10" x14ac:dyDescent="0.35">
      <c r="A34" t="s">
        <v>71</v>
      </c>
      <c r="B34" t="s">
        <v>12</v>
      </c>
      <c r="C34" t="str">
        <f t="shared" si="3"/>
        <v>F</v>
      </c>
      <c r="D34" t="s">
        <v>27</v>
      </c>
      <c r="E34" s="1">
        <v>60580</v>
      </c>
      <c r="F34" t="s">
        <v>9</v>
      </c>
      <c r="G34" t="s">
        <v>10</v>
      </c>
      <c r="H34">
        <f t="array" ref="H34">INDEX('BONUS %'!J:J, MATCH(1, (D34='BONUS %'!I:I)*(G34='BONUS %'!K:K), 0))</f>
        <v>7.5999999999999998E-2</v>
      </c>
      <c r="I34" s="5">
        <f t="shared" si="1"/>
        <v>4604.08</v>
      </c>
      <c r="J34" s="5">
        <f t="shared" si="2"/>
        <v>65184.08</v>
      </c>
    </row>
    <row r="35" spans="1:10" x14ac:dyDescent="0.35">
      <c r="A35" t="s">
        <v>71</v>
      </c>
      <c r="B35" t="s">
        <v>12</v>
      </c>
      <c r="C35" t="str">
        <f t="shared" si="3"/>
        <v>F</v>
      </c>
      <c r="D35" t="s">
        <v>27</v>
      </c>
      <c r="E35" s="1">
        <v>60580</v>
      </c>
      <c r="F35" t="s">
        <v>21</v>
      </c>
      <c r="G35" t="s">
        <v>18</v>
      </c>
      <c r="H35" t="e">
        <f t="array" ref="H35">INDEX('BONUS %'!J:J, MATCH(1, (D35='BONUS %'!I:I)*(G35='BONUS %'!K:K), 0))</f>
        <v>#N/A</v>
      </c>
      <c r="I35" s="5" t="e">
        <f t="shared" si="1"/>
        <v>#N/A</v>
      </c>
      <c r="J35" s="5">
        <f>E35+0</f>
        <v>60580</v>
      </c>
    </row>
    <row r="36" spans="1:10" x14ac:dyDescent="0.35">
      <c r="A36" t="s">
        <v>447</v>
      </c>
      <c r="B36" t="s">
        <v>7</v>
      </c>
      <c r="C36" t="str">
        <f t="shared" si="3"/>
        <v>M</v>
      </c>
      <c r="D36" t="s">
        <v>13</v>
      </c>
      <c r="E36" s="1">
        <v>69460</v>
      </c>
      <c r="F36" t="s">
        <v>17</v>
      </c>
      <c r="G36" t="s">
        <v>10</v>
      </c>
      <c r="H36">
        <f t="array" ref="H36">INDEX('BONUS %'!J:J, MATCH(1, (D36='BONUS %'!I:I)*(G36='BONUS %'!K:K), 0))</f>
        <v>6.0999999999999999E-2</v>
      </c>
      <c r="I36" s="5">
        <f t="shared" si="1"/>
        <v>4237.0599999999995</v>
      </c>
      <c r="J36" s="5">
        <f t="shared" si="2"/>
        <v>73697.06</v>
      </c>
    </row>
    <row r="37" spans="1:10" x14ac:dyDescent="0.35">
      <c r="A37" t="s">
        <v>698</v>
      </c>
      <c r="B37" t="s">
        <v>7</v>
      </c>
      <c r="C37" t="str">
        <f t="shared" si="3"/>
        <v>M</v>
      </c>
      <c r="D37" t="s">
        <v>20</v>
      </c>
      <c r="E37" s="1">
        <v>113750</v>
      </c>
      <c r="F37" t="s">
        <v>21</v>
      </c>
      <c r="G37" t="s">
        <v>28</v>
      </c>
      <c r="H37">
        <f t="array" ref="H37">INDEX('BONUS %'!J:J, MATCH(1, (D37='BONUS %'!I:I)*(G37='BONUS %'!K:K), 0))</f>
        <v>2.1000000000000001E-2</v>
      </c>
      <c r="I37" s="5">
        <f t="shared" si="1"/>
        <v>2388.75</v>
      </c>
      <c r="J37" s="5">
        <f t="shared" si="2"/>
        <v>116138.75</v>
      </c>
    </row>
    <row r="38" spans="1:10" x14ac:dyDescent="0.35">
      <c r="A38" t="s">
        <v>760</v>
      </c>
      <c r="B38" t="s">
        <v>7</v>
      </c>
      <c r="C38" t="str">
        <f t="shared" si="3"/>
        <v>M</v>
      </c>
      <c r="D38" t="s">
        <v>53</v>
      </c>
      <c r="E38" s="1">
        <v>67630</v>
      </c>
      <c r="F38" t="s">
        <v>17</v>
      </c>
      <c r="G38" t="s">
        <v>28</v>
      </c>
      <c r="H38">
        <f t="array" ref="H38">INDEX('BONUS %'!J:J, MATCH(1, (D38='BONUS %'!I:I)*(G38='BONUS %'!K:K), 0))</f>
        <v>0.02</v>
      </c>
      <c r="I38" s="5">
        <f t="shared" si="1"/>
        <v>1352.6000000000001</v>
      </c>
      <c r="J38" s="5">
        <f t="shared" si="2"/>
        <v>68982.600000000006</v>
      </c>
    </row>
    <row r="39" spans="1:10" x14ac:dyDescent="0.35">
      <c r="A39" t="s">
        <v>108</v>
      </c>
      <c r="B39" t="s">
        <v>7</v>
      </c>
      <c r="C39" t="str">
        <f t="shared" si="3"/>
        <v>M</v>
      </c>
      <c r="D39" t="s">
        <v>27</v>
      </c>
      <c r="E39" s="1">
        <v>69860</v>
      </c>
      <c r="F39" t="s">
        <v>21</v>
      </c>
      <c r="G39" t="s">
        <v>28</v>
      </c>
      <c r="H39">
        <f t="array" ref="H39">INDEX('BONUS %'!J:J, MATCH(1, (D39='BONUS %'!I:I)*(G39='BONUS %'!K:K), 0))</f>
        <v>2.7E-2</v>
      </c>
      <c r="I39" s="5">
        <f t="shared" si="1"/>
        <v>1886.22</v>
      </c>
      <c r="J39" s="5">
        <f t="shared" si="2"/>
        <v>71746.22</v>
      </c>
    </row>
    <row r="40" spans="1:10" x14ac:dyDescent="0.35">
      <c r="A40" t="s">
        <v>108</v>
      </c>
      <c r="B40" t="s">
        <v>7</v>
      </c>
      <c r="C40" t="str">
        <f t="shared" si="3"/>
        <v>M</v>
      </c>
      <c r="D40" t="s">
        <v>27</v>
      </c>
      <c r="E40" s="1">
        <v>69860</v>
      </c>
      <c r="F40" t="s">
        <v>9</v>
      </c>
      <c r="G40" t="s">
        <v>24</v>
      </c>
      <c r="H40">
        <f t="array" ref="H40">INDEX('BONUS %'!J:J, MATCH(1, (D40='BONUS %'!I:I)*(G40='BONUS %'!K:K), 0))</f>
        <v>1.2999999999999999E-2</v>
      </c>
      <c r="I40" s="5">
        <f t="shared" si="1"/>
        <v>908.18</v>
      </c>
      <c r="J40" s="5">
        <f t="shared" si="2"/>
        <v>70768.179999999993</v>
      </c>
    </row>
    <row r="41" spans="1:10" x14ac:dyDescent="0.35">
      <c r="A41" t="s">
        <v>888</v>
      </c>
      <c r="B41" t="s">
        <v>12</v>
      </c>
      <c r="C41" t="str">
        <f t="shared" si="3"/>
        <v>F</v>
      </c>
      <c r="D41" t="s">
        <v>20</v>
      </c>
      <c r="E41" s="1">
        <v>85000</v>
      </c>
      <c r="F41" t="s">
        <v>21</v>
      </c>
      <c r="G41" t="s">
        <v>24</v>
      </c>
      <c r="H41">
        <f t="array" ref="H41">INDEX('BONUS %'!J:J, MATCH(1, (D41='BONUS %'!I:I)*(G41='BONUS %'!K:K), 0))</f>
        <v>1.9E-2</v>
      </c>
      <c r="I41" s="5">
        <f t="shared" si="1"/>
        <v>1615</v>
      </c>
      <c r="J41" s="5">
        <f t="shared" si="2"/>
        <v>86615</v>
      </c>
    </row>
    <row r="42" spans="1:10" x14ac:dyDescent="0.35">
      <c r="A42" t="s">
        <v>935</v>
      </c>
      <c r="B42" t="s">
        <v>12</v>
      </c>
      <c r="C42" t="str">
        <f t="shared" si="3"/>
        <v>F</v>
      </c>
      <c r="D42" t="s">
        <v>37</v>
      </c>
      <c r="E42" s="1">
        <v>36480</v>
      </c>
      <c r="F42" t="s">
        <v>17</v>
      </c>
      <c r="G42" t="s">
        <v>28</v>
      </c>
      <c r="H42">
        <f t="array" ref="H42">INDEX('BONUS %'!J:J, MATCH(1, (D42='BONUS %'!I:I)*(G42='BONUS %'!K:K), 0))</f>
        <v>3.2000000000000001E-2</v>
      </c>
      <c r="I42" s="5">
        <f t="shared" si="1"/>
        <v>1167.3600000000001</v>
      </c>
      <c r="J42" s="5">
        <f t="shared" si="2"/>
        <v>37647.360000000001</v>
      </c>
    </row>
    <row r="43" spans="1:10" x14ac:dyDescent="0.35">
      <c r="A43" t="s">
        <v>956</v>
      </c>
      <c r="B43" t="s">
        <v>12</v>
      </c>
      <c r="C43" t="str">
        <f t="shared" si="3"/>
        <v>F</v>
      </c>
      <c r="D43" t="s">
        <v>13</v>
      </c>
      <c r="E43" s="1">
        <v>78390</v>
      </c>
      <c r="F43" t="s">
        <v>17</v>
      </c>
      <c r="G43" t="s">
        <v>28</v>
      </c>
      <c r="H43">
        <f t="array" ref="H43">INDEX('BONUS %'!J:J, MATCH(1, (D43='BONUS %'!I:I)*(G43='BONUS %'!K:K), 0))</f>
        <v>3.5000000000000003E-2</v>
      </c>
      <c r="I43" s="5">
        <f t="shared" si="1"/>
        <v>2743.65</v>
      </c>
      <c r="J43" s="5">
        <f t="shared" si="2"/>
        <v>81133.649999999994</v>
      </c>
    </row>
    <row r="44" spans="1:10" x14ac:dyDescent="0.35">
      <c r="A44" t="s">
        <v>922</v>
      </c>
      <c r="B44" t="s">
        <v>7</v>
      </c>
      <c r="C44" t="str">
        <f t="shared" si="3"/>
        <v>M</v>
      </c>
      <c r="D44" t="s">
        <v>34</v>
      </c>
      <c r="E44" s="1">
        <v>101420</v>
      </c>
      <c r="F44" t="s">
        <v>9</v>
      </c>
      <c r="G44" t="s">
        <v>28</v>
      </c>
      <c r="H44">
        <f t="array" ref="H44">INDEX('BONUS %'!J:J, MATCH(1, (D44='BONUS %'!I:I)*(G44='BONUS %'!K:K), 0))</f>
        <v>2.4E-2</v>
      </c>
      <c r="I44" s="5">
        <f t="shared" si="1"/>
        <v>2434.08</v>
      </c>
      <c r="J44" s="5">
        <f t="shared" si="2"/>
        <v>103854.08</v>
      </c>
    </row>
    <row r="45" spans="1:10" x14ac:dyDescent="0.35">
      <c r="A45" t="s">
        <v>212</v>
      </c>
      <c r="B45" t="s">
        <v>7</v>
      </c>
      <c r="C45" t="str">
        <f t="shared" si="3"/>
        <v>M</v>
      </c>
      <c r="D45" t="s">
        <v>50</v>
      </c>
      <c r="E45" s="1">
        <v>41420</v>
      </c>
      <c r="F45" t="s">
        <v>17</v>
      </c>
      <c r="G45" t="s">
        <v>14</v>
      </c>
      <c r="H45">
        <f t="array" ref="H45">INDEX('BONUS %'!J:J, MATCH(1, (D45='BONUS %'!I:I)*(G45='BONUS %'!K:K), 0))</f>
        <v>5.3999999999999999E-2</v>
      </c>
      <c r="I45" s="5">
        <f t="shared" si="1"/>
        <v>2236.6799999999998</v>
      </c>
      <c r="J45" s="5">
        <f t="shared" si="2"/>
        <v>43656.68</v>
      </c>
    </row>
    <row r="46" spans="1:10" x14ac:dyDescent="0.35">
      <c r="A46" t="s">
        <v>554</v>
      </c>
      <c r="B46" t="s">
        <v>7</v>
      </c>
      <c r="C46" t="str">
        <f t="shared" si="3"/>
        <v>M</v>
      </c>
      <c r="D46" t="s">
        <v>42</v>
      </c>
      <c r="E46" s="1">
        <v>54970</v>
      </c>
      <c r="F46" t="s">
        <v>9</v>
      </c>
      <c r="G46" t="s">
        <v>28</v>
      </c>
      <c r="H46">
        <f t="array" ref="H46">INDEX('BONUS %'!J:J, MATCH(1, (D46='BONUS %'!I:I)*(G46='BONUS %'!K:K), 0))</f>
        <v>0.04</v>
      </c>
      <c r="I46" s="5">
        <f t="shared" si="1"/>
        <v>2198.8000000000002</v>
      </c>
      <c r="J46" s="5">
        <f t="shared" si="2"/>
        <v>57168.800000000003</v>
      </c>
    </row>
    <row r="47" spans="1:10" x14ac:dyDescent="0.35">
      <c r="A47" t="s">
        <v>358</v>
      </c>
      <c r="B47" t="s">
        <v>7</v>
      </c>
      <c r="C47" t="str">
        <f t="shared" si="3"/>
        <v>M</v>
      </c>
      <c r="D47" t="s">
        <v>37</v>
      </c>
      <c r="E47" s="1">
        <v>104340</v>
      </c>
      <c r="F47" t="s">
        <v>21</v>
      </c>
      <c r="G47" t="s">
        <v>28</v>
      </c>
      <c r="H47">
        <f t="array" ref="H47">INDEX('BONUS %'!J:J, MATCH(1, (D47='BONUS %'!I:I)*(G47='BONUS %'!K:K), 0))</f>
        <v>3.2000000000000001E-2</v>
      </c>
      <c r="I47" s="5">
        <f t="shared" si="1"/>
        <v>3338.88</v>
      </c>
      <c r="J47" s="5">
        <f t="shared" si="2"/>
        <v>107678.88</v>
      </c>
    </row>
    <row r="48" spans="1:10" x14ac:dyDescent="0.35">
      <c r="A48" t="s">
        <v>358</v>
      </c>
      <c r="B48" t="s">
        <v>7</v>
      </c>
      <c r="C48" t="str">
        <f t="shared" si="3"/>
        <v>M</v>
      </c>
      <c r="D48" t="s">
        <v>37</v>
      </c>
      <c r="E48" s="1">
        <v>104340</v>
      </c>
      <c r="F48" t="s">
        <v>21</v>
      </c>
      <c r="G48" t="s">
        <v>24</v>
      </c>
      <c r="H48">
        <f t="array" ref="H48">INDEX('BONUS %'!J:J, MATCH(1, (D48='BONUS %'!I:I)*(G48='BONUS %'!K:K), 0))</f>
        <v>0.01</v>
      </c>
      <c r="I48" s="5">
        <f t="shared" si="1"/>
        <v>1043.4000000000001</v>
      </c>
      <c r="J48" s="5">
        <f t="shared" si="2"/>
        <v>105383.4</v>
      </c>
    </row>
    <row r="49" spans="1:10" x14ac:dyDescent="0.35">
      <c r="A49" t="s">
        <v>63</v>
      </c>
      <c r="B49" t="s">
        <v>12</v>
      </c>
      <c r="C49" t="str">
        <f t="shared" si="3"/>
        <v>F</v>
      </c>
      <c r="D49" t="s">
        <v>50</v>
      </c>
      <c r="E49" s="1">
        <v>96560</v>
      </c>
      <c r="F49" t="s">
        <v>21</v>
      </c>
      <c r="G49" t="s">
        <v>18</v>
      </c>
      <c r="H49" t="e">
        <f t="array" ref="H49">INDEX('BONUS %'!J:J, MATCH(1, (D49='BONUS %'!I:I)*(G49='BONUS %'!K:K), 0))</f>
        <v>#N/A</v>
      </c>
      <c r="I49" s="5" t="e">
        <f t="shared" si="1"/>
        <v>#N/A</v>
      </c>
      <c r="J49" s="5">
        <f>E49+0</f>
        <v>96560</v>
      </c>
    </row>
    <row r="50" spans="1:10" x14ac:dyDescent="0.35">
      <c r="A50" t="s">
        <v>731</v>
      </c>
      <c r="B50" t="s">
        <v>12</v>
      </c>
      <c r="C50" t="str">
        <f t="shared" si="3"/>
        <v>F</v>
      </c>
      <c r="D50" t="s">
        <v>20</v>
      </c>
      <c r="E50" s="1">
        <v>37840</v>
      </c>
      <c r="F50" t="s">
        <v>21</v>
      </c>
      <c r="G50" t="s">
        <v>24</v>
      </c>
      <c r="H50">
        <f t="array" ref="H50">INDEX('BONUS %'!J:J, MATCH(1, (D50='BONUS %'!I:I)*(G50='BONUS %'!K:K), 0))</f>
        <v>1.9E-2</v>
      </c>
      <c r="I50" s="5">
        <f t="shared" si="1"/>
        <v>718.96</v>
      </c>
      <c r="J50" s="5">
        <f t="shared" si="2"/>
        <v>38558.959999999999</v>
      </c>
    </row>
    <row r="51" spans="1:10" x14ac:dyDescent="0.35">
      <c r="A51" t="s">
        <v>711</v>
      </c>
      <c r="B51" t="s">
        <v>7</v>
      </c>
      <c r="C51" t="str">
        <f t="shared" si="3"/>
        <v>M</v>
      </c>
      <c r="D51" t="s">
        <v>20</v>
      </c>
      <c r="E51" s="1">
        <v>89840</v>
      </c>
      <c r="F51" t="s">
        <v>17</v>
      </c>
      <c r="G51" t="s">
        <v>10</v>
      </c>
      <c r="H51">
        <f t="array" ref="H51">INDEX('BONUS %'!J:J, MATCH(1, (D51='BONUS %'!I:I)*(G51='BONUS %'!K:K), 0))</f>
        <v>6.4000000000000001E-2</v>
      </c>
      <c r="I51" s="5">
        <f t="shared" si="1"/>
        <v>5749.76</v>
      </c>
      <c r="J51" s="5">
        <f t="shared" si="2"/>
        <v>95589.759999999995</v>
      </c>
    </row>
    <row r="52" spans="1:10" x14ac:dyDescent="0.35">
      <c r="A52" t="s">
        <v>726</v>
      </c>
      <c r="B52" t="s">
        <v>12</v>
      </c>
      <c r="C52" t="str">
        <f t="shared" si="3"/>
        <v>F</v>
      </c>
      <c r="D52" t="s">
        <v>20</v>
      </c>
      <c r="E52" s="1">
        <v>106460</v>
      </c>
      <c r="F52" t="s">
        <v>9</v>
      </c>
      <c r="G52" t="s">
        <v>14</v>
      </c>
      <c r="H52">
        <f t="array" ref="H52">INDEX('BONUS %'!J:J, MATCH(1, (D52='BONUS %'!I:I)*(G52='BONUS %'!K:K), 0))</f>
        <v>5.3999999999999999E-2</v>
      </c>
      <c r="I52" s="5">
        <f t="shared" si="1"/>
        <v>5748.84</v>
      </c>
      <c r="J52" s="5">
        <f t="shared" si="2"/>
        <v>112208.84</v>
      </c>
    </row>
    <row r="53" spans="1:10" x14ac:dyDescent="0.35">
      <c r="A53" t="s">
        <v>182</v>
      </c>
      <c r="B53" t="s">
        <v>12</v>
      </c>
      <c r="C53" t="str">
        <f t="shared" si="3"/>
        <v>F</v>
      </c>
      <c r="D53" t="s">
        <v>50</v>
      </c>
      <c r="E53" s="1">
        <v>70080</v>
      </c>
      <c r="F53" t="s">
        <v>9</v>
      </c>
      <c r="G53" t="s">
        <v>51</v>
      </c>
      <c r="H53">
        <f t="array" ref="H53">INDEX('BONUS %'!J:J, MATCH(1, (D53='BONUS %'!I:I)*(G53='BONUS %'!K:K), 0))</f>
        <v>5.0000000000000001E-3</v>
      </c>
      <c r="I53" s="5">
        <f t="shared" si="1"/>
        <v>350.40000000000003</v>
      </c>
      <c r="J53" s="5">
        <f t="shared" si="2"/>
        <v>70430.399999999994</v>
      </c>
    </row>
    <row r="54" spans="1:10" x14ac:dyDescent="0.35">
      <c r="A54" t="s">
        <v>948</v>
      </c>
      <c r="B54" t="s">
        <v>7</v>
      </c>
      <c r="C54" t="str">
        <f t="shared" si="3"/>
        <v>M</v>
      </c>
      <c r="D54" t="s">
        <v>53</v>
      </c>
      <c r="E54" s="1">
        <v>99630</v>
      </c>
      <c r="F54" t="s">
        <v>17</v>
      </c>
      <c r="G54" t="s">
        <v>28</v>
      </c>
      <c r="H54">
        <f t="array" ref="H54">INDEX('BONUS %'!J:J, MATCH(1, (D54='BONUS %'!I:I)*(G54='BONUS %'!K:K), 0))</f>
        <v>0.02</v>
      </c>
      <c r="I54" s="5">
        <f t="shared" si="1"/>
        <v>1992.6000000000001</v>
      </c>
      <c r="J54" s="5">
        <f t="shared" si="2"/>
        <v>101622.6</v>
      </c>
    </row>
    <row r="55" spans="1:10" x14ac:dyDescent="0.35">
      <c r="A55" t="s">
        <v>750</v>
      </c>
      <c r="B55" t="s">
        <v>7</v>
      </c>
      <c r="C55" t="str">
        <f t="shared" si="3"/>
        <v>M</v>
      </c>
      <c r="D55" t="s">
        <v>8</v>
      </c>
      <c r="E55" s="1">
        <v>70610</v>
      </c>
      <c r="F55" t="s">
        <v>9</v>
      </c>
      <c r="G55" t="s">
        <v>28</v>
      </c>
      <c r="H55">
        <f t="array" ref="H55">INDEX('BONUS %'!J:J, MATCH(1, (D55='BONUS %'!I:I)*(G55='BONUS %'!K:K), 0))</f>
        <v>2.1000000000000001E-2</v>
      </c>
      <c r="I55" s="5">
        <f t="shared" si="1"/>
        <v>1482.8100000000002</v>
      </c>
      <c r="J55" s="5">
        <f t="shared" si="2"/>
        <v>72092.81</v>
      </c>
    </row>
    <row r="56" spans="1:10" x14ac:dyDescent="0.35">
      <c r="A56" t="s">
        <v>355</v>
      </c>
      <c r="B56" t="s">
        <v>12</v>
      </c>
      <c r="C56" t="str">
        <f t="shared" si="3"/>
        <v>F</v>
      </c>
      <c r="D56" t="s">
        <v>23</v>
      </c>
      <c r="E56" s="1">
        <v>80060</v>
      </c>
      <c r="F56" t="s">
        <v>21</v>
      </c>
      <c r="G56" t="s">
        <v>10</v>
      </c>
      <c r="H56">
        <f t="array" ref="H56">INDEX('BONUS %'!J:J, MATCH(1, (D56='BONUS %'!I:I)*(G56='BONUS %'!K:K), 0))</f>
        <v>7.5999999999999998E-2</v>
      </c>
      <c r="I56" s="5">
        <f t="shared" si="1"/>
        <v>6084.5599999999995</v>
      </c>
      <c r="J56" s="5">
        <f t="shared" si="2"/>
        <v>86144.56</v>
      </c>
    </row>
    <row r="57" spans="1:10" x14ac:dyDescent="0.35">
      <c r="A57" t="s">
        <v>266</v>
      </c>
      <c r="B57" t="s">
        <v>12</v>
      </c>
      <c r="C57" t="str">
        <f t="shared" si="3"/>
        <v>F</v>
      </c>
      <c r="D57" t="s">
        <v>20</v>
      </c>
      <c r="E57" s="1">
        <v>111050</v>
      </c>
      <c r="F57" t="s">
        <v>17</v>
      </c>
      <c r="G57" t="s">
        <v>10</v>
      </c>
      <c r="H57">
        <f t="array" ref="H57">INDEX('BONUS %'!J:J, MATCH(1, (D57='BONUS %'!I:I)*(G57='BONUS %'!K:K), 0))</f>
        <v>6.4000000000000001E-2</v>
      </c>
      <c r="I57" s="5">
        <f t="shared" si="1"/>
        <v>7107.2</v>
      </c>
      <c r="J57" s="5">
        <f t="shared" si="2"/>
        <v>118157.2</v>
      </c>
    </row>
    <row r="58" spans="1:10" x14ac:dyDescent="0.35">
      <c r="A58" t="s">
        <v>455</v>
      </c>
      <c r="B58" t="s">
        <v>12</v>
      </c>
      <c r="C58" t="str">
        <f t="shared" si="3"/>
        <v>F</v>
      </c>
      <c r="D58" t="s">
        <v>34</v>
      </c>
      <c r="E58" s="1">
        <v>53920</v>
      </c>
      <c r="F58" t="s">
        <v>21</v>
      </c>
      <c r="G58" t="s">
        <v>24</v>
      </c>
      <c r="H58">
        <f t="array" ref="H58">INDEX('BONUS %'!J:J, MATCH(1, (D58='BONUS %'!I:I)*(G58='BONUS %'!K:K), 0))</f>
        <v>1.7999999999999999E-2</v>
      </c>
      <c r="I58" s="5">
        <f t="shared" si="1"/>
        <v>970.56</v>
      </c>
      <c r="J58" s="5">
        <f t="shared" si="2"/>
        <v>54890.559999999998</v>
      </c>
    </row>
    <row r="59" spans="1:10" x14ac:dyDescent="0.35">
      <c r="A59" t="s">
        <v>820</v>
      </c>
      <c r="B59" t="s">
        <v>12</v>
      </c>
      <c r="C59" t="str">
        <f t="shared" si="3"/>
        <v>F</v>
      </c>
      <c r="D59" t="s">
        <v>67</v>
      </c>
      <c r="E59" s="1">
        <v>116500</v>
      </c>
      <c r="F59" t="s">
        <v>9</v>
      </c>
      <c r="G59" t="s">
        <v>18</v>
      </c>
      <c r="H59" t="e">
        <f t="array" ref="H59">INDEX('BONUS %'!J:J, MATCH(1, (D59='BONUS %'!I:I)*(G59='BONUS %'!K:K), 0))</f>
        <v>#N/A</v>
      </c>
      <c r="I59" s="5" t="e">
        <f t="shared" si="1"/>
        <v>#N/A</v>
      </c>
      <c r="J59" s="5">
        <f>E59+0</f>
        <v>116500</v>
      </c>
    </row>
    <row r="60" spans="1:10" x14ac:dyDescent="0.35">
      <c r="A60" t="s">
        <v>794</v>
      </c>
      <c r="B60" t="s">
        <v>12</v>
      </c>
      <c r="C60" t="str">
        <f t="shared" si="3"/>
        <v>F</v>
      </c>
      <c r="D60" t="s">
        <v>37</v>
      </c>
      <c r="E60" s="1">
        <v>31920</v>
      </c>
      <c r="F60" t="s">
        <v>21</v>
      </c>
      <c r="G60" t="s">
        <v>28</v>
      </c>
      <c r="H60">
        <f t="array" ref="H60">INDEX('BONUS %'!J:J, MATCH(1, (D60='BONUS %'!I:I)*(G60='BONUS %'!K:K), 0))</f>
        <v>3.2000000000000001E-2</v>
      </c>
      <c r="I60" s="5">
        <f t="shared" si="1"/>
        <v>1021.44</v>
      </c>
      <c r="J60" s="5">
        <f t="shared" si="2"/>
        <v>32941.440000000002</v>
      </c>
    </row>
    <row r="61" spans="1:10" x14ac:dyDescent="0.35">
      <c r="A61" t="s">
        <v>403</v>
      </c>
      <c r="B61" t="s">
        <v>12</v>
      </c>
      <c r="C61" t="str">
        <f t="shared" si="3"/>
        <v>F</v>
      </c>
      <c r="D61" t="s">
        <v>37</v>
      </c>
      <c r="E61" s="1">
        <v>96920</v>
      </c>
      <c r="F61" t="s">
        <v>17</v>
      </c>
      <c r="G61" t="s">
        <v>51</v>
      </c>
      <c r="H61">
        <f t="array" ref="H61">INDEX('BONUS %'!J:J, MATCH(1, (D61='BONUS %'!I:I)*(G61='BONUS %'!K:K), 0))</f>
        <v>5.0000000000000001E-3</v>
      </c>
      <c r="I61" s="5">
        <f t="shared" si="1"/>
        <v>484.6</v>
      </c>
      <c r="J61" s="5">
        <f t="shared" si="2"/>
        <v>97404.6</v>
      </c>
    </row>
    <row r="62" spans="1:10" x14ac:dyDescent="0.35">
      <c r="A62" t="s">
        <v>292</v>
      </c>
      <c r="B62" t="s">
        <v>12</v>
      </c>
      <c r="C62" t="str">
        <f t="shared" si="3"/>
        <v>F</v>
      </c>
      <c r="D62" t="s">
        <v>27</v>
      </c>
      <c r="E62" s="1">
        <v>46160</v>
      </c>
      <c r="F62" t="s">
        <v>21</v>
      </c>
      <c r="G62" t="s">
        <v>28</v>
      </c>
      <c r="H62">
        <f t="array" ref="H62">INDEX('BONUS %'!J:J, MATCH(1, (D62='BONUS %'!I:I)*(G62='BONUS %'!K:K), 0))</f>
        <v>2.7E-2</v>
      </c>
      <c r="I62" s="5">
        <f t="shared" si="1"/>
        <v>1246.32</v>
      </c>
      <c r="J62" s="5">
        <f t="shared" si="2"/>
        <v>47406.32</v>
      </c>
    </row>
    <row r="63" spans="1:10" x14ac:dyDescent="0.35">
      <c r="A63" t="s">
        <v>344</v>
      </c>
      <c r="B63" t="s">
        <v>7</v>
      </c>
      <c r="C63" t="str">
        <f t="shared" si="3"/>
        <v>M</v>
      </c>
      <c r="D63" t="s">
        <v>67</v>
      </c>
      <c r="E63" s="1">
        <v>70230</v>
      </c>
      <c r="F63" t="s">
        <v>21</v>
      </c>
      <c r="G63" t="s">
        <v>28</v>
      </c>
      <c r="H63">
        <f t="array" ref="H63">INDEX('BONUS %'!J:J, MATCH(1, (D63='BONUS %'!I:I)*(G63='BONUS %'!K:K), 0))</f>
        <v>3.5000000000000003E-2</v>
      </c>
      <c r="I63" s="5">
        <f t="shared" si="1"/>
        <v>2458.0500000000002</v>
      </c>
      <c r="J63" s="5">
        <f t="shared" si="2"/>
        <v>72688.05</v>
      </c>
    </row>
    <row r="64" spans="1:10" x14ac:dyDescent="0.35">
      <c r="A64" t="s">
        <v>657</v>
      </c>
      <c r="B64" t="s">
        <v>7</v>
      </c>
      <c r="C64" t="str">
        <f t="shared" si="3"/>
        <v>M</v>
      </c>
      <c r="D64" t="s">
        <v>37</v>
      </c>
      <c r="E64" s="1">
        <v>69120</v>
      </c>
      <c r="F64" t="s">
        <v>17</v>
      </c>
      <c r="G64" t="s">
        <v>28</v>
      </c>
      <c r="H64">
        <f t="array" ref="H64">INDEX('BONUS %'!J:J, MATCH(1, (D64='BONUS %'!I:I)*(G64='BONUS %'!K:K), 0))</f>
        <v>3.2000000000000001E-2</v>
      </c>
      <c r="I64" s="5">
        <f t="shared" si="1"/>
        <v>2211.84</v>
      </c>
      <c r="J64" s="5">
        <f t="shared" si="2"/>
        <v>71331.839999999997</v>
      </c>
    </row>
    <row r="65" spans="1:10" x14ac:dyDescent="0.35">
      <c r="A65" t="s">
        <v>657</v>
      </c>
      <c r="B65" t="s">
        <v>7</v>
      </c>
      <c r="C65" t="str">
        <f t="shared" si="3"/>
        <v>M</v>
      </c>
      <c r="D65" t="s">
        <v>37</v>
      </c>
      <c r="E65" s="1">
        <v>69120</v>
      </c>
      <c r="F65" t="s">
        <v>21</v>
      </c>
      <c r="G65" t="s">
        <v>28</v>
      </c>
      <c r="H65">
        <f t="array" ref="H65">INDEX('BONUS %'!J:J, MATCH(1, (D65='BONUS %'!I:I)*(G65='BONUS %'!K:K), 0))</f>
        <v>3.2000000000000001E-2</v>
      </c>
      <c r="I65" s="5">
        <f t="shared" si="1"/>
        <v>2211.84</v>
      </c>
      <c r="J65" s="5">
        <f t="shared" si="2"/>
        <v>71331.839999999997</v>
      </c>
    </row>
    <row r="66" spans="1:10" x14ac:dyDescent="0.35">
      <c r="A66" t="s">
        <v>450</v>
      </c>
      <c r="B66" t="s">
        <v>12</v>
      </c>
      <c r="C66" t="str">
        <f t="shared" si="3"/>
        <v>F</v>
      </c>
      <c r="D66" t="s">
        <v>42</v>
      </c>
      <c r="E66" s="1">
        <v>50810</v>
      </c>
      <c r="F66" t="s">
        <v>17</v>
      </c>
      <c r="G66" t="s">
        <v>18</v>
      </c>
      <c r="H66" t="e">
        <f t="array" ref="H66">INDEX('BONUS %'!J:J, MATCH(1, (D66='BONUS %'!I:I)*(G66='BONUS %'!K:K), 0))</f>
        <v>#N/A</v>
      </c>
      <c r="I66" s="5" t="e">
        <f t="shared" si="1"/>
        <v>#N/A</v>
      </c>
      <c r="J66" s="5">
        <f>E66+0</f>
        <v>50810</v>
      </c>
    </row>
    <row r="67" spans="1:10" x14ac:dyDescent="0.35">
      <c r="A67" t="s">
        <v>209</v>
      </c>
      <c r="B67" t="s">
        <v>12</v>
      </c>
      <c r="C67" t="str">
        <f t="shared" ref="C67:C130" si="5">IF(B67="Male", "M", IF(B67="Female","F"))</f>
        <v>F</v>
      </c>
      <c r="D67" t="s">
        <v>13</v>
      </c>
      <c r="E67" s="1">
        <v>86940</v>
      </c>
      <c r="F67" t="s">
        <v>21</v>
      </c>
      <c r="G67" t="s">
        <v>28</v>
      </c>
      <c r="H67">
        <f t="array" ref="H67">INDEX('BONUS %'!J:J, MATCH(1, (D67='BONUS %'!I:I)*(G67='BONUS %'!K:K), 0))</f>
        <v>3.5000000000000003E-2</v>
      </c>
      <c r="I67" s="5">
        <f t="shared" ref="I67:I130" si="6">H67*E67</f>
        <v>3042.9</v>
      </c>
      <c r="J67" s="5">
        <f t="shared" ref="J67:J130" si="7">I67+E67</f>
        <v>89982.9</v>
      </c>
    </row>
    <row r="68" spans="1:10" x14ac:dyDescent="0.35">
      <c r="A68" t="s">
        <v>209</v>
      </c>
      <c r="B68" t="s">
        <v>12</v>
      </c>
      <c r="C68" t="str">
        <f t="shared" si="5"/>
        <v>F</v>
      </c>
      <c r="D68" t="s">
        <v>13</v>
      </c>
      <c r="E68" s="1">
        <v>86940</v>
      </c>
      <c r="F68" t="s">
        <v>17</v>
      </c>
      <c r="G68" t="s">
        <v>24</v>
      </c>
      <c r="H68">
        <f t="array" ref="H68">INDEX('BONUS %'!J:J, MATCH(1, (D68='BONUS %'!I:I)*(G68='BONUS %'!K:K), 0))</f>
        <v>1.0999999999999999E-2</v>
      </c>
      <c r="I68" s="5">
        <f t="shared" si="6"/>
        <v>956.33999999999992</v>
      </c>
      <c r="J68" s="5">
        <f t="shared" si="7"/>
        <v>87896.34</v>
      </c>
    </row>
    <row r="69" spans="1:10" x14ac:dyDescent="0.35">
      <c r="A69" t="s">
        <v>748</v>
      </c>
      <c r="B69" t="s">
        <v>12</v>
      </c>
      <c r="C69" t="str">
        <f t="shared" si="5"/>
        <v>F</v>
      </c>
      <c r="D69" t="s">
        <v>27</v>
      </c>
      <c r="E69" s="1">
        <v>67960</v>
      </c>
      <c r="F69" t="s">
        <v>17</v>
      </c>
      <c r="G69" t="s">
        <v>28</v>
      </c>
      <c r="H69">
        <f t="array" ref="H69">INDEX('BONUS %'!J:J, MATCH(1, (D69='BONUS %'!I:I)*(G69='BONUS %'!K:K), 0))</f>
        <v>2.7E-2</v>
      </c>
      <c r="I69" s="5">
        <f t="shared" si="6"/>
        <v>1834.92</v>
      </c>
      <c r="J69" s="5">
        <f t="shared" si="7"/>
        <v>69794.92</v>
      </c>
    </row>
    <row r="70" spans="1:10" x14ac:dyDescent="0.35">
      <c r="A70" t="s">
        <v>834</v>
      </c>
      <c r="B70" t="s">
        <v>12</v>
      </c>
      <c r="C70" t="str">
        <f t="shared" si="5"/>
        <v>F</v>
      </c>
      <c r="D70" t="s">
        <v>53</v>
      </c>
      <c r="E70" s="1">
        <v>98010</v>
      </c>
      <c r="F70" t="s">
        <v>9</v>
      </c>
      <c r="G70" t="s">
        <v>28</v>
      </c>
      <c r="H70">
        <f t="array" ref="H70">INDEX('BONUS %'!J:J, MATCH(1, (D70='BONUS %'!I:I)*(G70='BONUS %'!K:K), 0))</f>
        <v>0.02</v>
      </c>
      <c r="I70" s="5">
        <f t="shared" si="6"/>
        <v>1960.2</v>
      </c>
      <c r="J70" s="5">
        <f t="shared" si="7"/>
        <v>99970.2</v>
      </c>
    </row>
    <row r="71" spans="1:10" x14ac:dyDescent="0.35">
      <c r="A71" t="s">
        <v>831</v>
      </c>
      <c r="B71" t="s">
        <v>7</v>
      </c>
      <c r="C71" t="str">
        <f t="shared" si="5"/>
        <v>M</v>
      </c>
      <c r="D71" t="s">
        <v>13</v>
      </c>
      <c r="E71" s="1">
        <v>78640</v>
      </c>
      <c r="F71" t="s">
        <v>9</v>
      </c>
      <c r="G71" t="s">
        <v>14</v>
      </c>
      <c r="H71">
        <f t="array" ref="H71">INDEX('BONUS %'!J:J, MATCH(1, (D71='BONUS %'!I:I)*(G71='BONUS %'!K:K), 0))</f>
        <v>4.2999999999999997E-2</v>
      </c>
      <c r="I71" s="5">
        <f t="shared" si="6"/>
        <v>3381.5199999999995</v>
      </c>
      <c r="J71" s="5">
        <f t="shared" si="7"/>
        <v>82021.52</v>
      </c>
    </row>
    <row r="72" spans="1:10" x14ac:dyDescent="0.35">
      <c r="A72" t="s">
        <v>871</v>
      </c>
      <c r="B72" t="s">
        <v>7</v>
      </c>
      <c r="C72" t="str">
        <f t="shared" si="5"/>
        <v>M</v>
      </c>
      <c r="D72" t="s">
        <v>37</v>
      </c>
      <c r="E72" s="1">
        <v>119670</v>
      </c>
      <c r="F72" t="s">
        <v>9</v>
      </c>
      <c r="G72" t="s">
        <v>28</v>
      </c>
      <c r="H72">
        <f t="array" ref="H72">INDEX('BONUS %'!J:J, MATCH(1, (D72='BONUS %'!I:I)*(G72='BONUS %'!K:K), 0))</f>
        <v>3.2000000000000001E-2</v>
      </c>
      <c r="I72" s="5">
        <f t="shared" si="6"/>
        <v>3829.44</v>
      </c>
      <c r="J72" s="5">
        <f t="shared" si="7"/>
        <v>123499.44</v>
      </c>
    </row>
    <row r="73" spans="1:10" x14ac:dyDescent="0.35">
      <c r="A73" t="s">
        <v>871</v>
      </c>
      <c r="B73" t="s">
        <v>7</v>
      </c>
      <c r="C73" t="str">
        <f t="shared" si="5"/>
        <v>M</v>
      </c>
      <c r="D73" t="s">
        <v>37</v>
      </c>
      <c r="E73" s="1">
        <v>119670</v>
      </c>
      <c r="F73" t="s">
        <v>9</v>
      </c>
      <c r="G73" t="s">
        <v>18</v>
      </c>
      <c r="H73" t="e">
        <f t="array" ref="H73">INDEX('BONUS %'!J:J, MATCH(1, (D73='BONUS %'!I:I)*(G73='BONUS %'!K:K), 0))</f>
        <v>#N/A</v>
      </c>
      <c r="I73" s="5" t="e">
        <f t="shared" si="6"/>
        <v>#N/A</v>
      </c>
      <c r="J73" s="5">
        <f>E73+0</f>
        <v>119670</v>
      </c>
    </row>
    <row r="74" spans="1:10" x14ac:dyDescent="0.35">
      <c r="A74" t="s">
        <v>675</v>
      </c>
      <c r="B74" t="s">
        <v>7</v>
      </c>
      <c r="C74" t="str">
        <f t="shared" si="5"/>
        <v>M</v>
      </c>
      <c r="D74" t="s">
        <v>27</v>
      </c>
      <c r="E74" s="1">
        <v>103490</v>
      </c>
      <c r="F74" t="s">
        <v>17</v>
      </c>
      <c r="G74" t="s">
        <v>14</v>
      </c>
      <c r="H74">
        <f t="array" ref="H74">INDEX('BONUS %'!J:J, MATCH(1, (D74='BONUS %'!I:I)*(G74='BONUS %'!K:K), 0))</f>
        <v>5.3999999999999999E-2</v>
      </c>
      <c r="I74" s="5">
        <f t="shared" si="6"/>
        <v>5588.46</v>
      </c>
      <c r="J74" s="5">
        <f t="shared" si="7"/>
        <v>109078.46</v>
      </c>
    </row>
    <row r="75" spans="1:10" x14ac:dyDescent="0.35">
      <c r="A75" t="s">
        <v>359</v>
      </c>
      <c r="B75" t="s">
        <v>12</v>
      </c>
      <c r="C75" t="str">
        <f t="shared" si="5"/>
        <v>F</v>
      </c>
      <c r="D75" t="s">
        <v>37</v>
      </c>
      <c r="E75" s="1">
        <v>38440</v>
      </c>
      <c r="F75" t="s">
        <v>9</v>
      </c>
      <c r="G75" t="s">
        <v>28</v>
      </c>
      <c r="H75">
        <f t="array" ref="H75">INDEX('BONUS %'!J:J, MATCH(1, (D75='BONUS %'!I:I)*(G75='BONUS %'!K:K), 0))</f>
        <v>3.2000000000000001E-2</v>
      </c>
      <c r="I75" s="5">
        <f t="shared" si="6"/>
        <v>1230.08</v>
      </c>
      <c r="J75" s="5">
        <f t="shared" si="7"/>
        <v>39670.080000000002</v>
      </c>
    </row>
    <row r="76" spans="1:10" x14ac:dyDescent="0.35">
      <c r="A76" t="s">
        <v>359</v>
      </c>
      <c r="B76" t="s">
        <v>12</v>
      </c>
      <c r="C76" t="str">
        <f t="shared" si="5"/>
        <v>F</v>
      </c>
      <c r="D76" t="s">
        <v>37</v>
      </c>
      <c r="E76" s="1">
        <v>38440</v>
      </c>
      <c r="F76" t="s">
        <v>17</v>
      </c>
      <c r="G76" t="s">
        <v>24</v>
      </c>
      <c r="H76">
        <f t="array" ref="H76">INDEX('BONUS %'!J:J, MATCH(1, (D76='BONUS %'!I:I)*(G76='BONUS %'!K:K), 0))</f>
        <v>0.01</v>
      </c>
      <c r="I76" s="5">
        <f t="shared" si="6"/>
        <v>384.40000000000003</v>
      </c>
      <c r="J76" s="5">
        <f t="shared" si="7"/>
        <v>38824.400000000001</v>
      </c>
    </row>
    <row r="77" spans="1:10" x14ac:dyDescent="0.35">
      <c r="A77" t="s">
        <v>436</v>
      </c>
      <c r="B77" t="s">
        <v>7</v>
      </c>
      <c r="C77" t="str">
        <f t="shared" si="5"/>
        <v>M</v>
      </c>
      <c r="D77" t="s">
        <v>42</v>
      </c>
      <c r="E77" s="1">
        <v>110820</v>
      </c>
      <c r="F77" t="s">
        <v>21</v>
      </c>
      <c r="G77" t="s">
        <v>14</v>
      </c>
      <c r="H77">
        <f t="array" ref="H77">INDEX('BONUS %'!J:J, MATCH(1, (D77='BONUS %'!I:I)*(G77='BONUS %'!K:K), 0))</f>
        <v>5.8999999999999997E-2</v>
      </c>
      <c r="I77" s="5">
        <f t="shared" si="6"/>
        <v>6538.38</v>
      </c>
      <c r="J77" s="5">
        <f t="shared" si="7"/>
        <v>117358.38</v>
      </c>
    </row>
    <row r="78" spans="1:10" x14ac:dyDescent="0.35">
      <c r="A78" t="s">
        <v>719</v>
      </c>
      <c r="B78" t="s">
        <v>7</v>
      </c>
      <c r="C78" t="str">
        <f t="shared" si="5"/>
        <v>M</v>
      </c>
      <c r="D78" t="s">
        <v>8</v>
      </c>
      <c r="E78" s="1">
        <v>96750</v>
      </c>
      <c r="F78" t="s">
        <v>21</v>
      </c>
      <c r="G78" t="s">
        <v>28</v>
      </c>
      <c r="H78">
        <f t="array" ref="H78">INDEX('BONUS %'!J:J, MATCH(1, (D78='BONUS %'!I:I)*(G78='BONUS %'!K:K), 0))</f>
        <v>2.1000000000000001E-2</v>
      </c>
      <c r="I78" s="5">
        <f t="shared" si="6"/>
        <v>2031.7500000000002</v>
      </c>
      <c r="J78" s="5">
        <f t="shared" si="7"/>
        <v>98781.75</v>
      </c>
    </row>
    <row r="79" spans="1:10" x14ac:dyDescent="0.35">
      <c r="A79" t="s">
        <v>467</v>
      </c>
      <c r="B79" t="s">
        <v>7</v>
      </c>
      <c r="C79" t="str">
        <f t="shared" si="5"/>
        <v>M</v>
      </c>
      <c r="D79" t="s">
        <v>37</v>
      </c>
      <c r="E79" s="1">
        <v>66370</v>
      </c>
      <c r="F79" t="s">
        <v>9</v>
      </c>
      <c r="G79" t="s">
        <v>28</v>
      </c>
      <c r="H79">
        <f t="array" ref="H79">INDEX('BONUS %'!J:J, MATCH(1, (D79='BONUS %'!I:I)*(G79='BONUS %'!K:K), 0))</f>
        <v>3.2000000000000001E-2</v>
      </c>
      <c r="I79" s="5">
        <f t="shared" si="6"/>
        <v>2123.84</v>
      </c>
      <c r="J79" s="5">
        <f t="shared" si="7"/>
        <v>68493.84</v>
      </c>
    </row>
    <row r="80" spans="1:10" x14ac:dyDescent="0.35">
      <c r="A80" t="s">
        <v>467</v>
      </c>
      <c r="B80" t="s">
        <v>7</v>
      </c>
      <c r="C80" t="str">
        <f t="shared" si="5"/>
        <v>M</v>
      </c>
      <c r="D80" t="s">
        <v>37</v>
      </c>
      <c r="E80" s="1">
        <v>66370</v>
      </c>
      <c r="F80" t="s">
        <v>17</v>
      </c>
      <c r="G80" t="s">
        <v>28</v>
      </c>
      <c r="H80">
        <f t="array" ref="H80">INDEX('BONUS %'!J:J, MATCH(1, (D80='BONUS %'!I:I)*(G80='BONUS %'!K:K), 0))</f>
        <v>3.2000000000000001E-2</v>
      </c>
      <c r="I80" s="5">
        <f t="shared" si="6"/>
        <v>2123.84</v>
      </c>
      <c r="J80" s="5">
        <f t="shared" si="7"/>
        <v>68493.84</v>
      </c>
    </row>
    <row r="81" spans="1:10" x14ac:dyDescent="0.35">
      <c r="A81" t="s">
        <v>887</v>
      </c>
      <c r="B81" t="s">
        <v>12</v>
      </c>
      <c r="C81" t="str">
        <f t="shared" si="5"/>
        <v>F</v>
      </c>
      <c r="D81" t="s">
        <v>31</v>
      </c>
      <c r="E81" s="1">
        <v>93880</v>
      </c>
      <c r="F81" t="s">
        <v>21</v>
      </c>
      <c r="G81" t="s">
        <v>28</v>
      </c>
      <c r="H81">
        <f t="array" ref="H81">INDEX('BONUS %'!J:J, MATCH(1, (D81='BONUS %'!I:I)*(G81='BONUS %'!K:K), 0))</f>
        <v>2.3E-2</v>
      </c>
      <c r="I81" s="5">
        <f t="shared" si="6"/>
        <v>2159.2399999999998</v>
      </c>
      <c r="J81" s="5">
        <f t="shared" si="7"/>
        <v>96039.24</v>
      </c>
    </row>
    <row r="82" spans="1:10" x14ac:dyDescent="0.35">
      <c r="A82" t="s">
        <v>143</v>
      </c>
      <c r="B82" t="s">
        <v>7</v>
      </c>
      <c r="C82" t="str">
        <f t="shared" si="5"/>
        <v>M</v>
      </c>
      <c r="D82" t="s">
        <v>67</v>
      </c>
      <c r="E82" s="1">
        <v>40270</v>
      </c>
      <c r="F82" t="s">
        <v>21</v>
      </c>
      <c r="G82" t="s">
        <v>28</v>
      </c>
      <c r="H82">
        <f t="array" ref="H82">INDEX('BONUS %'!J:J, MATCH(1, (D82='BONUS %'!I:I)*(G82='BONUS %'!K:K), 0))</f>
        <v>3.5000000000000003E-2</v>
      </c>
      <c r="I82" s="5">
        <f t="shared" si="6"/>
        <v>1409.45</v>
      </c>
      <c r="J82" s="5">
        <f t="shared" si="7"/>
        <v>41679.449999999997</v>
      </c>
    </row>
    <row r="83" spans="1:10" x14ac:dyDescent="0.35">
      <c r="A83" t="s">
        <v>721</v>
      </c>
      <c r="B83" t="s">
        <v>7</v>
      </c>
      <c r="C83" t="str">
        <f t="shared" si="5"/>
        <v>M</v>
      </c>
      <c r="D83" t="s">
        <v>37</v>
      </c>
      <c r="E83" s="1">
        <v>63020</v>
      </c>
      <c r="F83" t="s">
        <v>17</v>
      </c>
      <c r="G83" t="s">
        <v>28</v>
      </c>
      <c r="H83">
        <f t="array" ref="H83">INDEX('BONUS %'!J:J, MATCH(1, (D83='BONUS %'!I:I)*(G83='BONUS %'!K:K), 0))</f>
        <v>3.2000000000000001E-2</v>
      </c>
      <c r="I83" s="5">
        <f t="shared" si="6"/>
        <v>2016.64</v>
      </c>
      <c r="J83" s="5">
        <f t="shared" si="7"/>
        <v>65036.639999999999</v>
      </c>
    </row>
    <row r="84" spans="1:10" x14ac:dyDescent="0.35">
      <c r="A84" t="s">
        <v>800</v>
      </c>
      <c r="B84" t="s">
        <v>7</v>
      </c>
      <c r="C84" t="str">
        <f t="shared" si="5"/>
        <v>M</v>
      </c>
      <c r="D84" t="s">
        <v>50</v>
      </c>
      <c r="E84" s="1">
        <v>40400</v>
      </c>
      <c r="F84" t="s">
        <v>17</v>
      </c>
      <c r="G84" t="s">
        <v>10</v>
      </c>
      <c r="H84">
        <f t="array" ref="H84">INDEX('BONUS %'!J:J, MATCH(1, (D84='BONUS %'!I:I)*(G84='BONUS %'!K:K), 0))</f>
        <v>8.4000000000000005E-2</v>
      </c>
      <c r="I84" s="5">
        <f t="shared" si="6"/>
        <v>3393.6000000000004</v>
      </c>
      <c r="J84" s="5">
        <f t="shared" si="7"/>
        <v>43793.599999999999</v>
      </c>
    </row>
    <row r="85" spans="1:10" x14ac:dyDescent="0.35">
      <c r="A85" t="s">
        <v>190</v>
      </c>
      <c r="B85" t="s">
        <v>12</v>
      </c>
      <c r="C85" t="str">
        <f t="shared" si="5"/>
        <v>F</v>
      </c>
      <c r="D85" t="s">
        <v>37</v>
      </c>
      <c r="E85" s="1">
        <v>69740</v>
      </c>
      <c r="F85" t="s">
        <v>9</v>
      </c>
      <c r="G85" t="s">
        <v>18</v>
      </c>
      <c r="H85" t="e">
        <f t="array" ref="H85">INDEX('BONUS %'!J:J, MATCH(1, (D85='BONUS %'!I:I)*(G85='BONUS %'!K:K), 0))</f>
        <v>#N/A</v>
      </c>
      <c r="I85" s="5" t="e">
        <f t="shared" si="6"/>
        <v>#N/A</v>
      </c>
      <c r="J85" s="5">
        <f>E85+0</f>
        <v>69740</v>
      </c>
    </row>
    <row r="86" spans="1:10" x14ac:dyDescent="0.35">
      <c r="A86" t="s">
        <v>727</v>
      </c>
      <c r="B86" t="s">
        <v>12</v>
      </c>
      <c r="C86" t="str">
        <f t="shared" si="5"/>
        <v>F</v>
      </c>
      <c r="D86" t="s">
        <v>34</v>
      </c>
      <c r="E86" s="1">
        <v>70650</v>
      </c>
      <c r="F86" t="s">
        <v>21</v>
      </c>
      <c r="G86" t="s">
        <v>14</v>
      </c>
      <c r="H86">
        <f t="array" ref="H86">INDEX('BONUS %'!J:J, MATCH(1, (D86='BONUS %'!I:I)*(G86='BONUS %'!K:K), 0))</f>
        <v>0.05</v>
      </c>
      <c r="I86" s="5">
        <f t="shared" si="6"/>
        <v>3532.5</v>
      </c>
      <c r="J86" s="5">
        <f t="shared" si="7"/>
        <v>74182.5</v>
      </c>
    </row>
    <row r="87" spans="1:10" x14ac:dyDescent="0.35">
      <c r="A87" t="s">
        <v>312</v>
      </c>
      <c r="B87" t="s">
        <v>12</v>
      </c>
      <c r="C87" t="str">
        <f t="shared" si="5"/>
        <v>F</v>
      </c>
      <c r="D87" t="s">
        <v>27</v>
      </c>
      <c r="E87" s="1">
        <v>92470</v>
      </c>
      <c r="F87" t="s">
        <v>21</v>
      </c>
      <c r="G87" t="s">
        <v>28</v>
      </c>
      <c r="H87">
        <f t="array" ref="H87">INDEX('BONUS %'!J:J, MATCH(1, (D87='BONUS %'!I:I)*(G87='BONUS %'!K:K), 0))</f>
        <v>2.7E-2</v>
      </c>
      <c r="I87" s="5">
        <f t="shared" si="6"/>
        <v>2496.69</v>
      </c>
      <c r="J87" s="5">
        <f t="shared" si="7"/>
        <v>94966.69</v>
      </c>
    </row>
    <row r="88" spans="1:10" x14ac:dyDescent="0.35">
      <c r="A88" t="s">
        <v>616</v>
      </c>
      <c r="B88" t="s">
        <v>12</v>
      </c>
      <c r="C88" t="str">
        <f t="shared" si="5"/>
        <v>F</v>
      </c>
      <c r="D88" t="s">
        <v>53</v>
      </c>
      <c r="E88" s="1">
        <v>33760</v>
      </c>
      <c r="F88" t="s">
        <v>17</v>
      </c>
      <c r="G88" t="s">
        <v>28</v>
      </c>
      <c r="H88">
        <f t="array" ref="H88">INDEX('BONUS %'!J:J, MATCH(1, (D88='BONUS %'!I:I)*(G88='BONUS %'!K:K), 0))</f>
        <v>0.02</v>
      </c>
      <c r="I88" s="5">
        <f t="shared" si="6"/>
        <v>675.2</v>
      </c>
      <c r="J88" s="5">
        <f t="shared" si="7"/>
        <v>34435.199999999997</v>
      </c>
    </row>
    <row r="89" spans="1:10" x14ac:dyDescent="0.35">
      <c r="A89" t="s">
        <v>690</v>
      </c>
      <c r="B89" t="s">
        <v>7</v>
      </c>
      <c r="C89" t="str">
        <f t="shared" si="5"/>
        <v>M</v>
      </c>
      <c r="D89" t="s">
        <v>20</v>
      </c>
      <c r="E89" s="1">
        <v>108600</v>
      </c>
      <c r="F89" t="s">
        <v>17</v>
      </c>
      <c r="G89" t="s">
        <v>10</v>
      </c>
      <c r="H89">
        <f t="array" ref="H89">INDEX('BONUS %'!J:J, MATCH(1, (D89='BONUS %'!I:I)*(G89='BONUS %'!K:K), 0))</f>
        <v>6.4000000000000001E-2</v>
      </c>
      <c r="I89" s="5">
        <f t="shared" si="6"/>
        <v>6950.4000000000005</v>
      </c>
      <c r="J89" s="5">
        <f t="shared" si="7"/>
        <v>115550.39999999999</v>
      </c>
    </row>
    <row r="90" spans="1:10" x14ac:dyDescent="0.35">
      <c r="A90" t="s">
        <v>394</v>
      </c>
      <c r="B90" t="s">
        <v>12</v>
      </c>
      <c r="C90" t="str">
        <f t="shared" si="5"/>
        <v>F</v>
      </c>
      <c r="D90" t="s">
        <v>50</v>
      </c>
      <c r="E90" s="1">
        <v>115080</v>
      </c>
      <c r="F90" t="s">
        <v>17</v>
      </c>
      <c r="G90" t="s">
        <v>10</v>
      </c>
      <c r="H90">
        <f t="array" ref="H90">INDEX('BONUS %'!J:J, MATCH(1, (D90='BONUS %'!I:I)*(G90='BONUS %'!K:K), 0))</f>
        <v>8.4000000000000005E-2</v>
      </c>
      <c r="I90" s="5">
        <f t="shared" si="6"/>
        <v>9666.7200000000012</v>
      </c>
      <c r="J90" s="5">
        <f t="shared" si="7"/>
        <v>124746.72</v>
      </c>
    </row>
    <row r="91" spans="1:10" x14ac:dyDescent="0.35">
      <c r="A91" t="s">
        <v>286</v>
      </c>
      <c r="B91" t="s">
        <v>12</v>
      </c>
      <c r="C91" t="str">
        <f t="shared" si="5"/>
        <v>F</v>
      </c>
      <c r="D91" t="s">
        <v>67</v>
      </c>
      <c r="E91" s="1">
        <v>61330</v>
      </c>
      <c r="F91" t="s">
        <v>9</v>
      </c>
      <c r="G91" t="s">
        <v>28</v>
      </c>
      <c r="H91">
        <f t="array" ref="H91">INDEX('BONUS %'!J:J, MATCH(1, (D91='BONUS %'!I:I)*(G91='BONUS %'!K:K), 0))</f>
        <v>3.5000000000000003E-2</v>
      </c>
      <c r="I91" s="5">
        <f t="shared" si="6"/>
        <v>2146.5500000000002</v>
      </c>
      <c r="J91" s="5">
        <f t="shared" si="7"/>
        <v>63476.55</v>
      </c>
    </row>
    <row r="92" spans="1:10" x14ac:dyDescent="0.35">
      <c r="A92" t="s">
        <v>494</v>
      </c>
      <c r="B92" t="s">
        <v>12</v>
      </c>
      <c r="C92" t="str">
        <f t="shared" si="5"/>
        <v>F</v>
      </c>
      <c r="D92" t="s">
        <v>42</v>
      </c>
      <c r="E92" s="1">
        <v>101190</v>
      </c>
      <c r="F92" t="s">
        <v>17</v>
      </c>
      <c r="G92" t="s">
        <v>28</v>
      </c>
      <c r="H92">
        <f t="array" ref="H92">INDEX('BONUS %'!J:J, MATCH(1, (D92='BONUS %'!I:I)*(G92='BONUS %'!K:K), 0))</f>
        <v>0.04</v>
      </c>
      <c r="I92" s="5">
        <f t="shared" si="6"/>
        <v>4047.6</v>
      </c>
      <c r="J92" s="5">
        <f t="shared" si="7"/>
        <v>105237.6</v>
      </c>
    </row>
    <row r="93" spans="1:10" x14ac:dyDescent="0.35">
      <c r="A93" t="s">
        <v>273</v>
      </c>
      <c r="B93" t="s">
        <v>7</v>
      </c>
      <c r="C93" t="str">
        <f t="shared" si="5"/>
        <v>M</v>
      </c>
      <c r="D93" t="s">
        <v>50</v>
      </c>
      <c r="E93" s="1">
        <v>105470</v>
      </c>
      <c r="F93" t="s">
        <v>17</v>
      </c>
      <c r="G93" t="s">
        <v>28</v>
      </c>
      <c r="H93">
        <f t="array" ref="H93">INDEX('BONUS %'!J:J, MATCH(1, (D93='BONUS %'!I:I)*(G93='BONUS %'!K:K), 0))</f>
        <v>3.3000000000000002E-2</v>
      </c>
      <c r="I93" s="5">
        <f t="shared" si="6"/>
        <v>3480.51</v>
      </c>
      <c r="J93" s="5">
        <f t="shared" si="7"/>
        <v>108950.51</v>
      </c>
    </row>
    <row r="94" spans="1:10" x14ac:dyDescent="0.35">
      <c r="A94" t="s">
        <v>131</v>
      </c>
      <c r="B94" t="s">
        <v>7</v>
      </c>
      <c r="C94" t="str">
        <f t="shared" si="5"/>
        <v>M</v>
      </c>
      <c r="D94" t="s">
        <v>23</v>
      </c>
      <c r="E94" s="1">
        <v>58840</v>
      </c>
      <c r="F94" t="s">
        <v>17</v>
      </c>
      <c r="G94" t="s">
        <v>28</v>
      </c>
      <c r="H94">
        <f t="array" ref="H94">INDEX('BONUS %'!J:J, MATCH(1, (D94='BONUS %'!I:I)*(G94='BONUS %'!K:K), 0))</f>
        <v>2.8000000000000001E-2</v>
      </c>
      <c r="I94" s="5">
        <f t="shared" si="6"/>
        <v>1647.52</v>
      </c>
      <c r="J94" s="5">
        <f t="shared" si="7"/>
        <v>60487.519999999997</v>
      </c>
    </row>
    <row r="95" spans="1:10" x14ac:dyDescent="0.35">
      <c r="A95" t="s">
        <v>583</v>
      </c>
      <c r="B95" t="s">
        <v>12</v>
      </c>
      <c r="C95" t="str">
        <f t="shared" si="5"/>
        <v>F</v>
      </c>
      <c r="D95" t="s">
        <v>31</v>
      </c>
      <c r="E95" s="1">
        <v>98630</v>
      </c>
      <c r="F95" t="s">
        <v>9</v>
      </c>
      <c r="G95" t="s">
        <v>14</v>
      </c>
      <c r="H95">
        <f t="array" ref="H95">INDEX('BONUS %'!J:J, MATCH(1, (D95='BONUS %'!I:I)*(G95='BONUS %'!K:K), 0))</f>
        <v>5.2999999999999999E-2</v>
      </c>
      <c r="I95" s="5">
        <f t="shared" si="6"/>
        <v>5227.3899999999994</v>
      </c>
      <c r="J95" s="5">
        <f t="shared" si="7"/>
        <v>103857.39</v>
      </c>
    </row>
    <row r="96" spans="1:10" x14ac:dyDescent="0.35">
      <c r="A96" t="s">
        <v>847</v>
      </c>
      <c r="B96" t="s">
        <v>12</v>
      </c>
      <c r="C96" t="str">
        <f t="shared" si="5"/>
        <v>F</v>
      </c>
      <c r="D96" t="s">
        <v>31</v>
      </c>
      <c r="E96" s="1">
        <v>32270</v>
      </c>
      <c r="F96" t="s">
        <v>17</v>
      </c>
      <c r="G96" t="s">
        <v>28</v>
      </c>
      <c r="H96">
        <f t="array" ref="H96">INDEX('BONUS %'!J:J, MATCH(1, (D96='BONUS %'!I:I)*(G96='BONUS %'!K:K), 0))</f>
        <v>2.3E-2</v>
      </c>
      <c r="I96" s="5">
        <f t="shared" si="6"/>
        <v>742.21</v>
      </c>
      <c r="J96" s="5">
        <f t="shared" si="7"/>
        <v>33012.21</v>
      </c>
    </row>
    <row r="97" spans="1:10" x14ac:dyDescent="0.35">
      <c r="A97" t="s">
        <v>795</v>
      </c>
      <c r="B97" t="s">
        <v>12</v>
      </c>
      <c r="C97" t="str">
        <f t="shared" si="5"/>
        <v>F</v>
      </c>
      <c r="D97" t="s">
        <v>37</v>
      </c>
      <c r="E97" s="1">
        <v>104210</v>
      </c>
      <c r="F97" t="s">
        <v>17</v>
      </c>
      <c r="G97" t="s">
        <v>10</v>
      </c>
      <c r="H97">
        <f t="array" ref="H97">INDEX('BONUS %'!J:J, MATCH(1, (D97='BONUS %'!I:I)*(G97='BONUS %'!K:K), 0))</f>
        <v>6.2E-2</v>
      </c>
      <c r="I97" s="5">
        <f t="shared" si="6"/>
        <v>6461.0199999999995</v>
      </c>
      <c r="J97" s="5">
        <f t="shared" si="7"/>
        <v>110671.02</v>
      </c>
    </row>
    <row r="98" spans="1:10" x14ac:dyDescent="0.35">
      <c r="A98" t="s">
        <v>407</v>
      </c>
      <c r="B98" t="s">
        <v>7</v>
      </c>
      <c r="C98" t="str">
        <f t="shared" si="5"/>
        <v>M</v>
      </c>
      <c r="D98" t="s">
        <v>42</v>
      </c>
      <c r="E98" s="1">
        <v>71210</v>
      </c>
      <c r="F98" t="s">
        <v>21</v>
      </c>
      <c r="G98" t="s">
        <v>28</v>
      </c>
      <c r="H98">
        <f t="array" ref="H98">INDEX('BONUS %'!J:J, MATCH(1, (D98='BONUS %'!I:I)*(G98='BONUS %'!K:K), 0))</f>
        <v>0.04</v>
      </c>
      <c r="I98" s="5">
        <f t="shared" si="6"/>
        <v>2848.4</v>
      </c>
      <c r="J98" s="5">
        <f t="shared" si="7"/>
        <v>74058.399999999994</v>
      </c>
    </row>
    <row r="99" spans="1:10" x14ac:dyDescent="0.35">
      <c r="A99" t="s">
        <v>39</v>
      </c>
      <c r="B99" t="s">
        <v>7</v>
      </c>
      <c r="C99" t="str">
        <f t="shared" si="5"/>
        <v>M</v>
      </c>
      <c r="D99" t="s">
        <v>8</v>
      </c>
      <c r="E99" s="1">
        <v>110780</v>
      </c>
      <c r="F99" t="s">
        <v>17</v>
      </c>
      <c r="G99" t="s">
        <v>24</v>
      </c>
      <c r="H99">
        <f t="array" ref="H99">INDEX('BONUS %'!J:J, MATCH(1, (D99='BONUS %'!I:I)*(G99='BONUS %'!K:K), 0))</f>
        <v>1.2E-2</v>
      </c>
      <c r="I99" s="5">
        <f t="shared" si="6"/>
        <v>1329.3600000000001</v>
      </c>
      <c r="J99" s="5">
        <f t="shared" si="7"/>
        <v>112109.36</v>
      </c>
    </row>
    <row r="100" spans="1:10" x14ac:dyDescent="0.35">
      <c r="A100" t="s">
        <v>508</v>
      </c>
      <c r="B100" t="s">
        <v>12</v>
      </c>
      <c r="C100" t="str">
        <f t="shared" si="5"/>
        <v>F</v>
      </c>
      <c r="D100" t="s">
        <v>23</v>
      </c>
      <c r="E100" s="1">
        <v>88030</v>
      </c>
      <c r="F100" t="s">
        <v>17</v>
      </c>
      <c r="G100" t="s">
        <v>28</v>
      </c>
      <c r="H100">
        <f t="array" ref="H100">INDEX('BONUS %'!J:J, MATCH(1, (D100='BONUS %'!I:I)*(G100='BONUS %'!K:K), 0))</f>
        <v>2.8000000000000001E-2</v>
      </c>
      <c r="I100" s="5">
        <f t="shared" si="6"/>
        <v>2464.84</v>
      </c>
      <c r="J100" s="5">
        <f t="shared" si="7"/>
        <v>90494.84</v>
      </c>
    </row>
    <row r="101" spans="1:10" x14ac:dyDescent="0.35">
      <c r="A101" t="s">
        <v>508</v>
      </c>
      <c r="B101" t="s">
        <v>12</v>
      </c>
      <c r="C101" t="str">
        <f t="shared" si="5"/>
        <v>F</v>
      </c>
      <c r="D101" t="s">
        <v>23</v>
      </c>
      <c r="E101" s="1">
        <v>88030</v>
      </c>
      <c r="F101" t="s">
        <v>21</v>
      </c>
      <c r="G101" t="s">
        <v>10</v>
      </c>
      <c r="H101">
        <f t="array" ref="H101">INDEX('BONUS %'!J:J, MATCH(1, (D101='BONUS %'!I:I)*(G101='BONUS %'!K:K), 0))</f>
        <v>7.5999999999999998E-2</v>
      </c>
      <c r="I101" s="5">
        <f t="shared" si="6"/>
        <v>6690.28</v>
      </c>
      <c r="J101" s="5">
        <f t="shared" si="7"/>
        <v>94720.28</v>
      </c>
    </row>
    <row r="102" spans="1:10" x14ac:dyDescent="0.35">
      <c r="A102" t="s">
        <v>102</v>
      </c>
      <c r="B102" t="s">
        <v>7</v>
      </c>
      <c r="C102" t="str">
        <f t="shared" si="5"/>
        <v>M</v>
      </c>
      <c r="D102" t="s">
        <v>37</v>
      </c>
      <c r="E102" s="1">
        <v>106780</v>
      </c>
      <c r="F102" t="s">
        <v>21</v>
      </c>
      <c r="G102" t="s">
        <v>24</v>
      </c>
      <c r="H102">
        <f t="array" ref="H102">INDEX('BONUS %'!J:J, MATCH(1, (D102='BONUS %'!I:I)*(G102='BONUS %'!K:K), 0))</f>
        <v>0.01</v>
      </c>
      <c r="I102" s="5">
        <f t="shared" si="6"/>
        <v>1067.8</v>
      </c>
      <c r="J102" s="5">
        <f t="shared" si="7"/>
        <v>107847.8</v>
      </c>
    </row>
    <row r="103" spans="1:10" x14ac:dyDescent="0.35">
      <c r="A103" t="s">
        <v>392</v>
      </c>
      <c r="B103" t="s">
        <v>7</v>
      </c>
      <c r="C103" t="str">
        <f t="shared" si="5"/>
        <v>M</v>
      </c>
      <c r="D103" t="s">
        <v>13</v>
      </c>
      <c r="E103" s="1">
        <v>118800</v>
      </c>
      <c r="F103" t="s">
        <v>21</v>
      </c>
      <c r="G103" t="s">
        <v>10</v>
      </c>
      <c r="H103">
        <f t="array" ref="H103">INDEX('BONUS %'!J:J, MATCH(1, (D103='BONUS %'!I:I)*(G103='BONUS %'!K:K), 0))</f>
        <v>6.0999999999999999E-2</v>
      </c>
      <c r="I103" s="5">
        <f t="shared" si="6"/>
        <v>7246.8</v>
      </c>
      <c r="J103" s="5">
        <f t="shared" si="7"/>
        <v>126046.8</v>
      </c>
    </row>
    <row r="104" spans="1:10" x14ac:dyDescent="0.35">
      <c r="A104" t="s">
        <v>174</v>
      </c>
      <c r="B104" t="s">
        <v>12</v>
      </c>
      <c r="C104" t="str">
        <f t="shared" si="5"/>
        <v>F</v>
      </c>
      <c r="D104" t="s">
        <v>13</v>
      </c>
      <c r="E104" s="1">
        <v>48060</v>
      </c>
      <c r="F104" t="s">
        <v>17</v>
      </c>
      <c r="G104" t="s">
        <v>24</v>
      </c>
      <c r="H104">
        <f t="array" ref="H104">INDEX('BONUS %'!J:J, MATCH(1, (D104='BONUS %'!I:I)*(G104='BONUS %'!K:K), 0))</f>
        <v>1.0999999999999999E-2</v>
      </c>
      <c r="I104" s="5">
        <f t="shared" si="6"/>
        <v>528.66</v>
      </c>
      <c r="J104" s="5">
        <f t="shared" si="7"/>
        <v>48588.66</v>
      </c>
    </row>
    <row r="105" spans="1:10" x14ac:dyDescent="0.35">
      <c r="A105" t="s">
        <v>283</v>
      </c>
      <c r="B105" t="s">
        <v>7</v>
      </c>
      <c r="C105" t="str">
        <f t="shared" si="5"/>
        <v>M</v>
      </c>
      <c r="D105" t="s">
        <v>67</v>
      </c>
      <c r="E105" s="1">
        <v>77130</v>
      </c>
      <c r="F105" t="s">
        <v>9</v>
      </c>
      <c r="G105" t="s">
        <v>51</v>
      </c>
      <c r="H105">
        <f t="array" ref="H105">INDEX('BONUS %'!J:J, MATCH(1, (D105='BONUS %'!I:I)*(G105='BONUS %'!K:K), 0))</f>
        <v>5.0000000000000001E-3</v>
      </c>
      <c r="I105" s="5">
        <f t="shared" si="6"/>
        <v>385.65000000000003</v>
      </c>
      <c r="J105" s="5">
        <f t="shared" si="7"/>
        <v>77515.649999999994</v>
      </c>
    </row>
    <row r="106" spans="1:10" x14ac:dyDescent="0.35">
      <c r="A106" t="s">
        <v>585</v>
      </c>
      <c r="B106" t="s">
        <v>12</v>
      </c>
      <c r="C106" t="str">
        <f t="shared" si="5"/>
        <v>F</v>
      </c>
      <c r="D106" t="s">
        <v>67</v>
      </c>
      <c r="E106" s="1">
        <v>68010</v>
      </c>
      <c r="F106" t="s">
        <v>17</v>
      </c>
      <c r="G106" t="s">
        <v>28</v>
      </c>
      <c r="H106">
        <f t="array" ref="H106">INDEX('BONUS %'!J:J, MATCH(1, (D106='BONUS %'!I:I)*(G106='BONUS %'!K:K), 0))</f>
        <v>3.5000000000000003E-2</v>
      </c>
      <c r="I106" s="5">
        <f t="shared" si="6"/>
        <v>2380.3500000000004</v>
      </c>
      <c r="J106" s="5">
        <f t="shared" si="7"/>
        <v>70390.350000000006</v>
      </c>
    </row>
    <row r="107" spans="1:10" x14ac:dyDescent="0.35">
      <c r="A107" t="s">
        <v>934</v>
      </c>
      <c r="B107" t="s">
        <v>12</v>
      </c>
      <c r="C107" t="str">
        <f t="shared" si="5"/>
        <v>F</v>
      </c>
      <c r="D107" t="s">
        <v>53</v>
      </c>
      <c r="E107" s="1">
        <v>86240</v>
      </c>
      <c r="F107" t="s">
        <v>9</v>
      </c>
      <c r="G107" t="s">
        <v>28</v>
      </c>
      <c r="H107">
        <f t="array" ref="H107">INDEX('BONUS %'!J:J, MATCH(1, (D107='BONUS %'!I:I)*(G107='BONUS %'!K:K), 0))</f>
        <v>0.02</v>
      </c>
      <c r="I107" s="5">
        <f t="shared" si="6"/>
        <v>1724.8</v>
      </c>
      <c r="J107" s="5">
        <f t="shared" si="7"/>
        <v>87964.800000000003</v>
      </c>
    </row>
    <row r="108" spans="1:10" x14ac:dyDescent="0.35">
      <c r="A108" t="s">
        <v>452</v>
      </c>
      <c r="B108" t="s">
        <v>7</v>
      </c>
      <c r="C108" t="str">
        <f t="shared" si="5"/>
        <v>M</v>
      </c>
      <c r="D108" t="s">
        <v>20</v>
      </c>
      <c r="E108" s="1">
        <v>114510</v>
      </c>
      <c r="F108" t="s">
        <v>21</v>
      </c>
      <c r="G108" t="s">
        <v>28</v>
      </c>
      <c r="H108">
        <f t="array" ref="H108">INDEX('BONUS %'!J:J, MATCH(1, (D108='BONUS %'!I:I)*(G108='BONUS %'!K:K), 0))</f>
        <v>2.1000000000000001E-2</v>
      </c>
      <c r="I108" s="5">
        <f t="shared" si="6"/>
        <v>2404.71</v>
      </c>
      <c r="J108" s="5">
        <f t="shared" si="7"/>
        <v>116914.71</v>
      </c>
    </row>
    <row r="109" spans="1:10" x14ac:dyDescent="0.35">
      <c r="A109" t="s">
        <v>482</v>
      </c>
      <c r="B109" t="s">
        <v>12</v>
      </c>
      <c r="C109" t="str">
        <f t="shared" si="5"/>
        <v>F</v>
      </c>
      <c r="D109" t="s">
        <v>27</v>
      </c>
      <c r="E109" s="1">
        <v>39680</v>
      </c>
      <c r="F109" t="s">
        <v>17</v>
      </c>
      <c r="G109" t="s">
        <v>24</v>
      </c>
      <c r="H109">
        <f t="array" ref="H109">INDEX('BONUS %'!J:J, MATCH(1, (D109='BONUS %'!I:I)*(G109='BONUS %'!K:K), 0))</f>
        <v>1.2999999999999999E-2</v>
      </c>
      <c r="I109" s="5">
        <f t="shared" si="6"/>
        <v>515.84</v>
      </c>
      <c r="J109" s="5">
        <f t="shared" si="7"/>
        <v>40195.839999999997</v>
      </c>
    </row>
    <row r="110" spans="1:10" x14ac:dyDescent="0.35">
      <c r="A110" t="s">
        <v>434</v>
      </c>
      <c r="B110" t="s">
        <v>7</v>
      </c>
      <c r="C110" t="str">
        <f t="shared" si="5"/>
        <v>M</v>
      </c>
      <c r="D110" t="s">
        <v>20</v>
      </c>
      <c r="E110" s="1">
        <v>40980</v>
      </c>
      <c r="F110" t="s">
        <v>21</v>
      </c>
      <c r="G110" t="s">
        <v>51</v>
      </c>
      <c r="H110">
        <f t="array" ref="H110">INDEX('BONUS %'!J:J, MATCH(1, (D110='BONUS %'!I:I)*(G110='BONUS %'!K:K), 0))</f>
        <v>5.0000000000000001E-3</v>
      </c>
      <c r="I110" s="5">
        <f t="shared" si="6"/>
        <v>204.9</v>
      </c>
      <c r="J110" s="5">
        <f t="shared" si="7"/>
        <v>41184.9</v>
      </c>
    </row>
    <row r="111" spans="1:10" x14ac:dyDescent="0.35">
      <c r="A111" t="s">
        <v>77</v>
      </c>
      <c r="B111" t="s">
        <v>12</v>
      </c>
      <c r="C111" t="str">
        <f t="shared" si="5"/>
        <v>F</v>
      </c>
      <c r="D111" t="s">
        <v>8</v>
      </c>
      <c r="E111" s="1">
        <v>114010</v>
      </c>
      <c r="F111" t="s">
        <v>21</v>
      </c>
      <c r="G111" t="s">
        <v>28</v>
      </c>
      <c r="H111">
        <f t="array" ref="H111">INDEX('BONUS %'!J:J, MATCH(1, (D111='BONUS %'!I:I)*(G111='BONUS %'!K:K), 0))</f>
        <v>2.1000000000000001E-2</v>
      </c>
      <c r="I111" s="5">
        <f t="shared" si="6"/>
        <v>2394.21</v>
      </c>
      <c r="J111" s="5">
        <f t="shared" si="7"/>
        <v>116404.21</v>
      </c>
    </row>
    <row r="112" spans="1:10" x14ac:dyDescent="0.35">
      <c r="A112" t="s">
        <v>383</v>
      </c>
      <c r="B112" t="s">
        <v>7</v>
      </c>
      <c r="C112" t="str">
        <f t="shared" si="5"/>
        <v>M</v>
      </c>
      <c r="D112" t="s">
        <v>67</v>
      </c>
      <c r="E112" s="1">
        <v>89090</v>
      </c>
      <c r="F112" t="s">
        <v>21</v>
      </c>
      <c r="G112" t="s">
        <v>14</v>
      </c>
      <c r="H112">
        <f t="array" ref="H112">INDEX('BONUS %'!J:J, MATCH(1, (D112='BONUS %'!I:I)*(G112='BONUS %'!K:K), 0))</f>
        <v>5.8000000000000003E-2</v>
      </c>
      <c r="I112" s="5">
        <f t="shared" si="6"/>
        <v>5167.22</v>
      </c>
      <c r="J112" s="5">
        <f t="shared" si="7"/>
        <v>94257.22</v>
      </c>
    </row>
    <row r="113" spans="1:10" x14ac:dyDescent="0.35">
      <c r="A113" t="s">
        <v>676</v>
      </c>
      <c r="B113" t="s">
        <v>12</v>
      </c>
      <c r="C113" t="str">
        <f t="shared" si="5"/>
        <v>F</v>
      </c>
      <c r="D113" t="s">
        <v>20</v>
      </c>
      <c r="E113" s="1">
        <v>87740</v>
      </c>
      <c r="F113" t="s">
        <v>21</v>
      </c>
      <c r="G113" t="s">
        <v>28</v>
      </c>
      <c r="H113">
        <f t="array" ref="H113">INDEX('BONUS %'!J:J, MATCH(1, (D113='BONUS %'!I:I)*(G113='BONUS %'!K:K), 0))</f>
        <v>2.1000000000000001E-2</v>
      </c>
      <c r="I113" s="5">
        <f t="shared" si="6"/>
        <v>1842.5400000000002</v>
      </c>
      <c r="J113" s="5">
        <f t="shared" si="7"/>
        <v>89582.54</v>
      </c>
    </row>
    <row r="114" spans="1:10" x14ac:dyDescent="0.35">
      <c r="A114" t="s">
        <v>343</v>
      </c>
      <c r="B114" t="s">
        <v>7</v>
      </c>
      <c r="C114" t="str">
        <f t="shared" si="5"/>
        <v>M</v>
      </c>
      <c r="D114" t="s">
        <v>67</v>
      </c>
      <c r="E114" s="1">
        <v>31820</v>
      </c>
      <c r="F114" t="s">
        <v>9</v>
      </c>
      <c r="G114" t="s">
        <v>28</v>
      </c>
      <c r="H114">
        <f t="array" ref="H114">INDEX('BONUS %'!J:J, MATCH(1, (D114='BONUS %'!I:I)*(G114='BONUS %'!K:K), 0))</f>
        <v>3.5000000000000003E-2</v>
      </c>
      <c r="I114" s="5">
        <f t="shared" si="6"/>
        <v>1113.7</v>
      </c>
      <c r="J114" s="5">
        <f t="shared" si="7"/>
        <v>32933.699999999997</v>
      </c>
    </row>
    <row r="115" spans="1:10" x14ac:dyDescent="0.35">
      <c r="A115" t="s">
        <v>64</v>
      </c>
      <c r="B115" t="s">
        <v>12</v>
      </c>
      <c r="C115" t="str">
        <f t="shared" si="5"/>
        <v>F</v>
      </c>
      <c r="D115" t="s">
        <v>27</v>
      </c>
      <c r="E115" s="1">
        <v>36460</v>
      </c>
      <c r="F115" t="s">
        <v>17</v>
      </c>
      <c r="G115" t="s">
        <v>14</v>
      </c>
      <c r="H115">
        <f t="array" ref="H115">INDEX('BONUS %'!J:J, MATCH(1, (D115='BONUS %'!I:I)*(G115='BONUS %'!K:K), 0))</f>
        <v>5.3999999999999999E-2</v>
      </c>
      <c r="I115" s="5">
        <f t="shared" si="6"/>
        <v>1968.84</v>
      </c>
      <c r="J115" s="5">
        <f t="shared" si="7"/>
        <v>38428.839999999997</v>
      </c>
    </row>
    <row r="116" spans="1:10" x14ac:dyDescent="0.35">
      <c r="A116" t="s">
        <v>897</v>
      </c>
      <c r="B116" t="s">
        <v>7</v>
      </c>
      <c r="C116" t="str">
        <f t="shared" si="5"/>
        <v>M</v>
      </c>
      <c r="D116" t="s">
        <v>50</v>
      </c>
      <c r="E116" s="1">
        <v>115790</v>
      </c>
      <c r="F116" t="s">
        <v>9</v>
      </c>
      <c r="G116" t="s">
        <v>51</v>
      </c>
      <c r="H116">
        <f t="array" ref="H116">INDEX('BONUS %'!J:J, MATCH(1, (D116='BONUS %'!I:I)*(G116='BONUS %'!K:K), 0))</f>
        <v>5.0000000000000001E-3</v>
      </c>
      <c r="I116" s="5">
        <f t="shared" si="6"/>
        <v>578.95000000000005</v>
      </c>
      <c r="J116" s="5">
        <f t="shared" si="7"/>
        <v>116368.95</v>
      </c>
    </row>
    <row r="117" spans="1:10" x14ac:dyDescent="0.35">
      <c r="A117" t="s">
        <v>714</v>
      </c>
      <c r="B117" t="s">
        <v>7</v>
      </c>
      <c r="C117" t="str">
        <f t="shared" si="5"/>
        <v>M</v>
      </c>
      <c r="D117" t="s">
        <v>27</v>
      </c>
      <c r="E117" s="1">
        <v>115440</v>
      </c>
      <c r="F117" t="s">
        <v>17</v>
      </c>
      <c r="G117" t="s">
        <v>28</v>
      </c>
      <c r="H117">
        <f t="array" ref="H117">INDEX('BONUS %'!J:J, MATCH(1, (D117='BONUS %'!I:I)*(G117='BONUS %'!K:K), 0))</f>
        <v>2.7E-2</v>
      </c>
      <c r="I117" s="5">
        <f t="shared" si="6"/>
        <v>3116.88</v>
      </c>
      <c r="J117" s="5">
        <f t="shared" si="7"/>
        <v>118556.88</v>
      </c>
    </row>
    <row r="118" spans="1:10" x14ac:dyDescent="0.35">
      <c r="A118" t="s">
        <v>177</v>
      </c>
      <c r="B118" t="s">
        <v>12</v>
      </c>
      <c r="C118" t="str">
        <f t="shared" si="5"/>
        <v>F</v>
      </c>
      <c r="D118" t="s">
        <v>31</v>
      </c>
      <c r="E118" s="1">
        <v>57080</v>
      </c>
      <c r="F118" t="s">
        <v>17</v>
      </c>
      <c r="G118" t="s">
        <v>28</v>
      </c>
      <c r="H118">
        <f t="array" ref="H118">INDEX('BONUS %'!J:J, MATCH(1, (D118='BONUS %'!I:I)*(G118='BONUS %'!K:K), 0))</f>
        <v>2.3E-2</v>
      </c>
      <c r="I118" s="5">
        <f t="shared" si="6"/>
        <v>1312.84</v>
      </c>
      <c r="J118" s="5">
        <f t="shared" si="7"/>
        <v>58392.84</v>
      </c>
    </row>
    <row r="119" spans="1:10" x14ac:dyDescent="0.35">
      <c r="A119" t="s">
        <v>421</v>
      </c>
      <c r="B119" t="s">
        <v>12</v>
      </c>
      <c r="C119" t="str">
        <f t="shared" si="5"/>
        <v>F</v>
      </c>
      <c r="D119" t="s">
        <v>20</v>
      </c>
      <c r="E119" s="1">
        <v>58280</v>
      </c>
      <c r="F119" t="s">
        <v>17</v>
      </c>
      <c r="G119" t="s">
        <v>28</v>
      </c>
      <c r="H119">
        <f t="array" ref="H119">INDEX('BONUS %'!J:J, MATCH(1, (D119='BONUS %'!I:I)*(G119='BONUS %'!K:K), 0))</f>
        <v>2.1000000000000001E-2</v>
      </c>
      <c r="I119" s="5">
        <f t="shared" si="6"/>
        <v>1223.8800000000001</v>
      </c>
      <c r="J119" s="5">
        <f t="shared" si="7"/>
        <v>59503.88</v>
      </c>
    </row>
    <row r="120" spans="1:10" x14ac:dyDescent="0.35">
      <c r="A120" t="s">
        <v>641</v>
      </c>
      <c r="B120" t="s">
        <v>7</v>
      </c>
      <c r="C120" t="str">
        <f t="shared" si="5"/>
        <v>M</v>
      </c>
      <c r="D120" t="s">
        <v>31</v>
      </c>
      <c r="E120" s="1">
        <v>69730</v>
      </c>
      <c r="F120" t="s">
        <v>21</v>
      </c>
      <c r="G120" t="s">
        <v>51</v>
      </c>
      <c r="H120">
        <f t="array" ref="H120">INDEX('BONUS %'!J:J, MATCH(1, (D120='BONUS %'!I:I)*(G120='BONUS %'!K:K), 0))</f>
        <v>5.0000000000000001E-3</v>
      </c>
      <c r="I120" s="5">
        <f t="shared" si="6"/>
        <v>348.65000000000003</v>
      </c>
      <c r="J120" s="5">
        <f t="shared" si="7"/>
        <v>70078.649999999994</v>
      </c>
    </row>
    <row r="121" spans="1:10" x14ac:dyDescent="0.35">
      <c r="A121" t="s">
        <v>150</v>
      </c>
      <c r="B121" t="s">
        <v>12</v>
      </c>
      <c r="C121" t="str">
        <f t="shared" si="5"/>
        <v>F</v>
      </c>
      <c r="D121" t="s">
        <v>42</v>
      </c>
      <c r="E121" s="1">
        <v>99970</v>
      </c>
      <c r="F121" t="s">
        <v>9</v>
      </c>
      <c r="G121" t="s">
        <v>28</v>
      </c>
      <c r="H121">
        <f t="array" ref="H121">INDEX('BONUS %'!J:J, MATCH(1, (D121='BONUS %'!I:I)*(G121='BONUS %'!K:K), 0))</f>
        <v>0.04</v>
      </c>
      <c r="I121" s="5">
        <f t="shared" si="6"/>
        <v>3998.8</v>
      </c>
      <c r="J121" s="5">
        <f t="shared" si="7"/>
        <v>103968.8</v>
      </c>
    </row>
    <row r="122" spans="1:10" x14ac:dyDescent="0.35">
      <c r="A122" t="s">
        <v>251</v>
      </c>
      <c r="B122" t="s">
        <v>7</v>
      </c>
      <c r="C122" t="str">
        <f t="shared" si="5"/>
        <v>M</v>
      </c>
      <c r="D122" t="s">
        <v>50</v>
      </c>
      <c r="E122" s="1">
        <v>56710</v>
      </c>
      <c r="F122" t="s">
        <v>21</v>
      </c>
      <c r="G122" t="s">
        <v>28</v>
      </c>
      <c r="H122">
        <f t="array" ref="H122">INDEX('BONUS %'!J:J, MATCH(1, (D122='BONUS %'!I:I)*(G122='BONUS %'!K:K), 0))</f>
        <v>3.3000000000000002E-2</v>
      </c>
      <c r="I122" s="5">
        <f t="shared" si="6"/>
        <v>1871.43</v>
      </c>
      <c r="J122" s="5">
        <f t="shared" si="7"/>
        <v>58581.43</v>
      </c>
    </row>
    <row r="123" spans="1:10" x14ac:dyDescent="0.35">
      <c r="A123" t="s">
        <v>753</v>
      </c>
      <c r="B123" t="s">
        <v>7</v>
      </c>
      <c r="C123" t="str">
        <f t="shared" si="5"/>
        <v>M</v>
      </c>
      <c r="D123" t="s">
        <v>50</v>
      </c>
      <c r="E123" s="1">
        <v>72040</v>
      </c>
      <c r="F123" t="s">
        <v>21</v>
      </c>
      <c r="G123" t="s">
        <v>24</v>
      </c>
      <c r="H123">
        <f t="array" ref="H123">INDEX('BONUS %'!J:J, MATCH(1, (D123='BONUS %'!I:I)*(G123='BONUS %'!K:K), 0))</f>
        <v>0.02</v>
      </c>
      <c r="I123" s="5">
        <f t="shared" si="6"/>
        <v>1440.8</v>
      </c>
      <c r="J123" s="5">
        <f t="shared" si="7"/>
        <v>73480.800000000003</v>
      </c>
    </row>
    <row r="124" spans="1:10" x14ac:dyDescent="0.35">
      <c r="A124" t="s">
        <v>180</v>
      </c>
      <c r="B124" t="s">
        <v>7</v>
      </c>
      <c r="C124" t="str">
        <f t="shared" si="5"/>
        <v>M</v>
      </c>
      <c r="D124" t="s">
        <v>20</v>
      </c>
      <c r="E124" s="1">
        <v>29770</v>
      </c>
      <c r="F124" t="s">
        <v>9</v>
      </c>
      <c r="G124" t="s">
        <v>14</v>
      </c>
      <c r="H124">
        <f t="array" ref="H124">INDEX('BONUS %'!J:J, MATCH(1, (D124='BONUS %'!I:I)*(G124='BONUS %'!K:K), 0))</f>
        <v>5.3999999999999999E-2</v>
      </c>
      <c r="I124" s="5">
        <f t="shared" si="6"/>
        <v>1607.58</v>
      </c>
      <c r="J124" s="5">
        <f t="shared" si="7"/>
        <v>31377.58</v>
      </c>
    </row>
    <row r="125" spans="1:10" x14ac:dyDescent="0.35">
      <c r="A125" t="s">
        <v>180</v>
      </c>
      <c r="B125" t="s">
        <v>7</v>
      </c>
      <c r="C125" t="str">
        <f t="shared" si="5"/>
        <v>M</v>
      </c>
      <c r="D125" t="s">
        <v>20</v>
      </c>
      <c r="E125" s="1">
        <v>29770</v>
      </c>
      <c r="F125" t="s">
        <v>17</v>
      </c>
      <c r="G125" t="s">
        <v>10</v>
      </c>
      <c r="H125">
        <f t="array" ref="H125">INDEX('BONUS %'!J:J, MATCH(1, (D125='BONUS %'!I:I)*(G125='BONUS %'!K:K), 0))</f>
        <v>6.4000000000000001E-2</v>
      </c>
      <c r="I125" s="5">
        <f t="shared" si="6"/>
        <v>1905.28</v>
      </c>
      <c r="J125" s="5">
        <f t="shared" si="7"/>
        <v>31675.279999999999</v>
      </c>
    </row>
    <row r="126" spans="1:10" x14ac:dyDescent="0.35">
      <c r="A126" t="s">
        <v>390</v>
      </c>
      <c r="B126" t="s">
        <v>12</v>
      </c>
      <c r="C126" t="str">
        <f t="shared" si="5"/>
        <v>F</v>
      </c>
      <c r="D126" t="s">
        <v>31</v>
      </c>
      <c r="E126" s="1">
        <v>72450</v>
      </c>
      <c r="F126" t="s">
        <v>17</v>
      </c>
      <c r="G126" t="s">
        <v>18</v>
      </c>
      <c r="H126" t="e">
        <f t="array" ref="H126">INDEX('BONUS %'!J:J, MATCH(1, (D126='BONUS %'!I:I)*(G126='BONUS %'!K:K), 0))</f>
        <v>#N/A</v>
      </c>
      <c r="I126" s="5" t="e">
        <f t="shared" si="6"/>
        <v>#N/A</v>
      </c>
      <c r="J126" s="5">
        <f>E126+0</f>
        <v>72450</v>
      </c>
    </row>
    <row r="127" spans="1:10" x14ac:dyDescent="0.35">
      <c r="A127" t="s">
        <v>582</v>
      </c>
      <c r="B127" t="s">
        <v>7</v>
      </c>
      <c r="C127" t="str">
        <f t="shared" si="5"/>
        <v>M</v>
      </c>
      <c r="D127" t="s">
        <v>27</v>
      </c>
      <c r="E127" s="1">
        <v>93500</v>
      </c>
      <c r="F127" t="s">
        <v>17</v>
      </c>
      <c r="G127" t="s">
        <v>28</v>
      </c>
      <c r="H127">
        <f t="array" ref="H127">INDEX('BONUS %'!J:J, MATCH(1, (D127='BONUS %'!I:I)*(G127='BONUS %'!K:K), 0))</f>
        <v>2.7E-2</v>
      </c>
      <c r="I127" s="5">
        <f t="shared" si="6"/>
        <v>2524.5</v>
      </c>
      <c r="J127" s="5">
        <f t="shared" si="7"/>
        <v>96024.5</v>
      </c>
    </row>
    <row r="128" spans="1:10" x14ac:dyDescent="0.35">
      <c r="A128" t="s">
        <v>960</v>
      </c>
      <c r="B128" t="s">
        <v>7</v>
      </c>
      <c r="C128" t="str">
        <f t="shared" si="5"/>
        <v>M</v>
      </c>
      <c r="D128" t="s">
        <v>34</v>
      </c>
      <c r="E128" s="1">
        <v>112110</v>
      </c>
      <c r="F128" t="s">
        <v>21</v>
      </c>
      <c r="G128" t="s">
        <v>18</v>
      </c>
      <c r="H128" t="e">
        <f t="array" ref="H128">INDEX('BONUS %'!J:J, MATCH(1, (D128='BONUS %'!I:I)*(G128='BONUS %'!K:K), 0))</f>
        <v>#N/A</v>
      </c>
      <c r="I128" s="5" t="e">
        <f t="shared" si="6"/>
        <v>#N/A</v>
      </c>
      <c r="J128" s="5">
        <f>E128+0</f>
        <v>112110</v>
      </c>
    </row>
    <row r="129" spans="1:10" x14ac:dyDescent="0.35">
      <c r="A129" t="s">
        <v>839</v>
      </c>
      <c r="B129" t="s">
        <v>12</v>
      </c>
      <c r="C129" t="str">
        <f t="shared" si="5"/>
        <v>F</v>
      </c>
      <c r="D129" t="s">
        <v>23</v>
      </c>
      <c r="E129" s="1">
        <v>75970</v>
      </c>
      <c r="F129" t="s">
        <v>17</v>
      </c>
      <c r="G129" t="s">
        <v>10</v>
      </c>
      <c r="H129">
        <f t="array" ref="H129">INDEX('BONUS %'!J:J, MATCH(1, (D129='BONUS %'!I:I)*(G129='BONUS %'!K:K), 0))</f>
        <v>7.5999999999999998E-2</v>
      </c>
      <c r="I129" s="5">
        <f t="shared" si="6"/>
        <v>5773.72</v>
      </c>
      <c r="J129" s="5">
        <f t="shared" si="7"/>
        <v>81743.72</v>
      </c>
    </row>
    <row r="130" spans="1:10" x14ac:dyDescent="0.35">
      <c r="A130" t="s">
        <v>839</v>
      </c>
      <c r="B130" t="s">
        <v>12</v>
      </c>
      <c r="C130" t="str">
        <f t="shared" si="5"/>
        <v>F</v>
      </c>
      <c r="D130" t="s">
        <v>23</v>
      </c>
      <c r="E130" s="1">
        <v>75970</v>
      </c>
      <c r="F130" t="s">
        <v>21</v>
      </c>
      <c r="G130" t="s">
        <v>28</v>
      </c>
      <c r="H130">
        <f t="array" ref="H130">INDEX('BONUS %'!J:J, MATCH(1, (D130='BONUS %'!I:I)*(G130='BONUS %'!K:K), 0))</f>
        <v>2.8000000000000001E-2</v>
      </c>
      <c r="I130" s="5">
        <f t="shared" si="6"/>
        <v>2127.16</v>
      </c>
      <c r="J130" s="5">
        <f t="shared" si="7"/>
        <v>78097.16</v>
      </c>
    </row>
    <row r="131" spans="1:10" x14ac:dyDescent="0.35">
      <c r="A131" t="s">
        <v>893</v>
      </c>
      <c r="B131" t="s">
        <v>7</v>
      </c>
      <c r="C131" t="str">
        <f t="shared" ref="C131:C194" si="8">IF(B131="Male", "M", IF(B131="Female","F"))</f>
        <v>M</v>
      </c>
      <c r="D131" t="s">
        <v>50</v>
      </c>
      <c r="E131" s="1">
        <v>36040</v>
      </c>
      <c r="F131" t="s">
        <v>17</v>
      </c>
      <c r="G131" t="s">
        <v>28</v>
      </c>
      <c r="H131">
        <f t="array" ref="H131">INDEX('BONUS %'!J:J, MATCH(1, (D131='BONUS %'!I:I)*(G131='BONUS %'!K:K), 0))</f>
        <v>3.3000000000000002E-2</v>
      </c>
      <c r="I131" s="5">
        <f t="shared" ref="I131:I194" si="9">H131*E131</f>
        <v>1189.3200000000002</v>
      </c>
      <c r="J131" s="5">
        <f t="shared" ref="J131:J194" si="10">I131+E131</f>
        <v>37229.32</v>
      </c>
    </row>
    <row r="132" spans="1:10" x14ac:dyDescent="0.35">
      <c r="A132" t="s">
        <v>770</v>
      </c>
      <c r="B132" t="s">
        <v>12</v>
      </c>
      <c r="C132" t="str">
        <f t="shared" si="8"/>
        <v>F</v>
      </c>
      <c r="D132" t="s">
        <v>34</v>
      </c>
      <c r="E132" s="1">
        <v>68980</v>
      </c>
      <c r="F132" t="s">
        <v>21</v>
      </c>
      <c r="G132" t="s">
        <v>28</v>
      </c>
      <c r="H132">
        <f t="array" ref="H132">INDEX('BONUS %'!J:J, MATCH(1, (D132='BONUS %'!I:I)*(G132='BONUS %'!K:K), 0))</f>
        <v>2.4E-2</v>
      </c>
      <c r="I132" s="5">
        <f t="shared" si="9"/>
        <v>1655.52</v>
      </c>
      <c r="J132" s="5">
        <f t="shared" si="10"/>
        <v>70635.520000000004</v>
      </c>
    </row>
    <row r="133" spans="1:10" x14ac:dyDescent="0.35">
      <c r="A133" t="s">
        <v>88</v>
      </c>
      <c r="B133" t="s">
        <v>12</v>
      </c>
      <c r="C133" t="str">
        <f t="shared" si="8"/>
        <v>F</v>
      </c>
      <c r="D133" t="s">
        <v>13</v>
      </c>
      <c r="E133" s="1">
        <v>75230</v>
      </c>
      <c r="F133" t="s">
        <v>21</v>
      </c>
      <c r="G133" t="s">
        <v>24</v>
      </c>
      <c r="H133">
        <f t="array" ref="H133">INDEX('BONUS %'!J:J, MATCH(1, (D133='BONUS %'!I:I)*(G133='BONUS %'!K:K), 0))</f>
        <v>1.0999999999999999E-2</v>
      </c>
      <c r="I133" s="5">
        <f t="shared" si="9"/>
        <v>827.53</v>
      </c>
      <c r="J133" s="5">
        <f t="shared" si="10"/>
        <v>76057.53</v>
      </c>
    </row>
    <row r="134" spans="1:10" x14ac:dyDescent="0.35">
      <c r="A134" t="s">
        <v>766</v>
      </c>
      <c r="B134" t="s">
        <v>7</v>
      </c>
      <c r="C134" t="str">
        <f t="shared" si="8"/>
        <v>M</v>
      </c>
      <c r="D134" t="s">
        <v>34</v>
      </c>
      <c r="E134" s="1">
        <v>61700</v>
      </c>
      <c r="F134" t="s">
        <v>21</v>
      </c>
      <c r="G134" t="s">
        <v>28</v>
      </c>
      <c r="H134">
        <f t="array" ref="H134">INDEX('BONUS %'!J:J, MATCH(1, (D134='BONUS %'!I:I)*(G134='BONUS %'!K:K), 0))</f>
        <v>2.4E-2</v>
      </c>
      <c r="I134" s="5">
        <f t="shared" si="9"/>
        <v>1480.8</v>
      </c>
      <c r="J134" s="5">
        <f t="shared" si="10"/>
        <v>63180.800000000003</v>
      </c>
    </row>
    <row r="135" spans="1:10" x14ac:dyDescent="0.35">
      <c r="A135" t="s">
        <v>758</v>
      </c>
      <c r="B135" t="s">
        <v>12</v>
      </c>
      <c r="C135" t="str">
        <f t="shared" si="8"/>
        <v>F</v>
      </c>
      <c r="D135" t="s">
        <v>27</v>
      </c>
      <c r="E135" s="1">
        <v>35670</v>
      </c>
      <c r="F135" t="s">
        <v>21</v>
      </c>
      <c r="G135" t="s">
        <v>28</v>
      </c>
      <c r="H135">
        <f t="array" ref="H135">INDEX('BONUS %'!J:J, MATCH(1, (D135='BONUS %'!I:I)*(G135='BONUS %'!K:K), 0))</f>
        <v>2.7E-2</v>
      </c>
      <c r="I135" s="5">
        <f t="shared" si="9"/>
        <v>963.09</v>
      </c>
      <c r="J135" s="5">
        <f t="shared" si="10"/>
        <v>36633.089999999997</v>
      </c>
    </row>
    <row r="136" spans="1:10" x14ac:dyDescent="0.35">
      <c r="A136" t="s">
        <v>814</v>
      </c>
      <c r="B136" t="s">
        <v>7</v>
      </c>
      <c r="C136" t="str">
        <f t="shared" si="8"/>
        <v>M</v>
      </c>
      <c r="D136" t="s">
        <v>67</v>
      </c>
      <c r="E136" s="1">
        <v>116890</v>
      </c>
      <c r="F136" t="s">
        <v>21</v>
      </c>
      <c r="G136" t="s">
        <v>28</v>
      </c>
      <c r="H136">
        <f t="array" ref="H136">INDEX('BONUS %'!J:J, MATCH(1, (D136='BONUS %'!I:I)*(G136='BONUS %'!K:K), 0))</f>
        <v>3.5000000000000003E-2</v>
      </c>
      <c r="I136" s="5">
        <f t="shared" si="9"/>
        <v>4091.1500000000005</v>
      </c>
      <c r="J136" s="5">
        <f t="shared" si="10"/>
        <v>120981.15</v>
      </c>
    </row>
    <row r="137" spans="1:10" x14ac:dyDescent="0.35">
      <c r="A137" t="s">
        <v>460</v>
      </c>
      <c r="B137" t="s">
        <v>7</v>
      </c>
      <c r="C137" t="str">
        <f t="shared" si="8"/>
        <v>M</v>
      </c>
      <c r="D137" t="s">
        <v>37</v>
      </c>
      <c r="E137" s="1">
        <v>106170</v>
      </c>
      <c r="F137" t="s">
        <v>9</v>
      </c>
      <c r="G137" t="s">
        <v>24</v>
      </c>
      <c r="H137">
        <f t="array" ref="H137">INDEX('BONUS %'!J:J, MATCH(1, (D137='BONUS %'!I:I)*(G137='BONUS %'!K:K), 0))</f>
        <v>0.01</v>
      </c>
      <c r="I137" s="5">
        <f t="shared" si="9"/>
        <v>1061.7</v>
      </c>
      <c r="J137" s="5">
        <f t="shared" si="10"/>
        <v>107231.7</v>
      </c>
    </row>
    <row r="138" spans="1:10" x14ac:dyDescent="0.35">
      <c r="A138" t="s">
        <v>460</v>
      </c>
      <c r="B138" t="s">
        <v>7</v>
      </c>
      <c r="C138" t="str">
        <f t="shared" si="8"/>
        <v>M</v>
      </c>
      <c r="D138" t="s">
        <v>37</v>
      </c>
      <c r="E138" s="1">
        <v>106170</v>
      </c>
      <c r="F138" t="s">
        <v>17</v>
      </c>
      <c r="G138" t="s">
        <v>14</v>
      </c>
      <c r="H138">
        <f t="array" ref="H138">INDEX('BONUS %'!J:J, MATCH(1, (D138='BONUS %'!I:I)*(G138='BONUS %'!K:K), 0))</f>
        <v>4.1000000000000002E-2</v>
      </c>
      <c r="I138" s="5">
        <f t="shared" si="9"/>
        <v>4352.97</v>
      </c>
      <c r="J138" s="5">
        <f t="shared" si="10"/>
        <v>110522.97</v>
      </c>
    </row>
    <row r="139" spans="1:10" x14ac:dyDescent="0.35">
      <c r="A139" t="s">
        <v>754</v>
      </c>
      <c r="B139" t="s">
        <v>12</v>
      </c>
      <c r="C139" t="str">
        <f t="shared" si="8"/>
        <v>F</v>
      </c>
      <c r="D139" t="s">
        <v>37</v>
      </c>
      <c r="E139" s="1">
        <v>108450</v>
      </c>
      <c r="F139" t="s">
        <v>9</v>
      </c>
      <c r="G139" t="s">
        <v>14</v>
      </c>
      <c r="H139">
        <f t="array" ref="H139">INDEX('BONUS %'!J:J, MATCH(1, (D139='BONUS %'!I:I)*(G139='BONUS %'!K:K), 0))</f>
        <v>4.1000000000000002E-2</v>
      </c>
      <c r="I139" s="5">
        <f t="shared" si="9"/>
        <v>4446.45</v>
      </c>
      <c r="J139" s="5">
        <f t="shared" si="10"/>
        <v>112896.45</v>
      </c>
    </row>
    <row r="140" spans="1:10" x14ac:dyDescent="0.35">
      <c r="A140" t="s">
        <v>854</v>
      </c>
      <c r="B140" t="s">
        <v>7</v>
      </c>
      <c r="C140" t="str">
        <f t="shared" si="8"/>
        <v>M</v>
      </c>
      <c r="D140" t="s">
        <v>53</v>
      </c>
      <c r="E140" s="1">
        <v>38830</v>
      </c>
      <c r="F140" t="s">
        <v>21</v>
      </c>
      <c r="G140" t="s">
        <v>14</v>
      </c>
      <c r="H140">
        <f t="array" ref="H140">INDEX('BONUS %'!J:J, MATCH(1, (D140='BONUS %'!I:I)*(G140='BONUS %'!K:K), 0))</f>
        <v>5.8000000000000003E-2</v>
      </c>
      <c r="I140" s="5">
        <f t="shared" si="9"/>
        <v>2252.1400000000003</v>
      </c>
      <c r="J140" s="5">
        <f t="shared" si="10"/>
        <v>41082.14</v>
      </c>
    </row>
    <row r="141" spans="1:10" x14ac:dyDescent="0.35">
      <c r="A141" t="s">
        <v>278</v>
      </c>
      <c r="B141" t="s">
        <v>7</v>
      </c>
      <c r="C141" t="str">
        <f t="shared" si="8"/>
        <v>M</v>
      </c>
      <c r="D141" t="s">
        <v>53</v>
      </c>
      <c r="E141" s="1">
        <v>74710</v>
      </c>
      <c r="F141" t="s">
        <v>17</v>
      </c>
      <c r="G141" t="s">
        <v>14</v>
      </c>
      <c r="H141">
        <f t="array" ref="H141">INDEX('BONUS %'!J:J, MATCH(1, (D141='BONUS %'!I:I)*(G141='BONUS %'!K:K), 0))</f>
        <v>5.8000000000000003E-2</v>
      </c>
      <c r="I141" s="5">
        <f t="shared" si="9"/>
        <v>4333.18</v>
      </c>
      <c r="J141" s="5">
        <f t="shared" si="10"/>
        <v>79043.179999999993</v>
      </c>
    </row>
    <row r="142" spans="1:10" x14ac:dyDescent="0.35">
      <c r="A142" t="s">
        <v>365</v>
      </c>
      <c r="B142" t="s">
        <v>12</v>
      </c>
      <c r="C142" t="str">
        <f t="shared" si="8"/>
        <v>F</v>
      </c>
      <c r="D142" t="s">
        <v>20</v>
      </c>
      <c r="E142" s="1">
        <v>31040</v>
      </c>
      <c r="F142" t="s">
        <v>17</v>
      </c>
      <c r="G142" t="s">
        <v>14</v>
      </c>
      <c r="H142">
        <f t="array" ref="H142">INDEX('BONUS %'!J:J, MATCH(1, (D142='BONUS %'!I:I)*(G142='BONUS %'!K:K), 0))</f>
        <v>5.3999999999999999E-2</v>
      </c>
      <c r="I142" s="5">
        <f t="shared" si="9"/>
        <v>1676.16</v>
      </c>
      <c r="J142" s="5">
        <f t="shared" si="10"/>
        <v>32716.16</v>
      </c>
    </row>
    <row r="143" spans="1:10" x14ac:dyDescent="0.35">
      <c r="A143" t="s">
        <v>902</v>
      </c>
      <c r="B143" t="s">
        <v>12</v>
      </c>
      <c r="C143" t="str">
        <f t="shared" si="8"/>
        <v>F</v>
      </c>
      <c r="D143" t="s">
        <v>50</v>
      </c>
      <c r="E143" s="1">
        <v>58100</v>
      </c>
      <c r="F143" t="s">
        <v>21</v>
      </c>
      <c r="G143" t="s">
        <v>10</v>
      </c>
      <c r="H143">
        <f t="array" ref="H143">INDEX('BONUS %'!J:J, MATCH(1, (D143='BONUS %'!I:I)*(G143='BONUS %'!K:K), 0))</f>
        <v>8.4000000000000005E-2</v>
      </c>
      <c r="I143" s="5">
        <f t="shared" si="9"/>
        <v>4880.4000000000005</v>
      </c>
      <c r="J143" s="5">
        <f t="shared" si="10"/>
        <v>62980.4</v>
      </c>
    </row>
    <row r="144" spans="1:10" x14ac:dyDescent="0.35">
      <c r="A144" t="s">
        <v>357</v>
      </c>
      <c r="B144" t="s">
        <v>7</v>
      </c>
      <c r="C144" t="str">
        <f t="shared" si="8"/>
        <v>M</v>
      </c>
      <c r="D144" t="s">
        <v>8</v>
      </c>
      <c r="E144" s="1">
        <v>108250</v>
      </c>
      <c r="F144" t="s">
        <v>9</v>
      </c>
      <c r="G144" t="s">
        <v>28</v>
      </c>
      <c r="H144">
        <f t="array" ref="H144">INDEX('BONUS %'!J:J, MATCH(1, (D144='BONUS %'!I:I)*(G144='BONUS %'!K:K), 0))</f>
        <v>2.1000000000000001E-2</v>
      </c>
      <c r="I144" s="5">
        <f t="shared" si="9"/>
        <v>2273.25</v>
      </c>
      <c r="J144" s="5">
        <f t="shared" si="10"/>
        <v>110523.25</v>
      </c>
    </row>
    <row r="145" spans="1:10" x14ac:dyDescent="0.35">
      <c r="A145" t="s">
        <v>745</v>
      </c>
      <c r="B145" t="s">
        <v>12</v>
      </c>
      <c r="C145" t="str">
        <f t="shared" si="8"/>
        <v>F</v>
      </c>
      <c r="D145" t="s">
        <v>23</v>
      </c>
      <c r="E145" s="1">
        <v>53910</v>
      </c>
      <c r="F145" t="s">
        <v>21</v>
      </c>
      <c r="G145" t="s">
        <v>14</v>
      </c>
      <c r="H145">
        <f t="array" ref="H145">INDEX('BONUS %'!J:J, MATCH(1, (D145='BONUS %'!I:I)*(G145='BONUS %'!K:K), 0))</f>
        <v>4.9000000000000002E-2</v>
      </c>
      <c r="I145" s="5">
        <f t="shared" si="9"/>
        <v>2641.59</v>
      </c>
      <c r="J145" s="5">
        <f t="shared" si="10"/>
        <v>56551.59</v>
      </c>
    </row>
    <row r="146" spans="1:10" x14ac:dyDescent="0.35">
      <c r="A146" t="s">
        <v>56</v>
      </c>
      <c r="B146" t="s">
        <v>7</v>
      </c>
      <c r="C146" t="str">
        <f t="shared" si="8"/>
        <v>M</v>
      </c>
      <c r="D146" t="s">
        <v>27</v>
      </c>
      <c r="E146" s="1">
        <v>75540</v>
      </c>
      <c r="F146" t="s">
        <v>17</v>
      </c>
      <c r="G146" t="s">
        <v>28</v>
      </c>
      <c r="H146">
        <f t="array" ref="H146">INDEX('BONUS %'!J:J, MATCH(1, (D146='BONUS %'!I:I)*(G146='BONUS %'!K:K), 0))</f>
        <v>2.7E-2</v>
      </c>
      <c r="I146" s="5">
        <f t="shared" si="9"/>
        <v>2039.58</v>
      </c>
      <c r="J146" s="5">
        <f t="shared" si="10"/>
        <v>77579.58</v>
      </c>
    </row>
    <row r="147" spans="1:10" x14ac:dyDescent="0.35">
      <c r="A147" t="s">
        <v>819</v>
      </c>
      <c r="B147" t="s">
        <v>7</v>
      </c>
      <c r="C147" t="str">
        <f t="shared" si="8"/>
        <v>M</v>
      </c>
      <c r="D147" t="s">
        <v>34</v>
      </c>
      <c r="E147" s="1">
        <v>117850</v>
      </c>
      <c r="F147" t="s">
        <v>21</v>
      </c>
      <c r="G147" t="s">
        <v>14</v>
      </c>
      <c r="H147">
        <f t="array" ref="H147">INDEX('BONUS %'!J:J, MATCH(1, (D147='BONUS %'!I:I)*(G147='BONUS %'!K:K), 0))</f>
        <v>0.05</v>
      </c>
      <c r="I147" s="5">
        <f t="shared" si="9"/>
        <v>5892.5</v>
      </c>
      <c r="J147" s="5">
        <f t="shared" si="10"/>
        <v>123742.5</v>
      </c>
    </row>
    <row r="148" spans="1:10" x14ac:dyDescent="0.35">
      <c r="A148" t="s">
        <v>117</v>
      </c>
      <c r="B148" t="s">
        <v>12</v>
      </c>
      <c r="C148" t="str">
        <f t="shared" si="8"/>
        <v>F</v>
      </c>
      <c r="D148" t="s">
        <v>27</v>
      </c>
      <c r="E148" s="1">
        <v>35940</v>
      </c>
      <c r="F148" t="s">
        <v>21</v>
      </c>
      <c r="G148" t="s">
        <v>28</v>
      </c>
      <c r="H148">
        <f t="array" ref="H148">INDEX('BONUS %'!J:J, MATCH(1, (D148='BONUS %'!I:I)*(G148='BONUS %'!K:K), 0))</f>
        <v>2.7E-2</v>
      </c>
      <c r="I148" s="5">
        <f t="shared" si="9"/>
        <v>970.38</v>
      </c>
      <c r="J148" s="5">
        <f t="shared" si="10"/>
        <v>36910.379999999997</v>
      </c>
    </row>
    <row r="149" spans="1:10" x14ac:dyDescent="0.35">
      <c r="A149" t="s">
        <v>117</v>
      </c>
      <c r="B149" t="s">
        <v>12</v>
      </c>
      <c r="C149" t="str">
        <f t="shared" si="8"/>
        <v>F</v>
      </c>
      <c r="D149" t="s">
        <v>27</v>
      </c>
      <c r="E149" s="1">
        <v>35940</v>
      </c>
      <c r="F149" t="s">
        <v>9</v>
      </c>
      <c r="G149" t="s">
        <v>24</v>
      </c>
      <c r="H149">
        <f t="array" ref="H149">INDEX('BONUS %'!J:J, MATCH(1, (D149='BONUS %'!I:I)*(G149='BONUS %'!K:K), 0))</f>
        <v>1.2999999999999999E-2</v>
      </c>
      <c r="I149" s="5">
        <f t="shared" si="9"/>
        <v>467.21999999999997</v>
      </c>
      <c r="J149" s="5">
        <f t="shared" si="10"/>
        <v>36407.22</v>
      </c>
    </row>
    <row r="150" spans="1:10" x14ac:dyDescent="0.35">
      <c r="A150" t="s">
        <v>833</v>
      </c>
      <c r="B150" t="s">
        <v>7</v>
      </c>
      <c r="C150" t="str">
        <f t="shared" si="8"/>
        <v>M</v>
      </c>
      <c r="D150" t="s">
        <v>8</v>
      </c>
      <c r="E150" s="1">
        <v>55280</v>
      </c>
      <c r="F150" t="s">
        <v>21</v>
      </c>
      <c r="G150" t="s">
        <v>28</v>
      </c>
      <c r="H150">
        <f t="array" ref="H150">INDEX('BONUS %'!J:J, MATCH(1, (D150='BONUS %'!I:I)*(G150='BONUS %'!K:K), 0))</f>
        <v>2.1000000000000001E-2</v>
      </c>
      <c r="I150" s="5">
        <f t="shared" si="9"/>
        <v>1160.8800000000001</v>
      </c>
      <c r="J150" s="5">
        <f t="shared" si="10"/>
        <v>56440.88</v>
      </c>
    </row>
    <row r="151" spans="1:10" x14ac:dyDescent="0.35">
      <c r="A151" t="s">
        <v>634</v>
      </c>
      <c r="B151" t="s">
        <v>12</v>
      </c>
      <c r="C151" t="str">
        <f t="shared" si="8"/>
        <v>F</v>
      </c>
      <c r="D151" t="s">
        <v>27</v>
      </c>
      <c r="E151" s="1">
        <v>29810</v>
      </c>
      <c r="F151" t="s">
        <v>21</v>
      </c>
      <c r="G151" t="s">
        <v>28</v>
      </c>
      <c r="H151">
        <f t="array" ref="H151">INDEX('BONUS %'!J:J, MATCH(1, (D151='BONUS %'!I:I)*(G151='BONUS %'!K:K), 0))</f>
        <v>2.7E-2</v>
      </c>
      <c r="I151" s="5">
        <f t="shared" si="9"/>
        <v>804.87</v>
      </c>
      <c r="J151" s="5">
        <f t="shared" si="10"/>
        <v>30614.87</v>
      </c>
    </row>
    <row r="152" spans="1:10" x14ac:dyDescent="0.35">
      <c r="A152" t="s">
        <v>630</v>
      </c>
      <c r="B152" t="s">
        <v>12</v>
      </c>
      <c r="C152" t="str">
        <f t="shared" si="8"/>
        <v>F</v>
      </c>
      <c r="D152" t="s">
        <v>31</v>
      </c>
      <c r="E152" s="1">
        <v>116220</v>
      </c>
      <c r="F152" t="s">
        <v>9</v>
      </c>
      <c r="G152" t="s">
        <v>24</v>
      </c>
      <c r="H152">
        <f t="array" ref="H152">INDEX('BONUS %'!J:J, MATCH(1, (D152='BONUS %'!I:I)*(G152='BONUS %'!K:K), 0))</f>
        <v>1.4999999999999999E-2</v>
      </c>
      <c r="I152" s="5">
        <f t="shared" si="9"/>
        <v>1743.3</v>
      </c>
      <c r="J152" s="5">
        <f t="shared" si="10"/>
        <v>117963.3</v>
      </c>
    </row>
    <row r="153" spans="1:10" x14ac:dyDescent="0.35">
      <c r="A153" t="s">
        <v>773</v>
      </c>
      <c r="B153" t="s">
        <v>7</v>
      </c>
      <c r="C153" t="str">
        <f t="shared" si="8"/>
        <v>M</v>
      </c>
      <c r="D153" t="s">
        <v>37</v>
      </c>
      <c r="E153" s="1">
        <v>53760</v>
      </c>
      <c r="F153" t="s">
        <v>17</v>
      </c>
      <c r="G153" t="s">
        <v>28</v>
      </c>
      <c r="H153">
        <f t="array" ref="H153">INDEX('BONUS %'!J:J, MATCH(1, (D153='BONUS %'!I:I)*(G153='BONUS %'!K:K), 0))</f>
        <v>3.2000000000000001E-2</v>
      </c>
      <c r="I153" s="5">
        <f t="shared" si="9"/>
        <v>1720.32</v>
      </c>
      <c r="J153" s="5">
        <f t="shared" si="10"/>
        <v>55480.32</v>
      </c>
    </row>
    <row r="154" spans="1:10" x14ac:dyDescent="0.35">
      <c r="A154" t="s">
        <v>129</v>
      </c>
      <c r="B154" t="s">
        <v>12</v>
      </c>
      <c r="C154" t="str">
        <f t="shared" si="8"/>
        <v>F</v>
      </c>
      <c r="D154" t="s">
        <v>50</v>
      </c>
      <c r="E154" s="1">
        <v>44450</v>
      </c>
      <c r="F154" t="s">
        <v>17</v>
      </c>
      <c r="G154" t="s">
        <v>10</v>
      </c>
      <c r="H154">
        <f t="array" ref="H154">INDEX('BONUS %'!J:J, MATCH(1, (D154='BONUS %'!I:I)*(G154='BONUS %'!K:K), 0))</f>
        <v>8.4000000000000005E-2</v>
      </c>
      <c r="I154" s="5">
        <f t="shared" si="9"/>
        <v>3733.8</v>
      </c>
      <c r="J154" s="5">
        <f t="shared" si="10"/>
        <v>48183.8</v>
      </c>
    </row>
    <row r="155" spans="1:10" x14ac:dyDescent="0.35">
      <c r="A155" t="s">
        <v>129</v>
      </c>
      <c r="B155" t="s">
        <v>12</v>
      </c>
      <c r="C155" t="str">
        <f t="shared" si="8"/>
        <v>F</v>
      </c>
      <c r="D155" t="s">
        <v>50</v>
      </c>
      <c r="E155" s="1">
        <v>44450</v>
      </c>
      <c r="F155" t="s">
        <v>21</v>
      </c>
      <c r="G155" t="s">
        <v>51</v>
      </c>
      <c r="H155">
        <f t="array" ref="H155">INDEX('BONUS %'!J:J, MATCH(1, (D155='BONUS %'!I:I)*(G155='BONUS %'!K:K), 0))</f>
        <v>5.0000000000000001E-3</v>
      </c>
      <c r="I155" s="5">
        <f t="shared" si="9"/>
        <v>222.25</v>
      </c>
      <c r="J155" s="5">
        <f t="shared" si="10"/>
        <v>44672.25</v>
      </c>
    </row>
    <row r="156" spans="1:10" x14ac:dyDescent="0.35">
      <c r="A156" t="s">
        <v>581</v>
      </c>
      <c r="B156" t="s">
        <v>12</v>
      </c>
      <c r="C156" t="str">
        <f t="shared" si="8"/>
        <v>F</v>
      </c>
      <c r="D156" t="s">
        <v>37</v>
      </c>
      <c r="E156" s="1">
        <v>75480</v>
      </c>
      <c r="F156" t="s">
        <v>21</v>
      </c>
      <c r="G156" t="s">
        <v>28</v>
      </c>
      <c r="H156">
        <f t="array" ref="H156">INDEX('BONUS %'!J:J, MATCH(1, (D156='BONUS %'!I:I)*(G156='BONUS %'!K:K), 0))</f>
        <v>3.2000000000000001E-2</v>
      </c>
      <c r="I156" s="5">
        <f t="shared" si="9"/>
        <v>2415.36</v>
      </c>
      <c r="J156" s="5">
        <f t="shared" si="10"/>
        <v>77895.360000000001</v>
      </c>
    </row>
    <row r="157" spans="1:10" x14ac:dyDescent="0.35">
      <c r="A157" t="s">
        <v>157</v>
      </c>
      <c r="B157" t="s">
        <v>12</v>
      </c>
      <c r="C157" t="str">
        <f t="shared" si="8"/>
        <v>F</v>
      </c>
      <c r="D157" t="s">
        <v>37</v>
      </c>
      <c r="E157" s="1">
        <v>41700</v>
      </c>
      <c r="F157" t="s">
        <v>9</v>
      </c>
      <c r="G157" t="s">
        <v>14</v>
      </c>
      <c r="H157">
        <f t="array" ref="H157">INDEX('BONUS %'!J:J, MATCH(1, (D157='BONUS %'!I:I)*(G157='BONUS %'!K:K), 0))</f>
        <v>4.1000000000000002E-2</v>
      </c>
      <c r="I157" s="5">
        <f t="shared" si="9"/>
        <v>1709.7</v>
      </c>
      <c r="J157" s="5">
        <f t="shared" si="10"/>
        <v>43409.7</v>
      </c>
    </row>
    <row r="158" spans="1:10" x14ac:dyDescent="0.35">
      <c r="A158" t="s">
        <v>716</v>
      </c>
      <c r="B158" t="s">
        <v>7</v>
      </c>
      <c r="C158" t="str">
        <f t="shared" si="8"/>
        <v>M</v>
      </c>
      <c r="D158" t="s">
        <v>23</v>
      </c>
      <c r="E158" s="1">
        <v>46280</v>
      </c>
      <c r="F158" t="s">
        <v>9</v>
      </c>
      <c r="G158" t="s">
        <v>28</v>
      </c>
      <c r="H158">
        <f t="array" ref="H158">INDEX('BONUS %'!J:J, MATCH(1, (D158='BONUS %'!I:I)*(G158='BONUS %'!K:K), 0))</f>
        <v>2.8000000000000001E-2</v>
      </c>
      <c r="I158" s="5">
        <f t="shared" si="9"/>
        <v>1295.8399999999999</v>
      </c>
      <c r="J158" s="5">
        <f t="shared" si="10"/>
        <v>47575.839999999997</v>
      </c>
    </row>
    <row r="159" spans="1:10" x14ac:dyDescent="0.35">
      <c r="A159" t="s">
        <v>955</v>
      </c>
      <c r="B159" t="s">
        <v>12</v>
      </c>
      <c r="C159" t="str">
        <f t="shared" si="8"/>
        <v>F</v>
      </c>
      <c r="D159" t="s">
        <v>34</v>
      </c>
      <c r="E159" s="1">
        <v>116590</v>
      </c>
      <c r="F159" t="s">
        <v>9</v>
      </c>
      <c r="G159" t="s">
        <v>10</v>
      </c>
      <c r="H159">
        <f t="array" ref="H159">INDEX('BONUS %'!J:J, MATCH(1, (D159='BONUS %'!I:I)*(G159='BONUS %'!K:K), 0))</f>
        <v>7.2999999999999995E-2</v>
      </c>
      <c r="I159" s="5">
        <f t="shared" si="9"/>
        <v>8511.07</v>
      </c>
      <c r="J159" s="5">
        <f t="shared" si="10"/>
        <v>125101.07</v>
      </c>
    </row>
    <row r="160" spans="1:10" x14ac:dyDescent="0.35">
      <c r="A160" t="s">
        <v>119</v>
      </c>
      <c r="B160" t="s">
        <v>7</v>
      </c>
      <c r="C160" t="str">
        <f t="shared" si="8"/>
        <v>M</v>
      </c>
      <c r="D160" t="s">
        <v>67</v>
      </c>
      <c r="E160" s="1">
        <v>89610</v>
      </c>
      <c r="F160" t="s">
        <v>9</v>
      </c>
      <c r="G160" t="s">
        <v>14</v>
      </c>
      <c r="H160">
        <f t="array" ref="H160">INDEX('BONUS %'!J:J, MATCH(1, (D160='BONUS %'!I:I)*(G160='BONUS %'!K:K), 0))</f>
        <v>5.8000000000000003E-2</v>
      </c>
      <c r="I160" s="5">
        <f t="shared" si="9"/>
        <v>5197.38</v>
      </c>
      <c r="J160" s="5">
        <f t="shared" si="10"/>
        <v>94807.38</v>
      </c>
    </row>
    <row r="161" spans="1:10" x14ac:dyDescent="0.35">
      <c r="A161" t="s">
        <v>119</v>
      </c>
      <c r="B161" t="s">
        <v>7</v>
      </c>
      <c r="C161" t="str">
        <f t="shared" si="8"/>
        <v>M</v>
      </c>
      <c r="D161" t="s">
        <v>67</v>
      </c>
      <c r="E161" s="1">
        <v>89610</v>
      </c>
      <c r="F161" t="s">
        <v>21</v>
      </c>
      <c r="G161" t="s">
        <v>10</v>
      </c>
      <c r="H161">
        <f t="array" ref="H161">INDEX('BONUS %'!J:J, MATCH(1, (D161='BONUS %'!I:I)*(G161='BONUS %'!K:K), 0))</f>
        <v>9.9000000000000005E-2</v>
      </c>
      <c r="I161" s="5">
        <f t="shared" si="9"/>
        <v>8871.3900000000012</v>
      </c>
      <c r="J161" s="5">
        <f t="shared" si="10"/>
        <v>98481.39</v>
      </c>
    </row>
    <row r="162" spans="1:10" x14ac:dyDescent="0.35">
      <c r="A162" t="s">
        <v>470</v>
      </c>
      <c r="B162" t="s">
        <v>7</v>
      </c>
      <c r="C162" t="str">
        <f t="shared" si="8"/>
        <v>M</v>
      </c>
      <c r="D162" t="s">
        <v>23</v>
      </c>
      <c r="E162" s="1">
        <v>59260</v>
      </c>
      <c r="F162" t="s">
        <v>9</v>
      </c>
      <c r="G162" t="s">
        <v>24</v>
      </c>
      <c r="H162">
        <f t="array" ref="H162">INDEX('BONUS %'!J:J, MATCH(1, (D162='BONUS %'!I:I)*(G162='BONUS %'!K:K), 0))</f>
        <v>0.01</v>
      </c>
      <c r="I162" s="5">
        <f t="shared" si="9"/>
        <v>592.6</v>
      </c>
      <c r="J162" s="5">
        <f t="shared" si="10"/>
        <v>59852.6</v>
      </c>
    </row>
    <row r="163" spans="1:10" x14ac:dyDescent="0.35">
      <c r="A163" t="s">
        <v>579</v>
      </c>
      <c r="B163" t="s">
        <v>7</v>
      </c>
      <c r="C163" t="str">
        <f t="shared" si="8"/>
        <v>M</v>
      </c>
      <c r="D163" t="s">
        <v>8</v>
      </c>
      <c r="E163" s="1">
        <v>54010</v>
      </c>
      <c r="F163" t="s">
        <v>21</v>
      </c>
      <c r="G163" t="s">
        <v>24</v>
      </c>
      <c r="H163">
        <f t="array" ref="H163">INDEX('BONUS %'!J:J, MATCH(1, (D163='BONUS %'!I:I)*(G163='BONUS %'!K:K), 0))</f>
        <v>1.2E-2</v>
      </c>
      <c r="I163" s="5">
        <f t="shared" si="9"/>
        <v>648.12</v>
      </c>
      <c r="J163" s="5">
        <f t="shared" si="10"/>
        <v>54658.12</v>
      </c>
    </row>
    <row r="164" spans="1:10" x14ac:dyDescent="0.35">
      <c r="A164" t="s">
        <v>349</v>
      </c>
      <c r="B164" t="s">
        <v>12</v>
      </c>
      <c r="C164" t="str">
        <f t="shared" si="8"/>
        <v>F</v>
      </c>
      <c r="D164" t="s">
        <v>13</v>
      </c>
      <c r="E164" s="1">
        <v>59610</v>
      </c>
      <c r="F164" t="s">
        <v>9</v>
      </c>
      <c r="G164" t="s">
        <v>14</v>
      </c>
      <c r="H164">
        <f t="array" ref="H164">INDEX('BONUS %'!J:J, MATCH(1, (D164='BONUS %'!I:I)*(G164='BONUS %'!K:K), 0))</f>
        <v>4.2999999999999997E-2</v>
      </c>
      <c r="I164" s="5">
        <f t="shared" si="9"/>
        <v>2563.23</v>
      </c>
      <c r="J164" s="5">
        <f t="shared" si="10"/>
        <v>62173.23</v>
      </c>
    </row>
    <row r="165" spans="1:10" x14ac:dyDescent="0.35">
      <c r="A165" t="s">
        <v>310</v>
      </c>
      <c r="B165" t="s">
        <v>7</v>
      </c>
      <c r="C165" t="str">
        <f t="shared" si="8"/>
        <v>M</v>
      </c>
      <c r="D165" t="s">
        <v>34</v>
      </c>
      <c r="E165" s="1">
        <v>110040</v>
      </c>
      <c r="F165" t="s">
        <v>9</v>
      </c>
      <c r="G165" t="s">
        <v>14</v>
      </c>
      <c r="H165">
        <f t="array" ref="H165">INDEX('BONUS %'!J:J, MATCH(1, (D165='BONUS %'!I:I)*(G165='BONUS %'!K:K), 0))</f>
        <v>0.05</v>
      </c>
      <c r="I165" s="5">
        <f t="shared" si="9"/>
        <v>5502</v>
      </c>
      <c r="J165" s="5">
        <f t="shared" si="10"/>
        <v>115542</v>
      </c>
    </row>
    <row r="166" spans="1:10" x14ac:dyDescent="0.35">
      <c r="A166" t="s">
        <v>295</v>
      </c>
      <c r="B166" t="s">
        <v>12</v>
      </c>
      <c r="C166" t="str">
        <f t="shared" si="8"/>
        <v>F</v>
      </c>
      <c r="D166" t="s">
        <v>31</v>
      </c>
      <c r="E166" s="1">
        <v>119550</v>
      </c>
      <c r="F166" t="s">
        <v>17</v>
      </c>
      <c r="G166" t="s">
        <v>14</v>
      </c>
      <c r="H166">
        <f t="array" ref="H166">INDEX('BONUS %'!J:J, MATCH(1, (D166='BONUS %'!I:I)*(G166='BONUS %'!K:K), 0))</f>
        <v>5.2999999999999999E-2</v>
      </c>
      <c r="I166" s="5">
        <f t="shared" si="9"/>
        <v>6336.15</v>
      </c>
      <c r="J166" s="5">
        <f t="shared" si="10"/>
        <v>125886.15</v>
      </c>
    </row>
    <row r="167" spans="1:10" x14ac:dyDescent="0.35">
      <c r="A167" t="s">
        <v>260</v>
      </c>
      <c r="B167" t="s">
        <v>12</v>
      </c>
      <c r="C167" t="str">
        <f t="shared" si="8"/>
        <v>F</v>
      </c>
      <c r="D167" t="s">
        <v>8</v>
      </c>
      <c r="E167" s="1">
        <v>104410</v>
      </c>
      <c r="F167" t="s">
        <v>21</v>
      </c>
      <c r="G167" t="s">
        <v>28</v>
      </c>
      <c r="H167">
        <f t="array" ref="H167">INDEX('BONUS %'!J:J, MATCH(1, (D167='BONUS %'!I:I)*(G167='BONUS %'!K:K), 0))</f>
        <v>2.1000000000000001E-2</v>
      </c>
      <c r="I167" s="5">
        <f t="shared" si="9"/>
        <v>2192.61</v>
      </c>
      <c r="J167" s="5">
        <f t="shared" si="10"/>
        <v>106602.61</v>
      </c>
    </row>
    <row r="168" spans="1:10" x14ac:dyDescent="0.35">
      <c r="A168" t="s">
        <v>908</v>
      </c>
      <c r="B168" t="s">
        <v>7</v>
      </c>
      <c r="C168" t="str">
        <f t="shared" si="8"/>
        <v>M</v>
      </c>
      <c r="D168" t="s">
        <v>67</v>
      </c>
      <c r="E168" s="1">
        <v>77470</v>
      </c>
      <c r="F168" t="s">
        <v>21</v>
      </c>
      <c r="G168" t="s">
        <v>14</v>
      </c>
      <c r="H168">
        <f t="array" ref="H168">INDEX('BONUS %'!J:J, MATCH(1, (D168='BONUS %'!I:I)*(G168='BONUS %'!K:K), 0))</f>
        <v>5.8000000000000003E-2</v>
      </c>
      <c r="I168" s="5">
        <f t="shared" si="9"/>
        <v>4493.26</v>
      </c>
      <c r="J168" s="5">
        <f t="shared" si="10"/>
        <v>81963.259999999995</v>
      </c>
    </row>
    <row r="169" spans="1:10" x14ac:dyDescent="0.35">
      <c r="A169" t="s">
        <v>862</v>
      </c>
      <c r="B169" t="s">
        <v>12</v>
      </c>
      <c r="C169" t="str">
        <f t="shared" si="8"/>
        <v>F</v>
      </c>
      <c r="D169" t="s">
        <v>67</v>
      </c>
      <c r="E169" s="1">
        <v>36920</v>
      </c>
      <c r="F169" t="s">
        <v>21</v>
      </c>
      <c r="G169" t="s">
        <v>28</v>
      </c>
      <c r="H169">
        <f t="array" ref="H169">INDEX('BONUS %'!J:J, MATCH(1, (D169='BONUS %'!I:I)*(G169='BONUS %'!K:K), 0))</f>
        <v>3.5000000000000003E-2</v>
      </c>
      <c r="I169" s="5">
        <f t="shared" si="9"/>
        <v>1292.2</v>
      </c>
      <c r="J169" s="5">
        <f t="shared" si="10"/>
        <v>38212.199999999997</v>
      </c>
    </row>
    <row r="170" spans="1:10" x14ac:dyDescent="0.35">
      <c r="A170" t="s">
        <v>426</v>
      </c>
      <c r="B170" t="s">
        <v>7</v>
      </c>
      <c r="C170" t="str">
        <f t="shared" si="8"/>
        <v>M</v>
      </c>
      <c r="D170" t="s">
        <v>20</v>
      </c>
      <c r="E170" s="1">
        <v>28580</v>
      </c>
      <c r="F170" t="s">
        <v>17</v>
      </c>
      <c r="G170" t="s">
        <v>28</v>
      </c>
      <c r="H170">
        <f t="array" ref="H170">INDEX('BONUS %'!J:J, MATCH(1, (D170='BONUS %'!I:I)*(G170='BONUS %'!K:K), 0))</f>
        <v>2.1000000000000001E-2</v>
      </c>
      <c r="I170" s="5">
        <f t="shared" si="9"/>
        <v>600.18000000000006</v>
      </c>
      <c r="J170" s="5">
        <f t="shared" si="10"/>
        <v>29180.18</v>
      </c>
    </row>
    <row r="171" spans="1:10" x14ac:dyDescent="0.35">
      <c r="A171" t="s">
        <v>857</v>
      </c>
      <c r="B171" t="s">
        <v>12</v>
      </c>
      <c r="C171" t="str">
        <f t="shared" si="8"/>
        <v>F</v>
      </c>
      <c r="D171" t="s">
        <v>67</v>
      </c>
      <c r="E171" s="1">
        <v>70760</v>
      </c>
      <c r="F171" t="s">
        <v>9</v>
      </c>
      <c r="G171" t="s">
        <v>14</v>
      </c>
      <c r="H171">
        <f t="array" ref="H171">INDEX('BONUS %'!J:J, MATCH(1, (D171='BONUS %'!I:I)*(G171='BONUS %'!K:K), 0))</f>
        <v>5.8000000000000003E-2</v>
      </c>
      <c r="I171" s="5">
        <f t="shared" si="9"/>
        <v>4104.08</v>
      </c>
      <c r="J171" s="5">
        <f t="shared" si="10"/>
        <v>74864.08</v>
      </c>
    </row>
    <row r="172" spans="1:10" x14ac:dyDescent="0.35">
      <c r="A172" t="s">
        <v>415</v>
      </c>
      <c r="B172" t="s">
        <v>7</v>
      </c>
      <c r="C172" t="str">
        <f t="shared" si="8"/>
        <v>M</v>
      </c>
      <c r="D172" t="s">
        <v>53</v>
      </c>
      <c r="E172" s="1">
        <v>49920</v>
      </c>
      <c r="F172" t="s">
        <v>21</v>
      </c>
      <c r="G172" t="s">
        <v>28</v>
      </c>
      <c r="H172">
        <f t="array" ref="H172">INDEX('BONUS %'!J:J, MATCH(1, (D172='BONUS %'!I:I)*(G172='BONUS %'!K:K), 0))</f>
        <v>0.02</v>
      </c>
      <c r="I172" s="5">
        <f t="shared" si="9"/>
        <v>998.4</v>
      </c>
      <c r="J172" s="5">
        <f t="shared" si="10"/>
        <v>50918.400000000001</v>
      </c>
    </row>
    <row r="173" spans="1:10" x14ac:dyDescent="0.35">
      <c r="A173" t="s">
        <v>222</v>
      </c>
      <c r="B173" t="s">
        <v>12</v>
      </c>
      <c r="C173" t="str">
        <f t="shared" si="8"/>
        <v>F</v>
      </c>
      <c r="D173" t="s">
        <v>8</v>
      </c>
      <c r="E173" s="1">
        <v>47550</v>
      </c>
      <c r="F173" t="s">
        <v>21</v>
      </c>
      <c r="G173" t="s">
        <v>28</v>
      </c>
      <c r="H173">
        <f t="array" ref="H173">INDEX('BONUS %'!J:J, MATCH(1, (D173='BONUS %'!I:I)*(G173='BONUS %'!K:K), 0))</f>
        <v>2.1000000000000001E-2</v>
      </c>
      <c r="I173" s="5">
        <f t="shared" si="9"/>
        <v>998.55000000000007</v>
      </c>
      <c r="J173" s="5">
        <f t="shared" si="10"/>
        <v>48548.55</v>
      </c>
    </row>
    <row r="174" spans="1:10" x14ac:dyDescent="0.35">
      <c r="A174" t="s">
        <v>488</v>
      </c>
      <c r="B174" t="s">
        <v>7</v>
      </c>
      <c r="C174" t="str">
        <f t="shared" si="8"/>
        <v>M</v>
      </c>
      <c r="D174" t="s">
        <v>37</v>
      </c>
      <c r="E174" s="1">
        <v>111910</v>
      </c>
      <c r="F174" t="s">
        <v>17</v>
      </c>
      <c r="G174" t="s">
        <v>14</v>
      </c>
      <c r="H174">
        <f t="array" ref="H174">INDEX('BONUS %'!J:J, MATCH(1, (D174='BONUS %'!I:I)*(G174='BONUS %'!K:K), 0))</f>
        <v>4.1000000000000002E-2</v>
      </c>
      <c r="I174" s="5">
        <f t="shared" si="9"/>
        <v>4588.3100000000004</v>
      </c>
      <c r="J174" s="5">
        <f t="shared" si="10"/>
        <v>116498.31</v>
      </c>
    </row>
    <row r="175" spans="1:10" x14ac:dyDescent="0.35">
      <c r="A175" t="s">
        <v>488</v>
      </c>
      <c r="B175" t="s">
        <v>7</v>
      </c>
      <c r="C175" t="str">
        <f t="shared" si="8"/>
        <v>M</v>
      </c>
      <c r="D175" t="s">
        <v>37</v>
      </c>
      <c r="E175" s="1">
        <v>111910</v>
      </c>
      <c r="F175" t="s">
        <v>17</v>
      </c>
      <c r="G175" t="s">
        <v>18</v>
      </c>
      <c r="H175" t="e">
        <f t="array" ref="H175">INDEX('BONUS %'!J:J, MATCH(1, (D175='BONUS %'!I:I)*(G175='BONUS %'!K:K), 0))</f>
        <v>#N/A</v>
      </c>
      <c r="I175" s="5" t="e">
        <f t="shared" si="9"/>
        <v>#N/A</v>
      </c>
      <c r="J175" s="5">
        <f>E175+0</f>
        <v>111910</v>
      </c>
    </row>
    <row r="176" spans="1:10" x14ac:dyDescent="0.35">
      <c r="A176" t="s">
        <v>314</v>
      </c>
      <c r="B176" t="s">
        <v>7</v>
      </c>
      <c r="C176" t="str">
        <f t="shared" si="8"/>
        <v>M</v>
      </c>
      <c r="D176" t="s">
        <v>20</v>
      </c>
      <c r="E176" s="1">
        <v>41790</v>
      </c>
      <c r="F176" t="s">
        <v>17</v>
      </c>
      <c r="G176" t="s">
        <v>28</v>
      </c>
      <c r="H176">
        <f t="array" ref="H176">INDEX('BONUS %'!J:J, MATCH(1, (D176='BONUS %'!I:I)*(G176='BONUS %'!K:K), 0))</f>
        <v>2.1000000000000001E-2</v>
      </c>
      <c r="I176" s="5">
        <f t="shared" si="9"/>
        <v>877.59</v>
      </c>
      <c r="J176" s="5">
        <f t="shared" si="10"/>
        <v>42667.59</v>
      </c>
    </row>
    <row r="177" spans="1:10" x14ac:dyDescent="0.35">
      <c r="A177" t="s">
        <v>846</v>
      </c>
      <c r="B177" t="s">
        <v>7</v>
      </c>
      <c r="C177" t="str">
        <f t="shared" si="8"/>
        <v>M</v>
      </c>
      <c r="D177" t="s">
        <v>8</v>
      </c>
      <c r="E177" s="1">
        <v>44120</v>
      </c>
      <c r="F177" t="s">
        <v>9</v>
      </c>
      <c r="G177" t="s">
        <v>51</v>
      </c>
      <c r="H177">
        <f t="array" ref="H177">INDEX('BONUS %'!J:J, MATCH(1, (D177='BONUS %'!I:I)*(G177='BONUS %'!K:K), 0))</f>
        <v>5.0000000000000001E-3</v>
      </c>
      <c r="I177" s="5">
        <f t="shared" si="9"/>
        <v>220.6</v>
      </c>
      <c r="J177" s="5">
        <f t="shared" si="10"/>
        <v>44340.6</v>
      </c>
    </row>
    <row r="178" spans="1:10" x14ac:dyDescent="0.35">
      <c r="A178" t="s">
        <v>602</v>
      </c>
      <c r="B178" t="s">
        <v>12</v>
      </c>
      <c r="C178" t="str">
        <f t="shared" si="8"/>
        <v>F</v>
      </c>
      <c r="D178" t="s">
        <v>8</v>
      </c>
      <c r="E178" s="1">
        <v>49390</v>
      </c>
      <c r="F178" t="s">
        <v>9</v>
      </c>
      <c r="G178" t="s">
        <v>28</v>
      </c>
      <c r="H178">
        <f t="array" ref="H178">INDEX('BONUS %'!J:J, MATCH(1, (D178='BONUS %'!I:I)*(G178='BONUS %'!K:K), 0))</f>
        <v>2.1000000000000001E-2</v>
      </c>
      <c r="I178" s="5">
        <f t="shared" si="9"/>
        <v>1037.19</v>
      </c>
      <c r="J178" s="5">
        <f t="shared" si="10"/>
        <v>50427.19</v>
      </c>
    </row>
    <row r="179" spans="1:10" x14ac:dyDescent="0.35">
      <c r="A179" t="s">
        <v>502</v>
      </c>
      <c r="B179" t="s">
        <v>7</v>
      </c>
      <c r="C179" t="str">
        <f t="shared" si="8"/>
        <v>M</v>
      </c>
      <c r="D179" t="s">
        <v>53</v>
      </c>
      <c r="E179" s="1">
        <v>93210</v>
      </c>
      <c r="F179" t="s">
        <v>9</v>
      </c>
      <c r="G179" t="s">
        <v>24</v>
      </c>
      <c r="H179">
        <f t="array" ref="H179">INDEX('BONUS %'!J:J, MATCH(1, (D179='BONUS %'!I:I)*(G179='BONUS %'!K:K), 0))</f>
        <v>1.2E-2</v>
      </c>
      <c r="I179" s="5">
        <f t="shared" si="9"/>
        <v>1118.52</v>
      </c>
      <c r="J179" s="5">
        <f t="shared" si="10"/>
        <v>94328.52</v>
      </c>
    </row>
    <row r="180" spans="1:10" x14ac:dyDescent="0.35">
      <c r="A180" t="s">
        <v>718</v>
      </c>
      <c r="B180" t="s">
        <v>12</v>
      </c>
      <c r="C180" t="str">
        <f t="shared" si="8"/>
        <v>F</v>
      </c>
      <c r="D180" t="s">
        <v>67</v>
      </c>
      <c r="E180" s="1">
        <v>118980</v>
      </c>
      <c r="F180" t="s">
        <v>17</v>
      </c>
      <c r="G180" t="s">
        <v>18</v>
      </c>
      <c r="H180" t="e">
        <f t="array" ref="H180">INDEX('BONUS %'!J:J, MATCH(1, (D180='BONUS %'!I:I)*(G180='BONUS %'!K:K), 0))</f>
        <v>#N/A</v>
      </c>
      <c r="I180" s="5" t="e">
        <f t="shared" si="9"/>
        <v>#N/A</v>
      </c>
      <c r="J180" s="5">
        <f>E180+0</f>
        <v>118980</v>
      </c>
    </row>
    <row r="181" spans="1:10" x14ac:dyDescent="0.35">
      <c r="A181" t="s">
        <v>353</v>
      </c>
      <c r="B181" t="s">
        <v>7</v>
      </c>
      <c r="C181" t="str">
        <f t="shared" si="8"/>
        <v>M</v>
      </c>
      <c r="D181" t="s">
        <v>50</v>
      </c>
      <c r="E181" s="1">
        <v>109710</v>
      </c>
      <c r="F181" t="s">
        <v>17</v>
      </c>
      <c r="G181" t="s">
        <v>28</v>
      </c>
      <c r="H181">
        <f t="array" ref="H181">INDEX('BONUS %'!J:J, MATCH(1, (D181='BONUS %'!I:I)*(G181='BONUS %'!K:K), 0))</f>
        <v>3.3000000000000002E-2</v>
      </c>
      <c r="I181" s="5">
        <f t="shared" si="9"/>
        <v>3620.4300000000003</v>
      </c>
      <c r="J181" s="5">
        <f t="shared" si="10"/>
        <v>113330.43</v>
      </c>
    </row>
    <row r="182" spans="1:10" x14ac:dyDescent="0.35">
      <c r="A182" t="s">
        <v>330</v>
      </c>
      <c r="B182" t="s">
        <v>12</v>
      </c>
      <c r="C182" t="str">
        <f t="shared" si="8"/>
        <v>F</v>
      </c>
      <c r="D182" t="s">
        <v>27</v>
      </c>
      <c r="E182" s="1">
        <v>77840</v>
      </c>
      <c r="F182" t="s">
        <v>17</v>
      </c>
      <c r="G182" t="s">
        <v>24</v>
      </c>
      <c r="H182">
        <f t="array" ref="H182">INDEX('BONUS %'!J:J, MATCH(1, (D182='BONUS %'!I:I)*(G182='BONUS %'!K:K), 0))</f>
        <v>1.2999999999999999E-2</v>
      </c>
      <c r="I182" s="5">
        <f t="shared" si="9"/>
        <v>1011.92</v>
      </c>
      <c r="J182" s="5">
        <f t="shared" si="10"/>
        <v>78851.92</v>
      </c>
    </row>
    <row r="183" spans="1:10" x14ac:dyDescent="0.35">
      <c r="A183" t="s">
        <v>913</v>
      </c>
      <c r="B183" t="s">
        <v>7</v>
      </c>
      <c r="C183" t="str">
        <f t="shared" si="8"/>
        <v>M</v>
      </c>
      <c r="D183" t="s">
        <v>27</v>
      </c>
      <c r="E183" s="1">
        <v>92870</v>
      </c>
      <c r="F183" t="s">
        <v>17</v>
      </c>
      <c r="G183" t="s">
        <v>28</v>
      </c>
      <c r="H183">
        <f t="array" ref="H183">INDEX('BONUS %'!J:J, MATCH(1, (D183='BONUS %'!I:I)*(G183='BONUS %'!K:K), 0))</f>
        <v>2.7E-2</v>
      </c>
      <c r="I183" s="5">
        <f t="shared" si="9"/>
        <v>2507.4899999999998</v>
      </c>
      <c r="J183" s="5">
        <f t="shared" si="10"/>
        <v>95377.49</v>
      </c>
    </row>
    <row r="184" spans="1:10" x14ac:dyDescent="0.35">
      <c r="A184" t="s">
        <v>515</v>
      </c>
      <c r="B184" t="s">
        <v>7</v>
      </c>
      <c r="C184" t="str">
        <f t="shared" si="8"/>
        <v>M</v>
      </c>
      <c r="D184" t="s">
        <v>8</v>
      </c>
      <c r="E184" s="1">
        <v>118060</v>
      </c>
      <c r="F184" t="s">
        <v>21</v>
      </c>
      <c r="G184" t="s">
        <v>14</v>
      </c>
      <c r="H184">
        <f t="array" ref="H184">INDEX('BONUS %'!J:J, MATCH(1, (D184='BONUS %'!I:I)*(G184='BONUS %'!K:K), 0))</f>
        <v>5.0999999999999997E-2</v>
      </c>
      <c r="I184" s="5">
        <f t="shared" si="9"/>
        <v>6021.0599999999995</v>
      </c>
      <c r="J184" s="5">
        <f t="shared" si="10"/>
        <v>124081.06</v>
      </c>
    </row>
    <row r="185" spans="1:10" x14ac:dyDescent="0.35">
      <c r="A185" t="s">
        <v>398</v>
      </c>
      <c r="B185" t="s">
        <v>7</v>
      </c>
      <c r="C185" t="str">
        <f t="shared" si="8"/>
        <v>M</v>
      </c>
      <c r="D185" t="s">
        <v>23</v>
      </c>
      <c r="E185" s="1">
        <v>94530</v>
      </c>
      <c r="F185" t="s">
        <v>17</v>
      </c>
      <c r="G185" t="s">
        <v>24</v>
      </c>
      <c r="H185">
        <f t="array" ref="H185">INDEX('BONUS %'!J:J, MATCH(1, (D185='BONUS %'!I:I)*(G185='BONUS %'!K:K), 0))</f>
        <v>0.01</v>
      </c>
      <c r="I185" s="5">
        <f t="shared" si="9"/>
        <v>945.30000000000007</v>
      </c>
      <c r="J185" s="5">
        <f t="shared" si="10"/>
        <v>95475.3</v>
      </c>
    </row>
    <row r="186" spans="1:10" x14ac:dyDescent="0.35">
      <c r="A186" t="s">
        <v>197</v>
      </c>
      <c r="B186" t="s">
        <v>7</v>
      </c>
      <c r="C186" t="str">
        <f t="shared" si="8"/>
        <v>M</v>
      </c>
      <c r="D186" t="s">
        <v>53</v>
      </c>
      <c r="E186" s="1">
        <v>56810</v>
      </c>
      <c r="F186" t="s">
        <v>21</v>
      </c>
      <c r="G186" t="s">
        <v>24</v>
      </c>
      <c r="H186">
        <f t="array" ref="H186">INDEX('BONUS %'!J:J, MATCH(1, (D186='BONUS %'!I:I)*(G186='BONUS %'!K:K), 0))</f>
        <v>1.2E-2</v>
      </c>
      <c r="I186" s="5">
        <f t="shared" si="9"/>
        <v>681.72</v>
      </c>
      <c r="J186" s="5">
        <f t="shared" si="10"/>
        <v>57491.72</v>
      </c>
    </row>
    <row r="187" spans="1:10" x14ac:dyDescent="0.35">
      <c r="A187" t="s">
        <v>743</v>
      </c>
      <c r="B187" t="s">
        <v>12</v>
      </c>
      <c r="C187" t="str">
        <f t="shared" si="8"/>
        <v>F</v>
      </c>
      <c r="D187" t="s">
        <v>34</v>
      </c>
      <c r="E187" s="1">
        <v>86560</v>
      </c>
      <c r="F187" t="s">
        <v>21</v>
      </c>
      <c r="G187" t="s">
        <v>28</v>
      </c>
      <c r="H187">
        <f t="array" ref="H187">INDEX('BONUS %'!J:J, MATCH(1, (D187='BONUS %'!I:I)*(G187='BONUS %'!K:K), 0))</f>
        <v>2.4E-2</v>
      </c>
      <c r="I187" s="5">
        <f t="shared" si="9"/>
        <v>2077.44</v>
      </c>
      <c r="J187" s="5">
        <f t="shared" si="10"/>
        <v>88637.440000000002</v>
      </c>
    </row>
    <row r="188" spans="1:10" x14ac:dyDescent="0.35">
      <c r="A188" t="s">
        <v>704</v>
      </c>
      <c r="B188" t="s">
        <v>12</v>
      </c>
      <c r="C188" t="str">
        <f t="shared" si="8"/>
        <v>F</v>
      </c>
      <c r="D188" t="s">
        <v>31</v>
      </c>
      <c r="E188" s="1">
        <v>30940</v>
      </c>
      <c r="F188" t="s">
        <v>21</v>
      </c>
      <c r="G188" t="s">
        <v>51</v>
      </c>
      <c r="H188">
        <f t="array" ref="H188">INDEX('BONUS %'!J:J, MATCH(1, (D188='BONUS %'!I:I)*(G188='BONUS %'!K:K), 0))</f>
        <v>5.0000000000000001E-3</v>
      </c>
      <c r="I188" s="5">
        <f t="shared" si="9"/>
        <v>154.70000000000002</v>
      </c>
      <c r="J188" s="5">
        <f t="shared" si="10"/>
        <v>31094.7</v>
      </c>
    </row>
    <row r="189" spans="1:10" x14ac:dyDescent="0.35">
      <c r="A189" t="s">
        <v>265</v>
      </c>
      <c r="B189" t="s">
        <v>12</v>
      </c>
      <c r="C189" t="str">
        <f t="shared" si="8"/>
        <v>F</v>
      </c>
      <c r="D189" t="s">
        <v>23</v>
      </c>
      <c r="E189" s="1">
        <v>107340</v>
      </c>
      <c r="F189" t="s">
        <v>17</v>
      </c>
      <c r="G189" t="s">
        <v>28</v>
      </c>
      <c r="H189">
        <f t="array" ref="H189">INDEX('BONUS %'!J:J, MATCH(1, (D189='BONUS %'!I:I)*(G189='BONUS %'!K:K), 0))</f>
        <v>2.8000000000000001E-2</v>
      </c>
      <c r="I189" s="5">
        <f t="shared" si="9"/>
        <v>3005.52</v>
      </c>
      <c r="J189" s="5">
        <f t="shared" si="10"/>
        <v>110345.52</v>
      </c>
    </row>
    <row r="190" spans="1:10" x14ac:dyDescent="0.35">
      <c r="A190" t="s">
        <v>265</v>
      </c>
      <c r="B190" t="s">
        <v>12</v>
      </c>
      <c r="C190" t="str">
        <f t="shared" si="8"/>
        <v>F</v>
      </c>
      <c r="D190" t="s">
        <v>23</v>
      </c>
      <c r="E190" s="1">
        <v>107340</v>
      </c>
      <c r="F190" t="s">
        <v>9</v>
      </c>
      <c r="G190" t="s">
        <v>10</v>
      </c>
      <c r="H190">
        <f t="array" ref="H190">INDEX('BONUS %'!J:J, MATCH(1, (D190='BONUS %'!I:I)*(G190='BONUS %'!K:K), 0))</f>
        <v>7.5999999999999998E-2</v>
      </c>
      <c r="I190" s="5">
        <f t="shared" si="9"/>
        <v>8157.84</v>
      </c>
      <c r="J190" s="5">
        <f t="shared" si="10"/>
        <v>115497.84</v>
      </c>
    </row>
    <row r="191" spans="1:10" x14ac:dyDescent="0.35">
      <c r="A191" t="s">
        <v>951</v>
      </c>
      <c r="B191" t="s">
        <v>7</v>
      </c>
      <c r="C191" t="str">
        <f t="shared" si="8"/>
        <v>M</v>
      </c>
      <c r="D191" t="s">
        <v>23</v>
      </c>
      <c r="E191" s="1">
        <v>61100</v>
      </c>
      <c r="F191" t="s">
        <v>21</v>
      </c>
      <c r="G191" t="s">
        <v>28</v>
      </c>
      <c r="H191">
        <f t="array" ref="H191">INDEX('BONUS %'!J:J, MATCH(1, (D191='BONUS %'!I:I)*(G191='BONUS %'!K:K), 0))</f>
        <v>2.8000000000000001E-2</v>
      </c>
      <c r="I191" s="5">
        <f t="shared" si="9"/>
        <v>1710.8</v>
      </c>
      <c r="J191" s="5">
        <f t="shared" si="10"/>
        <v>62810.8</v>
      </c>
    </row>
    <row r="192" spans="1:10" x14ac:dyDescent="0.35">
      <c r="A192" t="s">
        <v>874</v>
      </c>
      <c r="B192" t="s">
        <v>12</v>
      </c>
      <c r="C192" t="str">
        <f t="shared" si="8"/>
        <v>F</v>
      </c>
      <c r="D192" t="s">
        <v>53</v>
      </c>
      <c r="E192" s="1">
        <v>104120</v>
      </c>
      <c r="F192" t="s">
        <v>17</v>
      </c>
      <c r="G192" t="s">
        <v>14</v>
      </c>
      <c r="H192">
        <f t="array" ref="H192">INDEX('BONUS %'!J:J, MATCH(1, (D192='BONUS %'!I:I)*(G192='BONUS %'!K:K), 0))</f>
        <v>5.8000000000000003E-2</v>
      </c>
      <c r="I192" s="5">
        <f t="shared" si="9"/>
        <v>6038.96</v>
      </c>
      <c r="J192" s="5">
        <f t="shared" si="10"/>
        <v>110158.96</v>
      </c>
    </row>
    <row r="193" spans="1:10" x14ac:dyDescent="0.35">
      <c r="A193" t="s">
        <v>604</v>
      </c>
      <c r="B193" t="s">
        <v>7</v>
      </c>
      <c r="C193" t="str">
        <f t="shared" si="8"/>
        <v>M</v>
      </c>
      <c r="D193" t="s">
        <v>8</v>
      </c>
      <c r="E193" s="1">
        <v>35740</v>
      </c>
      <c r="F193" t="s">
        <v>21</v>
      </c>
      <c r="G193" t="s">
        <v>14</v>
      </c>
      <c r="H193">
        <f t="array" ref="H193">INDEX('BONUS %'!J:J, MATCH(1, (D193='BONUS %'!I:I)*(G193='BONUS %'!K:K), 0))</f>
        <v>5.0999999999999997E-2</v>
      </c>
      <c r="I193" s="5">
        <f t="shared" si="9"/>
        <v>1822.7399999999998</v>
      </c>
      <c r="J193" s="5">
        <f t="shared" si="10"/>
        <v>37562.74</v>
      </c>
    </row>
    <row r="194" spans="1:10" x14ac:dyDescent="0.35">
      <c r="A194" t="s">
        <v>6</v>
      </c>
      <c r="B194" t="s">
        <v>7</v>
      </c>
      <c r="C194" t="str">
        <f t="shared" si="8"/>
        <v>M</v>
      </c>
      <c r="D194" t="s">
        <v>8</v>
      </c>
      <c r="E194" s="1">
        <v>88050</v>
      </c>
      <c r="F194" t="s">
        <v>9</v>
      </c>
      <c r="G194" t="s">
        <v>10</v>
      </c>
      <c r="H194">
        <f t="array" ref="H194">INDEX('BONUS %'!J:J, MATCH(1, (D194='BONUS %'!I:I)*(G194='BONUS %'!K:K), 0))</f>
        <v>8.7999999999999995E-2</v>
      </c>
      <c r="I194" s="5">
        <f t="shared" si="9"/>
        <v>7748.4</v>
      </c>
      <c r="J194" s="5">
        <f t="shared" si="10"/>
        <v>95798.399999999994</v>
      </c>
    </row>
    <row r="195" spans="1:10" x14ac:dyDescent="0.35">
      <c r="A195" t="s">
        <v>966</v>
      </c>
      <c r="B195" t="s">
        <v>12</v>
      </c>
      <c r="C195" t="str">
        <f t="shared" ref="C195:C258" si="11">IF(B195="Male", "M", IF(B195="Female","F"))</f>
        <v>F</v>
      </c>
      <c r="D195" t="s">
        <v>34</v>
      </c>
      <c r="E195" s="1">
        <v>90240</v>
      </c>
      <c r="F195" t="s">
        <v>17</v>
      </c>
      <c r="G195" t="s">
        <v>24</v>
      </c>
      <c r="H195">
        <f t="array" ref="H195">INDEX('BONUS %'!J:J, MATCH(1, (D195='BONUS %'!I:I)*(G195='BONUS %'!K:K), 0))</f>
        <v>1.7999999999999999E-2</v>
      </c>
      <c r="I195" s="5">
        <f t="shared" ref="I195:I258" si="12">H195*E195</f>
        <v>1624.32</v>
      </c>
      <c r="J195" s="5">
        <f t="shared" ref="J195:J258" si="13">I195+E195</f>
        <v>91864.320000000007</v>
      </c>
    </row>
    <row r="196" spans="1:10" x14ac:dyDescent="0.35">
      <c r="A196" t="s">
        <v>98</v>
      </c>
      <c r="B196" t="s">
        <v>7</v>
      </c>
      <c r="C196" t="str">
        <f t="shared" si="11"/>
        <v>M</v>
      </c>
      <c r="D196" t="s">
        <v>42</v>
      </c>
      <c r="E196" s="1">
        <v>55310</v>
      </c>
      <c r="F196" t="s">
        <v>21</v>
      </c>
      <c r="G196" t="s">
        <v>51</v>
      </c>
      <c r="H196">
        <f t="array" ref="H196">INDEX('BONUS %'!J:J, MATCH(1, (D196='BONUS %'!I:I)*(G196='BONUS %'!K:K), 0))</f>
        <v>5.0000000000000001E-3</v>
      </c>
      <c r="I196" s="5">
        <f t="shared" si="12"/>
        <v>276.55</v>
      </c>
      <c r="J196" s="5">
        <f t="shared" si="13"/>
        <v>55586.55</v>
      </c>
    </row>
    <row r="197" spans="1:10" x14ac:dyDescent="0.35">
      <c r="A197" t="s">
        <v>883</v>
      </c>
      <c r="B197" t="s">
        <v>7</v>
      </c>
      <c r="C197" t="str">
        <f t="shared" si="11"/>
        <v>M</v>
      </c>
      <c r="D197" t="s">
        <v>13</v>
      </c>
      <c r="E197" s="1">
        <v>74360</v>
      </c>
      <c r="F197" t="s">
        <v>9</v>
      </c>
      <c r="G197" t="s">
        <v>14</v>
      </c>
      <c r="H197">
        <f t="array" ref="H197">INDEX('BONUS %'!J:J, MATCH(1, (D197='BONUS %'!I:I)*(G197='BONUS %'!K:K), 0))</f>
        <v>4.2999999999999997E-2</v>
      </c>
      <c r="I197" s="5">
        <f t="shared" si="12"/>
        <v>3197.4799999999996</v>
      </c>
      <c r="J197" s="5">
        <f t="shared" si="13"/>
        <v>77557.48</v>
      </c>
    </row>
    <row r="198" spans="1:10" x14ac:dyDescent="0.35">
      <c r="A198" t="s">
        <v>246</v>
      </c>
      <c r="B198" t="s">
        <v>12</v>
      </c>
      <c r="C198" t="str">
        <f t="shared" si="11"/>
        <v>F</v>
      </c>
      <c r="D198" t="s">
        <v>67</v>
      </c>
      <c r="E198" s="1">
        <v>99200</v>
      </c>
      <c r="F198" t="s">
        <v>9</v>
      </c>
      <c r="G198" t="s">
        <v>10</v>
      </c>
      <c r="H198">
        <f t="array" ref="H198">INDEX('BONUS %'!J:J, MATCH(1, (D198='BONUS %'!I:I)*(G198='BONUS %'!K:K), 0))</f>
        <v>9.9000000000000005E-2</v>
      </c>
      <c r="I198" s="5">
        <f t="shared" si="12"/>
        <v>9820.8000000000011</v>
      </c>
      <c r="J198" s="5">
        <f t="shared" si="13"/>
        <v>109020.8</v>
      </c>
    </row>
    <row r="199" spans="1:10" x14ac:dyDescent="0.35">
      <c r="A199" t="s">
        <v>302</v>
      </c>
      <c r="B199" t="s">
        <v>12</v>
      </c>
      <c r="C199" t="str">
        <f t="shared" si="11"/>
        <v>F</v>
      </c>
      <c r="D199" t="s">
        <v>31</v>
      </c>
      <c r="E199" s="1">
        <v>103360</v>
      </c>
      <c r="F199" t="s">
        <v>17</v>
      </c>
      <c r="G199" t="s">
        <v>10</v>
      </c>
      <c r="H199">
        <f t="array" ref="H199">INDEX('BONUS %'!J:J, MATCH(1, (D199='BONUS %'!I:I)*(G199='BONUS %'!K:K), 0))</f>
        <v>7.1999999999999995E-2</v>
      </c>
      <c r="I199" s="5">
        <f t="shared" si="12"/>
        <v>7441.9199999999992</v>
      </c>
      <c r="J199" s="5">
        <f t="shared" si="13"/>
        <v>110801.92</v>
      </c>
    </row>
    <row r="200" spans="1:10" x14ac:dyDescent="0.35">
      <c r="A200" t="s">
        <v>708</v>
      </c>
      <c r="B200" t="s">
        <v>12</v>
      </c>
      <c r="C200" t="str">
        <f t="shared" si="11"/>
        <v>F</v>
      </c>
      <c r="D200" t="s">
        <v>31</v>
      </c>
      <c r="E200" s="1">
        <v>87930</v>
      </c>
      <c r="F200" t="s">
        <v>17</v>
      </c>
      <c r="G200" t="s">
        <v>51</v>
      </c>
      <c r="H200">
        <f t="array" ref="H200">INDEX('BONUS %'!J:J, MATCH(1, (D200='BONUS %'!I:I)*(G200='BONUS %'!K:K), 0))</f>
        <v>5.0000000000000001E-3</v>
      </c>
      <c r="I200" s="5">
        <f t="shared" si="12"/>
        <v>439.65000000000003</v>
      </c>
      <c r="J200" s="5">
        <f t="shared" si="13"/>
        <v>88369.65</v>
      </c>
    </row>
    <row r="201" spans="1:10" x14ac:dyDescent="0.35">
      <c r="A201" t="s">
        <v>380</v>
      </c>
      <c r="B201" t="s">
        <v>12</v>
      </c>
      <c r="C201" t="str">
        <f t="shared" si="11"/>
        <v>F</v>
      </c>
      <c r="D201" t="s">
        <v>31</v>
      </c>
      <c r="E201" s="1">
        <v>99200</v>
      </c>
      <c r="F201" t="s">
        <v>9</v>
      </c>
      <c r="G201" t="s">
        <v>14</v>
      </c>
      <c r="H201">
        <f t="array" ref="H201">INDEX('BONUS %'!J:J, MATCH(1, (D201='BONUS %'!I:I)*(G201='BONUS %'!K:K), 0))</f>
        <v>5.2999999999999999E-2</v>
      </c>
      <c r="I201" s="5">
        <f t="shared" si="12"/>
        <v>5257.5999999999995</v>
      </c>
      <c r="J201" s="5">
        <f t="shared" si="13"/>
        <v>104457.60000000001</v>
      </c>
    </row>
    <row r="202" spans="1:10" x14ac:dyDescent="0.35">
      <c r="A202" t="s">
        <v>562</v>
      </c>
      <c r="B202" t="s">
        <v>12</v>
      </c>
      <c r="C202" t="str">
        <f t="shared" si="11"/>
        <v>F</v>
      </c>
      <c r="D202" t="s">
        <v>23</v>
      </c>
      <c r="E202" s="1">
        <v>93160</v>
      </c>
      <c r="F202" t="s">
        <v>9</v>
      </c>
      <c r="G202" t="s">
        <v>28</v>
      </c>
      <c r="H202">
        <f t="array" ref="H202">INDEX('BONUS %'!J:J, MATCH(1, (D202='BONUS %'!I:I)*(G202='BONUS %'!K:K), 0))</f>
        <v>2.8000000000000001E-2</v>
      </c>
      <c r="I202" s="5">
        <f t="shared" si="12"/>
        <v>2608.48</v>
      </c>
      <c r="J202" s="5">
        <f t="shared" si="13"/>
        <v>95768.48</v>
      </c>
    </row>
    <row r="203" spans="1:10" x14ac:dyDescent="0.35">
      <c r="A203" t="s">
        <v>148</v>
      </c>
      <c r="B203" t="s">
        <v>12</v>
      </c>
      <c r="C203" t="str">
        <f t="shared" si="11"/>
        <v>F</v>
      </c>
      <c r="D203" t="s">
        <v>20</v>
      </c>
      <c r="E203" s="1">
        <v>54520</v>
      </c>
      <c r="F203" t="s">
        <v>17</v>
      </c>
      <c r="G203" t="s">
        <v>24</v>
      </c>
      <c r="H203">
        <f t="array" ref="H203">INDEX('BONUS %'!J:J, MATCH(1, (D203='BONUS %'!I:I)*(G203='BONUS %'!K:K), 0))</f>
        <v>1.9E-2</v>
      </c>
      <c r="I203" s="5">
        <f t="shared" si="12"/>
        <v>1035.8799999999999</v>
      </c>
      <c r="J203" s="5">
        <f t="shared" si="13"/>
        <v>55555.88</v>
      </c>
    </row>
    <row r="204" spans="1:10" x14ac:dyDescent="0.35">
      <c r="A204" t="s">
        <v>78</v>
      </c>
      <c r="B204" t="s">
        <v>7</v>
      </c>
      <c r="C204" t="str">
        <f t="shared" si="11"/>
        <v>M</v>
      </c>
      <c r="D204" t="s">
        <v>31</v>
      </c>
      <c r="E204" s="1">
        <v>54130</v>
      </c>
      <c r="F204" t="s">
        <v>21</v>
      </c>
      <c r="G204" t="s">
        <v>51</v>
      </c>
      <c r="H204">
        <f t="array" ref="H204">INDEX('BONUS %'!J:J, MATCH(1, (D204='BONUS %'!I:I)*(G204='BONUS %'!K:K), 0))</f>
        <v>5.0000000000000001E-3</v>
      </c>
      <c r="I204" s="5">
        <f t="shared" si="12"/>
        <v>270.64999999999998</v>
      </c>
      <c r="J204" s="5">
        <f t="shared" si="13"/>
        <v>54400.65</v>
      </c>
    </row>
    <row r="205" spans="1:10" x14ac:dyDescent="0.35">
      <c r="A205" t="s">
        <v>772</v>
      </c>
      <c r="B205" t="s">
        <v>12</v>
      </c>
      <c r="C205" t="str">
        <f t="shared" si="11"/>
        <v>F</v>
      </c>
      <c r="D205" t="s">
        <v>13</v>
      </c>
      <c r="E205" s="1">
        <v>114430</v>
      </c>
      <c r="F205" t="s">
        <v>9</v>
      </c>
      <c r="G205" t="s">
        <v>14</v>
      </c>
      <c r="H205">
        <f t="array" ref="H205">INDEX('BONUS %'!J:J, MATCH(1, (D205='BONUS %'!I:I)*(G205='BONUS %'!K:K), 0))</f>
        <v>4.2999999999999997E-2</v>
      </c>
      <c r="I205" s="5">
        <f t="shared" si="12"/>
        <v>4920.49</v>
      </c>
      <c r="J205" s="5">
        <f t="shared" si="13"/>
        <v>119350.49</v>
      </c>
    </row>
    <row r="206" spans="1:10" x14ac:dyDescent="0.35">
      <c r="A206" t="s">
        <v>772</v>
      </c>
      <c r="B206" t="s">
        <v>12</v>
      </c>
      <c r="C206" t="str">
        <f t="shared" si="11"/>
        <v>F</v>
      </c>
      <c r="D206" t="s">
        <v>13</v>
      </c>
      <c r="E206" s="1">
        <v>114430</v>
      </c>
      <c r="F206" t="s">
        <v>21</v>
      </c>
      <c r="G206" t="s">
        <v>10</v>
      </c>
      <c r="H206">
        <f t="array" ref="H206">INDEX('BONUS %'!J:J, MATCH(1, (D206='BONUS %'!I:I)*(G206='BONUS %'!K:K), 0))</f>
        <v>6.0999999999999999E-2</v>
      </c>
      <c r="I206" s="5">
        <f t="shared" si="12"/>
        <v>6980.23</v>
      </c>
      <c r="J206" s="5">
        <f t="shared" si="13"/>
        <v>121410.23</v>
      </c>
    </row>
    <row r="207" spans="1:10" x14ac:dyDescent="0.35">
      <c r="A207" t="s">
        <v>702</v>
      </c>
      <c r="B207" t="s">
        <v>12</v>
      </c>
      <c r="C207" t="str">
        <f t="shared" si="11"/>
        <v>F</v>
      </c>
      <c r="D207" t="s">
        <v>67</v>
      </c>
      <c r="E207" s="1">
        <v>74600</v>
      </c>
      <c r="F207" t="s">
        <v>9</v>
      </c>
      <c r="G207" t="s">
        <v>10</v>
      </c>
      <c r="H207">
        <f t="array" ref="H207">INDEX('BONUS %'!J:J, MATCH(1, (D207='BONUS %'!I:I)*(G207='BONUS %'!K:K), 0))</f>
        <v>9.9000000000000005E-2</v>
      </c>
      <c r="I207" s="5">
        <f t="shared" si="12"/>
        <v>7385.4000000000005</v>
      </c>
      <c r="J207" s="5">
        <f t="shared" si="13"/>
        <v>81985.399999999994</v>
      </c>
    </row>
    <row r="208" spans="1:10" x14ac:dyDescent="0.35">
      <c r="A208" t="s">
        <v>493</v>
      </c>
      <c r="B208" t="s">
        <v>7</v>
      </c>
      <c r="C208" t="str">
        <f t="shared" si="11"/>
        <v>M</v>
      </c>
      <c r="D208" t="s">
        <v>20</v>
      </c>
      <c r="E208" s="1">
        <v>57620</v>
      </c>
      <c r="F208" t="s">
        <v>9</v>
      </c>
      <c r="G208" t="s">
        <v>51</v>
      </c>
      <c r="H208">
        <f t="array" ref="H208">INDEX('BONUS %'!J:J, MATCH(1, (D208='BONUS %'!I:I)*(G208='BONUS %'!K:K), 0))</f>
        <v>5.0000000000000001E-3</v>
      </c>
      <c r="I208" s="5">
        <f t="shared" si="12"/>
        <v>288.10000000000002</v>
      </c>
      <c r="J208" s="5">
        <f t="shared" si="13"/>
        <v>57908.1</v>
      </c>
    </row>
    <row r="209" spans="1:10" x14ac:dyDescent="0.35">
      <c r="A209" t="s">
        <v>493</v>
      </c>
      <c r="B209" t="s">
        <v>7</v>
      </c>
      <c r="C209" t="str">
        <f t="shared" si="11"/>
        <v>M</v>
      </c>
      <c r="D209" t="s">
        <v>20</v>
      </c>
      <c r="E209" s="1">
        <v>57620</v>
      </c>
      <c r="F209" t="s">
        <v>17</v>
      </c>
      <c r="G209" t="s">
        <v>14</v>
      </c>
      <c r="H209">
        <f t="array" ref="H209">INDEX('BONUS %'!J:J, MATCH(1, (D209='BONUS %'!I:I)*(G209='BONUS %'!K:K), 0))</f>
        <v>5.3999999999999999E-2</v>
      </c>
      <c r="I209" s="5">
        <f t="shared" si="12"/>
        <v>3111.48</v>
      </c>
      <c r="J209" s="5">
        <f t="shared" si="13"/>
        <v>60731.48</v>
      </c>
    </row>
    <row r="210" spans="1:10" x14ac:dyDescent="0.35">
      <c r="A210" t="s">
        <v>510</v>
      </c>
      <c r="B210" t="s">
        <v>7</v>
      </c>
      <c r="C210" t="str">
        <f t="shared" si="11"/>
        <v>M</v>
      </c>
      <c r="D210" t="s">
        <v>34</v>
      </c>
      <c r="E210" s="1">
        <v>51520</v>
      </c>
      <c r="F210" t="s">
        <v>17</v>
      </c>
      <c r="G210" t="s">
        <v>28</v>
      </c>
      <c r="H210">
        <f t="array" ref="H210">INDEX('BONUS %'!J:J, MATCH(1, (D210='BONUS %'!I:I)*(G210='BONUS %'!K:K), 0))</f>
        <v>2.4E-2</v>
      </c>
      <c r="I210" s="5">
        <f t="shared" si="12"/>
        <v>1236.48</v>
      </c>
      <c r="J210" s="5">
        <f t="shared" si="13"/>
        <v>52756.480000000003</v>
      </c>
    </row>
    <row r="211" spans="1:10" x14ac:dyDescent="0.35">
      <c r="A211" t="s">
        <v>192</v>
      </c>
      <c r="B211" t="s">
        <v>12</v>
      </c>
      <c r="C211" t="str">
        <f t="shared" si="11"/>
        <v>F</v>
      </c>
      <c r="D211" t="s">
        <v>34</v>
      </c>
      <c r="E211" s="1">
        <v>40560</v>
      </c>
      <c r="F211" t="s">
        <v>9</v>
      </c>
      <c r="G211" t="s">
        <v>24</v>
      </c>
      <c r="H211">
        <f t="array" ref="H211">INDEX('BONUS %'!J:J, MATCH(1, (D211='BONUS %'!I:I)*(G211='BONUS %'!K:K), 0))</f>
        <v>1.7999999999999999E-2</v>
      </c>
      <c r="I211" s="5">
        <f t="shared" si="12"/>
        <v>730.07999999999993</v>
      </c>
      <c r="J211" s="5">
        <f t="shared" si="13"/>
        <v>41290.080000000002</v>
      </c>
    </row>
    <row r="212" spans="1:10" x14ac:dyDescent="0.35">
      <c r="A212" t="s">
        <v>880</v>
      </c>
      <c r="B212" t="s">
        <v>7</v>
      </c>
      <c r="C212" t="str">
        <f t="shared" si="11"/>
        <v>M</v>
      </c>
      <c r="D212" t="s">
        <v>53</v>
      </c>
      <c r="E212" s="1">
        <v>83590</v>
      </c>
      <c r="F212" t="s">
        <v>17</v>
      </c>
      <c r="G212" t="s">
        <v>24</v>
      </c>
      <c r="H212">
        <f t="array" ref="H212">INDEX('BONUS %'!J:J, MATCH(1, (D212='BONUS %'!I:I)*(G212='BONUS %'!K:K), 0))</f>
        <v>1.2E-2</v>
      </c>
      <c r="I212" s="5">
        <f t="shared" si="12"/>
        <v>1003.08</v>
      </c>
      <c r="J212" s="5">
        <f t="shared" si="13"/>
        <v>84593.08</v>
      </c>
    </row>
    <row r="213" spans="1:10" x14ac:dyDescent="0.35">
      <c r="A213" t="s">
        <v>457</v>
      </c>
      <c r="B213" t="s">
        <v>7</v>
      </c>
      <c r="C213" t="str">
        <f t="shared" si="11"/>
        <v>M</v>
      </c>
      <c r="D213" t="s">
        <v>34</v>
      </c>
      <c r="E213" s="1">
        <v>101790</v>
      </c>
      <c r="F213" t="s">
        <v>9</v>
      </c>
      <c r="G213" t="s">
        <v>28</v>
      </c>
      <c r="H213">
        <f t="array" ref="H213">INDEX('BONUS %'!J:J, MATCH(1, (D213='BONUS %'!I:I)*(G213='BONUS %'!K:K), 0))</f>
        <v>2.4E-2</v>
      </c>
      <c r="I213" s="5">
        <f t="shared" si="12"/>
        <v>2442.96</v>
      </c>
      <c r="J213" s="5">
        <f t="shared" si="13"/>
        <v>104232.96000000001</v>
      </c>
    </row>
    <row r="214" spans="1:10" x14ac:dyDescent="0.35">
      <c r="A214" t="s">
        <v>725</v>
      </c>
      <c r="B214" t="s">
        <v>7</v>
      </c>
      <c r="C214" t="str">
        <f t="shared" si="11"/>
        <v>M</v>
      </c>
      <c r="D214" t="s">
        <v>13</v>
      </c>
      <c r="E214" s="1">
        <v>118980</v>
      </c>
      <c r="F214" t="s">
        <v>17</v>
      </c>
      <c r="G214" t="s">
        <v>24</v>
      </c>
      <c r="H214">
        <f t="array" ref="H214">INDEX('BONUS %'!J:J, MATCH(1, (D214='BONUS %'!I:I)*(G214='BONUS %'!K:K), 0))</f>
        <v>1.0999999999999999E-2</v>
      </c>
      <c r="I214" s="5">
        <f t="shared" si="12"/>
        <v>1308.78</v>
      </c>
      <c r="J214" s="5">
        <f t="shared" si="13"/>
        <v>120288.78</v>
      </c>
    </row>
    <row r="215" spans="1:10" x14ac:dyDescent="0.35">
      <c r="A215" t="s">
        <v>236</v>
      </c>
      <c r="B215" t="s">
        <v>12</v>
      </c>
      <c r="C215" t="str">
        <f t="shared" si="11"/>
        <v>F</v>
      </c>
      <c r="D215" t="s">
        <v>27</v>
      </c>
      <c r="E215" s="1">
        <v>42380</v>
      </c>
      <c r="F215" t="s">
        <v>21</v>
      </c>
      <c r="G215" t="s">
        <v>14</v>
      </c>
      <c r="H215">
        <f t="array" ref="H215">INDEX('BONUS %'!J:J, MATCH(1, (D215='BONUS %'!I:I)*(G215='BONUS %'!K:K), 0))</f>
        <v>5.3999999999999999E-2</v>
      </c>
      <c r="I215" s="5">
        <f t="shared" si="12"/>
        <v>2288.52</v>
      </c>
      <c r="J215" s="5">
        <f t="shared" si="13"/>
        <v>44668.52</v>
      </c>
    </row>
    <row r="216" spans="1:10" x14ac:dyDescent="0.35">
      <c r="A216" t="s">
        <v>927</v>
      </c>
      <c r="B216" t="s">
        <v>7</v>
      </c>
      <c r="C216" t="str">
        <f t="shared" si="11"/>
        <v>M</v>
      </c>
      <c r="D216" t="s">
        <v>31</v>
      </c>
      <c r="E216" s="1">
        <v>100420</v>
      </c>
      <c r="F216" t="s">
        <v>17</v>
      </c>
      <c r="G216" t="s">
        <v>24</v>
      </c>
      <c r="H216">
        <f t="array" ref="H216">INDEX('BONUS %'!J:J, MATCH(1, (D216='BONUS %'!I:I)*(G216='BONUS %'!K:K), 0))</f>
        <v>1.4999999999999999E-2</v>
      </c>
      <c r="I216" s="5">
        <f t="shared" si="12"/>
        <v>1506.3</v>
      </c>
      <c r="J216" s="5">
        <f t="shared" si="13"/>
        <v>101926.3</v>
      </c>
    </row>
    <row r="217" spans="1:10" x14ac:dyDescent="0.35">
      <c r="A217" t="s">
        <v>606</v>
      </c>
      <c r="B217" t="s">
        <v>12</v>
      </c>
      <c r="C217" t="str">
        <f t="shared" si="11"/>
        <v>F</v>
      </c>
      <c r="D217" t="s">
        <v>31</v>
      </c>
      <c r="E217" s="1">
        <v>117150</v>
      </c>
      <c r="F217" t="s">
        <v>9</v>
      </c>
      <c r="G217" t="s">
        <v>28</v>
      </c>
      <c r="H217">
        <f t="array" ref="H217">INDEX('BONUS %'!J:J, MATCH(1, (D217='BONUS %'!I:I)*(G217='BONUS %'!K:K), 0))</f>
        <v>2.3E-2</v>
      </c>
      <c r="I217" s="5">
        <f t="shared" si="12"/>
        <v>2694.45</v>
      </c>
      <c r="J217" s="5">
        <f t="shared" si="13"/>
        <v>119844.45</v>
      </c>
    </row>
    <row r="218" spans="1:10" x14ac:dyDescent="0.35">
      <c r="A218" t="s">
        <v>826</v>
      </c>
      <c r="B218" t="s">
        <v>7</v>
      </c>
      <c r="C218" t="str">
        <f t="shared" si="11"/>
        <v>M</v>
      </c>
      <c r="D218" t="s">
        <v>67</v>
      </c>
      <c r="E218" s="1">
        <v>74410</v>
      </c>
      <c r="F218" t="s">
        <v>17</v>
      </c>
      <c r="G218" t="s">
        <v>14</v>
      </c>
      <c r="H218">
        <f t="array" ref="H218">INDEX('BONUS %'!J:J, MATCH(1, (D218='BONUS %'!I:I)*(G218='BONUS %'!K:K), 0))</f>
        <v>5.8000000000000003E-2</v>
      </c>
      <c r="I218" s="5">
        <f t="shared" si="12"/>
        <v>4315.7800000000007</v>
      </c>
      <c r="J218" s="5">
        <f t="shared" si="13"/>
        <v>78725.78</v>
      </c>
    </row>
    <row r="219" spans="1:10" x14ac:dyDescent="0.35">
      <c r="A219" t="s">
        <v>215</v>
      </c>
      <c r="B219" t="s">
        <v>7</v>
      </c>
      <c r="C219" t="str">
        <f t="shared" si="11"/>
        <v>M</v>
      </c>
      <c r="D219" t="s">
        <v>53</v>
      </c>
      <c r="E219" s="1">
        <v>96800</v>
      </c>
      <c r="F219" t="s">
        <v>17</v>
      </c>
      <c r="G219" t="s">
        <v>28</v>
      </c>
      <c r="H219">
        <f t="array" ref="H219">INDEX('BONUS %'!J:J, MATCH(1, (D219='BONUS %'!I:I)*(G219='BONUS %'!K:K), 0))</f>
        <v>0.02</v>
      </c>
      <c r="I219" s="5">
        <f t="shared" si="12"/>
        <v>1936</v>
      </c>
      <c r="J219" s="5">
        <f t="shared" si="13"/>
        <v>98736</v>
      </c>
    </row>
    <row r="220" spans="1:10" x14ac:dyDescent="0.35">
      <c r="A220" t="s">
        <v>863</v>
      </c>
      <c r="B220" t="s">
        <v>12</v>
      </c>
      <c r="C220" t="str">
        <f t="shared" si="11"/>
        <v>F</v>
      </c>
      <c r="D220" t="s">
        <v>27</v>
      </c>
      <c r="E220" s="1">
        <v>57820</v>
      </c>
      <c r="F220" t="s">
        <v>21</v>
      </c>
      <c r="G220" t="s">
        <v>28</v>
      </c>
      <c r="H220">
        <f t="array" ref="H220">INDEX('BONUS %'!J:J, MATCH(1, (D220='BONUS %'!I:I)*(G220='BONUS %'!K:K), 0))</f>
        <v>2.7E-2</v>
      </c>
      <c r="I220" s="5">
        <f t="shared" si="12"/>
        <v>1561.1399999999999</v>
      </c>
      <c r="J220" s="5">
        <f t="shared" si="13"/>
        <v>59381.14</v>
      </c>
    </row>
    <row r="221" spans="1:10" x14ac:dyDescent="0.35">
      <c r="A221" t="s">
        <v>168</v>
      </c>
      <c r="B221" t="s">
        <v>12</v>
      </c>
      <c r="C221" t="str">
        <f t="shared" si="11"/>
        <v>F</v>
      </c>
      <c r="D221" t="s">
        <v>27</v>
      </c>
      <c r="E221" s="1">
        <v>65350</v>
      </c>
      <c r="F221" t="s">
        <v>17</v>
      </c>
      <c r="G221" t="s">
        <v>51</v>
      </c>
      <c r="H221">
        <f t="array" ref="H221">INDEX('BONUS %'!J:J, MATCH(1, (D221='BONUS %'!I:I)*(G221='BONUS %'!K:K), 0))</f>
        <v>5.0000000000000001E-3</v>
      </c>
      <c r="I221" s="5">
        <f t="shared" si="12"/>
        <v>326.75</v>
      </c>
      <c r="J221" s="5">
        <f t="shared" si="13"/>
        <v>65676.75</v>
      </c>
    </row>
    <row r="222" spans="1:10" x14ac:dyDescent="0.35">
      <c r="A222" t="s">
        <v>375</v>
      </c>
      <c r="B222" t="s">
        <v>7</v>
      </c>
      <c r="C222" t="str">
        <f t="shared" si="11"/>
        <v>M</v>
      </c>
      <c r="D222" t="s">
        <v>8</v>
      </c>
      <c r="E222" s="1">
        <v>66100</v>
      </c>
      <c r="F222" t="s">
        <v>21</v>
      </c>
      <c r="G222" t="s">
        <v>24</v>
      </c>
      <c r="H222">
        <f t="array" ref="H222">INDEX('BONUS %'!J:J, MATCH(1, (D222='BONUS %'!I:I)*(G222='BONUS %'!K:K), 0))</f>
        <v>1.2E-2</v>
      </c>
      <c r="I222" s="5">
        <f t="shared" si="12"/>
        <v>793.2</v>
      </c>
      <c r="J222" s="5">
        <f t="shared" si="13"/>
        <v>66893.2</v>
      </c>
    </row>
    <row r="223" spans="1:10" x14ac:dyDescent="0.35">
      <c r="A223" t="s">
        <v>873</v>
      </c>
      <c r="B223" t="s">
        <v>7</v>
      </c>
      <c r="C223" t="str">
        <f t="shared" si="11"/>
        <v>M</v>
      </c>
      <c r="D223" t="s">
        <v>23</v>
      </c>
      <c r="E223" s="1">
        <v>75010</v>
      </c>
      <c r="F223" t="s">
        <v>21</v>
      </c>
      <c r="G223" t="s">
        <v>14</v>
      </c>
      <c r="H223">
        <f t="array" ref="H223">INDEX('BONUS %'!J:J, MATCH(1, (D223='BONUS %'!I:I)*(G223='BONUS %'!K:K), 0))</f>
        <v>4.9000000000000002E-2</v>
      </c>
      <c r="I223" s="5">
        <f t="shared" si="12"/>
        <v>3675.4900000000002</v>
      </c>
      <c r="J223" s="5">
        <f t="shared" si="13"/>
        <v>78685.490000000005</v>
      </c>
    </row>
    <row r="224" spans="1:10" x14ac:dyDescent="0.35">
      <c r="A224" t="s">
        <v>809</v>
      </c>
      <c r="B224" t="s">
        <v>12</v>
      </c>
      <c r="C224" t="str">
        <f t="shared" si="11"/>
        <v>F</v>
      </c>
      <c r="D224" t="s">
        <v>37</v>
      </c>
      <c r="E224" s="1">
        <v>69970</v>
      </c>
      <c r="F224" t="s">
        <v>17</v>
      </c>
      <c r="G224" t="s">
        <v>28</v>
      </c>
      <c r="H224">
        <f t="array" ref="H224">INDEX('BONUS %'!J:J, MATCH(1, (D224='BONUS %'!I:I)*(G224='BONUS %'!K:K), 0))</f>
        <v>3.2000000000000001E-2</v>
      </c>
      <c r="I224" s="5">
        <f t="shared" si="12"/>
        <v>2239.04</v>
      </c>
      <c r="J224" s="5">
        <f t="shared" si="13"/>
        <v>72209.039999999994</v>
      </c>
    </row>
    <row r="225" spans="1:10" x14ac:dyDescent="0.35">
      <c r="A225" t="s">
        <v>250</v>
      </c>
      <c r="B225" t="s">
        <v>12</v>
      </c>
      <c r="C225" t="str">
        <f t="shared" si="11"/>
        <v>F</v>
      </c>
      <c r="D225" t="s">
        <v>37</v>
      </c>
      <c r="E225" s="1">
        <v>47960</v>
      </c>
      <c r="F225" t="s">
        <v>21</v>
      </c>
      <c r="G225" t="s">
        <v>24</v>
      </c>
      <c r="H225">
        <f t="array" ref="H225">INDEX('BONUS %'!J:J, MATCH(1, (D225='BONUS %'!I:I)*(G225='BONUS %'!K:K), 0))</f>
        <v>0.01</v>
      </c>
      <c r="I225" s="5">
        <f t="shared" si="12"/>
        <v>479.6</v>
      </c>
      <c r="J225" s="5">
        <f t="shared" si="13"/>
        <v>48439.6</v>
      </c>
    </row>
    <row r="226" spans="1:10" x14ac:dyDescent="0.35">
      <c r="A226" t="s">
        <v>147</v>
      </c>
      <c r="B226" t="s">
        <v>7</v>
      </c>
      <c r="C226" t="str">
        <f t="shared" si="11"/>
        <v>M</v>
      </c>
      <c r="D226" t="s">
        <v>13</v>
      </c>
      <c r="E226" s="1">
        <v>43600</v>
      </c>
      <c r="F226" t="s">
        <v>17</v>
      </c>
      <c r="G226" t="s">
        <v>28</v>
      </c>
      <c r="H226">
        <f t="array" ref="H226">INDEX('BONUS %'!J:J, MATCH(1, (D226='BONUS %'!I:I)*(G226='BONUS %'!K:K), 0))</f>
        <v>3.5000000000000003E-2</v>
      </c>
      <c r="I226" s="5">
        <f t="shared" si="12"/>
        <v>1526.0000000000002</v>
      </c>
      <c r="J226" s="5">
        <f t="shared" si="13"/>
        <v>45126</v>
      </c>
    </row>
    <row r="227" spans="1:10" x14ac:dyDescent="0.35">
      <c r="A227" t="s">
        <v>952</v>
      </c>
      <c r="B227" t="s">
        <v>7</v>
      </c>
      <c r="C227" t="str">
        <f t="shared" si="11"/>
        <v>M</v>
      </c>
      <c r="D227" t="s">
        <v>37</v>
      </c>
      <c r="E227" s="1">
        <v>71240</v>
      </c>
      <c r="F227" t="s">
        <v>17</v>
      </c>
      <c r="G227" t="s">
        <v>28</v>
      </c>
      <c r="H227">
        <f t="array" ref="H227">INDEX('BONUS %'!J:J, MATCH(1, (D227='BONUS %'!I:I)*(G227='BONUS %'!K:K), 0))</f>
        <v>3.2000000000000001E-2</v>
      </c>
      <c r="I227" s="5">
        <f t="shared" si="12"/>
        <v>2279.6799999999998</v>
      </c>
      <c r="J227" s="5">
        <f t="shared" si="13"/>
        <v>73519.679999999993</v>
      </c>
    </row>
    <row r="228" spans="1:10" x14ac:dyDescent="0.35">
      <c r="A228" t="s">
        <v>159</v>
      </c>
      <c r="B228" t="s">
        <v>7</v>
      </c>
      <c r="C228" t="str">
        <f t="shared" si="11"/>
        <v>M</v>
      </c>
      <c r="D228" t="s">
        <v>27</v>
      </c>
      <c r="E228" s="1">
        <v>72880</v>
      </c>
      <c r="F228" t="s">
        <v>21</v>
      </c>
      <c r="G228" t="s">
        <v>28</v>
      </c>
      <c r="H228">
        <f t="array" ref="H228">INDEX('BONUS %'!J:J, MATCH(1, (D228='BONUS %'!I:I)*(G228='BONUS %'!K:K), 0))</f>
        <v>2.7E-2</v>
      </c>
      <c r="I228" s="5">
        <f t="shared" si="12"/>
        <v>1967.76</v>
      </c>
      <c r="J228" s="5">
        <f t="shared" si="13"/>
        <v>74847.759999999995</v>
      </c>
    </row>
    <row r="229" spans="1:10" x14ac:dyDescent="0.35">
      <c r="A229" t="s">
        <v>159</v>
      </c>
      <c r="B229" t="s">
        <v>7</v>
      </c>
      <c r="C229" t="str">
        <f t="shared" si="11"/>
        <v>M</v>
      </c>
      <c r="D229" t="s">
        <v>27</v>
      </c>
      <c r="E229" s="1">
        <v>72880</v>
      </c>
      <c r="F229" t="s">
        <v>9</v>
      </c>
      <c r="G229" t="s">
        <v>28</v>
      </c>
      <c r="H229">
        <f t="array" ref="H229">INDEX('BONUS %'!J:J, MATCH(1, (D229='BONUS %'!I:I)*(G229='BONUS %'!K:K), 0))</f>
        <v>2.7E-2</v>
      </c>
      <c r="I229" s="5">
        <f t="shared" si="12"/>
        <v>1967.76</v>
      </c>
      <c r="J229" s="5">
        <f t="shared" si="13"/>
        <v>74847.759999999995</v>
      </c>
    </row>
    <row r="230" spans="1:10" x14ac:dyDescent="0.35">
      <c r="A230" t="s">
        <v>318</v>
      </c>
      <c r="B230" t="s">
        <v>12</v>
      </c>
      <c r="C230" t="str">
        <f t="shared" si="11"/>
        <v>F</v>
      </c>
      <c r="D230" t="s">
        <v>37</v>
      </c>
      <c r="E230" s="1">
        <v>41570</v>
      </c>
      <c r="F230" t="s">
        <v>17</v>
      </c>
      <c r="G230" t="s">
        <v>14</v>
      </c>
      <c r="H230">
        <f t="array" ref="H230">INDEX('BONUS %'!J:J, MATCH(1, (D230='BONUS %'!I:I)*(G230='BONUS %'!K:K), 0))</f>
        <v>4.1000000000000002E-2</v>
      </c>
      <c r="I230" s="5">
        <f t="shared" si="12"/>
        <v>1704.3700000000001</v>
      </c>
      <c r="J230" s="5">
        <f t="shared" si="13"/>
        <v>43274.37</v>
      </c>
    </row>
    <row r="231" spans="1:10" x14ac:dyDescent="0.35">
      <c r="A231" t="s">
        <v>444</v>
      </c>
      <c r="B231" t="s">
        <v>12</v>
      </c>
      <c r="C231" t="str">
        <f t="shared" si="11"/>
        <v>F</v>
      </c>
      <c r="D231" t="s">
        <v>8</v>
      </c>
      <c r="E231" s="1">
        <v>72350</v>
      </c>
      <c r="F231" t="s">
        <v>17</v>
      </c>
      <c r="G231" t="s">
        <v>14</v>
      </c>
      <c r="H231">
        <f t="array" ref="H231">INDEX('BONUS %'!J:J, MATCH(1, (D231='BONUS %'!I:I)*(G231='BONUS %'!K:K), 0))</f>
        <v>5.0999999999999997E-2</v>
      </c>
      <c r="I231" s="5">
        <f t="shared" si="12"/>
        <v>3689.85</v>
      </c>
      <c r="J231" s="5">
        <f t="shared" si="13"/>
        <v>76039.850000000006</v>
      </c>
    </row>
    <row r="232" spans="1:10" x14ac:dyDescent="0.35">
      <c r="A232" t="s">
        <v>444</v>
      </c>
      <c r="B232" t="s">
        <v>12</v>
      </c>
      <c r="C232" t="str">
        <f t="shared" si="11"/>
        <v>F</v>
      </c>
      <c r="D232" t="s">
        <v>8</v>
      </c>
      <c r="E232" s="1">
        <v>72350</v>
      </c>
      <c r="F232" t="s">
        <v>21</v>
      </c>
      <c r="G232" t="s">
        <v>24</v>
      </c>
      <c r="H232">
        <f t="array" ref="H232">INDEX('BONUS %'!J:J, MATCH(1, (D232='BONUS %'!I:I)*(G232='BONUS %'!K:K), 0))</f>
        <v>1.2E-2</v>
      </c>
      <c r="I232" s="5">
        <f t="shared" si="12"/>
        <v>868.2</v>
      </c>
      <c r="J232" s="5">
        <f t="shared" si="13"/>
        <v>73218.2</v>
      </c>
    </row>
    <row r="233" spans="1:10" x14ac:dyDescent="0.35">
      <c r="A233" t="s">
        <v>123</v>
      </c>
      <c r="B233" t="s">
        <v>7</v>
      </c>
      <c r="C233" t="str">
        <f t="shared" si="11"/>
        <v>M</v>
      </c>
      <c r="D233" t="s">
        <v>23</v>
      </c>
      <c r="E233" s="1">
        <v>68090</v>
      </c>
      <c r="F233" t="s">
        <v>21</v>
      </c>
      <c r="G233" t="s">
        <v>28</v>
      </c>
      <c r="H233">
        <f t="array" ref="H233">INDEX('BONUS %'!J:J, MATCH(1, (D233='BONUS %'!I:I)*(G233='BONUS %'!K:K), 0))</f>
        <v>2.8000000000000001E-2</v>
      </c>
      <c r="I233" s="5">
        <f t="shared" si="12"/>
        <v>1906.52</v>
      </c>
      <c r="J233" s="5">
        <f t="shared" si="13"/>
        <v>69996.52</v>
      </c>
    </row>
    <row r="234" spans="1:10" x14ac:dyDescent="0.35">
      <c r="A234" t="s">
        <v>849</v>
      </c>
      <c r="B234" t="s">
        <v>12</v>
      </c>
      <c r="C234" t="str">
        <f t="shared" si="11"/>
        <v>F</v>
      </c>
      <c r="D234" t="s">
        <v>8</v>
      </c>
      <c r="E234" s="1">
        <v>45590</v>
      </c>
      <c r="F234" t="s">
        <v>17</v>
      </c>
      <c r="G234" t="s">
        <v>14</v>
      </c>
      <c r="H234">
        <f t="array" ref="H234">INDEX('BONUS %'!J:J, MATCH(1, (D234='BONUS %'!I:I)*(G234='BONUS %'!K:K), 0))</f>
        <v>5.0999999999999997E-2</v>
      </c>
      <c r="I234" s="5">
        <f t="shared" si="12"/>
        <v>2325.0899999999997</v>
      </c>
      <c r="J234" s="5">
        <f t="shared" si="13"/>
        <v>47915.09</v>
      </c>
    </row>
    <row r="235" spans="1:10" x14ac:dyDescent="0.35">
      <c r="A235" t="s">
        <v>692</v>
      </c>
      <c r="B235" t="s">
        <v>7</v>
      </c>
      <c r="C235" t="str">
        <f t="shared" si="11"/>
        <v>M</v>
      </c>
      <c r="D235" t="s">
        <v>37</v>
      </c>
      <c r="E235" s="1">
        <v>59810</v>
      </c>
      <c r="F235" t="s">
        <v>9</v>
      </c>
      <c r="G235" t="s">
        <v>28</v>
      </c>
      <c r="H235">
        <f t="array" ref="H235">INDEX('BONUS %'!J:J, MATCH(1, (D235='BONUS %'!I:I)*(G235='BONUS %'!K:K), 0))</f>
        <v>3.2000000000000001E-2</v>
      </c>
      <c r="I235" s="5">
        <f t="shared" si="12"/>
        <v>1913.92</v>
      </c>
      <c r="J235" s="5">
        <f t="shared" si="13"/>
        <v>61723.92</v>
      </c>
    </row>
    <row r="236" spans="1:10" x14ac:dyDescent="0.35">
      <c r="A236" t="s">
        <v>692</v>
      </c>
      <c r="B236" t="s">
        <v>7</v>
      </c>
      <c r="C236" t="str">
        <f t="shared" si="11"/>
        <v>M</v>
      </c>
      <c r="D236" t="s">
        <v>37</v>
      </c>
      <c r="E236" s="1">
        <v>59810</v>
      </c>
      <c r="F236" t="s">
        <v>9</v>
      </c>
      <c r="G236" t="s">
        <v>14</v>
      </c>
      <c r="H236">
        <f t="array" ref="H236">INDEX('BONUS %'!J:J, MATCH(1, (D236='BONUS %'!I:I)*(G236='BONUS %'!K:K), 0))</f>
        <v>4.1000000000000002E-2</v>
      </c>
      <c r="I236" s="5">
        <f t="shared" si="12"/>
        <v>2452.21</v>
      </c>
      <c r="J236" s="5">
        <f t="shared" si="13"/>
        <v>62262.21</v>
      </c>
    </row>
    <row r="237" spans="1:10" x14ac:dyDescent="0.35">
      <c r="A237" t="s">
        <v>637</v>
      </c>
      <c r="B237" t="s">
        <v>7</v>
      </c>
      <c r="C237" t="str">
        <f t="shared" si="11"/>
        <v>M</v>
      </c>
      <c r="D237" t="s">
        <v>23</v>
      </c>
      <c r="E237" s="1">
        <v>52630</v>
      </c>
      <c r="F237" t="s">
        <v>17</v>
      </c>
      <c r="G237" t="s">
        <v>28</v>
      </c>
      <c r="H237">
        <f t="array" ref="H237">INDEX('BONUS %'!J:J, MATCH(1, (D237='BONUS %'!I:I)*(G237='BONUS %'!K:K), 0))</f>
        <v>2.8000000000000001E-2</v>
      </c>
      <c r="I237" s="5">
        <f t="shared" si="12"/>
        <v>1473.64</v>
      </c>
      <c r="J237" s="5">
        <f t="shared" si="13"/>
        <v>54103.64</v>
      </c>
    </row>
    <row r="238" spans="1:10" x14ac:dyDescent="0.35">
      <c r="A238" t="s">
        <v>609</v>
      </c>
      <c r="B238" t="s">
        <v>12</v>
      </c>
      <c r="C238" t="str">
        <f t="shared" si="11"/>
        <v>F</v>
      </c>
      <c r="D238" t="s">
        <v>50</v>
      </c>
      <c r="E238" s="1">
        <v>85720</v>
      </c>
      <c r="F238" t="s">
        <v>17</v>
      </c>
      <c r="G238" t="s">
        <v>28</v>
      </c>
      <c r="H238">
        <f t="array" ref="H238">INDEX('BONUS %'!J:J, MATCH(1, (D238='BONUS %'!I:I)*(G238='BONUS %'!K:K), 0))</f>
        <v>3.3000000000000002E-2</v>
      </c>
      <c r="I238" s="5">
        <f t="shared" si="12"/>
        <v>2828.76</v>
      </c>
      <c r="J238" s="5">
        <f t="shared" si="13"/>
        <v>88548.76</v>
      </c>
    </row>
    <row r="239" spans="1:10" x14ac:dyDescent="0.35">
      <c r="A239" t="s">
        <v>914</v>
      </c>
      <c r="B239" t="s">
        <v>7</v>
      </c>
      <c r="C239" t="str">
        <f t="shared" si="11"/>
        <v>M</v>
      </c>
      <c r="D239" t="s">
        <v>34</v>
      </c>
      <c r="E239" s="1">
        <v>100360</v>
      </c>
      <c r="F239" t="s">
        <v>9</v>
      </c>
      <c r="G239" t="s">
        <v>28</v>
      </c>
      <c r="H239">
        <f t="array" ref="H239">INDEX('BONUS %'!J:J, MATCH(1, (D239='BONUS %'!I:I)*(G239='BONUS %'!K:K), 0))</f>
        <v>2.4E-2</v>
      </c>
      <c r="I239" s="5">
        <f t="shared" si="12"/>
        <v>2408.64</v>
      </c>
      <c r="J239" s="5">
        <f t="shared" si="13"/>
        <v>102768.64</v>
      </c>
    </row>
    <row r="240" spans="1:10" x14ac:dyDescent="0.35">
      <c r="A240" t="s">
        <v>611</v>
      </c>
      <c r="B240" t="s">
        <v>7</v>
      </c>
      <c r="C240" t="str">
        <f t="shared" si="11"/>
        <v>M</v>
      </c>
      <c r="D240" t="s">
        <v>42</v>
      </c>
      <c r="E240" s="1">
        <v>62690</v>
      </c>
      <c r="F240" t="s">
        <v>9</v>
      </c>
      <c r="G240" t="s">
        <v>24</v>
      </c>
      <c r="H240">
        <f t="array" ref="H240">INDEX('BONUS %'!J:J, MATCH(1, (D240='BONUS %'!I:I)*(G240='BONUS %'!K:K), 0))</f>
        <v>1.9E-2</v>
      </c>
      <c r="I240" s="5">
        <f t="shared" si="12"/>
        <v>1191.1099999999999</v>
      </c>
      <c r="J240" s="5">
        <f t="shared" si="13"/>
        <v>63881.11</v>
      </c>
    </row>
    <row r="241" spans="1:10" x14ac:dyDescent="0.35">
      <c r="A241" t="s">
        <v>429</v>
      </c>
      <c r="B241" t="s">
        <v>12</v>
      </c>
      <c r="C241" t="str">
        <f t="shared" si="11"/>
        <v>F</v>
      </c>
      <c r="D241" t="s">
        <v>27</v>
      </c>
      <c r="E241" s="1">
        <v>61990</v>
      </c>
      <c r="F241" t="s">
        <v>9</v>
      </c>
      <c r="G241" t="s">
        <v>18</v>
      </c>
      <c r="H241" t="e">
        <f t="array" ref="H241">INDEX('BONUS %'!J:J, MATCH(1, (D241='BONUS %'!I:I)*(G241='BONUS %'!K:K), 0))</f>
        <v>#N/A</v>
      </c>
      <c r="I241" s="5" t="e">
        <f t="shared" si="12"/>
        <v>#N/A</v>
      </c>
      <c r="J241" s="5">
        <f>E241+0</f>
        <v>61990</v>
      </c>
    </row>
    <row r="242" spans="1:10" x14ac:dyDescent="0.35">
      <c r="A242" t="s">
        <v>835</v>
      </c>
      <c r="B242" t="s">
        <v>7</v>
      </c>
      <c r="C242" t="str">
        <f t="shared" si="11"/>
        <v>M</v>
      </c>
      <c r="D242" t="s">
        <v>27</v>
      </c>
      <c r="E242" s="1">
        <v>50310</v>
      </c>
      <c r="F242" t="s">
        <v>21</v>
      </c>
      <c r="G242" t="s">
        <v>28</v>
      </c>
      <c r="H242">
        <f t="array" ref="H242">INDEX('BONUS %'!J:J, MATCH(1, (D242='BONUS %'!I:I)*(G242='BONUS %'!K:K), 0))</f>
        <v>2.7E-2</v>
      </c>
      <c r="I242" s="5">
        <f t="shared" si="12"/>
        <v>1358.37</v>
      </c>
      <c r="J242" s="5">
        <f t="shared" si="13"/>
        <v>51668.37</v>
      </c>
    </row>
    <row r="243" spans="1:10" x14ac:dyDescent="0.35">
      <c r="A243" t="s">
        <v>958</v>
      </c>
      <c r="B243" t="s">
        <v>7</v>
      </c>
      <c r="C243" t="str">
        <f t="shared" si="11"/>
        <v>M</v>
      </c>
      <c r="D243" t="s">
        <v>13</v>
      </c>
      <c r="E243" s="1">
        <v>98110</v>
      </c>
      <c r="F243" t="s">
        <v>17</v>
      </c>
      <c r="G243" t="s">
        <v>14</v>
      </c>
      <c r="H243">
        <f t="array" ref="H243">INDEX('BONUS %'!J:J, MATCH(1, (D243='BONUS %'!I:I)*(G243='BONUS %'!K:K), 0))</f>
        <v>4.2999999999999997E-2</v>
      </c>
      <c r="I243" s="5">
        <f t="shared" si="12"/>
        <v>4218.7299999999996</v>
      </c>
      <c r="J243" s="5">
        <f t="shared" si="13"/>
        <v>102328.73</v>
      </c>
    </row>
    <row r="244" spans="1:10" x14ac:dyDescent="0.35">
      <c r="A244" t="s">
        <v>821</v>
      </c>
      <c r="B244" t="s">
        <v>12</v>
      </c>
      <c r="C244" t="str">
        <f t="shared" si="11"/>
        <v>F</v>
      </c>
      <c r="D244" t="s">
        <v>53</v>
      </c>
      <c r="E244" s="1">
        <v>80030</v>
      </c>
      <c r="F244" t="s">
        <v>21</v>
      </c>
      <c r="G244" t="s">
        <v>24</v>
      </c>
      <c r="H244">
        <f t="array" ref="H244">INDEX('BONUS %'!J:J, MATCH(1, (D244='BONUS %'!I:I)*(G244='BONUS %'!K:K), 0))</f>
        <v>1.2E-2</v>
      </c>
      <c r="I244" s="5">
        <f t="shared" si="12"/>
        <v>960.36</v>
      </c>
      <c r="J244" s="5">
        <f t="shared" si="13"/>
        <v>80990.36</v>
      </c>
    </row>
    <row r="245" spans="1:10" x14ac:dyDescent="0.35">
      <c r="A245" t="s">
        <v>575</v>
      </c>
      <c r="B245" t="s">
        <v>12</v>
      </c>
      <c r="C245" t="str">
        <f t="shared" si="11"/>
        <v>F</v>
      </c>
      <c r="D245" t="s">
        <v>31</v>
      </c>
      <c r="E245" s="1">
        <v>89690</v>
      </c>
      <c r="F245" t="s">
        <v>21</v>
      </c>
      <c r="G245" t="s">
        <v>14</v>
      </c>
      <c r="H245">
        <f t="array" ref="H245">INDEX('BONUS %'!J:J, MATCH(1, (D245='BONUS %'!I:I)*(G245='BONUS %'!K:K), 0))</f>
        <v>5.2999999999999999E-2</v>
      </c>
      <c r="I245" s="5">
        <f t="shared" si="12"/>
        <v>4753.57</v>
      </c>
      <c r="J245" s="5">
        <f t="shared" si="13"/>
        <v>94443.57</v>
      </c>
    </row>
    <row r="246" spans="1:10" x14ac:dyDescent="0.35">
      <c r="A246" t="s">
        <v>575</v>
      </c>
      <c r="B246" t="s">
        <v>12</v>
      </c>
      <c r="C246" t="str">
        <f t="shared" si="11"/>
        <v>F</v>
      </c>
      <c r="D246" t="s">
        <v>31</v>
      </c>
      <c r="E246" s="1">
        <v>89690</v>
      </c>
      <c r="F246" t="s">
        <v>21</v>
      </c>
      <c r="G246" t="s">
        <v>18</v>
      </c>
      <c r="H246" t="e">
        <f t="array" ref="H246">INDEX('BONUS %'!J:J, MATCH(1, (D246='BONUS %'!I:I)*(G246='BONUS %'!K:K), 0))</f>
        <v>#N/A</v>
      </c>
      <c r="I246" s="5" t="e">
        <f t="shared" si="12"/>
        <v>#N/A</v>
      </c>
      <c r="J246" s="5">
        <f>E246+0</f>
        <v>89690</v>
      </c>
    </row>
    <row r="247" spans="1:10" x14ac:dyDescent="0.35">
      <c r="A247" t="s">
        <v>54</v>
      </c>
      <c r="B247" t="s">
        <v>7</v>
      </c>
      <c r="C247" t="str">
        <f t="shared" si="11"/>
        <v>M</v>
      </c>
      <c r="D247" t="s">
        <v>31</v>
      </c>
      <c r="E247" s="1">
        <v>109040</v>
      </c>
      <c r="F247" t="s">
        <v>9</v>
      </c>
      <c r="G247" t="s">
        <v>28</v>
      </c>
      <c r="H247">
        <f t="array" ref="H247">INDEX('BONUS %'!J:J, MATCH(1, (D247='BONUS %'!I:I)*(G247='BONUS %'!K:K), 0))</f>
        <v>2.3E-2</v>
      </c>
      <c r="I247" s="5">
        <f t="shared" si="12"/>
        <v>2507.92</v>
      </c>
      <c r="J247" s="5">
        <f t="shared" si="13"/>
        <v>111547.92</v>
      </c>
    </row>
    <row r="248" spans="1:10" x14ac:dyDescent="0.35">
      <c r="A248" t="s">
        <v>860</v>
      </c>
      <c r="B248" t="s">
        <v>7</v>
      </c>
      <c r="C248" t="str">
        <f t="shared" si="11"/>
        <v>M</v>
      </c>
      <c r="D248" t="s">
        <v>42</v>
      </c>
      <c r="E248" s="1">
        <v>63370</v>
      </c>
      <c r="F248" t="s">
        <v>9</v>
      </c>
      <c r="G248" t="s">
        <v>28</v>
      </c>
      <c r="H248">
        <f t="array" ref="H248">INDEX('BONUS %'!J:J, MATCH(1, (D248='BONUS %'!I:I)*(G248='BONUS %'!K:K), 0))</f>
        <v>0.04</v>
      </c>
      <c r="I248" s="5">
        <f t="shared" si="12"/>
        <v>2534.8000000000002</v>
      </c>
      <c r="J248" s="5">
        <f t="shared" si="13"/>
        <v>65904.800000000003</v>
      </c>
    </row>
    <row r="249" spans="1:10" x14ac:dyDescent="0.35">
      <c r="A249" t="s">
        <v>671</v>
      </c>
      <c r="B249" t="s">
        <v>7</v>
      </c>
      <c r="C249" t="str">
        <f t="shared" si="11"/>
        <v>M</v>
      </c>
      <c r="D249" t="s">
        <v>27</v>
      </c>
      <c r="E249" s="1">
        <v>116670</v>
      </c>
      <c r="F249" t="s">
        <v>21</v>
      </c>
      <c r="G249" t="s">
        <v>28</v>
      </c>
      <c r="H249">
        <f t="array" ref="H249">INDEX('BONUS %'!J:J, MATCH(1, (D249='BONUS %'!I:I)*(G249='BONUS %'!K:K), 0))</f>
        <v>2.7E-2</v>
      </c>
      <c r="I249" s="5">
        <f t="shared" si="12"/>
        <v>3150.09</v>
      </c>
      <c r="J249" s="5">
        <f t="shared" si="13"/>
        <v>119820.09</v>
      </c>
    </row>
    <row r="250" spans="1:10" x14ac:dyDescent="0.35">
      <c r="A250" t="s">
        <v>841</v>
      </c>
      <c r="B250" t="s">
        <v>7</v>
      </c>
      <c r="C250" t="str">
        <f t="shared" si="11"/>
        <v>M</v>
      </c>
      <c r="D250" t="s">
        <v>34</v>
      </c>
      <c r="E250" s="1">
        <v>39780</v>
      </c>
      <c r="F250" t="s">
        <v>9</v>
      </c>
      <c r="G250" t="s">
        <v>18</v>
      </c>
      <c r="H250" t="e">
        <f t="array" ref="H250">INDEX('BONUS %'!J:J, MATCH(1, (D250='BONUS %'!I:I)*(G250='BONUS %'!K:K), 0))</f>
        <v>#N/A</v>
      </c>
      <c r="I250" s="5" t="e">
        <f t="shared" si="12"/>
        <v>#N/A</v>
      </c>
      <c r="J250" s="5">
        <f>E250+0</f>
        <v>39780</v>
      </c>
    </row>
    <row r="251" spans="1:10" x14ac:dyDescent="0.35">
      <c r="A251" t="s">
        <v>140</v>
      </c>
      <c r="B251" t="s">
        <v>12</v>
      </c>
      <c r="C251" t="str">
        <f t="shared" si="11"/>
        <v>F</v>
      </c>
      <c r="D251" t="s">
        <v>37</v>
      </c>
      <c r="E251" s="1">
        <v>112550</v>
      </c>
      <c r="F251" t="s">
        <v>21</v>
      </c>
      <c r="G251" t="s">
        <v>28</v>
      </c>
      <c r="H251">
        <f t="array" ref="H251">INDEX('BONUS %'!J:J, MATCH(1, (D251='BONUS %'!I:I)*(G251='BONUS %'!K:K), 0))</f>
        <v>3.2000000000000001E-2</v>
      </c>
      <c r="I251" s="5">
        <f t="shared" si="12"/>
        <v>3601.6</v>
      </c>
      <c r="J251" s="5">
        <f t="shared" si="13"/>
        <v>116151.6</v>
      </c>
    </row>
    <row r="252" spans="1:10" x14ac:dyDescent="0.35">
      <c r="A252" t="s">
        <v>121</v>
      </c>
      <c r="B252" t="s">
        <v>12</v>
      </c>
      <c r="C252" t="str">
        <f t="shared" si="11"/>
        <v>F</v>
      </c>
      <c r="D252" t="s">
        <v>67</v>
      </c>
      <c r="E252" s="1">
        <v>108390</v>
      </c>
      <c r="F252" t="s">
        <v>9</v>
      </c>
      <c r="G252" t="s">
        <v>24</v>
      </c>
      <c r="H252">
        <f t="array" ref="H252">INDEX('BONUS %'!J:J, MATCH(1, (D252='BONUS %'!I:I)*(G252='BONUS %'!K:K), 0))</f>
        <v>1.2999999999999999E-2</v>
      </c>
      <c r="I252" s="5">
        <f t="shared" si="12"/>
        <v>1409.07</v>
      </c>
      <c r="J252" s="5">
        <f t="shared" si="13"/>
        <v>109799.07</v>
      </c>
    </row>
    <row r="253" spans="1:10" x14ac:dyDescent="0.35">
      <c r="A253" t="s">
        <v>360</v>
      </c>
      <c r="B253" t="s">
        <v>12</v>
      </c>
      <c r="C253" t="str">
        <f t="shared" si="11"/>
        <v>F</v>
      </c>
      <c r="D253" t="s">
        <v>23</v>
      </c>
      <c r="E253" s="1">
        <v>50800</v>
      </c>
      <c r="F253" t="s">
        <v>17</v>
      </c>
      <c r="G253" t="s">
        <v>10</v>
      </c>
      <c r="H253">
        <f t="array" ref="H253">INDEX('BONUS %'!J:J, MATCH(1, (D253='BONUS %'!I:I)*(G253='BONUS %'!K:K), 0))</f>
        <v>7.5999999999999998E-2</v>
      </c>
      <c r="I253" s="5">
        <f t="shared" si="12"/>
        <v>3860.7999999999997</v>
      </c>
      <c r="J253" s="5">
        <f t="shared" si="13"/>
        <v>54660.800000000003</v>
      </c>
    </row>
    <row r="254" spans="1:10" x14ac:dyDescent="0.35">
      <c r="A254" t="s">
        <v>662</v>
      </c>
      <c r="B254" t="s">
        <v>12</v>
      </c>
      <c r="C254" t="str">
        <f t="shared" si="11"/>
        <v>F</v>
      </c>
      <c r="D254" t="s">
        <v>50</v>
      </c>
      <c r="E254" s="1">
        <v>46750</v>
      </c>
      <c r="F254" t="s">
        <v>17</v>
      </c>
      <c r="G254" t="s">
        <v>14</v>
      </c>
      <c r="H254">
        <f t="array" ref="H254">INDEX('BONUS %'!J:J, MATCH(1, (D254='BONUS %'!I:I)*(G254='BONUS %'!K:K), 0))</f>
        <v>5.3999999999999999E-2</v>
      </c>
      <c r="I254" s="5">
        <f t="shared" si="12"/>
        <v>2524.5</v>
      </c>
      <c r="J254" s="5">
        <f t="shared" si="13"/>
        <v>49274.5</v>
      </c>
    </row>
    <row r="255" spans="1:10" x14ac:dyDescent="0.35">
      <c r="A255" t="s">
        <v>662</v>
      </c>
      <c r="B255" t="s">
        <v>12</v>
      </c>
      <c r="C255" t="str">
        <f t="shared" si="11"/>
        <v>F</v>
      </c>
      <c r="D255" t="s">
        <v>50</v>
      </c>
      <c r="E255" s="1">
        <v>46750</v>
      </c>
      <c r="F255" t="s">
        <v>9</v>
      </c>
      <c r="G255" t="s">
        <v>28</v>
      </c>
      <c r="H255">
        <f t="array" ref="H255">INDEX('BONUS %'!J:J, MATCH(1, (D255='BONUS %'!I:I)*(G255='BONUS %'!K:K), 0))</f>
        <v>3.3000000000000002E-2</v>
      </c>
      <c r="I255" s="5">
        <f t="shared" si="12"/>
        <v>1542.75</v>
      </c>
      <c r="J255" s="5">
        <f t="shared" si="13"/>
        <v>48292.75</v>
      </c>
    </row>
    <row r="256" spans="1:10" x14ac:dyDescent="0.35">
      <c r="A256" t="s">
        <v>481</v>
      </c>
      <c r="B256" t="s">
        <v>12</v>
      </c>
      <c r="C256" t="str">
        <f t="shared" si="11"/>
        <v>F</v>
      </c>
      <c r="D256" t="s">
        <v>8</v>
      </c>
      <c r="E256" s="1">
        <v>98360</v>
      </c>
      <c r="F256" t="s">
        <v>17</v>
      </c>
      <c r="G256" t="s">
        <v>51</v>
      </c>
      <c r="H256">
        <f t="array" ref="H256">INDEX('BONUS %'!J:J, MATCH(1, (D256='BONUS %'!I:I)*(G256='BONUS %'!K:K), 0))</f>
        <v>5.0000000000000001E-3</v>
      </c>
      <c r="I256" s="5">
        <f t="shared" si="12"/>
        <v>491.8</v>
      </c>
      <c r="J256" s="5">
        <f t="shared" si="13"/>
        <v>98851.8</v>
      </c>
    </row>
    <row r="257" spans="1:10" x14ac:dyDescent="0.35">
      <c r="A257" t="s">
        <v>963</v>
      </c>
      <c r="B257" t="s">
        <v>12</v>
      </c>
      <c r="C257" t="str">
        <f t="shared" si="11"/>
        <v>F</v>
      </c>
      <c r="D257" t="s">
        <v>42</v>
      </c>
      <c r="E257" s="1">
        <v>71570</v>
      </c>
      <c r="F257" t="s">
        <v>17</v>
      </c>
      <c r="G257" t="s">
        <v>18</v>
      </c>
      <c r="H257" t="e">
        <f t="array" ref="H257">INDEX('BONUS %'!J:J, MATCH(1, (D257='BONUS %'!I:I)*(G257='BONUS %'!K:K), 0))</f>
        <v>#N/A</v>
      </c>
      <c r="I257" s="5" t="e">
        <f t="shared" si="12"/>
        <v>#N/A</v>
      </c>
      <c r="J257" s="5">
        <f>E257+0</f>
        <v>71570</v>
      </c>
    </row>
    <row r="258" spans="1:10" x14ac:dyDescent="0.35">
      <c r="A258" t="s">
        <v>416</v>
      </c>
      <c r="B258" t="s">
        <v>12</v>
      </c>
      <c r="C258" t="str">
        <f t="shared" si="11"/>
        <v>F</v>
      </c>
      <c r="D258" t="s">
        <v>50</v>
      </c>
      <c r="E258" s="1">
        <v>39700</v>
      </c>
      <c r="F258" t="s">
        <v>9</v>
      </c>
      <c r="G258" t="s">
        <v>28</v>
      </c>
      <c r="H258">
        <f t="array" ref="H258">INDEX('BONUS %'!J:J, MATCH(1, (D258='BONUS %'!I:I)*(G258='BONUS %'!K:K), 0))</f>
        <v>3.3000000000000002E-2</v>
      </c>
      <c r="I258" s="5">
        <f t="shared" si="12"/>
        <v>1310.1000000000001</v>
      </c>
      <c r="J258" s="5">
        <f t="shared" si="13"/>
        <v>41010.1</v>
      </c>
    </row>
    <row r="259" spans="1:10" x14ac:dyDescent="0.35">
      <c r="A259" t="s">
        <v>649</v>
      </c>
      <c r="B259" t="s">
        <v>7</v>
      </c>
      <c r="C259" t="str">
        <f t="shared" ref="C259:C322" si="14">IF(B259="Male", "M", IF(B259="Female","F"))</f>
        <v>M</v>
      </c>
      <c r="D259" t="s">
        <v>8</v>
      </c>
      <c r="E259" s="1">
        <v>33890</v>
      </c>
      <c r="F259" t="s">
        <v>17</v>
      </c>
      <c r="G259" t="s">
        <v>28</v>
      </c>
      <c r="H259">
        <f t="array" ref="H259">INDEX('BONUS %'!J:J, MATCH(1, (D259='BONUS %'!I:I)*(G259='BONUS %'!K:K), 0))</f>
        <v>2.1000000000000001E-2</v>
      </c>
      <c r="I259" s="5">
        <f t="shared" ref="I259:I322" si="15">H259*E259</f>
        <v>711.69</v>
      </c>
      <c r="J259" s="5">
        <f t="shared" ref="J259:J321" si="16">I259+E259</f>
        <v>34601.69</v>
      </c>
    </row>
    <row r="260" spans="1:10" x14ac:dyDescent="0.35">
      <c r="A260" t="s">
        <v>352</v>
      </c>
      <c r="B260" t="s">
        <v>12</v>
      </c>
      <c r="C260" t="str">
        <f t="shared" si="14"/>
        <v>F</v>
      </c>
      <c r="D260" t="s">
        <v>13</v>
      </c>
      <c r="E260" s="1">
        <v>67010</v>
      </c>
      <c r="F260" t="s">
        <v>17</v>
      </c>
      <c r="G260" t="s">
        <v>14</v>
      </c>
      <c r="H260">
        <f t="array" ref="H260">INDEX('BONUS %'!J:J, MATCH(1, (D260='BONUS %'!I:I)*(G260='BONUS %'!K:K), 0))</f>
        <v>4.2999999999999997E-2</v>
      </c>
      <c r="I260" s="5">
        <f t="shared" si="15"/>
        <v>2881.43</v>
      </c>
      <c r="J260" s="5">
        <f t="shared" si="16"/>
        <v>69891.429999999993</v>
      </c>
    </row>
    <row r="261" spans="1:10" x14ac:dyDescent="0.35">
      <c r="A261" t="s">
        <v>352</v>
      </c>
      <c r="B261" t="s">
        <v>12</v>
      </c>
      <c r="C261" t="str">
        <f t="shared" si="14"/>
        <v>F</v>
      </c>
      <c r="D261" t="s">
        <v>13</v>
      </c>
      <c r="E261" s="1">
        <v>67010</v>
      </c>
      <c r="F261" t="s">
        <v>17</v>
      </c>
      <c r="G261" t="s">
        <v>14</v>
      </c>
      <c r="H261">
        <f t="array" ref="H261">INDEX('BONUS %'!J:J, MATCH(1, (D261='BONUS %'!I:I)*(G261='BONUS %'!K:K), 0))</f>
        <v>4.2999999999999997E-2</v>
      </c>
      <c r="I261" s="5">
        <f t="shared" si="15"/>
        <v>2881.43</v>
      </c>
      <c r="J261" s="5">
        <f t="shared" si="16"/>
        <v>69891.429999999993</v>
      </c>
    </row>
    <row r="262" spans="1:10" x14ac:dyDescent="0.35">
      <c r="A262" t="s">
        <v>778</v>
      </c>
      <c r="B262" t="s">
        <v>7</v>
      </c>
      <c r="C262" t="str">
        <f t="shared" si="14"/>
        <v>M</v>
      </c>
      <c r="D262" t="s">
        <v>13</v>
      </c>
      <c r="E262" s="1">
        <v>47360</v>
      </c>
      <c r="F262" t="s">
        <v>17</v>
      </c>
      <c r="G262" t="s">
        <v>24</v>
      </c>
      <c r="H262">
        <f t="array" ref="H262">INDEX('BONUS %'!J:J, MATCH(1, (D262='BONUS %'!I:I)*(G262='BONUS %'!K:K), 0))</f>
        <v>1.0999999999999999E-2</v>
      </c>
      <c r="I262" s="5">
        <f t="shared" si="15"/>
        <v>520.95999999999992</v>
      </c>
      <c r="J262" s="5">
        <f t="shared" si="16"/>
        <v>47880.959999999999</v>
      </c>
    </row>
    <row r="263" spans="1:10" x14ac:dyDescent="0.35">
      <c r="A263" t="s">
        <v>189</v>
      </c>
      <c r="B263" t="s">
        <v>12</v>
      </c>
      <c r="C263" t="str">
        <f t="shared" si="14"/>
        <v>F</v>
      </c>
      <c r="D263" t="s">
        <v>67</v>
      </c>
      <c r="E263" s="1">
        <v>67620</v>
      </c>
      <c r="F263" t="s">
        <v>17</v>
      </c>
      <c r="G263" t="s">
        <v>14</v>
      </c>
      <c r="H263">
        <f t="array" ref="H263">INDEX('BONUS %'!J:J, MATCH(1, (D263='BONUS %'!I:I)*(G263='BONUS %'!K:K), 0))</f>
        <v>5.8000000000000003E-2</v>
      </c>
      <c r="I263" s="5">
        <f t="shared" si="15"/>
        <v>3921.96</v>
      </c>
      <c r="J263" s="5">
        <f t="shared" si="16"/>
        <v>71541.960000000006</v>
      </c>
    </row>
    <row r="264" spans="1:10" x14ac:dyDescent="0.35">
      <c r="A264" t="s">
        <v>559</v>
      </c>
      <c r="B264" t="s">
        <v>12</v>
      </c>
      <c r="C264" t="str">
        <f t="shared" si="14"/>
        <v>F</v>
      </c>
      <c r="D264" t="s">
        <v>53</v>
      </c>
      <c r="E264" s="1">
        <v>71820</v>
      </c>
      <c r="F264" t="s">
        <v>21</v>
      </c>
      <c r="G264" t="s">
        <v>28</v>
      </c>
      <c r="H264">
        <f t="array" ref="H264">INDEX('BONUS %'!J:J, MATCH(1, (D264='BONUS %'!I:I)*(G264='BONUS %'!K:K), 0))</f>
        <v>0.02</v>
      </c>
      <c r="I264" s="5">
        <f t="shared" si="15"/>
        <v>1436.4</v>
      </c>
      <c r="J264" s="5">
        <f t="shared" si="16"/>
        <v>73256.399999999994</v>
      </c>
    </row>
    <row r="265" spans="1:10" x14ac:dyDescent="0.35">
      <c r="A265" t="s">
        <v>233</v>
      </c>
      <c r="B265" t="s">
        <v>12</v>
      </c>
      <c r="C265" t="str">
        <f t="shared" si="14"/>
        <v>F</v>
      </c>
      <c r="D265" t="s">
        <v>23</v>
      </c>
      <c r="E265" s="1">
        <v>75720</v>
      </c>
      <c r="F265" t="s">
        <v>17</v>
      </c>
      <c r="G265" t="s">
        <v>51</v>
      </c>
      <c r="H265">
        <f t="array" ref="H265">INDEX('BONUS %'!J:J, MATCH(1, (D265='BONUS %'!I:I)*(G265='BONUS %'!K:K), 0))</f>
        <v>5.0000000000000001E-3</v>
      </c>
      <c r="I265" s="5">
        <f t="shared" si="15"/>
        <v>378.6</v>
      </c>
      <c r="J265" s="5">
        <f t="shared" si="16"/>
        <v>76098.600000000006</v>
      </c>
    </row>
    <row r="266" spans="1:10" x14ac:dyDescent="0.35">
      <c r="A266" t="s">
        <v>801</v>
      </c>
      <c r="B266" t="s">
        <v>7</v>
      </c>
      <c r="C266" t="str">
        <f t="shared" si="14"/>
        <v>M</v>
      </c>
      <c r="D266" t="s">
        <v>37</v>
      </c>
      <c r="E266" s="1">
        <v>81220</v>
      </c>
      <c r="F266" t="s">
        <v>9</v>
      </c>
      <c r="G266" t="s">
        <v>24</v>
      </c>
      <c r="H266">
        <f t="array" ref="H266">INDEX('BONUS %'!J:J, MATCH(1, (D266='BONUS %'!I:I)*(G266='BONUS %'!K:K), 0))</f>
        <v>0.01</v>
      </c>
      <c r="I266" s="5">
        <f t="shared" si="15"/>
        <v>812.2</v>
      </c>
      <c r="J266" s="5">
        <f t="shared" si="16"/>
        <v>82032.2</v>
      </c>
    </row>
    <row r="267" spans="1:10" x14ac:dyDescent="0.35">
      <c r="A267" t="s">
        <v>346</v>
      </c>
      <c r="B267" t="s">
        <v>7</v>
      </c>
      <c r="C267" t="str">
        <f t="shared" si="14"/>
        <v>M</v>
      </c>
      <c r="D267" t="s">
        <v>20</v>
      </c>
      <c r="E267" s="1">
        <v>90700</v>
      </c>
      <c r="F267" t="s">
        <v>17</v>
      </c>
      <c r="G267" t="s">
        <v>51</v>
      </c>
      <c r="H267">
        <f t="array" ref="H267">INDEX('BONUS %'!J:J, MATCH(1, (D267='BONUS %'!I:I)*(G267='BONUS %'!K:K), 0))</f>
        <v>5.0000000000000001E-3</v>
      </c>
      <c r="I267" s="5">
        <f t="shared" si="15"/>
        <v>453.5</v>
      </c>
      <c r="J267" s="5">
        <f t="shared" si="16"/>
        <v>91153.5</v>
      </c>
    </row>
    <row r="268" spans="1:10" x14ac:dyDescent="0.35">
      <c r="A268" t="s">
        <v>546</v>
      </c>
      <c r="B268" t="s">
        <v>12</v>
      </c>
      <c r="C268" t="str">
        <f t="shared" si="14"/>
        <v>F</v>
      </c>
      <c r="D268" t="s">
        <v>20</v>
      </c>
      <c r="E268" s="1">
        <v>75870</v>
      </c>
      <c r="F268" t="s">
        <v>9</v>
      </c>
      <c r="G268" t="s">
        <v>28</v>
      </c>
      <c r="H268">
        <f t="array" ref="H268">INDEX('BONUS %'!J:J, MATCH(1, (D268='BONUS %'!I:I)*(G268='BONUS %'!K:K), 0))</f>
        <v>2.1000000000000001E-2</v>
      </c>
      <c r="I268" s="5">
        <f t="shared" si="15"/>
        <v>1593.2700000000002</v>
      </c>
      <c r="J268" s="5">
        <f t="shared" si="16"/>
        <v>77463.27</v>
      </c>
    </row>
    <row r="269" spans="1:10" x14ac:dyDescent="0.35">
      <c r="A269" t="s">
        <v>216</v>
      </c>
      <c r="B269" t="s">
        <v>12</v>
      </c>
      <c r="C269" t="str">
        <f t="shared" si="14"/>
        <v>F</v>
      </c>
      <c r="D269" t="s">
        <v>20</v>
      </c>
      <c r="E269" s="1">
        <v>31090</v>
      </c>
      <c r="F269" t="s">
        <v>9</v>
      </c>
      <c r="G269" t="s">
        <v>28</v>
      </c>
      <c r="H269">
        <f t="array" ref="H269">INDEX('BONUS %'!J:J, MATCH(1, (D269='BONUS %'!I:I)*(G269='BONUS %'!K:K), 0))</f>
        <v>2.1000000000000001E-2</v>
      </c>
      <c r="I269" s="5">
        <f t="shared" si="15"/>
        <v>652.89</v>
      </c>
      <c r="J269" s="5">
        <f t="shared" si="16"/>
        <v>31742.89</v>
      </c>
    </row>
    <row r="270" spans="1:10" x14ac:dyDescent="0.35">
      <c r="A270" t="s">
        <v>216</v>
      </c>
      <c r="B270" t="s">
        <v>12</v>
      </c>
      <c r="C270" t="str">
        <f t="shared" si="14"/>
        <v>F</v>
      </c>
      <c r="D270" t="s">
        <v>20</v>
      </c>
      <c r="E270" s="1">
        <v>31090</v>
      </c>
      <c r="F270" t="s">
        <v>21</v>
      </c>
      <c r="G270" t="s">
        <v>28</v>
      </c>
      <c r="H270">
        <f t="array" ref="H270">INDEX('BONUS %'!J:J, MATCH(1, (D270='BONUS %'!I:I)*(G270='BONUS %'!K:K), 0))</f>
        <v>2.1000000000000001E-2</v>
      </c>
      <c r="I270" s="5">
        <f t="shared" si="15"/>
        <v>652.89</v>
      </c>
      <c r="J270" s="5">
        <f t="shared" si="16"/>
        <v>31742.89</v>
      </c>
    </row>
    <row r="271" spans="1:10" x14ac:dyDescent="0.35">
      <c r="A271" t="s">
        <v>565</v>
      </c>
      <c r="B271" t="s">
        <v>7</v>
      </c>
      <c r="C271" t="str">
        <f t="shared" si="14"/>
        <v>M</v>
      </c>
      <c r="D271" t="s">
        <v>13</v>
      </c>
      <c r="E271" s="1">
        <v>39970</v>
      </c>
      <c r="F271" t="s">
        <v>21</v>
      </c>
      <c r="G271" t="s">
        <v>28</v>
      </c>
      <c r="H271">
        <f t="array" ref="H271">INDEX('BONUS %'!J:J, MATCH(1, (D271='BONUS %'!I:I)*(G271='BONUS %'!K:K), 0))</f>
        <v>3.5000000000000003E-2</v>
      </c>
      <c r="I271" s="5">
        <f t="shared" si="15"/>
        <v>1398.95</v>
      </c>
      <c r="J271" s="5">
        <f t="shared" si="16"/>
        <v>41368.949999999997</v>
      </c>
    </row>
    <row r="272" spans="1:10" x14ac:dyDescent="0.35">
      <c r="A272" t="s">
        <v>782</v>
      </c>
      <c r="B272" t="s">
        <v>7</v>
      </c>
      <c r="C272" t="str">
        <f t="shared" si="14"/>
        <v>M</v>
      </c>
      <c r="D272" t="s">
        <v>53</v>
      </c>
      <c r="E272" s="1">
        <v>78020</v>
      </c>
      <c r="F272" t="s">
        <v>21</v>
      </c>
      <c r="G272" t="s">
        <v>28</v>
      </c>
      <c r="H272">
        <f t="array" ref="H272">INDEX('BONUS %'!J:J, MATCH(1, (D272='BONUS %'!I:I)*(G272='BONUS %'!K:K), 0))</f>
        <v>0.02</v>
      </c>
      <c r="I272" s="5">
        <f t="shared" si="15"/>
        <v>1560.4</v>
      </c>
      <c r="J272" s="5">
        <f t="shared" si="16"/>
        <v>79580.399999999994</v>
      </c>
    </row>
    <row r="273" spans="1:10" x14ac:dyDescent="0.35">
      <c r="A273" t="s">
        <v>274</v>
      </c>
      <c r="B273" t="s">
        <v>12</v>
      </c>
      <c r="C273" t="str">
        <f t="shared" si="14"/>
        <v>F</v>
      </c>
      <c r="D273" t="s">
        <v>42</v>
      </c>
      <c r="E273" s="1">
        <v>98200</v>
      </c>
      <c r="F273" t="s">
        <v>17</v>
      </c>
      <c r="G273" t="s">
        <v>24</v>
      </c>
      <c r="H273">
        <f t="array" ref="H273">INDEX('BONUS %'!J:J, MATCH(1, (D273='BONUS %'!I:I)*(G273='BONUS %'!K:K), 0))</f>
        <v>1.9E-2</v>
      </c>
      <c r="I273" s="5">
        <f t="shared" si="15"/>
        <v>1865.8</v>
      </c>
      <c r="J273" s="5">
        <f t="shared" si="16"/>
        <v>100065.8</v>
      </c>
    </row>
    <row r="274" spans="1:10" x14ac:dyDescent="0.35">
      <c r="A274" t="s">
        <v>567</v>
      </c>
      <c r="B274" t="s">
        <v>7</v>
      </c>
      <c r="C274" t="str">
        <f t="shared" si="14"/>
        <v>M</v>
      </c>
      <c r="D274" t="s">
        <v>20</v>
      </c>
      <c r="E274" s="1">
        <v>52120</v>
      </c>
      <c r="F274" t="s">
        <v>17</v>
      </c>
      <c r="G274" t="s">
        <v>24</v>
      </c>
      <c r="H274">
        <f t="array" ref="H274">INDEX('BONUS %'!J:J, MATCH(1, (D274='BONUS %'!I:I)*(G274='BONUS %'!K:K), 0))</f>
        <v>1.9E-2</v>
      </c>
      <c r="I274" s="5">
        <f t="shared" si="15"/>
        <v>990.28</v>
      </c>
      <c r="J274" s="5">
        <f t="shared" si="16"/>
        <v>53110.28</v>
      </c>
    </row>
    <row r="275" spans="1:10" x14ac:dyDescent="0.35">
      <c r="A275" t="s">
        <v>679</v>
      </c>
      <c r="B275" t="s">
        <v>12</v>
      </c>
      <c r="C275" t="str">
        <f t="shared" si="14"/>
        <v>F</v>
      </c>
      <c r="D275" t="s">
        <v>13</v>
      </c>
      <c r="E275" s="1">
        <v>41600</v>
      </c>
      <c r="F275" t="s">
        <v>17</v>
      </c>
      <c r="G275" t="s">
        <v>14</v>
      </c>
      <c r="H275">
        <f t="array" ref="H275">INDEX('BONUS %'!J:J, MATCH(1, (D275='BONUS %'!I:I)*(G275='BONUS %'!K:K), 0))</f>
        <v>4.2999999999999997E-2</v>
      </c>
      <c r="I275" s="5">
        <f t="shared" si="15"/>
        <v>1788.8</v>
      </c>
      <c r="J275" s="5">
        <f t="shared" si="16"/>
        <v>43388.800000000003</v>
      </c>
    </row>
    <row r="276" spans="1:10" x14ac:dyDescent="0.35">
      <c r="A276" t="s">
        <v>173</v>
      </c>
      <c r="B276" t="s">
        <v>12</v>
      </c>
      <c r="C276" t="str">
        <f t="shared" si="14"/>
        <v>F</v>
      </c>
      <c r="D276" t="s">
        <v>37</v>
      </c>
      <c r="E276" s="1">
        <v>67820</v>
      </c>
      <c r="F276" t="s">
        <v>21</v>
      </c>
      <c r="G276" t="s">
        <v>18</v>
      </c>
      <c r="H276" t="e">
        <f t="array" ref="H276">INDEX('BONUS %'!J:J, MATCH(1, (D276='BONUS %'!I:I)*(G276='BONUS %'!K:K), 0))</f>
        <v>#N/A</v>
      </c>
      <c r="I276" s="5" t="e">
        <f t="shared" si="15"/>
        <v>#N/A</v>
      </c>
      <c r="J276" s="5">
        <f>E276+0</f>
        <v>67820</v>
      </c>
    </row>
    <row r="277" spans="1:10" x14ac:dyDescent="0.35">
      <c r="A277" t="s">
        <v>495</v>
      </c>
      <c r="B277" t="s">
        <v>12</v>
      </c>
      <c r="C277" t="str">
        <f t="shared" si="14"/>
        <v>F</v>
      </c>
      <c r="D277" t="s">
        <v>20</v>
      </c>
      <c r="E277" s="1">
        <v>48980</v>
      </c>
      <c r="F277" t="s">
        <v>17</v>
      </c>
      <c r="G277" t="s">
        <v>10</v>
      </c>
      <c r="H277">
        <f t="array" ref="H277">INDEX('BONUS %'!J:J, MATCH(1, (D277='BONUS %'!I:I)*(G277='BONUS %'!K:K), 0))</f>
        <v>6.4000000000000001E-2</v>
      </c>
      <c r="I277" s="5">
        <f t="shared" si="15"/>
        <v>3134.7200000000003</v>
      </c>
      <c r="J277" s="5">
        <f t="shared" si="16"/>
        <v>52114.720000000001</v>
      </c>
    </row>
    <row r="278" spans="1:10" x14ac:dyDescent="0.35">
      <c r="A278" t="s">
        <v>845</v>
      </c>
      <c r="B278" t="s">
        <v>12</v>
      </c>
      <c r="C278" t="str">
        <f t="shared" si="14"/>
        <v>F</v>
      </c>
      <c r="D278" t="s">
        <v>37</v>
      </c>
      <c r="E278" s="1">
        <v>66610</v>
      </c>
      <c r="F278" t="s">
        <v>17</v>
      </c>
      <c r="G278" t="s">
        <v>28</v>
      </c>
      <c r="H278">
        <f t="array" ref="H278">INDEX('BONUS %'!J:J, MATCH(1, (D278='BONUS %'!I:I)*(G278='BONUS %'!K:K), 0))</f>
        <v>3.2000000000000001E-2</v>
      </c>
      <c r="I278" s="5">
        <f t="shared" si="15"/>
        <v>2131.52</v>
      </c>
      <c r="J278" s="5">
        <f t="shared" si="16"/>
        <v>68741.52</v>
      </c>
    </row>
    <row r="279" spans="1:10" x14ac:dyDescent="0.35">
      <c r="A279" t="s">
        <v>492</v>
      </c>
      <c r="B279" t="s">
        <v>12</v>
      </c>
      <c r="C279" t="str">
        <f t="shared" si="14"/>
        <v>F</v>
      </c>
      <c r="D279" t="s">
        <v>23</v>
      </c>
      <c r="E279" s="1">
        <v>30000</v>
      </c>
      <c r="F279" t="s">
        <v>21</v>
      </c>
      <c r="G279" t="s">
        <v>28</v>
      </c>
      <c r="H279">
        <f t="array" ref="H279">INDEX('BONUS %'!J:J, MATCH(1, (D279='BONUS %'!I:I)*(G279='BONUS %'!K:K), 0))</f>
        <v>2.8000000000000001E-2</v>
      </c>
      <c r="I279" s="5">
        <f t="shared" si="15"/>
        <v>840</v>
      </c>
      <c r="J279" s="5">
        <f t="shared" si="16"/>
        <v>30840</v>
      </c>
    </row>
    <row r="280" spans="1:10" x14ac:dyDescent="0.35">
      <c r="A280" t="s">
        <v>709</v>
      </c>
      <c r="B280" t="s">
        <v>7</v>
      </c>
      <c r="C280" t="str">
        <f t="shared" si="14"/>
        <v>M</v>
      </c>
      <c r="D280" t="s">
        <v>34</v>
      </c>
      <c r="E280" s="1">
        <v>101610</v>
      </c>
      <c r="F280" t="s">
        <v>21</v>
      </c>
      <c r="G280" t="s">
        <v>28</v>
      </c>
      <c r="H280">
        <f t="array" ref="H280">INDEX('BONUS %'!J:J, MATCH(1, (D280='BONUS %'!I:I)*(G280='BONUS %'!K:K), 0))</f>
        <v>2.4E-2</v>
      </c>
      <c r="I280" s="5">
        <f t="shared" si="15"/>
        <v>2438.64</v>
      </c>
      <c r="J280" s="5">
        <f t="shared" si="16"/>
        <v>104048.64</v>
      </c>
    </row>
    <row r="281" spans="1:10" x14ac:dyDescent="0.35">
      <c r="A281" t="s">
        <v>489</v>
      </c>
      <c r="B281" t="s">
        <v>12</v>
      </c>
      <c r="C281" t="str">
        <f t="shared" si="14"/>
        <v>F</v>
      </c>
      <c r="D281" t="s">
        <v>31</v>
      </c>
      <c r="E281" s="1">
        <v>109050</v>
      </c>
      <c r="F281" t="s">
        <v>21</v>
      </c>
      <c r="G281" t="s">
        <v>28</v>
      </c>
      <c r="H281">
        <f t="array" ref="H281">INDEX('BONUS %'!J:J, MATCH(1, (D281='BONUS %'!I:I)*(G281='BONUS %'!K:K), 0))</f>
        <v>2.3E-2</v>
      </c>
      <c r="I281" s="5">
        <f t="shared" si="15"/>
        <v>2508.15</v>
      </c>
      <c r="J281" s="5">
        <f t="shared" si="16"/>
        <v>111558.15</v>
      </c>
    </row>
    <row r="282" spans="1:10" x14ac:dyDescent="0.35">
      <c r="A282" t="s">
        <v>44</v>
      </c>
      <c r="B282" t="s">
        <v>12</v>
      </c>
      <c r="C282" t="str">
        <f t="shared" si="14"/>
        <v>F</v>
      </c>
      <c r="D282" t="s">
        <v>8</v>
      </c>
      <c r="E282" s="1">
        <v>76300</v>
      </c>
      <c r="F282" t="s">
        <v>21</v>
      </c>
      <c r="G282" t="s">
        <v>28</v>
      </c>
      <c r="H282">
        <f t="array" ref="H282">INDEX('BONUS %'!J:J, MATCH(1, (D282='BONUS %'!I:I)*(G282='BONUS %'!K:K), 0))</f>
        <v>2.1000000000000001E-2</v>
      </c>
      <c r="I282" s="5">
        <f t="shared" si="15"/>
        <v>1602.3000000000002</v>
      </c>
      <c r="J282" s="5">
        <f t="shared" si="16"/>
        <v>77902.3</v>
      </c>
    </row>
    <row r="283" spans="1:10" x14ac:dyDescent="0.35">
      <c r="A283" t="s">
        <v>573</v>
      </c>
      <c r="B283" t="s">
        <v>12</v>
      </c>
      <c r="C283" t="str">
        <f t="shared" si="14"/>
        <v>F</v>
      </c>
      <c r="D283" t="s">
        <v>13</v>
      </c>
      <c r="E283" s="1">
        <v>41980</v>
      </c>
      <c r="F283" t="s">
        <v>9</v>
      </c>
      <c r="G283" t="s">
        <v>28</v>
      </c>
      <c r="H283">
        <f t="array" ref="H283">INDEX('BONUS %'!J:J, MATCH(1, (D283='BONUS %'!I:I)*(G283='BONUS %'!K:K), 0))</f>
        <v>3.5000000000000003E-2</v>
      </c>
      <c r="I283" s="5">
        <f t="shared" si="15"/>
        <v>1469.3000000000002</v>
      </c>
      <c r="J283" s="5">
        <f t="shared" si="16"/>
        <v>43449.3</v>
      </c>
    </row>
    <row r="284" spans="1:10" x14ac:dyDescent="0.35">
      <c r="A284" t="s">
        <v>486</v>
      </c>
      <c r="B284" t="s">
        <v>7</v>
      </c>
      <c r="C284" t="str">
        <f t="shared" si="14"/>
        <v>M</v>
      </c>
      <c r="D284" t="s">
        <v>23</v>
      </c>
      <c r="E284" s="1">
        <v>115490</v>
      </c>
      <c r="F284" t="s">
        <v>17</v>
      </c>
      <c r="G284" t="s">
        <v>24</v>
      </c>
      <c r="H284">
        <f t="array" ref="H284">INDEX('BONUS %'!J:J, MATCH(1, (D284='BONUS %'!I:I)*(G284='BONUS %'!K:K), 0))</f>
        <v>0.01</v>
      </c>
      <c r="I284" s="5">
        <f t="shared" si="15"/>
        <v>1154.9000000000001</v>
      </c>
      <c r="J284" s="5">
        <f t="shared" si="16"/>
        <v>116644.9</v>
      </c>
    </row>
    <row r="285" spans="1:10" x14ac:dyDescent="0.35">
      <c r="A285" t="s">
        <v>601</v>
      </c>
      <c r="B285" t="s">
        <v>7</v>
      </c>
      <c r="C285" t="str">
        <f t="shared" si="14"/>
        <v>M</v>
      </c>
      <c r="D285" t="s">
        <v>42</v>
      </c>
      <c r="E285" s="1">
        <v>43510</v>
      </c>
      <c r="F285" t="s">
        <v>21</v>
      </c>
      <c r="G285" t="s">
        <v>28</v>
      </c>
      <c r="H285">
        <f t="array" ref="H285">INDEX('BONUS %'!J:J, MATCH(1, (D285='BONUS %'!I:I)*(G285='BONUS %'!K:K), 0))</f>
        <v>0.04</v>
      </c>
      <c r="I285" s="5">
        <f t="shared" si="15"/>
        <v>1740.4</v>
      </c>
      <c r="J285" s="5">
        <f t="shared" si="16"/>
        <v>45250.400000000001</v>
      </c>
    </row>
    <row r="286" spans="1:10" x14ac:dyDescent="0.35">
      <c r="A286" t="s">
        <v>280</v>
      </c>
      <c r="B286" t="s">
        <v>7</v>
      </c>
      <c r="C286" t="str">
        <f t="shared" si="14"/>
        <v>M</v>
      </c>
      <c r="D286" t="s">
        <v>8</v>
      </c>
      <c r="E286" s="1">
        <v>61010</v>
      </c>
      <c r="F286" t="s">
        <v>21</v>
      </c>
      <c r="G286" t="s">
        <v>28</v>
      </c>
      <c r="H286">
        <f t="array" ref="H286">INDEX('BONUS %'!J:J, MATCH(1, (D286='BONUS %'!I:I)*(G286='BONUS %'!K:K), 0))</f>
        <v>2.1000000000000001E-2</v>
      </c>
      <c r="I286" s="5">
        <f t="shared" si="15"/>
        <v>1281.21</v>
      </c>
      <c r="J286" s="5">
        <f t="shared" si="16"/>
        <v>62291.21</v>
      </c>
    </row>
    <row r="287" spans="1:10" x14ac:dyDescent="0.35">
      <c r="A287" t="s">
        <v>240</v>
      </c>
      <c r="B287" t="s">
        <v>7</v>
      </c>
      <c r="C287" t="str">
        <f t="shared" si="14"/>
        <v>M</v>
      </c>
      <c r="D287" t="s">
        <v>34</v>
      </c>
      <c r="E287" s="1">
        <v>102140</v>
      </c>
      <c r="F287" t="s">
        <v>21</v>
      </c>
      <c r="G287" t="s">
        <v>28</v>
      </c>
      <c r="H287">
        <f t="array" ref="H287">INDEX('BONUS %'!J:J, MATCH(1, (D287='BONUS %'!I:I)*(G287='BONUS %'!K:K), 0))</f>
        <v>2.4E-2</v>
      </c>
      <c r="I287" s="5">
        <f t="shared" si="15"/>
        <v>2451.36</v>
      </c>
      <c r="J287" s="5">
        <f t="shared" si="16"/>
        <v>104591.36</v>
      </c>
    </row>
    <row r="288" spans="1:10" x14ac:dyDescent="0.35">
      <c r="A288" t="s">
        <v>659</v>
      </c>
      <c r="B288" t="s">
        <v>12</v>
      </c>
      <c r="C288" t="str">
        <f t="shared" si="14"/>
        <v>F</v>
      </c>
      <c r="D288" t="s">
        <v>31</v>
      </c>
      <c r="E288" s="1">
        <v>42160</v>
      </c>
      <c r="F288" t="s">
        <v>9</v>
      </c>
      <c r="G288" t="s">
        <v>10</v>
      </c>
      <c r="H288">
        <f t="array" ref="H288">INDEX('BONUS %'!J:J, MATCH(1, (D288='BONUS %'!I:I)*(G288='BONUS %'!K:K), 0))</f>
        <v>7.1999999999999995E-2</v>
      </c>
      <c r="I288" s="5">
        <f t="shared" si="15"/>
        <v>3035.52</v>
      </c>
      <c r="J288" s="5">
        <f t="shared" si="16"/>
        <v>45195.519999999997</v>
      </c>
    </row>
    <row r="289" spans="1:10" x14ac:dyDescent="0.35">
      <c r="A289" t="s">
        <v>659</v>
      </c>
      <c r="B289" t="s">
        <v>12</v>
      </c>
      <c r="C289" t="str">
        <f t="shared" si="14"/>
        <v>F</v>
      </c>
      <c r="D289" t="s">
        <v>31</v>
      </c>
      <c r="E289" s="1">
        <v>42160</v>
      </c>
      <c r="F289" t="s">
        <v>17</v>
      </c>
      <c r="G289" t="s">
        <v>28</v>
      </c>
      <c r="H289">
        <f t="array" ref="H289">INDEX('BONUS %'!J:J, MATCH(1, (D289='BONUS %'!I:I)*(G289='BONUS %'!K:K), 0))</f>
        <v>2.3E-2</v>
      </c>
      <c r="I289" s="5">
        <f t="shared" si="15"/>
        <v>969.68</v>
      </c>
      <c r="J289" s="5">
        <f t="shared" si="16"/>
        <v>43129.68</v>
      </c>
    </row>
    <row r="290" spans="1:10" x14ac:dyDescent="0.35">
      <c r="A290" t="s">
        <v>319</v>
      </c>
      <c r="B290" t="s">
        <v>12</v>
      </c>
      <c r="C290" t="str">
        <f t="shared" si="14"/>
        <v>F</v>
      </c>
      <c r="D290" t="s">
        <v>8</v>
      </c>
      <c r="E290" s="1">
        <v>83400</v>
      </c>
      <c r="F290" t="s">
        <v>21</v>
      </c>
      <c r="G290" t="s">
        <v>24</v>
      </c>
      <c r="H290">
        <f t="array" ref="H290">INDEX('BONUS %'!J:J, MATCH(1, (D290='BONUS %'!I:I)*(G290='BONUS %'!K:K), 0))</f>
        <v>1.2E-2</v>
      </c>
      <c r="I290" s="5">
        <f t="shared" si="15"/>
        <v>1000.8000000000001</v>
      </c>
      <c r="J290" s="5">
        <f t="shared" si="16"/>
        <v>84400.8</v>
      </c>
    </row>
    <row r="291" spans="1:10" x14ac:dyDescent="0.35">
      <c r="A291" t="s">
        <v>43</v>
      </c>
      <c r="B291" t="s">
        <v>7</v>
      </c>
      <c r="C291" t="str">
        <f t="shared" si="14"/>
        <v>M</v>
      </c>
      <c r="D291" t="s">
        <v>13</v>
      </c>
      <c r="E291" s="1">
        <v>113800</v>
      </c>
      <c r="F291" t="s">
        <v>9</v>
      </c>
      <c r="G291" t="s">
        <v>28</v>
      </c>
      <c r="H291">
        <f t="array" ref="H291">INDEX('BONUS %'!J:J, MATCH(1, (D291='BONUS %'!I:I)*(G291='BONUS %'!K:K), 0))</f>
        <v>3.5000000000000003E-2</v>
      </c>
      <c r="I291" s="5">
        <f t="shared" si="15"/>
        <v>3983.0000000000005</v>
      </c>
      <c r="J291" s="5">
        <f t="shared" si="16"/>
        <v>117783</v>
      </c>
    </row>
    <row r="292" spans="1:10" x14ac:dyDescent="0.35">
      <c r="A292" t="s">
        <v>93</v>
      </c>
      <c r="B292" t="s">
        <v>7</v>
      </c>
      <c r="C292" t="str">
        <f t="shared" si="14"/>
        <v>M</v>
      </c>
      <c r="D292" t="s">
        <v>8</v>
      </c>
      <c r="E292" s="1">
        <v>103550</v>
      </c>
      <c r="F292" t="s">
        <v>17</v>
      </c>
      <c r="G292" t="s">
        <v>28</v>
      </c>
      <c r="H292">
        <f t="array" ref="H292">INDEX('BONUS %'!J:J, MATCH(1, (D292='BONUS %'!I:I)*(G292='BONUS %'!K:K), 0))</f>
        <v>2.1000000000000001E-2</v>
      </c>
      <c r="I292" s="5">
        <f t="shared" si="15"/>
        <v>2174.5500000000002</v>
      </c>
      <c r="J292" s="5">
        <f t="shared" si="16"/>
        <v>105724.55</v>
      </c>
    </row>
    <row r="293" spans="1:10" x14ac:dyDescent="0.35">
      <c r="A293" t="s">
        <v>373</v>
      </c>
      <c r="B293" t="s">
        <v>12</v>
      </c>
      <c r="C293" t="str">
        <f t="shared" si="14"/>
        <v>F</v>
      </c>
      <c r="D293" t="s">
        <v>42</v>
      </c>
      <c r="E293" s="1">
        <v>95680</v>
      </c>
      <c r="F293" t="s">
        <v>21</v>
      </c>
      <c r="G293" t="s">
        <v>10</v>
      </c>
      <c r="H293">
        <f t="array" ref="H293">INDEX('BONUS %'!J:J, MATCH(1, (D293='BONUS %'!I:I)*(G293='BONUS %'!K:K), 0))</f>
        <v>6.3E-2</v>
      </c>
      <c r="I293" s="5">
        <f t="shared" si="15"/>
        <v>6027.84</v>
      </c>
      <c r="J293" s="5">
        <f t="shared" si="16"/>
        <v>101707.84</v>
      </c>
    </row>
    <row r="294" spans="1:10" x14ac:dyDescent="0.35">
      <c r="A294" t="s">
        <v>373</v>
      </c>
      <c r="B294" t="s">
        <v>12</v>
      </c>
      <c r="C294" t="str">
        <f t="shared" si="14"/>
        <v>F</v>
      </c>
      <c r="D294" t="s">
        <v>42</v>
      </c>
      <c r="E294" s="1">
        <v>95680</v>
      </c>
      <c r="F294" t="s">
        <v>17</v>
      </c>
      <c r="G294" t="s">
        <v>28</v>
      </c>
      <c r="H294">
        <f t="array" ref="H294">INDEX('BONUS %'!J:J, MATCH(1, (D294='BONUS %'!I:I)*(G294='BONUS %'!K:K), 0))</f>
        <v>0.04</v>
      </c>
      <c r="I294" s="5">
        <f t="shared" si="15"/>
        <v>3827.2000000000003</v>
      </c>
      <c r="J294" s="5">
        <f t="shared" si="16"/>
        <v>99507.199999999997</v>
      </c>
    </row>
    <row r="295" spans="1:10" x14ac:dyDescent="0.35">
      <c r="A295" t="s">
        <v>149</v>
      </c>
      <c r="B295" t="s">
        <v>12</v>
      </c>
      <c r="C295" t="str">
        <f t="shared" si="14"/>
        <v>F</v>
      </c>
      <c r="D295" t="s">
        <v>50</v>
      </c>
      <c r="E295" s="1">
        <v>57750</v>
      </c>
      <c r="F295" t="s">
        <v>17</v>
      </c>
      <c r="G295" t="s">
        <v>28</v>
      </c>
      <c r="H295">
        <f t="array" ref="H295">INDEX('BONUS %'!J:J, MATCH(1, (D295='BONUS %'!I:I)*(G295='BONUS %'!K:K), 0))</f>
        <v>3.3000000000000002E-2</v>
      </c>
      <c r="I295" s="5">
        <f t="shared" si="15"/>
        <v>1905.75</v>
      </c>
      <c r="J295" s="5">
        <f t="shared" si="16"/>
        <v>59655.75</v>
      </c>
    </row>
    <row r="296" spans="1:10" x14ac:dyDescent="0.35">
      <c r="A296" t="s">
        <v>521</v>
      </c>
      <c r="B296" t="s">
        <v>7</v>
      </c>
      <c r="C296" t="str">
        <f t="shared" si="14"/>
        <v>M</v>
      </c>
      <c r="D296" t="s">
        <v>42</v>
      </c>
      <c r="E296" s="1">
        <v>67950</v>
      </c>
      <c r="F296" t="s">
        <v>21</v>
      </c>
      <c r="G296" t="s">
        <v>10</v>
      </c>
      <c r="H296">
        <f t="array" ref="H296">INDEX('BONUS %'!J:J, MATCH(1, (D296='BONUS %'!I:I)*(G296='BONUS %'!K:K), 0))</f>
        <v>6.3E-2</v>
      </c>
      <c r="I296" s="5">
        <f t="shared" si="15"/>
        <v>4280.8500000000004</v>
      </c>
      <c r="J296" s="5">
        <f t="shared" si="16"/>
        <v>72230.850000000006</v>
      </c>
    </row>
    <row r="297" spans="1:10" x14ac:dyDescent="0.35">
      <c r="A297" t="s">
        <v>904</v>
      </c>
      <c r="B297" t="s">
        <v>7</v>
      </c>
      <c r="C297" t="str">
        <f t="shared" si="14"/>
        <v>M</v>
      </c>
      <c r="D297" t="s">
        <v>53</v>
      </c>
      <c r="E297" s="1">
        <v>119020</v>
      </c>
      <c r="F297" t="s">
        <v>9</v>
      </c>
      <c r="G297" t="s">
        <v>24</v>
      </c>
      <c r="H297">
        <f t="array" ref="H297">INDEX('BONUS %'!J:J, MATCH(1, (D297='BONUS %'!I:I)*(G297='BONUS %'!K:K), 0))</f>
        <v>1.2E-2</v>
      </c>
      <c r="I297" s="5">
        <f t="shared" si="15"/>
        <v>1428.24</v>
      </c>
      <c r="J297" s="5">
        <f t="shared" si="16"/>
        <v>120448.24</v>
      </c>
    </row>
    <row r="298" spans="1:10" x14ac:dyDescent="0.35">
      <c r="A298" t="s">
        <v>300</v>
      </c>
      <c r="B298" t="s">
        <v>7</v>
      </c>
      <c r="C298" t="str">
        <f t="shared" si="14"/>
        <v>M</v>
      </c>
      <c r="D298" t="s">
        <v>42</v>
      </c>
      <c r="E298" s="1">
        <v>47760</v>
      </c>
      <c r="F298" t="s">
        <v>21</v>
      </c>
      <c r="G298" t="s">
        <v>28</v>
      </c>
      <c r="H298">
        <f t="array" ref="H298">INDEX('BONUS %'!J:J, MATCH(1, (D298='BONUS %'!I:I)*(G298='BONUS %'!K:K), 0))</f>
        <v>0.04</v>
      </c>
      <c r="I298" s="5">
        <f t="shared" si="15"/>
        <v>1910.4</v>
      </c>
      <c r="J298" s="5">
        <f t="shared" si="16"/>
        <v>49670.400000000001</v>
      </c>
    </row>
    <row r="299" spans="1:10" x14ac:dyDescent="0.35">
      <c r="A299" t="s">
        <v>218</v>
      </c>
      <c r="B299" t="s">
        <v>12</v>
      </c>
      <c r="C299" t="str">
        <f t="shared" si="14"/>
        <v>F</v>
      </c>
      <c r="D299" t="s">
        <v>50</v>
      </c>
      <c r="E299" s="1">
        <v>98640</v>
      </c>
      <c r="F299" t="s">
        <v>21</v>
      </c>
      <c r="G299" t="s">
        <v>14</v>
      </c>
      <c r="H299">
        <f t="array" ref="H299">INDEX('BONUS %'!J:J, MATCH(1, (D299='BONUS %'!I:I)*(G299='BONUS %'!K:K), 0))</f>
        <v>5.3999999999999999E-2</v>
      </c>
      <c r="I299" s="5">
        <f t="shared" si="15"/>
        <v>5326.5599999999995</v>
      </c>
      <c r="J299" s="5">
        <f t="shared" si="16"/>
        <v>103966.56</v>
      </c>
    </row>
    <row r="300" spans="1:10" x14ac:dyDescent="0.35">
      <c r="A300" t="s">
        <v>608</v>
      </c>
      <c r="B300" t="s">
        <v>7</v>
      </c>
      <c r="C300" t="str">
        <f t="shared" si="14"/>
        <v>M</v>
      </c>
      <c r="D300" t="s">
        <v>50</v>
      </c>
      <c r="E300" s="1">
        <v>87290</v>
      </c>
      <c r="F300" t="s">
        <v>21</v>
      </c>
      <c r="G300" t="s">
        <v>14</v>
      </c>
      <c r="H300">
        <f t="array" ref="H300">INDEX('BONUS %'!J:J, MATCH(1, (D300='BONUS %'!I:I)*(G300='BONUS %'!K:K), 0))</f>
        <v>5.3999999999999999E-2</v>
      </c>
      <c r="I300" s="5">
        <f t="shared" si="15"/>
        <v>4713.66</v>
      </c>
      <c r="J300" s="5">
        <f t="shared" si="16"/>
        <v>92003.66</v>
      </c>
    </row>
    <row r="301" spans="1:10" x14ac:dyDescent="0.35">
      <c r="A301" t="s">
        <v>545</v>
      </c>
      <c r="B301" t="s">
        <v>7</v>
      </c>
      <c r="C301" t="str">
        <f t="shared" si="14"/>
        <v>M</v>
      </c>
      <c r="D301" t="s">
        <v>50</v>
      </c>
      <c r="E301" s="1">
        <v>28160</v>
      </c>
      <c r="F301" t="s">
        <v>17</v>
      </c>
      <c r="G301" t="s">
        <v>18</v>
      </c>
      <c r="H301" t="e">
        <f t="array" ref="H301">INDEX('BONUS %'!J:J, MATCH(1, (D301='BONUS %'!I:I)*(G301='BONUS %'!K:K), 0))</f>
        <v>#N/A</v>
      </c>
      <c r="I301" s="5" t="e">
        <f t="shared" si="15"/>
        <v>#N/A</v>
      </c>
      <c r="J301" s="5">
        <f>E301+0</f>
        <v>28160</v>
      </c>
    </row>
    <row r="302" spans="1:10" x14ac:dyDescent="0.35">
      <c r="A302" t="s">
        <v>568</v>
      </c>
      <c r="B302" t="s">
        <v>7</v>
      </c>
      <c r="C302" t="str">
        <f t="shared" si="14"/>
        <v>M</v>
      </c>
      <c r="D302" t="s">
        <v>23</v>
      </c>
      <c r="E302" s="1">
        <v>60010</v>
      </c>
      <c r="F302" t="s">
        <v>9</v>
      </c>
      <c r="G302" t="s">
        <v>28</v>
      </c>
      <c r="H302">
        <f t="array" ref="H302">INDEX('BONUS %'!J:J, MATCH(1, (D302='BONUS %'!I:I)*(G302='BONUS %'!K:K), 0))</f>
        <v>2.8000000000000001E-2</v>
      </c>
      <c r="I302" s="5">
        <f t="shared" si="15"/>
        <v>1680.28</v>
      </c>
      <c r="J302" s="5">
        <f t="shared" si="16"/>
        <v>61690.28</v>
      </c>
    </row>
    <row r="303" spans="1:10" x14ac:dyDescent="0.35">
      <c r="A303" t="s">
        <v>409</v>
      </c>
      <c r="B303" t="s">
        <v>12</v>
      </c>
      <c r="C303" t="str">
        <f t="shared" si="14"/>
        <v>F</v>
      </c>
      <c r="D303" t="s">
        <v>27</v>
      </c>
      <c r="E303" s="1">
        <v>107020</v>
      </c>
      <c r="F303" t="s">
        <v>21</v>
      </c>
      <c r="G303" t="s">
        <v>28</v>
      </c>
      <c r="H303">
        <f t="array" ref="H303">INDEX('BONUS %'!J:J, MATCH(1, (D303='BONUS %'!I:I)*(G303='BONUS %'!K:K), 0))</f>
        <v>2.7E-2</v>
      </c>
      <c r="I303" s="5">
        <f t="shared" si="15"/>
        <v>2889.54</v>
      </c>
      <c r="J303" s="5">
        <f t="shared" si="16"/>
        <v>109909.54</v>
      </c>
    </row>
    <row r="304" spans="1:10" x14ac:dyDescent="0.35">
      <c r="A304" t="s">
        <v>277</v>
      </c>
      <c r="B304" t="s">
        <v>7</v>
      </c>
      <c r="C304" t="str">
        <f t="shared" si="14"/>
        <v>M</v>
      </c>
      <c r="D304" t="s">
        <v>20</v>
      </c>
      <c r="E304" s="1">
        <v>63450</v>
      </c>
      <c r="F304" t="s">
        <v>17</v>
      </c>
      <c r="G304" t="s">
        <v>14</v>
      </c>
      <c r="H304">
        <f t="array" ref="H304">INDEX('BONUS %'!J:J, MATCH(1, (D304='BONUS %'!I:I)*(G304='BONUS %'!K:K), 0))</f>
        <v>5.3999999999999999E-2</v>
      </c>
      <c r="I304" s="5">
        <f t="shared" si="15"/>
        <v>3426.3</v>
      </c>
      <c r="J304" s="5">
        <f t="shared" si="16"/>
        <v>66876.3</v>
      </c>
    </row>
    <row r="305" spans="1:10" x14ac:dyDescent="0.35">
      <c r="A305" t="s">
        <v>371</v>
      </c>
      <c r="B305" t="s">
        <v>7</v>
      </c>
      <c r="C305" t="str">
        <f t="shared" si="14"/>
        <v>M</v>
      </c>
      <c r="D305" t="s">
        <v>37</v>
      </c>
      <c r="E305" s="1">
        <v>115190</v>
      </c>
      <c r="F305" t="s">
        <v>21</v>
      </c>
      <c r="G305" t="s">
        <v>51</v>
      </c>
      <c r="H305">
        <f t="array" ref="H305">INDEX('BONUS %'!J:J, MATCH(1, (D305='BONUS %'!I:I)*(G305='BONUS %'!K:K), 0))</f>
        <v>5.0000000000000001E-3</v>
      </c>
      <c r="I305" s="5">
        <f t="shared" si="15"/>
        <v>575.95000000000005</v>
      </c>
      <c r="J305" s="5">
        <f t="shared" si="16"/>
        <v>115765.95</v>
      </c>
    </row>
    <row r="306" spans="1:10" x14ac:dyDescent="0.35">
      <c r="A306" t="s">
        <v>647</v>
      </c>
      <c r="B306" t="s">
        <v>7</v>
      </c>
      <c r="C306" t="str">
        <f t="shared" si="14"/>
        <v>M</v>
      </c>
      <c r="D306" t="s">
        <v>20</v>
      </c>
      <c r="E306" s="1">
        <v>46990</v>
      </c>
      <c r="F306" t="s">
        <v>21</v>
      </c>
      <c r="G306" t="s">
        <v>28</v>
      </c>
      <c r="H306">
        <f t="array" ref="H306">INDEX('BONUS %'!J:J, MATCH(1, (D306='BONUS %'!I:I)*(G306='BONUS %'!K:K), 0))</f>
        <v>2.1000000000000001E-2</v>
      </c>
      <c r="I306" s="5">
        <f t="shared" si="15"/>
        <v>986.79000000000008</v>
      </c>
      <c r="J306" s="5">
        <f t="shared" si="16"/>
        <v>47976.79</v>
      </c>
    </row>
    <row r="307" spans="1:10" x14ac:dyDescent="0.35">
      <c r="A307" t="s">
        <v>697</v>
      </c>
      <c r="B307" t="s">
        <v>7</v>
      </c>
      <c r="C307" t="str">
        <f t="shared" si="14"/>
        <v>M</v>
      </c>
      <c r="D307" t="s">
        <v>20</v>
      </c>
      <c r="E307" s="1">
        <v>89020</v>
      </c>
      <c r="F307" t="s">
        <v>9</v>
      </c>
      <c r="G307" t="s">
        <v>28</v>
      </c>
      <c r="H307">
        <f t="array" ref="H307">INDEX('BONUS %'!J:J, MATCH(1, (D307='BONUS %'!I:I)*(G307='BONUS %'!K:K), 0))</f>
        <v>2.1000000000000001E-2</v>
      </c>
      <c r="I307" s="5">
        <f t="shared" si="15"/>
        <v>1869.42</v>
      </c>
      <c r="J307" s="5">
        <f t="shared" si="16"/>
        <v>90889.42</v>
      </c>
    </row>
    <row r="308" spans="1:10" x14ac:dyDescent="0.35">
      <c r="A308" t="s">
        <v>542</v>
      </c>
      <c r="B308" t="s">
        <v>12</v>
      </c>
      <c r="C308" t="str">
        <f t="shared" si="14"/>
        <v>F</v>
      </c>
      <c r="D308" t="s">
        <v>13</v>
      </c>
      <c r="E308" s="1">
        <v>97110</v>
      </c>
      <c r="F308" t="s">
        <v>17</v>
      </c>
      <c r="G308" t="s">
        <v>28</v>
      </c>
      <c r="H308">
        <f t="array" ref="H308">INDEX('BONUS %'!J:J, MATCH(1, (D308='BONUS %'!I:I)*(G308='BONUS %'!K:K), 0))</f>
        <v>3.5000000000000003E-2</v>
      </c>
      <c r="I308" s="5">
        <f t="shared" si="15"/>
        <v>3398.8500000000004</v>
      </c>
      <c r="J308" s="5">
        <f t="shared" si="16"/>
        <v>100508.85</v>
      </c>
    </row>
    <row r="309" spans="1:10" x14ac:dyDescent="0.35">
      <c r="A309" t="s">
        <v>918</v>
      </c>
      <c r="B309" t="s">
        <v>12</v>
      </c>
      <c r="C309" t="str">
        <f t="shared" si="14"/>
        <v>F</v>
      </c>
      <c r="D309" t="s">
        <v>23</v>
      </c>
      <c r="E309" s="1">
        <v>75280</v>
      </c>
      <c r="F309" t="s">
        <v>21</v>
      </c>
      <c r="G309" t="s">
        <v>28</v>
      </c>
      <c r="H309">
        <f t="array" ref="H309">INDEX('BONUS %'!J:J, MATCH(1, (D309='BONUS %'!I:I)*(G309='BONUS %'!K:K), 0))</f>
        <v>2.8000000000000001E-2</v>
      </c>
      <c r="I309" s="5">
        <f t="shared" si="15"/>
        <v>2107.84</v>
      </c>
      <c r="J309" s="5">
        <f t="shared" si="16"/>
        <v>77387.839999999997</v>
      </c>
    </row>
    <row r="310" spans="1:10" x14ac:dyDescent="0.35">
      <c r="A310" t="s">
        <v>45</v>
      </c>
      <c r="B310" t="s">
        <v>12</v>
      </c>
      <c r="C310" t="str">
        <f t="shared" si="14"/>
        <v>F</v>
      </c>
      <c r="D310" t="s">
        <v>8</v>
      </c>
      <c r="E310" s="1">
        <v>44530</v>
      </c>
      <c r="F310" t="s">
        <v>21</v>
      </c>
      <c r="G310" t="s">
        <v>28</v>
      </c>
      <c r="H310">
        <f t="array" ref="H310">INDEX('BONUS %'!J:J, MATCH(1, (D310='BONUS %'!I:I)*(G310='BONUS %'!K:K), 0))</f>
        <v>2.1000000000000001E-2</v>
      </c>
      <c r="I310" s="5">
        <f t="shared" si="15"/>
        <v>935.13000000000011</v>
      </c>
      <c r="J310" s="5">
        <f t="shared" si="16"/>
        <v>45465.13</v>
      </c>
    </row>
    <row r="311" spans="1:10" x14ac:dyDescent="0.35">
      <c r="A311" t="s">
        <v>551</v>
      </c>
      <c r="B311" t="s">
        <v>7</v>
      </c>
      <c r="C311" t="str">
        <f t="shared" si="14"/>
        <v>M</v>
      </c>
      <c r="D311" t="s">
        <v>37</v>
      </c>
      <c r="E311" s="1">
        <v>31280</v>
      </c>
      <c r="F311" t="s">
        <v>17</v>
      </c>
      <c r="G311" t="s">
        <v>28</v>
      </c>
      <c r="H311">
        <f t="array" ref="H311">INDEX('BONUS %'!J:J, MATCH(1, (D311='BONUS %'!I:I)*(G311='BONUS %'!K:K), 0))</f>
        <v>3.2000000000000001E-2</v>
      </c>
      <c r="I311" s="5">
        <f t="shared" si="15"/>
        <v>1000.96</v>
      </c>
      <c r="J311" s="5">
        <f t="shared" si="16"/>
        <v>32280.959999999999</v>
      </c>
    </row>
    <row r="312" spans="1:10" x14ac:dyDescent="0.35">
      <c r="A312" t="s">
        <v>850</v>
      </c>
      <c r="B312" t="s">
        <v>7</v>
      </c>
      <c r="C312" t="str">
        <f t="shared" si="14"/>
        <v>M</v>
      </c>
      <c r="D312" t="s">
        <v>53</v>
      </c>
      <c r="E312" s="1">
        <v>94070</v>
      </c>
      <c r="F312" t="s">
        <v>17</v>
      </c>
      <c r="G312" t="s">
        <v>28</v>
      </c>
      <c r="H312">
        <f t="array" ref="H312">INDEX('BONUS %'!J:J, MATCH(1, (D312='BONUS %'!I:I)*(G312='BONUS %'!K:K), 0))</f>
        <v>0.02</v>
      </c>
      <c r="I312" s="5">
        <f t="shared" si="15"/>
        <v>1881.4</v>
      </c>
      <c r="J312" s="5">
        <f t="shared" si="16"/>
        <v>95951.4</v>
      </c>
    </row>
    <row r="313" spans="1:10" x14ac:dyDescent="0.35">
      <c r="A313" t="s">
        <v>780</v>
      </c>
      <c r="B313" t="s">
        <v>12</v>
      </c>
      <c r="C313" t="str">
        <f t="shared" si="14"/>
        <v>F</v>
      </c>
      <c r="D313" t="s">
        <v>23</v>
      </c>
      <c r="E313" s="1">
        <v>87400</v>
      </c>
      <c r="F313" t="s">
        <v>21</v>
      </c>
      <c r="G313" t="s">
        <v>28</v>
      </c>
      <c r="H313">
        <f t="array" ref="H313">INDEX('BONUS %'!J:J, MATCH(1, (D313='BONUS %'!I:I)*(G313='BONUS %'!K:K), 0))</f>
        <v>2.8000000000000001E-2</v>
      </c>
      <c r="I313" s="5">
        <f t="shared" si="15"/>
        <v>2447.2000000000003</v>
      </c>
      <c r="J313" s="5">
        <f t="shared" si="16"/>
        <v>89847.2</v>
      </c>
    </row>
    <row r="314" spans="1:10" x14ac:dyDescent="0.35">
      <c r="A314" t="s">
        <v>322</v>
      </c>
      <c r="B314" t="s">
        <v>12</v>
      </c>
      <c r="C314" t="str">
        <f t="shared" si="14"/>
        <v>F</v>
      </c>
      <c r="D314" t="s">
        <v>8</v>
      </c>
      <c r="E314" s="1">
        <v>38240</v>
      </c>
      <c r="F314" t="s">
        <v>21</v>
      </c>
      <c r="G314" t="s">
        <v>18</v>
      </c>
      <c r="H314" t="e">
        <f t="array" ref="H314">INDEX('BONUS %'!J:J, MATCH(1, (D314='BONUS %'!I:I)*(G314='BONUS %'!K:K), 0))</f>
        <v>#N/A</v>
      </c>
      <c r="I314" s="5" t="e">
        <f t="shared" si="15"/>
        <v>#N/A</v>
      </c>
      <c r="J314" s="5">
        <f>E314+0</f>
        <v>38240</v>
      </c>
    </row>
    <row r="315" spans="1:10" x14ac:dyDescent="0.35">
      <c r="A315" t="s">
        <v>448</v>
      </c>
      <c r="B315" t="s">
        <v>7</v>
      </c>
      <c r="C315" t="str">
        <f t="shared" si="14"/>
        <v>M</v>
      </c>
      <c r="D315" t="s">
        <v>31</v>
      </c>
      <c r="E315" s="1">
        <v>109030</v>
      </c>
      <c r="F315" t="s">
        <v>17</v>
      </c>
      <c r="G315" t="s">
        <v>10</v>
      </c>
      <c r="H315">
        <f t="array" ref="H315">INDEX('BONUS %'!J:J, MATCH(1, (D315='BONUS %'!I:I)*(G315='BONUS %'!K:K), 0))</f>
        <v>7.1999999999999995E-2</v>
      </c>
      <c r="I315" s="5">
        <f t="shared" si="15"/>
        <v>7850.16</v>
      </c>
      <c r="J315" s="5">
        <f t="shared" si="16"/>
        <v>116880.16</v>
      </c>
    </row>
    <row r="316" spans="1:10" x14ac:dyDescent="0.35">
      <c r="A316" t="s">
        <v>169</v>
      </c>
      <c r="B316" t="s">
        <v>12</v>
      </c>
      <c r="C316" t="str">
        <f t="shared" si="14"/>
        <v>F</v>
      </c>
      <c r="D316" t="s">
        <v>37</v>
      </c>
      <c r="E316" s="1">
        <v>52000</v>
      </c>
      <c r="F316" t="s">
        <v>9</v>
      </c>
      <c r="G316" t="s">
        <v>18</v>
      </c>
      <c r="H316" t="e">
        <f t="array" ref="H316">INDEX('BONUS %'!J:J, MATCH(1, (D316='BONUS %'!I:I)*(G316='BONUS %'!K:K), 0))</f>
        <v>#N/A</v>
      </c>
      <c r="I316" s="5" t="e">
        <f t="shared" si="15"/>
        <v>#N/A</v>
      </c>
      <c r="J316" s="5">
        <f>E316+0</f>
        <v>52000</v>
      </c>
    </row>
    <row r="317" spans="1:10" x14ac:dyDescent="0.35">
      <c r="A317" t="s">
        <v>351</v>
      </c>
      <c r="B317" t="s">
        <v>12</v>
      </c>
      <c r="C317" t="str">
        <f t="shared" si="14"/>
        <v>F</v>
      </c>
      <c r="D317" t="s">
        <v>53</v>
      </c>
      <c r="E317" s="1">
        <v>74390</v>
      </c>
      <c r="F317" t="s">
        <v>21</v>
      </c>
      <c r="G317" t="s">
        <v>28</v>
      </c>
      <c r="H317">
        <f t="array" ref="H317">INDEX('BONUS %'!J:J, MATCH(1, (D317='BONUS %'!I:I)*(G317='BONUS %'!K:K), 0))</f>
        <v>0.02</v>
      </c>
      <c r="I317" s="5">
        <f t="shared" si="15"/>
        <v>1487.8</v>
      </c>
      <c r="J317" s="5">
        <f t="shared" si="16"/>
        <v>75877.8</v>
      </c>
    </row>
    <row r="318" spans="1:10" x14ac:dyDescent="0.35">
      <c r="A318" t="s">
        <v>303</v>
      </c>
      <c r="B318" t="s">
        <v>7</v>
      </c>
      <c r="C318" t="str">
        <f t="shared" si="14"/>
        <v>M</v>
      </c>
      <c r="D318" t="s">
        <v>27</v>
      </c>
      <c r="E318" s="1">
        <v>48530</v>
      </c>
      <c r="F318" t="s">
        <v>21</v>
      </c>
      <c r="G318" t="s">
        <v>24</v>
      </c>
      <c r="H318">
        <f t="array" ref="H318">INDEX('BONUS %'!J:J, MATCH(1, (D318='BONUS %'!I:I)*(G318='BONUS %'!K:K), 0))</f>
        <v>1.2999999999999999E-2</v>
      </c>
      <c r="I318" s="5">
        <f t="shared" si="15"/>
        <v>630.89</v>
      </c>
      <c r="J318" s="5">
        <f t="shared" si="16"/>
        <v>49160.89</v>
      </c>
    </row>
    <row r="319" spans="1:10" x14ac:dyDescent="0.35">
      <c r="A319" t="s">
        <v>303</v>
      </c>
      <c r="B319" t="s">
        <v>7</v>
      </c>
      <c r="C319" t="str">
        <f t="shared" si="14"/>
        <v>M</v>
      </c>
      <c r="D319" t="s">
        <v>27</v>
      </c>
      <c r="E319" s="1">
        <v>48530</v>
      </c>
      <c r="F319" t="s">
        <v>9</v>
      </c>
      <c r="G319" t="s">
        <v>10</v>
      </c>
      <c r="H319">
        <f t="array" ref="H319">INDEX('BONUS %'!J:J, MATCH(1, (D319='BONUS %'!I:I)*(G319='BONUS %'!K:K), 0))</f>
        <v>7.5999999999999998E-2</v>
      </c>
      <c r="I319" s="5">
        <f t="shared" si="15"/>
        <v>3688.2799999999997</v>
      </c>
      <c r="J319" s="5">
        <f t="shared" si="16"/>
        <v>52218.28</v>
      </c>
    </row>
    <row r="320" spans="1:10" x14ac:dyDescent="0.35">
      <c r="A320" t="s">
        <v>580</v>
      </c>
      <c r="B320" t="s">
        <v>12</v>
      </c>
      <c r="C320" t="str">
        <f t="shared" si="14"/>
        <v>F</v>
      </c>
      <c r="D320" t="s">
        <v>50</v>
      </c>
      <c r="E320" s="1">
        <v>31020</v>
      </c>
      <c r="F320" t="s">
        <v>17</v>
      </c>
      <c r="G320" t="s">
        <v>28</v>
      </c>
      <c r="H320">
        <f t="array" ref="H320">INDEX('BONUS %'!J:J, MATCH(1, (D320='BONUS %'!I:I)*(G320='BONUS %'!K:K), 0))</f>
        <v>3.3000000000000002E-2</v>
      </c>
      <c r="I320" s="5">
        <f t="shared" si="15"/>
        <v>1023.6600000000001</v>
      </c>
      <c r="J320" s="5">
        <f t="shared" si="16"/>
        <v>32043.66</v>
      </c>
    </row>
    <row r="321" spans="1:10" x14ac:dyDescent="0.35">
      <c r="A321" t="s">
        <v>232</v>
      </c>
      <c r="B321" t="s">
        <v>12</v>
      </c>
      <c r="C321" t="str">
        <f t="shared" si="14"/>
        <v>F</v>
      </c>
      <c r="D321" t="s">
        <v>31</v>
      </c>
      <c r="E321" s="1">
        <v>29670</v>
      </c>
      <c r="F321" t="s">
        <v>9</v>
      </c>
      <c r="G321" t="s">
        <v>10</v>
      </c>
      <c r="H321">
        <f t="array" ref="H321">INDEX('BONUS %'!J:J, MATCH(1, (D321='BONUS %'!I:I)*(G321='BONUS %'!K:K), 0))</f>
        <v>7.1999999999999995E-2</v>
      </c>
      <c r="I321" s="5">
        <f t="shared" si="15"/>
        <v>2136.2399999999998</v>
      </c>
      <c r="J321" s="5">
        <f t="shared" si="16"/>
        <v>31806.239999999998</v>
      </c>
    </row>
    <row r="322" spans="1:10" x14ac:dyDescent="0.35">
      <c r="A322" t="s">
        <v>932</v>
      </c>
      <c r="B322" t="s">
        <v>12</v>
      </c>
      <c r="C322" t="str">
        <f t="shared" si="14"/>
        <v>F</v>
      </c>
      <c r="D322" t="s">
        <v>53</v>
      </c>
      <c r="E322" s="1">
        <v>106080</v>
      </c>
      <c r="F322" t="s">
        <v>17</v>
      </c>
      <c r="G322" t="s">
        <v>18</v>
      </c>
      <c r="H322" t="e">
        <f t="array" ref="H322">INDEX('BONUS %'!J:J, MATCH(1, (D322='BONUS %'!I:I)*(G322='BONUS %'!K:K), 0))</f>
        <v>#N/A</v>
      </c>
      <c r="I322" s="5" t="e">
        <f t="shared" si="15"/>
        <v>#N/A</v>
      </c>
      <c r="J322" s="5">
        <f>E322+0</f>
        <v>106080</v>
      </c>
    </row>
    <row r="323" spans="1:10" x14ac:dyDescent="0.35">
      <c r="A323" t="s">
        <v>435</v>
      </c>
      <c r="B323" t="s">
        <v>7</v>
      </c>
      <c r="C323" t="str">
        <f t="shared" ref="C323:C386" si="17">IF(B323="Male", "M", IF(B323="Female","F"))</f>
        <v>M</v>
      </c>
      <c r="D323" t="s">
        <v>67</v>
      </c>
      <c r="E323" s="1">
        <v>48980</v>
      </c>
      <c r="F323" t="s">
        <v>21</v>
      </c>
      <c r="G323" t="s">
        <v>51</v>
      </c>
      <c r="H323">
        <f t="array" ref="H323">INDEX('BONUS %'!J:J, MATCH(1, (D323='BONUS %'!I:I)*(G323='BONUS %'!K:K), 0))</f>
        <v>5.0000000000000001E-3</v>
      </c>
      <c r="I323" s="5">
        <f t="shared" ref="I323:I386" si="18">H323*E323</f>
        <v>244.9</v>
      </c>
      <c r="J323" s="5">
        <f t="shared" ref="J323:J386" si="19">I323+E323</f>
        <v>49224.9</v>
      </c>
    </row>
    <row r="324" spans="1:10" x14ac:dyDescent="0.35">
      <c r="A324" t="s">
        <v>736</v>
      </c>
      <c r="B324" t="s">
        <v>7</v>
      </c>
      <c r="C324" t="str">
        <f t="shared" si="17"/>
        <v>M</v>
      </c>
      <c r="D324" t="s">
        <v>8</v>
      </c>
      <c r="E324" s="1">
        <v>32190</v>
      </c>
      <c r="F324" t="s">
        <v>21</v>
      </c>
      <c r="G324" t="s">
        <v>28</v>
      </c>
      <c r="H324">
        <f t="array" ref="H324">INDEX('BONUS %'!J:J, MATCH(1, (D324='BONUS %'!I:I)*(G324='BONUS %'!K:K), 0))</f>
        <v>2.1000000000000001E-2</v>
      </c>
      <c r="I324" s="5">
        <f t="shared" si="18"/>
        <v>675.99</v>
      </c>
      <c r="J324" s="5">
        <f t="shared" si="19"/>
        <v>32865.99</v>
      </c>
    </row>
    <row r="325" spans="1:10" x14ac:dyDescent="0.35">
      <c r="A325" t="s">
        <v>205</v>
      </c>
      <c r="B325" t="s">
        <v>7</v>
      </c>
      <c r="C325" t="str">
        <f t="shared" si="17"/>
        <v>M</v>
      </c>
      <c r="D325" t="s">
        <v>37</v>
      </c>
      <c r="E325" s="1">
        <v>105800</v>
      </c>
      <c r="F325" t="s">
        <v>21</v>
      </c>
      <c r="G325" t="s">
        <v>10</v>
      </c>
      <c r="H325">
        <f t="array" ref="H325">INDEX('BONUS %'!J:J, MATCH(1, (D325='BONUS %'!I:I)*(G325='BONUS %'!K:K), 0))</f>
        <v>6.2E-2</v>
      </c>
      <c r="I325" s="5">
        <f t="shared" si="18"/>
        <v>6559.6</v>
      </c>
      <c r="J325" s="5">
        <f t="shared" si="19"/>
        <v>112359.6</v>
      </c>
    </row>
    <row r="326" spans="1:10" x14ac:dyDescent="0.35">
      <c r="A326" t="s">
        <v>384</v>
      </c>
      <c r="B326" t="s">
        <v>7</v>
      </c>
      <c r="C326" t="str">
        <f t="shared" si="17"/>
        <v>M</v>
      </c>
      <c r="D326" t="s">
        <v>34</v>
      </c>
      <c r="E326" s="1">
        <v>118450</v>
      </c>
      <c r="F326" t="s">
        <v>21</v>
      </c>
      <c r="G326" t="s">
        <v>10</v>
      </c>
      <c r="H326">
        <f t="array" ref="H326">INDEX('BONUS %'!J:J, MATCH(1, (D326='BONUS %'!I:I)*(G326='BONUS %'!K:K), 0))</f>
        <v>7.2999999999999995E-2</v>
      </c>
      <c r="I326" s="5">
        <f t="shared" si="18"/>
        <v>8646.85</v>
      </c>
      <c r="J326" s="5">
        <f t="shared" si="19"/>
        <v>127096.85</v>
      </c>
    </row>
    <row r="327" spans="1:10" x14ac:dyDescent="0.35">
      <c r="A327" t="s">
        <v>512</v>
      </c>
      <c r="B327" t="s">
        <v>7</v>
      </c>
      <c r="C327" t="str">
        <f t="shared" si="17"/>
        <v>M</v>
      </c>
      <c r="D327" t="s">
        <v>23</v>
      </c>
      <c r="E327" s="1">
        <v>61210</v>
      </c>
      <c r="F327" t="s">
        <v>21</v>
      </c>
      <c r="G327" t="s">
        <v>28</v>
      </c>
      <c r="H327">
        <f t="array" ref="H327">INDEX('BONUS %'!J:J, MATCH(1, (D327='BONUS %'!I:I)*(G327='BONUS %'!K:K), 0))</f>
        <v>2.8000000000000001E-2</v>
      </c>
      <c r="I327" s="5">
        <f t="shared" si="18"/>
        <v>1713.88</v>
      </c>
      <c r="J327" s="5">
        <f t="shared" si="19"/>
        <v>62923.88</v>
      </c>
    </row>
    <row r="328" spans="1:10" x14ac:dyDescent="0.35">
      <c r="A328" t="s">
        <v>911</v>
      </c>
      <c r="B328" t="s">
        <v>7</v>
      </c>
      <c r="C328" t="str">
        <f t="shared" si="17"/>
        <v>M</v>
      </c>
      <c r="D328" t="s">
        <v>27</v>
      </c>
      <c r="E328" s="1">
        <v>36880</v>
      </c>
      <c r="F328" t="s">
        <v>21</v>
      </c>
      <c r="G328" t="s">
        <v>14</v>
      </c>
      <c r="H328">
        <f t="array" ref="H328">INDEX('BONUS %'!J:J, MATCH(1, (D328='BONUS %'!I:I)*(G328='BONUS %'!K:K), 0))</f>
        <v>5.3999999999999999E-2</v>
      </c>
      <c r="I328" s="5">
        <f t="shared" si="18"/>
        <v>1991.52</v>
      </c>
      <c r="J328" s="5">
        <f t="shared" si="19"/>
        <v>38871.519999999997</v>
      </c>
    </row>
    <row r="329" spans="1:10" x14ac:dyDescent="0.35">
      <c r="A329" t="s">
        <v>235</v>
      </c>
      <c r="B329" t="s">
        <v>12</v>
      </c>
      <c r="C329" t="str">
        <f t="shared" si="17"/>
        <v>F</v>
      </c>
      <c r="D329" t="s">
        <v>31</v>
      </c>
      <c r="E329" s="1">
        <v>81900</v>
      </c>
      <c r="F329" t="s">
        <v>17</v>
      </c>
      <c r="G329" t="s">
        <v>28</v>
      </c>
      <c r="H329">
        <f t="array" ref="H329">INDEX('BONUS %'!J:J, MATCH(1, (D329='BONUS %'!I:I)*(G329='BONUS %'!K:K), 0))</f>
        <v>2.3E-2</v>
      </c>
      <c r="I329" s="5">
        <f t="shared" si="18"/>
        <v>1883.7</v>
      </c>
      <c r="J329" s="5">
        <f t="shared" si="19"/>
        <v>83783.7</v>
      </c>
    </row>
    <row r="330" spans="1:10" x14ac:dyDescent="0.35">
      <c r="A330" t="s">
        <v>134</v>
      </c>
      <c r="B330" t="s">
        <v>7</v>
      </c>
      <c r="C330" t="str">
        <f t="shared" si="17"/>
        <v>M</v>
      </c>
      <c r="D330" t="s">
        <v>23</v>
      </c>
      <c r="E330" s="1">
        <v>90080</v>
      </c>
      <c r="F330" t="s">
        <v>21</v>
      </c>
      <c r="G330" t="s">
        <v>28</v>
      </c>
      <c r="H330">
        <f t="array" ref="H330">INDEX('BONUS %'!J:J, MATCH(1, (D330='BONUS %'!I:I)*(G330='BONUS %'!K:K), 0))</f>
        <v>2.8000000000000001E-2</v>
      </c>
      <c r="I330" s="5">
        <f t="shared" si="18"/>
        <v>2522.2400000000002</v>
      </c>
      <c r="J330" s="5">
        <f t="shared" si="19"/>
        <v>92602.240000000005</v>
      </c>
    </row>
    <row r="331" spans="1:10" x14ac:dyDescent="0.35">
      <c r="A331" t="s">
        <v>938</v>
      </c>
      <c r="B331" t="s">
        <v>7</v>
      </c>
      <c r="C331" t="str">
        <f t="shared" si="17"/>
        <v>M</v>
      </c>
      <c r="D331" t="s">
        <v>13</v>
      </c>
      <c r="E331" s="1">
        <v>41670</v>
      </c>
      <c r="F331" t="s">
        <v>9</v>
      </c>
      <c r="G331" t="s">
        <v>28</v>
      </c>
      <c r="H331">
        <f t="array" ref="H331">INDEX('BONUS %'!J:J, MATCH(1, (D331='BONUS %'!I:I)*(G331='BONUS %'!K:K), 0))</f>
        <v>3.5000000000000003E-2</v>
      </c>
      <c r="I331" s="5">
        <f t="shared" si="18"/>
        <v>1458.45</v>
      </c>
      <c r="J331" s="5">
        <f t="shared" si="19"/>
        <v>43128.45</v>
      </c>
    </row>
    <row r="332" spans="1:10" x14ac:dyDescent="0.35">
      <c r="A332" t="s">
        <v>142</v>
      </c>
      <c r="B332" t="s">
        <v>12</v>
      </c>
      <c r="C332" t="str">
        <f t="shared" si="17"/>
        <v>F</v>
      </c>
      <c r="D332" t="s">
        <v>42</v>
      </c>
      <c r="E332" s="1">
        <v>116770</v>
      </c>
      <c r="F332" t="s">
        <v>9</v>
      </c>
      <c r="G332" t="s">
        <v>14</v>
      </c>
      <c r="H332">
        <f t="array" ref="H332">INDEX('BONUS %'!J:J, MATCH(1, (D332='BONUS %'!I:I)*(G332='BONUS %'!K:K), 0))</f>
        <v>5.8999999999999997E-2</v>
      </c>
      <c r="I332" s="5">
        <f t="shared" si="18"/>
        <v>6889.4299999999994</v>
      </c>
      <c r="J332" s="5">
        <f t="shared" si="19"/>
        <v>123659.43</v>
      </c>
    </row>
    <row r="333" spans="1:10" x14ac:dyDescent="0.35">
      <c r="A333" t="s">
        <v>524</v>
      </c>
      <c r="B333" t="s">
        <v>12</v>
      </c>
      <c r="C333" t="str">
        <f t="shared" si="17"/>
        <v>F</v>
      </c>
      <c r="D333" t="s">
        <v>42</v>
      </c>
      <c r="E333" s="1">
        <v>119110</v>
      </c>
      <c r="F333" t="s">
        <v>21</v>
      </c>
      <c r="G333" t="s">
        <v>14</v>
      </c>
      <c r="H333">
        <f t="array" ref="H333">INDEX('BONUS %'!J:J, MATCH(1, (D333='BONUS %'!I:I)*(G333='BONUS %'!K:K), 0))</f>
        <v>5.8999999999999997E-2</v>
      </c>
      <c r="I333" s="5">
        <f t="shared" si="18"/>
        <v>7027.49</v>
      </c>
      <c r="J333" s="5">
        <f t="shared" si="19"/>
        <v>126137.49</v>
      </c>
    </row>
    <row r="334" spans="1:10" x14ac:dyDescent="0.35">
      <c r="A334" t="s">
        <v>953</v>
      </c>
      <c r="B334" t="s">
        <v>7</v>
      </c>
      <c r="C334" t="str">
        <f t="shared" si="17"/>
        <v>M</v>
      </c>
      <c r="D334" t="s">
        <v>8</v>
      </c>
      <c r="E334" s="1">
        <v>114650</v>
      </c>
      <c r="F334" t="s">
        <v>21</v>
      </c>
      <c r="G334" t="s">
        <v>51</v>
      </c>
      <c r="H334">
        <f t="array" ref="H334">INDEX('BONUS %'!J:J, MATCH(1, (D334='BONUS %'!I:I)*(G334='BONUS %'!K:K), 0))</f>
        <v>5.0000000000000001E-3</v>
      </c>
      <c r="I334" s="5">
        <f t="shared" si="18"/>
        <v>573.25</v>
      </c>
      <c r="J334" s="5">
        <f t="shared" si="19"/>
        <v>115223.25</v>
      </c>
    </row>
    <row r="335" spans="1:10" x14ac:dyDescent="0.35">
      <c r="A335" t="s">
        <v>950</v>
      </c>
      <c r="B335" t="s">
        <v>7</v>
      </c>
      <c r="C335" t="str">
        <f t="shared" si="17"/>
        <v>M</v>
      </c>
      <c r="D335" t="s">
        <v>8</v>
      </c>
      <c r="E335" s="1">
        <v>88590</v>
      </c>
      <c r="F335" t="s">
        <v>17</v>
      </c>
      <c r="G335" t="s">
        <v>28</v>
      </c>
      <c r="H335">
        <f t="array" ref="H335">INDEX('BONUS %'!J:J, MATCH(1, (D335='BONUS %'!I:I)*(G335='BONUS %'!K:K), 0))</f>
        <v>2.1000000000000001E-2</v>
      </c>
      <c r="I335" s="5">
        <f t="shared" si="18"/>
        <v>1860.39</v>
      </c>
      <c r="J335" s="5">
        <f t="shared" si="19"/>
        <v>90450.39</v>
      </c>
    </row>
    <row r="336" spans="1:10" x14ac:dyDescent="0.35">
      <c r="A336" t="s">
        <v>668</v>
      </c>
      <c r="B336" t="s">
        <v>7</v>
      </c>
      <c r="C336" t="str">
        <f t="shared" si="17"/>
        <v>M</v>
      </c>
      <c r="D336" t="s">
        <v>53</v>
      </c>
      <c r="E336" s="1">
        <v>95950</v>
      </c>
      <c r="F336" t="s">
        <v>17</v>
      </c>
      <c r="G336" t="s">
        <v>28</v>
      </c>
      <c r="H336">
        <f t="array" ref="H336">INDEX('BONUS %'!J:J, MATCH(1, (D336='BONUS %'!I:I)*(G336='BONUS %'!K:K), 0))</f>
        <v>0.02</v>
      </c>
      <c r="I336" s="5">
        <f t="shared" si="18"/>
        <v>1919</v>
      </c>
      <c r="J336" s="5">
        <f t="shared" si="19"/>
        <v>97869</v>
      </c>
    </row>
    <row r="337" spans="1:10" x14ac:dyDescent="0.35">
      <c r="A337" t="s">
        <v>75</v>
      </c>
      <c r="B337" t="s">
        <v>12</v>
      </c>
      <c r="C337" t="str">
        <f t="shared" si="17"/>
        <v>F</v>
      </c>
      <c r="D337" t="s">
        <v>42</v>
      </c>
      <c r="E337" s="1">
        <v>84680</v>
      </c>
      <c r="F337" t="s">
        <v>9</v>
      </c>
      <c r="G337" t="s">
        <v>14</v>
      </c>
      <c r="H337">
        <f t="array" ref="H337">INDEX('BONUS %'!J:J, MATCH(1, (D337='BONUS %'!I:I)*(G337='BONUS %'!K:K), 0))</f>
        <v>5.8999999999999997E-2</v>
      </c>
      <c r="I337" s="5">
        <f t="shared" si="18"/>
        <v>4996.12</v>
      </c>
      <c r="J337" s="5">
        <f t="shared" si="19"/>
        <v>89676.12</v>
      </c>
    </row>
    <row r="338" spans="1:10" x14ac:dyDescent="0.35">
      <c r="A338" t="s">
        <v>210</v>
      </c>
      <c r="B338" t="s">
        <v>7</v>
      </c>
      <c r="C338" t="str">
        <f t="shared" si="17"/>
        <v>M</v>
      </c>
      <c r="D338" t="s">
        <v>23</v>
      </c>
      <c r="E338" s="1">
        <v>118120</v>
      </c>
      <c r="F338" t="s">
        <v>9</v>
      </c>
      <c r="G338" t="s">
        <v>28</v>
      </c>
      <c r="H338">
        <f t="array" ref="H338">INDEX('BONUS %'!J:J, MATCH(1, (D338='BONUS %'!I:I)*(G338='BONUS %'!K:K), 0))</f>
        <v>2.8000000000000001E-2</v>
      </c>
      <c r="I338" s="5">
        <f t="shared" si="18"/>
        <v>3307.36</v>
      </c>
      <c r="J338" s="5">
        <f t="shared" si="19"/>
        <v>121427.36</v>
      </c>
    </row>
    <row r="339" spans="1:10" x14ac:dyDescent="0.35">
      <c r="A339" t="s">
        <v>586</v>
      </c>
      <c r="B339" t="s">
        <v>7</v>
      </c>
      <c r="C339" t="str">
        <f t="shared" si="17"/>
        <v>M</v>
      </c>
      <c r="D339" t="s">
        <v>27</v>
      </c>
      <c r="E339" s="1">
        <v>58030</v>
      </c>
      <c r="F339" t="s">
        <v>21</v>
      </c>
      <c r="G339" t="s">
        <v>14</v>
      </c>
      <c r="H339">
        <f t="array" ref="H339">INDEX('BONUS %'!J:J, MATCH(1, (D339='BONUS %'!I:I)*(G339='BONUS %'!K:K), 0))</f>
        <v>5.3999999999999999E-2</v>
      </c>
      <c r="I339" s="5">
        <f t="shared" si="18"/>
        <v>3133.62</v>
      </c>
      <c r="J339" s="5">
        <f t="shared" si="19"/>
        <v>61163.62</v>
      </c>
    </row>
    <row r="340" spans="1:10" x14ac:dyDescent="0.35">
      <c r="A340" t="s">
        <v>666</v>
      </c>
      <c r="B340" t="s">
        <v>7</v>
      </c>
      <c r="C340" t="str">
        <f t="shared" si="17"/>
        <v>M</v>
      </c>
      <c r="D340" t="s">
        <v>37</v>
      </c>
      <c r="E340" s="1">
        <v>74920</v>
      </c>
      <c r="F340" t="s">
        <v>9</v>
      </c>
      <c r="G340" t="s">
        <v>28</v>
      </c>
      <c r="H340">
        <f t="array" ref="H340">INDEX('BONUS %'!J:J, MATCH(1, (D340='BONUS %'!I:I)*(G340='BONUS %'!K:K), 0))</f>
        <v>3.2000000000000001E-2</v>
      </c>
      <c r="I340" s="5">
        <f t="shared" si="18"/>
        <v>2397.44</v>
      </c>
      <c r="J340" s="5">
        <f t="shared" si="19"/>
        <v>77317.440000000002</v>
      </c>
    </row>
    <row r="341" spans="1:10" x14ac:dyDescent="0.35">
      <c r="A341" t="s">
        <v>193</v>
      </c>
      <c r="B341" t="s">
        <v>12</v>
      </c>
      <c r="C341" t="str">
        <f t="shared" si="17"/>
        <v>F</v>
      </c>
      <c r="D341" t="s">
        <v>8</v>
      </c>
      <c r="E341" s="1">
        <v>115230</v>
      </c>
      <c r="F341" t="s">
        <v>17</v>
      </c>
      <c r="G341" t="s">
        <v>14</v>
      </c>
      <c r="H341">
        <f t="array" ref="H341">INDEX('BONUS %'!J:J, MATCH(1, (D341='BONUS %'!I:I)*(G341='BONUS %'!K:K), 0))</f>
        <v>5.0999999999999997E-2</v>
      </c>
      <c r="I341" s="5">
        <f t="shared" si="18"/>
        <v>5876.73</v>
      </c>
      <c r="J341" s="5">
        <f t="shared" si="19"/>
        <v>121106.73</v>
      </c>
    </row>
    <row r="342" spans="1:10" x14ac:dyDescent="0.35">
      <c r="A342" t="s">
        <v>930</v>
      </c>
      <c r="B342" t="s">
        <v>12</v>
      </c>
      <c r="C342" t="str">
        <f t="shared" si="17"/>
        <v>F</v>
      </c>
      <c r="D342" t="s">
        <v>67</v>
      </c>
      <c r="E342" s="1">
        <v>57640</v>
      </c>
      <c r="F342" t="s">
        <v>17</v>
      </c>
      <c r="G342" t="s">
        <v>28</v>
      </c>
      <c r="H342">
        <f t="array" ref="H342">INDEX('BONUS %'!J:J, MATCH(1, (D342='BONUS %'!I:I)*(G342='BONUS %'!K:K), 0))</f>
        <v>3.5000000000000003E-2</v>
      </c>
      <c r="I342" s="5">
        <f t="shared" si="18"/>
        <v>2017.4</v>
      </c>
      <c r="J342" s="5">
        <f t="shared" si="19"/>
        <v>59657.4</v>
      </c>
    </row>
    <row r="343" spans="1:10" x14ac:dyDescent="0.35">
      <c r="A343" t="s">
        <v>171</v>
      </c>
      <c r="B343" t="s">
        <v>7</v>
      </c>
      <c r="C343" t="str">
        <f t="shared" si="17"/>
        <v>M</v>
      </c>
      <c r="D343" t="s">
        <v>50</v>
      </c>
      <c r="E343" s="1">
        <v>92500</v>
      </c>
      <c r="F343" t="s">
        <v>9</v>
      </c>
      <c r="G343" t="s">
        <v>14</v>
      </c>
      <c r="H343">
        <f t="array" ref="H343">INDEX('BONUS %'!J:J, MATCH(1, (D343='BONUS %'!I:I)*(G343='BONUS %'!K:K), 0))</f>
        <v>5.3999999999999999E-2</v>
      </c>
      <c r="I343" s="5">
        <f t="shared" si="18"/>
        <v>4995</v>
      </c>
      <c r="J343" s="5">
        <f t="shared" si="19"/>
        <v>97495</v>
      </c>
    </row>
    <row r="344" spans="1:10" x14ac:dyDescent="0.35">
      <c r="A344" t="s">
        <v>305</v>
      </c>
      <c r="B344" t="s">
        <v>7</v>
      </c>
      <c r="C344" t="str">
        <f t="shared" si="17"/>
        <v>M</v>
      </c>
      <c r="D344" t="s">
        <v>34</v>
      </c>
      <c r="E344" s="1">
        <v>60800</v>
      </c>
      <c r="F344" t="s">
        <v>17</v>
      </c>
      <c r="G344" t="s">
        <v>28</v>
      </c>
      <c r="H344">
        <f t="array" ref="H344">INDEX('BONUS %'!J:J, MATCH(1, (D344='BONUS %'!I:I)*(G344='BONUS %'!K:K), 0))</f>
        <v>2.4E-2</v>
      </c>
      <c r="I344" s="5">
        <f t="shared" si="18"/>
        <v>1459.2</v>
      </c>
      <c r="J344" s="5">
        <f t="shared" si="19"/>
        <v>62259.199999999997</v>
      </c>
    </row>
    <row r="345" spans="1:10" x14ac:dyDescent="0.35">
      <c r="A345" t="s">
        <v>944</v>
      </c>
      <c r="B345" t="s">
        <v>12</v>
      </c>
      <c r="C345" t="str">
        <f t="shared" si="17"/>
        <v>F</v>
      </c>
      <c r="D345" t="s">
        <v>37</v>
      </c>
      <c r="E345" s="1">
        <v>66870</v>
      </c>
      <c r="F345" t="s">
        <v>17</v>
      </c>
      <c r="G345" t="s">
        <v>18</v>
      </c>
      <c r="H345" t="e">
        <f t="array" ref="H345">INDEX('BONUS %'!J:J, MATCH(1, (D345='BONUS %'!I:I)*(G345='BONUS %'!K:K), 0))</f>
        <v>#N/A</v>
      </c>
      <c r="I345" s="5" t="e">
        <f t="shared" si="18"/>
        <v>#N/A</v>
      </c>
      <c r="J345" s="5">
        <f>E345+0</f>
        <v>66870</v>
      </c>
    </row>
    <row r="346" spans="1:10" x14ac:dyDescent="0.35">
      <c r="A346" t="s">
        <v>867</v>
      </c>
      <c r="B346" t="s">
        <v>12</v>
      </c>
      <c r="C346" t="str">
        <f t="shared" si="17"/>
        <v>F</v>
      </c>
      <c r="D346" t="s">
        <v>42</v>
      </c>
      <c r="E346" s="1">
        <v>90150</v>
      </c>
      <c r="F346" t="s">
        <v>17</v>
      </c>
      <c r="G346" t="s">
        <v>10</v>
      </c>
      <c r="H346">
        <f t="array" ref="H346">INDEX('BONUS %'!J:J, MATCH(1, (D346='BONUS %'!I:I)*(G346='BONUS %'!K:K), 0))</f>
        <v>6.3E-2</v>
      </c>
      <c r="I346" s="5">
        <f t="shared" si="18"/>
        <v>5679.45</v>
      </c>
      <c r="J346" s="5">
        <f t="shared" si="19"/>
        <v>95829.45</v>
      </c>
    </row>
    <row r="347" spans="1:10" x14ac:dyDescent="0.35">
      <c r="A347" t="s">
        <v>707</v>
      </c>
      <c r="B347" t="s">
        <v>7</v>
      </c>
      <c r="C347" t="str">
        <f t="shared" si="17"/>
        <v>M</v>
      </c>
      <c r="D347" t="s">
        <v>42</v>
      </c>
      <c r="E347" s="1">
        <v>63450</v>
      </c>
      <c r="F347" t="s">
        <v>21</v>
      </c>
      <c r="G347" t="s">
        <v>14</v>
      </c>
      <c r="H347">
        <f t="array" ref="H347">INDEX('BONUS %'!J:J, MATCH(1, (D347='BONUS %'!I:I)*(G347='BONUS %'!K:K), 0))</f>
        <v>5.8999999999999997E-2</v>
      </c>
      <c r="I347" s="5">
        <f t="shared" si="18"/>
        <v>3743.5499999999997</v>
      </c>
      <c r="J347" s="5">
        <f t="shared" si="19"/>
        <v>67193.55</v>
      </c>
    </row>
    <row r="348" spans="1:10" x14ac:dyDescent="0.35">
      <c r="A348" t="s">
        <v>612</v>
      </c>
      <c r="B348" t="s">
        <v>12</v>
      </c>
      <c r="C348" t="str">
        <f t="shared" si="17"/>
        <v>F</v>
      </c>
      <c r="D348" t="s">
        <v>50</v>
      </c>
      <c r="E348" s="1">
        <v>30250</v>
      </c>
      <c r="F348" t="s">
        <v>21</v>
      </c>
      <c r="G348" t="s">
        <v>28</v>
      </c>
      <c r="H348">
        <f t="array" ref="H348">INDEX('BONUS %'!J:J, MATCH(1, (D348='BONUS %'!I:I)*(G348='BONUS %'!K:K), 0))</f>
        <v>3.3000000000000002E-2</v>
      </c>
      <c r="I348" s="5">
        <f t="shared" si="18"/>
        <v>998.25</v>
      </c>
      <c r="J348" s="5">
        <f t="shared" si="19"/>
        <v>31248.25</v>
      </c>
    </row>
    <row r="349" spans="1:10" x14ac:dyDescent="0.35">
      <c r="A349" t="s">
        <v>485</v>
      </c>
      <c r="B349" t="s">
        <v>12</v>
      </c>
      <c r="C349" t="str">
        <f t="shared" si="17"/>
        <v>F</v>
      </c>
      <c r="D349" t="s">
        <v>8</v>
      </c>
      <c r="E349" s="1">
        <v>78020</v>
      </c>
      <c r="F349" t="s">
        <v>9</v>
      </c>
      <c r="G349" t="s">
        <v>28</v>
      </c>
      <c r="H349">
        <f t="array" ref="H349">INDEX('BONUS %'!J:J, MATCH(1, (D349='BONUS %'!I:I)*(G349='BONUS %'!K:K), 0))</f>
        <v>2.1000000000000001E-2</v>
      </c>
      <c r="I349" s="5">
        <f t="shared" si="18"/>
        <v>1638.42</v>
      </c>
      <c r="J349" s="5">
        <f t="shared" si="19"/>
        <v>79658.42</v>
      </c>
    </row>
    <row r="350" spans="1:10" x14ac:dyDescent="0.35">
      <c r="A350" t="s">
        <v>779</v>
      </c>
      <c r="B350" t="s">
        <v>12</v>
      </c>
      <c r="C350" t="str">
        <f t="shared" si="17"/>
        <v>F</v>
      </c>
      <c r="D350" t="s">
        <v>13</v>
      </c>
      <c r="E350" s="1">
        <v>86740</v>
      </c>
      <c r="F350" t="s">
        <v>9</v>
      </c>
      <c r="G350" t="s">
        <v>10</v>
      </c>
      <c r="H350">
        <f t="array" ref="H350">INDEX('BONUS %'!J:J, MATCH(1, (D350='BONUS %'!I:I)*(G350='BONUS %'!K:K), 0))</f>
        <v>6.0999999999999999E-2</v>
      </c>
      <c r="I350" s="5">
        <f t="shared" si="18"/>
        <v>5291.14</v>
      </c>
      <c r="J350" s="5">
        <f t="shared" si="19"/>
        <v>92031.14</v>
      </c>
    </row>
    <row r="351" spans="1:10" x14ac:dyDescent="0.35">
      <c r="A351" t="s">
        <v>368</v>
      </c>
      <c r="B351" t="s">
        <v>7</v>
      </c>
      <c r="C351" t="str">
        <f t="shared" si="17"/>
        <v>M</v>
      </c>
      <c r="D351" t="s">
        <v>31</v>
      </c>
      <c r="E351" s="1">
        <v>96370</v>
      </c>
      <c r="F351" t="s">
        <v>9</v>
      </c>
      <c r="G351" t="s">
        <v>18</v>
      </c>
      <c r="H351" t="e">
        <f t="array" ref="H351">INDEX('BONUS %'!J:J, MATCH(1, (D351='BONUS %'!I:I)*(G351='BONUS %'!K:K), 0))</f>
        <v>#N/A</v>
      </c>
      <c r="I351" s="5" t="e">
        <f t="shared" si="18"/>
        <v>#N/A</v>
      </c>
      <c r="J351" s="5">
        <f t="shared" ref="J351:J352" si="20">E351+0</f>
        <v>96370</v>
      </c>
    </row>
    <row r="352" spans="1:10" x14ac:dyDescent="0.35">
      <c r="A352" t="s">
        <v>640</v>
      </c>
      <c r="B352" t="s">
        <v>7</v>
      </c>
      <c r="C352" t="str">
        <f t="shared" si="17"/>
        <v>M</v>
      </c>
      <c r="D352" t="s">
        <v>27</v>
      </c>
      <c r="E352" s="1">
        <v>108170</v>
      </c>
      <c r="F352" t="s">
        <v>21</v>
      </c>
      <c r="G352" t="s">
        <v>18</v>
      </c>
      <c r="H352" t="e">
        <f t="array" ref="H352">INDEX('BONUS %'!J:J, MATCH(1, (D352='BONUS %'!I:I)*(G352='BONUS %'!K:K), 0))</f>
        <v>#N/A</v>
      </c>
      <c r="I352" s="5" t="e">
        <f t="shared" si="18"/>
        <v>#N/A</v>
      </c>
      <c r="J352" s="5">
        <f t="shared" si="20"/>
        <v>108170</v>
      </c>
    </row>
    <row r="353" spans="1:10" x14ac:dyDescent="0.35">
      <c r="A353" t="s">
        <v>291</v>
      </c>
      <c r="B353" t="s">
        <v>12</v>
      </c>
      <c r="C353" t="str">
        <f t="shared" si="17"/>
        <v>F</v>
      </c>
      <c r="D353" t="s">
        <v>8</v>
      </c>
      <c r="E353" s="1">
        <v>101500</v>
      </c>
      <c r="F353" t="s">
        <v>17</v>
      </c>
      <c r="G353" t="s">
        <v>14</v>
      </c>
      <c r="H353">
        <f t="array" ref="H353">INDEX('BONUS %'!J:J, MATCH(1, (D353='BONUS %'!I:I)*(G353='BONUS %'!K:K), 0))</f>
        <v>5.0999999999999997E-2</v>
      </c>
      <c r="I353" s="5">
        <f t="shared" si="18"/>
        <v>5176.5</v>
      </c>
      <c r="J353" s="5">
        <f t="shared" si="19"/>
        <v>106676.5</v>
      </c>
    </row>
    <row r="354" spans="1:10" x14ac:dyDescent="0.35">
      <c r="A354" t="s">
        <v>259</v>
      </c>
      <c r="B354" t="s">
        <v>12</v>
      </c>
      <c r="C354" t="str">
        <f t="shared" si="17"/>
        <v>F</v>
      </c>
      <c r="D354" t="s">
        <v>8</v>
      </c>
      <c r="E354" s="1">
        <v>35930</v>
      </c>
      <c r="F354" t="s">
        <v>17</v>
      </c>
      <c r="G354" t="s">
        <v>28</v>
      </c>
      <c r="H354">
        <f t="array" ref="H354">INDEX('BONUS %'!J:J, MATCH(1, (D354='BONUS %'!I:I)*(G354='BONUS %'!K:K), 0))</f>
        <v>2.1000000000000001E-2</v>
      </c>
      <c r="I354" s="5">
        <f t="shared" si="18"/>
        <v>754.53000000000009</v>
      </c>
      <c r="J354" s="5">
        <f t="shared" si="19"/>
        <v>36684.53</v>
      </c>
    </row>
    <row r="355" spans="1:10" x14ac:dyDescent="0.35">
      <c r="A355" t="s">
        <v>844</v>
      </c>
      <c r="B355" t="s">
        <v>12</v>
      </c>
      <c r="C355" t="str">
        <f t="shared" si="17"/>
        <v>F</v>
      </c>
      <c r="D355" t="s">
        <v>8</v>
      </c>
      <c r="E355" s="1">
        <v>45510</v>
      </c>
      <c r="F355" t="s">
        <v>17</v>
      </c>
      <c r="G355" t="s">
        <v>14</v>
      </c>
      <c r="H355">
        <f t="array" ref="H355">INDEX('BONUS %'!J:J, MATCH(1, (D355='BONUS %'!I:I)*(G355='BONUS %'!K:K), 0))</f>
        <v>5.0999999999999997E-2</v>
      </c>
      <c r="I355" s="5">
        <f t="shared" si="18"/>
        <v>2321.0099999999998</v>
      </c>
      <c r="J355" s="5">
        <f t="shared" si="19"/>
        <v>47831.01</v>
      </c>
    </row>
    <row r="356" spans="1:10" x14ac:dyDescent="0.35">
      <c r="A356" t="s">
        <v>900</v>
      </c>
      <c r="B356" t="s">
        <v>7</v>
      </c>
      <c r="C356" t="str">
        <f t="shared" si="17"/>
        <v>M</v>
      </c>
      <c r="D356" t="s">
        <v>23</v>
      </c>
      <c r="E356" s="1">
        <v>37060</v>
      </c>
      <c r="F356" t="s">
        <v>21</v>
      </c>
      <c r="G356" t="s">
        <v>28</v>
      </c>
      <c r="H356">
        <f t="array" ref="H356">INDEX('BONUS %'!J:J, MATCH(1, (D356='BONUS %'!I:I)*(G356='BONUS %'!K:K), 0))</f>
        <v>2.8000000000000001E-2</v>
      </c>
      <c r="I356" s="5">
        <f t="shared" si="18"/>
        <v>1037.68</v>
      </c>
      <c r="J356" s="5">
        <f t="shared" si="19"/>
        <v>38097.68</v>
      </c>
    </row>
    <row r="357" spans="1:10" x14ac:dyDescent="0.35">
      <c r="A357" t="s">
        <v>385</v>
      </c>
      <c r="B357" t="s">
        <v>7</v>
      </c>
      <c r="C357" t="str">
        <f t="shared" si="17"/>
        <v>M</v>
      </c>
      <c r="D357" t="s">
        <v>37</v>
      </c>
      <c r="E357" s="1">
        <v>80360</v>
      </c>
      <c r="F357" t="s">
        <v>21</v>
      </c>
      <c r="G357" t="s">
        <v>28</v>
      </c>
      <c r="H357">
        <f t="array" ref="H357">INDEX('BONUS %'!J:J, MATCH(1, (D357='BONUS %'!I:I)*(G357='BONUS %'!K:K), 0))</f>
        <v>3.2000000000000001E-2</v>
      </c>
      <c r="I357" s="5">
        <f t="shared" si="18"/>
        <v>2571.52</v>
      </c>
      <c r="J357" s="5">
        <f t="shared" si="19"/>
        <v>82931.520000000004</v>
      </c>
    </row>
    <row r="358" spans="1:10" x14ac:dyDescent="0.35">
      <c r="A358" t="s">
        <v>226</v>
      </c>
      <c r="B358" t="s">
        <v>7</v>
      </c>
      <c r="C358" t="str">
        <f t="shared" si="17"/>
        <v>M</v>
      </c>
      <c r="D358" t="s">
        <v>34</v>
      </c>
      <c r="E358" s="1">
        <v>47290</v>
      </c>
      <c r="F358" t="s">
        <v>17</v>
      </c>
      <c r="G358" t="s">
        <v>28</v>
      </c>
      <c r="H358">
        <f t="array" ref="H358">INDEX('BONUS %'!J:J, MATCH(1, (D358='BONUS %'!I:I)*(G358='BONUS %'!K:K), 0))</f>
        <v>2.4E-2</v>
      </c>
      <c r="I358" s="5">
        <f t="shared" si="18"/>
        <v>1134.96</v>
      </c>
      <c r="J358" s="5">
        <f t="shared" si="19"/>
        <v>48424.959999999999</v>
      </c>
    </row>
    <row r="359" spans="1:10" x14ac:dyDescent="0.35">
      <c r="A359" t="s">
        <v>338</v>
      </c>
      <c r="B359" t="s">
        <v>7</v>
      </c>
      <c r="C359" t="str">
        <f t="shared" si="17"/>
        <v>M</v>
      </c>
      <c r="D359" t="s">
        <v>23</v>
      </c>
      <c r="E359" s="1">
        <v>92190</v>
      </c>
      <c r="F359" t="s">
        <v>17</v>
      </c>
      <c r="G359" t="s">
        <v>28</v>
      </c>
      <c r="H359">
        <f t="array" ref="H359">INDEX('BONUS %'!J:J, MATCH(1, (D359='BONUS %'!I:I)*(G359='BONUS %'!K:K), 0))</f>
        <v>2.8000000000000001E-2</v>
      </c>
      <c r="I359" s="5">
        <f t="shared" si="18"/>
        <v>2581.3200000000002</v>
      </c>
      <c r="J359" s="5">
        <f t="shared" si="19"/>
        <v>94771.32</v>
      </c>
    </row>
    <row r="360" spans="1:10" x14ac:dyDescent="0.35">
      <c r="A360" t="s">
        <v>338</v>
      </c>
      <c r="B360" t="s">
        <v>7</v>
      </c>
      <c r="C360" t="str">
        <f t="shared" si="17"/>
        <v>M</v>
      </c>
      <c r="D360" t="s">
        <v>23</v>
      </c>
      <c r="E360" s="1">
        <v>92190</v>
      </c>
      <c r="F360" t="s">
        <v>21</v>
      </c>
      <c r="G360" t="s">
        <v>18</v>
      </c>
      <c r="H360" t="e">
        <f t="array" ref="H360">INDEX('BONUS %'!J:J, MATCH(1, (D360='BONUS %'!I:I)*(G360='BONUS %'!K:K), 0))</f>
        <v>#N/A</v>
      </c>
      <c r="I360" s="5" t="e">
        <f t="shared" si="18"/>
        <v>#N/A</v>
      </c>
      <c r="J360" s="5">
        <f>E360+0</f>
        <v>92190</v>
      </c>
    </row>
    <row r="361" spans="1:10" x14ac:dyDescent="0.35">
      <c r="A361" t="s">
        <v>771</v>
      </c>
      <c r="B361" t="s">
        <v>12</v>
      </c>
      <c r="C361" t="str">
        <f t="shared" si="17"/>
        <v>F</v>
      </c>
      <c r="D361" t="s">
        <v>53</v>
      </c>
      <c r="E361" s="1">
        <v>29610</v>
      </c>
      <c r="F361" t="s">
        <v>17</v>
      </c>
      <c r="G361" t="s">
        <v>28</v>
      </c>
      <c r="H361">
        <f t="array" ref="H361">INDEX('BONUS %'!J:J, MATCH(1, (D361='BONUS %'!I:I)*(G361='BONUS %'!K:K), 0))</f>
        <v>0.02</v>
      </c>
      <c r="I361" s="5">
        <f t="shared" si="18"/>
        <v>592.20000000000005</v>
      </c>
      <c r="J361" s="5">
        <f t="shared" si="19"/>
        <v>30202.2</v>
      </c>
    </row>
    <row r="362" spans="1:10" x14ac:dyDescent="0.35">
      <c r="A362" t="s">
        <v>638</v>
      </c>
      <c r="B362" t="s">
        <v>7</v>
      </c>
      <c r="C362" t="str">
        <f t="shared" si="17"/>
        <v>M</v>
      </c>
      <c r="D362" t="s">
        <v>8</v>
      </c>
      <c r="E362" s="1">
        <v>46350</v>
      </c>
      <c r="F362" t="s">
        <v>21</v>
      </c>
      <c r="G362" t="s">
        <v>28</v>
      </c>
      <c r="H362">
        <f t="array" ref="H362">INDEX('BONUS %'!J:J, MATCH(1, (D362='BONUS %'!I:I)*(G362='BONUS %'!K:K), 0))</f>
        <v>2.1000000000000001E-2</v>
      </c>
      <c r="I362" s="5">
        <f t="shared" si="18"/>
        <v>973.35</v>
      </c>
      <c r="J362" s="5">
        <f t="shared" si="19"/>
        <v>47323.35</v>
      </c>
    </row>
    <row r="363" spans="1:10" x14ac:dyDescent="0.35">
      <c r="A363" t="s">
        <v>962</v>
      </c>
      <c r="B363" t="s">
        <v>7</v>
      </c>
      <c r="C363" t="str">
        <f t="shared" si="17"/>
        <v>M</v>
      </c>
      <c r="D363" t="s">
        <v>34</v>
      </c>
      <c r="E363" s="1">
        <v>71370</v>
      </c>
      <c r="F363" t="s">
        <v>9</v>
      </c>
      <c r="G363" t="s">
        <v>28</v>
      </c>
      <c r="H363">
        <f t="array" ref="H363">INDEX('BONUS %'!J:J, MATCH(1, (D363='BONUS %'!I:I)*(G363='BONUS %'!K:K), 0))</f>
        <v>2.4E-2</v>
      </c>
      <c r="I363" s="5">
        <f t="shared" si="18"/>
        <v>1712.88</v>
      </c>
      <c r="J363" s="5">
        <f t="shared" si="19"/>
        <v>73082.880000000005</v>
      </c>
    </row>
    <row r="364" spans="1:10" x14ac:dyDescent="0.35">
      <c r="A364" t="s">
        <v>947</v>
      </c>
      <c r="B364" t="s">
        <v>7</v>
      </c>
      <c r="C364" t="str">
        <f t="shared" si="17"/>
        <v>M</v>
      </c>
      <c r="D364" t="s">
        <v>23</v>
      </c>
      <c r="E364" s="1">
        <v>48090</v>
      </c>
      <c r="F364" t="s">
        <v>17</v>
      </c>
      <c r="G364" t="s">
        <v>18</v>
      </c>
      <c r="H364" t="e">
        <f t="array" ref="H364">INDEX('BONUS %'!J:J, MATCH(1, (D364='BONUS %'!I:I)*(G364='BONUS %'!K:K), 0))</f>
        <v>#N/A</v>
      </c>
      <c r="I364" s="5" t="e">
        <f t="shared" si="18"/>
        <v>#N/A</v>
      </c>
      <c r="J364" s="5">
        <f>E364+0</f>
        <v>48090</v>
      </c>
    </row>
    <row r="365" spans="1:10" x14ac:dyDescent="0.35">
      <c r="A365" t="s">
        <v>116</v>
      </c>
      <c r="B365" t="s">
        <v>7</v>
      </c>
      <c r="C365" t="str">
        <f t="shared" si="17"/>
        <v>M</v>
      </c>
      <c r="D365" t="s">
        <v>31</v>
      </c>
      <c r="E365" s="1">
        <v>88690</v>
      </c>
      <c r="F365" t="s">
        <v>9</v>
      </c>
      <c r="G365" t="s">
        <v>24</v>
      </c>
      <c r="H365">
        <f t="array" ref="H365">INDEX('BONUS %'!J:J, MATCH(1, (D365='BONUS %'!I:I)*(G365='BONUS %'!K:K), 0))</f>
        <v>1.4999999999999999E-2</v>
      </c>
      <c r="I365" s="5">
        <f t="shared" si="18"/>
        <v>1330.35</v>
      </c>
      <c r="J365" s="5">
        <f t="shared" si="19"/>
        <v>90020.35</v>
      </c>
    </row>
    <row r="366" spans="1:10" x14ac:dyDescent="0.35">
      <c r="A366" t="s">
        <v>116</v>
      </c>
      <c r="B366" t="s">
        <v>7</v>
      </c>
      <c r="C366" t="str">
        <f t="shared" si="17"/>
        <v>M</v>
      </c>
      <c r="D366" t="s">
        <v>31</v>
      </c>
      <c r="E366" s="1">
        <v>88690</v>
      </c>
      <c r="F366" t="s">
        <v>17</v>
      </c>
      <c r="G366" t="s">
        <v>10</v>
      </c>
      <c r="H366">
        <f t="array" ref="H366">INDEX('BONUS %'!J:J, MATCH(1, (D366='BONUS %'!I:I)*(G366='BONUS %'!K:K), 0))</f>
        <v>7.1999999999999995E-2</v>
      </c>
      <c r="I366" s="5">
        <f t="shared" si="18"/>
        <v>6385.6799999999994</v>
      </c>
      <c r="J366" s="5">
        <f t="shared" si="19"/>
        <v>95075.68</v>
      </c>
    </row>
    <row r="367" spans="1:10" x14ac:dyDescent="0.35">
      <c r="A367" t="s">
        <v>882</v>
      </c>
      <c r="B367" t="s">
        <v>12</v>
      </c>
      <c r="C367" t="str">
        <f t="shared" si="17"/>
        <v>F</v>
      </c>
      <c r="D367" t="s">
        <v>8</v>
      </c>
      <c r="E367" s="1">
        <v>102130</v>
      </c>
      <c r="F367" t="s">
        <v>21</v>
      </c>
      <c r="G367" t="s">
        <v>28</v>
      </c>
      <c r="H367">
        <f t="array" ref="H367">INDEX('BONUS %'!J:J, MATCH(1, (D367='BONUS %'!I:I)*(G367='BONUS %'!K:K), 0))</f>
        <v>2.1000000000000001E-2</v>
      </c>
      <c r="I367" s="5">
        <f t="shared" si="18"/>
        <v>2144.73</v>
      </c>
      <c r="J367" s="5">
        <f t="shared" si="19"/>
        <v>104274.73</v>
      </c>
    </row>
    <row r="368" spans="1:10" x14ac:dyDescent="0.35">
      <c r="A368" t="s">
        <v>534</v>
      </c>
      <c r="B368" t="s">
        <v>7</v>
      </c>
      <c r="C368" t="str">
        <f t="shared" si="17"/>
        <v>M</v>
      </c>
      <c r="D368" t="s">
        <v>23</v>
      </c>
      <c r="E368" s="1">
        <v>64960</v>
      </c>
      <c r="F368" t="s">
        <v>9</v>
      </c>
      <c r="G368" t="s">
        <v>28</v>
      </c>
      <c r="H368">
        <f t="array" ref="H368">INDEX('BONUS %'!J:J, MATCH(1, (D368='BONUS %'!I:I)*(G368='BONUS %'!K:K), 0))</f>
        <v>2.8000000000000001E-2</v>
      </c>
      <c r="I368" s="5">
        <f t="shared" si="18"/>
        <v>1818.88</v>
      </c>
      <c r="J368" s="5">
        <f t="shared" si="19"/>
        <v>66778.880000000005</v>
      </c>
    </row>
    <row r="369" spans="1:10" x14ac:dyDescent="0.35">
      <c r="A369" t="s">
        <v>919</v>
      </c>
      <c r="B369" t="s">
        <v>12</v>
      </c>
      <c r="C369" t="str">
        <f t="shared" si="17"/>
        <v>F</v>
      </c>
      <c r="D369" t="s">
        <v>42</v>
      </c>
      <c r="E369" s="1">
        <v>93130</v>
      </c>
      <c r="F369" t="s">
        <v>21</v>
      </c>
      <c r="G369" t="s">
        <v>24</v>
      </c>
      <c r="H369">
        <f t="array" ref="H369">INDEX('BONUS %'!J:J, MATCH(1, (D369='BONUS %'!I:I)*(G369='BONUS %'!K:K), 0))</f>
        <v>1.9E-2</v>
      </c>
      <c r="I369" s="5">
        <f t="shared" si="18"/>
        <v>1769.47</v>
      </c>
      <c r="J369" s="5">
        <f t="shared" si="19"/>
        <v>94899.47</v>
      </c>
    </row>
    <row r="370" spans="1:10" x14ac:dyDescent="0.35">
      <c r="A370" t="s">
        <v>285</v>
      </c>
      <c r="B370" t="s">
        <v>7</v>
      </c>
      <c r="C370" t="str">
        <f t="shared" si="17"/>
        <v>M</v>
      </c>
      <c r="D370" t="s">
        <v>13</v>
      </c>
      <c r="E370" s="1">
        <v>62090</v>
      </c>
      <c r="F370" t="s">
        <v>17</v>
      </c>
      <c r="G370" t="s">
        <v>10</v>
      </c>
      <c r="H370">
        <f t="array" ref="H370">INDEX('BONUS %'!J:J, MATCH(1, (D370='BONUS %'!I:I)*(G370='BONUS %'!K:K), 0))</f>
        <v>6.0999999999999999E-2</v>
      </c>
      <c r="I370" s="5">
        <f t="shared" si="18"/>
        <v>3787.49</v>
      </c>
      <c r="J370" s="5">
        <f t="shared" si="19"/>
        <v>65877.490000000005</v>
      </c>
    </row>
    <row r="371" spans="1:10" x14ac:dyDescent="0.35">
      <c r="A371" t="s">
        <v>423</v>
      </c>
      <c r="B371" t="s">
        <v>7</v>
      </c>
      <c r="C371" t="str">
        <f t="shared" si="17"/>
        <v>M</v>
      </c>
      <c r="D371" t="s">
        <v>20</v>
      </c>
      <c r="E371" s="1">
        <v>49760</v>
      </c>
      <c r="F371" t="s">
        <v>17</v>
      </c>
      <c r="G371" t="s">
        <v>10</v>
      </c>
      <c r="H371">
        <f t="array" ref="H371">INDEX('BONUS %'!J:J, MATCH(1, (D371='BONUS %'!I:I)*(G371='BONUS %'!K:K), 0))</f>
        <v>6.4000000000000001E-2</v>
      </c>
      <c r="I371" s="5">
        <f t="shared" si="18"/>
        <v>3184.64</v>
      </c>
      <c r="J371" s="5">
        <f t="shared" si="19"/>
        <v>52944.639999999999</v>
      </c>
    </row>
    <row r="372" spans="1:10" x14ac:dyDescent="0.35">
      <c r="A372" t="s">
        <v>228</v>
      </c>
      <c r="B372" t="s">
        <v>7</v>
      </c>
      <c r="C372" t="str">
        <f t="shared" si="17"/>
        <v>M</v>
      </c>
      <c r="D372" t="s">
        <v>37</v>
      </c>
      <c r="E372" s="1">
        <v>119660</v>
      </c>
      <c r="F372" t="s">
        <v>17</v>
      </c>
      <c r="G372" t="s">
        <v>28</v>
      </c>
      <c r="H372">
        <f t="array" ref="H372">INDEX('BONUS %'!J:J, MATCH(1, (D372='BONUS %'!I:I)*(G372='BONUS %'!K:K), 0))</f>
        <v>3.2000000000000001E-2</v>
      </c>
      <c r="I372" s="5">
        <f t="shared" si="18"/>
        <v>3829.12</v>
      </c>
      <c r="J372" s="5">
        <f t="shared" si="19"/>
        <v>123489.12</v>
      </c>
    </row>
    <row r="373" spans="1:10" x14ac:dyDescent="0.35">
      <c r="A373" t="s">
        <v>227</v>
      </c>
      <c r="B373" t="s">
        <v>7</v>
      </c>
      <c r="C373" t="str">
        <f t="shared" si="17"/>
        <v>M</v>
      </c>
      <c r="D373" t="s">
        <v>8</v>
      </c>
      <c r="E373" s="1">
        <v>79650</v>
      </c>
      <c r="F373" t="s">
        <v>21</v>
      </c>
      <c r="G373" t="s">
        <v>14</v>
      </c>
      <c r="H373">
        <f t="array" ref="H373">INDEX('BONUS %'!J:J, MATCH(1, (D373='BONUS %'!I:I)*(G373='BONUS %'!K:K), 0))</f>
        <v>5.0999999999999997E-2</v>
      </c>
      <c r="I373" s="5">
        <f t="shared" si="18"/>
        <v>4062.1499999999996</v>
      </c>
      <c r="J373" s="5">
        <f t="shared" si="19"/>
        <v>83712.149999999994</v>
      </c>
    </row>
    <row r="374" spans="1:10" x14ac:dyDescent="0.35">
      <c r="A374" t="s">
        <v>22</v>
      </c>
      <c r="B374" t="s">
        <v>12</v>
      </c>
      <c r="C374" t="str">
        <f t="shared" si="17"/>
        <v>F</v>
      </c>
      <c r="D374" t="s">
        <v>23</v>
      </c>
      <c r="E374" s="1">
        <v>107090</v>
      </c>
      <c r="F374" t="s">
        <v>21</v>
      </c>
      <c r="G374" t="s">
        <v>24</v>
      </c>
      <c r="H374">
        <f t="array" ref="H374">INDEX('BONUS %'!J:J, MATCH(1, (D374='BONUS %'!I:I)*(G374='BONUS %'!K:K), 0))</f>
        <v>0.01</v>
      </c>
      <c r="I374" s="5">
        <f t="shared" si="18"/>
        <v>1070.9000000000001</v>
      </c>
      <c r="J374" s="5">
        <f t="shared" si="19"/>
        <v>108160.9</v>
      </c>
    </row>
    <row r="375" spans="1:10" x14ac:dyDescent="0.35">
      <c r="A375" t="s">
        <v>309</v>
      </c>
      <c r="B375" t="s">
        <v>7</v>
      </c>
      <c r="C375" t="str">
        <f t="shared" si="17"/>
        <v>M</v>
      </c>
      <c r="D375" t="s">
        <v>13</v>
      </c>
      <c r="E375" s="1">
        <v>32500</v>
      </c>
      <c r="F375" t="s">
        <v>17</v>
      </c>
      <c r="G375" t="s">
        <v>24</v>
      </c>
      <c r="H375">
        <f t="array" ref="H375">INDEX('BONUS %'!J:J, MATCH(1, (D375='BONUS %'!I:I)*(G375='BONUS %'!K:K), 0))</f>
        <v>1.0999999999999999E-2</v>
      </c>
      <c r="I375" s="5">
        <f t="shared" si="18"/>
        <v>357.5</v>
      </c>
      <c r="J375" s="5">
        <f t="shared" si="19"/>
        <v>32857.5</v>
      </c>
    </row>
    <row r="376" spans="1:10" x14ac:dyDescent="0.35">
      <c r="A376" t="s">
        <v>776</v>
      </c>
      <c r="B376" t="s">
        <v>12</v>
      </c>
      <c r="C376" t="str">
        <f t="shared" si="17"/>
        <v>F</v>
      </c>
      <c r="D376" t="s">
        <v>37</v>
      </c>
      <c r="E376" s="1">
        <v>31830</v>
      </c>
      <c r="F376" t="s">
        <v>9</v>
      </c>
      <c r="G376" t="s">
        <v>28</v>
      </c>
      <c r="H376">
        <f t="array" ref="H376">INDEX('BONUS %'!J:J, MATCH(1, (D376='BONUS %'!I:I)*(G376='BONUS %'!K:K), 0))</f>
        <v>3.2000000000000001E-2</v>
      </c>
      <c r="I376" s="5">
        <f t="shared" si="18"/>
        <v>1018.5600000000001</v>
      </c>
      <c r="J376" s="5">
        <f t="shared" si="19"/>
        <v>32848.559999999998</v>
      </c>
    </row>
    <row r="377" spans="1:10" x14ac:dyDescent="0.35">
      <c r="A377" t="s">
        <v>153</v>
      </c>
      <c r="B377" t="s">
        <v>7</v>
      </c>
      <c r="C377" t="str">
        <f t="shared" si="17"/>
        <v>M</v>
      </c>
      <c r="D377" t="s">
        <v>23</v>
      </c>
      <c r="E377" s="1">
        <v>117810</v>
      </c>
      <c r="F377" t="s">
        <v>17</v>
      </c>
      <c r="G377" t="s">
        <v>28</v>
      </c>
      <c r="H377">
        <f t="array" ref="H377">INDEX('BONUS %'!J:J, MATCH(1, (D377='BONUS %'!I:I)*(G377='BONUS %'!K:K), 0))</f>
        <v>2.8000000000000001E-2</v>
      </c>
      <c r="I377" s="5">
        <f t="shared" si="18"/>
        <v>3298.6800000000003</v>
      </c>
      <c r="J377" s="5">
        <f t="shared" si="19"/>
        <v>121108.68</v>
      </c>
    </row>
    <row r="378" spans="1:10" x14ac:dyDescent="0.35">
      <c r="A378" t="s">
        <v>11</v>
      </c>
      <c r="B378" t="s">
        <v>12</v>
      </c>
      <c r="C378" t="str">
        <f t="shared" si="17"/>
        <v>F</v>
      </c>
      <c r="D378" t="s">
        <v>13</v>
      </c>
      <c r="E378" s="1">
        <v>68220</v>
      </c>
      <c r="F378" t="s">
        <v>9</v>
      </c>
      <c r="G378" t="s">
        <v>14</v>
      </c>
      <c r="H378">
        <f t="array" ref="H378">INDEX('BONUS %'!J:J, MATCH(1, (D378='BONUS %'!I:I)*(G378='BONUS %'!K:K), 0))</f>
        <v>4.2999999999999997E-2</v>
      </c>
      <c r="I378" s="5">
        <f t="shared" si="18"/>
        <v>2933.4599999999996</v>
      </c>
      <c r="J378" s="5">
        <f t="shared" si="19"/>
        <v>71153.460000000006</v>
      </c>
    </row>
    <row r="379" spans="1:10" x14ac:dyDescent="0.35">
      <c r="A379" t="s">
        <v>145</v>
      </c>
      <c r="B379" t="s">
        <v>12</v>
      </c>
      <c r="C379" t="str">
        <f t="shared" si="17"/>
        <v>F</v>
      </c>
      <c r="D379" t="s">
        <v>34</v>
      </c>
      <c r="E379" s="1">
        <v>96640</v>
      </c>
      <c r="F379" t="s">
        <v>21</v>
      </c>
      <c r="G379" t="s">
        <v>10</v>
      </c>
      <c r="H379">
        <f t="array" ref="H379">INDEX('BONUS %'!J:J, MATCH(1, (D379='BONUS %'!I:I)*(G379='BONUS %'!K:K), 0))</f>
        <v>7.2999999999999995E-2</v>
      </c>
      <c r="I379" s="5">
        <f t="shared" si="18"/>
        <v>7054.7199999999993</v>
      </c>
      <c r="J379" s="5">
        <f t="shared" si="19"/>
        <v>103694.72</v>
      </c>
    </row>
    <row r="380" spans="1:10" x14ac:dyDescent="0.35">
      <c r="A380" t="s">
        <v>872</v>
      </c>
      <c r="B380" t="s">
        <v>7</v>
      </c>
      <c r="C380" t="str">
        <f t="shared" si="17"/>
        <v>M</v>
      </c>
      <c r="D380" t="s">
        <v>53</v>
      </c>
      <c r="E380" s="1">
        <v>115380</v>
      </c>
      <c r="F380" t="s">
        <v>21</v>
      </c>
      <c r="G380" t="s">
        <v>28</v>
      </c>
      <c r="H380">
        <f t="array" ref="H380">INDEX('BONUS %'!J:J, MATCH(1, (D380='BONUS %'!I:I)*(G380='BONUS %'!K:K), 0))</f>
        <v>0.02</v>
      </c>
      <c r="I380" s="5">
        <f t="shared" si="18"/>
        <v>2307.6</v>
      </c>
      <c r="J380" s="5">
        <f t="shared" si="19"/>
        <v>117687.6</v>
      </c>
    </row>
    <row r="381" spans="1:10" x14ac:dyDescent="0.35">
      <c r="A381" t="s">
        <v>52</v>
      </c>
      <c r="B381" t="s">
        <v>7</v>
      </c>
      <c r="C381" t="str">
        <f t="shared" si="17"/>
        <v>M</v>
      </c>
      <c r="D381" t="s">
        <v>53</v>
      </c>
      <c r="E381" s="1">
        <v>35940</v>
      </c>
      <c r="F381" t="s">
        <v>17</v>
      </c>
      <c r="G381" t="s">
        <v>14</v>
      </c>
      <c r="H381">
        <f t="array" ref="H381">INDEX('BONUS %'!J:J, MATCH(1, (D381='BONUS %'!I:I)*(G381='BONUS %'!K:K), 0))</f>
        <v>5.8000000000000003E-2</v>
      </c>
      <c r="I381" s="5">
        <f t="shared" si="18"/>
        <v>2084.52</v>
      </c>
      <c r="J381" s="5">
        <f t="shared" si="19"/>
        <v>38024.519999999997</v>
      </c>
    </row>
    <row r="382" spans="1:10" x14ac:dyDescent="0.35">
      <c r="A382" t="s">
        <v>539</v>
      </c>
      <c r="B382" t="s">
        <v>12</v>
      </c>
      <c r="C382" t="str">
        <f t="shared" si="17"/>
        <v>F</v>
      </c>
      <c r="D382" t="s">
        <v>31</v>
      </c>
      <c r="E382" s="1">
        <v>109170</v>
      </c>
      <c r="F382" t="s">
        <v>9</v>
      </c>
      <c r="G382" t="s">
        <v>14</v>
      </c>
      <c r="H382">
        <f t="array" ref="H382">INDEX('BONUS %'!J:J, MATCH(1, (D382='BONUS %'!I:I)*(G382='BONUS %'!K:K), 0))</f>
        <v>5.2999999999999999E-2</v>
      </c>
      <c r="I382" s="5">
        <f t="shared" si="18"/>
        <v>5786.01</v>
      </c>
      <c r="J382" s="5">
        <f t="shared" si="19"/>
        <v>114956.01</v>
      </c>
    </row>
    <row r="383" spans="1:10" x14ac:dyDescent="0.35">
      <c r="A383" t="s">
        <v>275</v>
      </c>
      <c r="B383" t="s">
        <v>7</v>
      </c>
      <c r="C383" t="str">
        <f t="shared" si="17"/>
        <v>M</v>
      </c>
      <c r="D383" t="s">
        <v>27</v>
      </c>
      <c r="E383" s="1">
        <v>106190</v>
      </c>
      <c r="F383" t="s">
        <v>17</v>
      </c>
      <c r="G383" t="s">
        <v>10</v>
      </c>
      <c r="H383">
        <f t="array" ref="H383">INDEX('BONUS %'!J:J, MATCH(1, (D383='BONUS %'!I:I)*(G383='BONUS %'!K:K), 0))</f>
        <v>7.5999999999999998E-2</v>
      </c>
      <c r="I383" s="5">
        <f t="shared" si="18"/>
        <v>8070.44</v>
      </c>
      <c r="J383" s="5">
        <f t="shared" si="19"/>
        <v>114260.44</v>
      </c>
    </row>
    <row r="384" spans="1:10" x14ac:dyDescent="0.35">
      <c r="A384" t="s">
        <v>684</v>
      </c>
      <c r="B384" t="s">
        <v>12</v>
      </c>
      <c r="C384" t="str">
        <f t="shared" si="17"/>
        <v>F</v>
      </c>
      <c r="D384" t="s">
        <v>50</v>
      </c>
      <c r="E384" s="1">
        <v>50450</v>
      </c>
      <c r="F384" t="s">
        <v>9</v>
      </c>
      <c r="G384" t="s">
        <v>28</v>
      </c>
      <c r="H384">
        <f t="array" ref="H384">INDEX('BONUS %'!J:J, MATCH(1, (D384='BONUS %'!I:I)*(G384='BONUS %'!K:K), 0))</f>
        <v>3.3000000000000002E-2</v>
      </c>
      <c r="I384" s="5">
        <f t="shared" si="18"/>
        <v>1664.8500000000001</v>
      </c>
      <c r="J384" s="5">
        <f t="shared" si="19"/>
        <v>52114.85</v>
      </c>
    </row>
    <row r="385" spans="1:10" x14ac:dyDescent="0.35">
      <c r="A385" t="s">
        <v>304</v>
      </c>
      <c r="B385" t="s">
        <v>7</v>
      </c>
      <c r="C385" t="str">
        <f t="shared" si="17"/>
        <v>M</v>
      </c>
      <c r="D385" t="s">
        <v>67</v>
      </c>
      <c r="E385" s="1">
        <v>72160</v>
      </c>
      <c r="F385" t="s">
        <v>21</v>
      </c>
      <c r="G385" t="s">
        <v>28</v>
      </c>
      <c r="H385">
        <f t="array" ref="H385">INDEX('BONUS %'!J:J, MATCH(1, (D385='BONUS %'!I:I)*(G385='BONUS %'!K:K), 0))</f>
        <v>3.5000000000000003E-2</v>
      </c>
      <c r="I385" s="5">
        <f t="shared" si="18"/>
        <v>2525.6000000000004</v>
      </c>
      <c r="J385" s="5">
        <f t="shared" si="19"/>
        <v>74685.600000000006</v>
      </c>
    </row>
    <row r="386" spans="1:10" x14ac:dyDescent="0.35">
      <c r="A386" t="s">
        <v>141</v>
      </c>
      <c r="B386" t="s">
        <v>7</v>
      </c>
      <c r="C386" t="str">
        <f t="shared" si="17"/>
        <v>M</v>
      </c>
      <c r="D386" t="s">
        <v>42</v>
      </c>
      <c r="E386" s="1">
        <v>88330</v>
      </c>
      <c r="F386" t="s">
        <v>21</v>
      </c>
      <c r="G386" t="s">
        <v>24</v>
      </c>
      <c r="H386">
        <f t="array" ref="H386">INDEX('BONUS %'!J:J, MATCH(1, (D386='BONUS %'!I:I)*(G386='BONUS %'!K:K), 0))</f>
        <v>1.9E-2</v>
      </c>
      <c r="I386" s="5">
        <f t="shared" si="18"/>
        <v>1678.27</v>
      </c>
      <c r="J386" s="5">
        <f t="shared" si="19"/>
        <v>90008.27</v>
      </c>
    </row>
    <row r="387" spans="1:10" x14ac:dyDescent="0.35">
      <c r="A387" t="s">
        <v>141</v>
      </c>
      <c r="B387" t="s">
        <v>7</v>
      </c>
      <c r="C387" t="str">
        <f t="shared" ref="C387:C450" si="21">IF(B387="Male", "M", IF(B387="Female","F"))</f>
        <v>M</v>
      </c>
      <c r="D387" t="s">
        <v>42</v>
      </c>
      <c r="E387" s="1">
        <v>88330</v>
      </c>
      <c r="F387" t="s">
        <v>21</v>
      </c>
      <c r="G387" t="s">
        <v>14</v>
      </c>
      <c r="H387">
        <f t="array" ref="H387">INDEX('BONUS %'!J:J, MATCH(1, (D387='BONUS %'!I:I)*(G387='BONUS %'!K:K), 0))</f>
        <v>5.8999999999999997E-2</v>
      </c>
      <c r="I387" s="5">
        <f t="shared" ref="I387:I450" si="22">H387*E387</f>
        <v>5211.4699999999993</v>
      </c>
      <c r="J387" s="5">
        <f t="shared" ref="J387:J450" si="23">I387+E387</f>
        <v>93541.47</v>
      </c>
    </row>
    <row r="388" spans="1:10" x14ac:dyDescent="0.35">
      <c r="A388" t="s">
        <v>598</v>
      </c>
      <c r="B388" t="s">
        <v>12</v>
      </c>
      <c r="C388" t="str">
        <f t="shared" si="21"/>
        <v>F</v>
      </c>
      <c r="D388" t="s">
        <v>31</v>
      </c>
      <c r="E388" s="1">
        <v>45600</v>
      </c>
      <c r="F388" t="s">
        <v>21</v>
      </c>
      <c r="G388" t="s">
        <v>18</v>
      </c>
      <c r="H388" t="e">
        <f t="array" ref="H388">INDEX('BONUS %'!J:J, MATCH(1, (D388='BONUS %'!I:I)*(G388='BONUS %'!K:K), 0))</f>
        <v>#N/A</v>
      </c>
      <c r="I388" s="5" t="e">
        <f t="shared" si="22"/>
        <v>#N/A</v>
      </c>
      <c r="J388" s="5">
        <f>E388+0</f>
        <v>45600</v>
      </c>
    </row>
    <row r="389" spans="1:10" x14ac:dyDescent="0.35">
      <c r="A389" t="s">
        <v>755</v>
      </c>
      <c r="B389" t="s">
        <v>7</v>
      </c>
      <c r="C389" t="str">
        <f t="shared" si="21"/>
        <v>M</v>
      </c>
      <c r="D389" t="s">
        <v>67</v>
      </c>
      <c r="E389" s="1">
        <v>58260</v>
      </c>
      <c r="F389" t="s">
        <v>17</v>
      </c>
      <c r="G389" t="s">
        <v>28</v>
      </c>
      <c r="H389">
        <f t="array" ref="H389">INDEX('BONUS %'!J:J, MATCH(1, (D389='BONUS %'!I:I)*(G389='BONUS %'!K:K), 0))</f>
        <v>3.5000000000000003E-2</v>
      </c>
      <c r="I389" s="5">
        <f t="shared" si="22"/>
        <v>2039.1000000000001</v>
      </c>
      <c r="J389" s="5">
        <f t="shared" si="23"/>
        <v>60299.1</v>
      </c>
    </row>
    <row r="390" spans="1:10" x14ac:dyDescent="0.35">
      <c r="A390" t="s">
        <v>587</v>
      </c>
      <c r="B390" t="s">
        <v>7</v>
      </c>
      <c r="C390" t="str">
        <f t="shared" si="21"/>
        <v>M</v>
      </c>
      <c r="D390" t="s">
        <v>42</v>
      </c>
      <c r="E390" s="1">
        <v>59300</v>
      </c>
      <c r="F390" t="s">
        <v>21</v>
      </c>
      <c r="G390" t="s">
        <v>14</v>
      </c>
      <c r="H390">
        <f t="array" ref="H390">INDEX('BONUS %'!J:J, MATCH(1, (D390='BONUS %'!I:I)*(G390='BONUS %'!K:K), 0))</f>
        <v>5.8999999999999997E-2</v>
      </c>
      <c r="I390" s="5">
        <f t="shared" si="22"/>
        <v>3498.7</v>
      </c>
      <c r="J390" s="5">
        <f t="shared" si="23"/>
        <v>62798.7</v>
      </c>
    </row>
    <row r="391" spans="1:10" x14ac:dyDescent="0.35">
      <c r="A391" t="s">
        <v>642</v>
      </c>
      <c r="B391" t="s">
        <v>7</v>
      </c>
      <c r="C391" t="str">
        <f t="shared" si="21"/>
        <v>M</v>
      </c>
      <c r="D391" t="s">
        <v>37</v>
      </c>
      <c r="E391" s="1">
        <v>110200</v>
      </c>
      <c r="F391" t="s">
        <v>17</v>
      </c>
      <c r="G391" t="s">
        <v>28</v>
      </c>
      <c r="H391">
        <f t="array" ref="H391">INDEX('BONUS %'!J:J, MATCH(1, (D391='BONUS %'!I:I)*(G391='BONUS %'!K:K), 0))</f>
        <v>3.2000000000000001E-2</v>
      </c>
      <c r="I391" s="5">
        <f t="shared" si="22"/>
        <v>3526.4</v>
      </c>
      <c r="J391" s="5">
        <f t="shared" si="23"/>
        <v>113726.39999999999</v>
      </c>
    </row>
    <row r="392" spans="1:10" x14ac:dyDescent="0.35">
      <c r="A392" t="s">
        <v>507</v>
      </c>
      <c r="B392" t="s">
        <v>7</v>
      </c>
      <c r="C392" t="str">
        <f t="shared" si="21"/>
        <v>M</v>
      </c>
      <c r="D392" t="s">
        <v>31</v>
      </c>
      <c r="E392" s="1">
        <v>118360</v>
      </c>
      <c r="F392" t="s">
        <v>21</v>
      </c>
      <c r="G392" t="s">
        <v>28</v>
      </c>
      <c r="H392">
        <f t="array" ref="H392">INDEX('BONUS %'!J:J, MATCH(1, (D392='BONUS %'!I:I)*(G392='BONUS %'!K:K), 0))</f>
        <v>2.3E-2</v>
      </c>
      <c r="I392" s="5">
        <f t="shared" si="22"/>
        <v>2722.2799999999997</v>
      </c>
      <c r="J392" s="5">
        <f t="shared" si="23"/>
        <v>121082.28</v>
      </c>
    </row>
    <row r="393" spans="1:10" x14ac:dyDescent="0.35">
      <c r="A393" t="s">
        <v>517</v>
      </c>
      <c r="B393" t="s">
        <v>12</v>
      </c>
      <c r="C393" t="str">
        <f t="shared" si="21"/>
        <v>F</v>
      </c>
      <c r="D393" t="s">
        <v>34</v>
      </c>
      <c r="E393" s="1">
        <v>66510</v>
      </c>
      <c r="F393" t="s">
        <v>21</v>
      </c>
      <c r="G393" t="s">
        <v>28</v>
      </c>
      <c r="H393">
        <f t="array" ref="H393">INDEX('BONUS %'!J:J, MATCH(1, (D393='BONUS %'!I:I)*(G393='BONUS %'!K:K), 0))</f>
        <v>2.4E-2</v>
      </c>
      <c r="I393" s="5">
        <f t="shared" si="22"/>
        <v>1596.24</v>
      </c>
      <c r="J393" s="5">
        <f t="shared" si="23"/>
        <v>68106.240000000005</v>
      </c>
    </row>
    <row r="394" spans="1:10" x14ac:dyDescent="0.35">
      <c r="A394" t="s">
        <v>783</v>
      </c>
      <c r="B394" t="s">
        <v>12</v>
      </c>
      <c r="C394" t="str">
        <f t="shared" si="21"/>
        <v>F</v>
      </c>
      <c r="D394" t="s">
        <v>50</v>
      </c>
      <c r="E394" s="1">
        <v>92340</v>
      </c>
      <c r="F394" t="s">
        <v>21</v>
      </c>
      <c r="G394" t="s">
        <v>14</v>
      </c>
      <c r="H394">
        <f t="array" ref="H394">INDEX('BONUS %'!J:J, MATCH(1, (D394='BONUS %'!I:I)*(G394='BONUS %'!K:K), 0))</f>
        <v>5.3999999999999999E-2</v>
      </c>
      <c r="I394" s="5">
        <f t="shared" si="22"/>
        <v>4986.3599999999997</v>
      </c>
      <c r="J394" s="5">
        <f t="shared" si="23"/>
        <v>97326.36</v>
      </c>
    </row>
    <row r="395" spans="1:10" x14ac:dyDescent="0.35">
      <c r="A395" t="s">
        <v>308</v>
      </c>
      <c r="B395" t="s">
        <v>7</v>
      </c>
      <c r="C395" t="str">
        <f t="shared" si="21"/>
        <v>M</v>
      </c>
      <c r="D395" t="s">
        <v>13</v>
      </c>
      <c r="E395" s="1">
        <v>74550</v>
      </c>
      <c r="F395" t="s">
        <v>9</v>
      </c>
      <c r="G395" t="s">
        <v>28</v>
      </c>
      <c r="H395">
        <f t="array" ref="H395">INDEX('BONUS %'!J:J, MATCH(1, (D395='BONUS %'!I:I)*(G395='BONUS %'!K:K), 0))</f>
        <v>3.5000000000000003E-2</v>
      </c>
      <c r="I395" s="5">
        <f t="shared" si="22"/>
        <v>2609.2500000000005</v>
      </c>
      <c r="J395" s="5">
        <f t="shared" si="23"/>
        <v>77159.25</v>
      </c>
    </row>
    <row r="396" spans="1:10" x14ac:dyDescent="0.35">
      <c r="A396" t="s">
        <v>672</v>
      </c>
      <c r="B396" t="s">
        <v>12</v>
      </c>
      <c r="C396" t="str">
        <f t="shared" si="21"/>
        <v>F</v>
      </c>
      <c r="D396" t="s">
        <v>23</v>
      </c>
      <c r="E396" s="1">
        <v>71920</v>
      </c>
      <c r="F396" t="s">
        <v>17</v>
      </c>
      <c r="G396" t="s">
        <v>24</v>
      </c>
      <c r="H396">
        <f t="array" ref="H396">INDEX('BONUS %'!J:J, MATCH(1, (D396='BONUS %'!I:I)*(G396='BONUS %'!K:K), 0))</f>
        <v>0.01</v>
      </c>
      <c r="I396" s="5">
        <f t="shared" si="22"/>
        <v>719.2</v>
      </c>
      <c r="J396" s="5">
        <f t="shared" si="23"/>
        <v>72639.199999999997</v>
      </c>
    </row>
    <row r="397" spans="1:10" x14ac:dyDescent="0.35">
      <c r="A397" t="s">
        <v>281</v>
      </c>
      <c r="B397" t="s">
        <v>12</v>
      </c>
      <c r="C397" t="str">
        <f t="shared" si="21"/>
        <v>F</v>
      </c>
      <c r="D397" t="s">
        <v>53</v>
      </c>
      <c r="E397" s="1">
        <v>76300</v>
      </c>
      <c r="F397" t="s">
        <v>21</v>
      </c>
      <c r="G397" t="s">
        <v>18</v>
      </c>
      <c r="H397" t="e">
        <f t="array" ref="H397">INDEX('BONUS %'!J:J, MATCH(1, (D397='BONUS %'!I:I)*(G397='BONUS %'!K:K), 0))</f>
        <v>#N/A</v>
      </c>
      <c r="I397" s="5" t="e">
        <f t="shared" si="22"/>
        <v>#N/A</v>
      </c>
      <c r="J397" s="5">
        <f>E397+0</f>
        <v>76300</v>
      </c>
    </row>
    <row r="398" spans="1:10" x14ac:dyDescent="0.35">
      <c r="A398" t="s">
        <v>281</v>
      </c>
      <c r="B398" t="s">
        <v>12</v>
      </c>
      <c r="C398" t="str">
        <f t="shared" si="21"/>
        <v>F</v>
      </c>
      <c r="D398" t="s">
        <v>53</v>
      </c>
      <c r="E398" s="1">
        <v>76300</v>
      </c>
      <c r="F398" t="s">
        <v>21</v>
      </c>
      <c r="G398" t="s">
        <v>14</v>
      </c>
      <c r="H398">
        <f t="array" ref="H398">INDEX('BONUS %'!J:J, MATCH(1, (D398='BONUS %'!I:I)*(G398='BONUS %'!K:K), 0))</f>
        <v>5.8000000000000003E-2</v>
      </c>
      <c r="I398" s="5">
        <f t="shared" si="22"/>
        <v>4425.4000000000005</v>
      </c>
      <c r="J398" s="5">
        <f t="shared" si="23"/>
        <v>80725.399999999994</v>
      </c>
    </row>
    <row r="399" spans="1:10" x14ac:dyDescent="0.35">
      <c r="A399" t="s">
        <v>369</v>
      </c>
      <c r="B399" t="s">
        <v>12</v>
      </c>
      <c r="C399" t="str">
        <f t="shared" si="21"/>
        <v>F</v>
      </c>
      <c r="D399" t="s">
        <v>31</v>
      </c>
      <c r="E399" s="1">
        <v>31170</v>
      </c>
      <c r="F399" t="s">
        <v>17</v>
      </c>
      <c r="G399" t="s">
        <v>28</v>
      </c>
      <c r="H399">
        <f t="array" ref="H399">INDEX('BONUS %'!J:J, MATCH(1, (D399='BONUS %'!I:I)*(G399='BONUS %'!K:K), 0))</f>
        <v>2.3E-2</v>
      </c>
      <c r="I399" s="5">
        <f t="shared" si="22"/>
        <v>716.91</v>
      </c>
      <c r="J399" s="5">
        <f t="shared" si="23"/>
        <v>31886.91</v>
      </c>
    </row>
    <row r="400" spans="1:10" x14ac:dyDescent="0.35">
      <c r="A400" t="s">
        <v>519</v>
      </c>
      <c r="B400" t="s">
        <v>12</v>
      </c>
      <c r="C400" t="str">
        <f t="shared" si="21"/>
        <v>F</v>
      </c>
      <c r="D400" t="s">
        <v>50</v>
      </c>
      <c r="E400" s="1">
        <v>60440</v>
      </c>
      <c r="F400" t="s">
        <v>9</v>
      </c>
      <c r="G400" t="s">
        <v>10</v>
      </c>
      <c r="H400">
        <f t="array" ref="H400">INDEX('BONUS %'!J:J, MATCH(1, (D400='BONUS %'!I:I)*(G400='BONUS %'!K:K), 0))</f>
        <v>8.4000000000000005E-2</v>
      </c>
      <c r="I400" s="5">
        <f t="shared" si="22"/>
        <v>5076.96</v>
      </c>
      <c r="J400" s="5">
        <f t="shared" si="23"/>
        <v>65516.959999999999</v>
      </c>
    </row>
    <row r="401" spans="1:10" x14ac:dyDescent="0.35">
      <c r="A401" t="s">
        <v>463</v>
      </c>
      <c r="B401" t="s">
        <v>12</v>
      </c>
      <c r="C401" t="str">
        <f t="shared" si="21"/>
        <v>F</v>
      </c>
      <c r="D401" t="s">
        <v>23</v>
      </c>
      <c r="E401" s="1">
        <v>58850</v>
      </c>
      <c r="F401" t="s">
        <v>9</v>
      </c>
      <c r="G401" t="s">
        <v>24</v>
      </c>
      <c r="H401">
        <f t="array" ref="H401">INDEX('BONUS %'!J:J, MATCH(1, (D401='BONUS %'!I:I)*(G401='BONUS %'!K:K), 0))</f>
        <v>0.01</v>
      </c>
      <c r="I401" s="5">
        <f t="shared" si="22"/>
        <v>588.5</v>
      </c>
      <c r="J401" s="5">
        <f t="shared" si="23"/>
        <v>59438.5</v>
      </c>
    </row>
    <row r="402" spans="1:10" x14ac:dyDescent="0.35">
      <c r="A402" t="s">
        <v>443</v>
      </c>
      <c r="B402" t="s">
        <v>7</v>
      </c>
      <c r="C402" t="str">
        <f t="shared" si="21"/>
        <v>M</v>
      </c>
      <c r="D402" t="s">
        <v>31</v>
      </c>
      <c r="E402" s="1">
        <v>47650</v>
      </c>
      <c r="F402" t="s">
        <v>17</v>
      </c>
      <c r="G402" t="s">
        <v>24</v>
      </c>
      <c r="H402">
        <f t="array" ref="H402">INDEX('BONUS %'!J:J, MATCH(1, (D402='BONUS %'!I:I)*(G402='BONUS %'!K:K), 0))</f>
        <v>1.4999999999999999E-2</v>
      </c>
      <c r="I402" s="5">
        <f t="shared" si="22"/>
        <v>714.75</v>
      </c>
      <c r="J402" s="5">
        <f t="shared" si="23"/>
        <v>48364.75</v>
      </c>
    </row>
    <row r="403" spans="1:10" x14ac:dyDescent="0.35">
      <c r="A403" t="s">
        <v>120</v>
      </c>
      <c r="B403" t="s">
        <v>12</v>
      </c>
      <c r="C403" t="str">
        <f t="shared" si="21"/>
        <v>F</v>
      </c>
      <c r="D403" t="s">
        <v>23</v>
      </c>
      <c r="E403" s="1">
        <v>109760</v>
      </c>
      <c r="F403" t="s">
        <v>17</v>
      </c>
      <c r="G403" t="s">
        <v>14</v>
      </c>
      <c r="H403">
        <f t="array" ref="H403">INDEX('BONUS %'!J:J, MATCH(1, (D403='BONUS %'!I:I)*(G403='BONUS %'!K:K), 0))</f>
        <v>4.9000000000000002E-2</v>
      </c>
      <c r="I403" s="5">
        <f t="shared" si="22"/>
        <v>5378.24</v>
      </c>
      <c r="J403" s="5">
        <f t="shared" si="23"/>
        <v>115138.24000000001</v>
      </c>
    </row>
    <row r="404" spans="1:10" x14ac:dyDescent="0.35">
      <c r="A404" t="s">
        <v>653</v>
      </c>
      <c r="B404" t="s">
        <v>12</v>
      </c>
      <c r="C404" t="str">
        <f t="shared" si="21"/>
        <v>F</v>
      </c>
      <c r="D404" t="s">
        <v>8</v>
      </c>
      <c r="E404" s="1">
        <v>58370</v>
      </c>
      <c r="F404" t="s">
        <v>21</v>
      </c>
      <c r="G404" t="s">
        <v>14</v>
      </c>
      <c r="H404">
        <f t="array" ref="H404">INDEX('BONUS %'!J:J, MATCH(1, (D404='BONUS %'!I:I)*(G404='BONUS %'!K:K), 0))</f>
        <v>5.0999999999999997E-2</v>
      </c>
      <c r="I404" s="5">
        <f t="shared" si="22"/>
        <v>2976.87</v>
      </c>
      <c r="J404" s="5">
        <f t="shared" si="23"/>
        <v>61346.87</v>
      </c>
    </row>
    <row r="405" spans="1:10" x14ac:dyDescent="0.35">
      <c r="A405" t="s">
        <v>207</v>
      </c>
      <c r="B405" t="s">
        <v>12</v>
      </c>
      <c r="C405" t="str">
        <f t="shared" si="21"/>
        <v>F</v>
      </c>
      <c r="D405" t="s">
        <v>53</v>
      </c>
      <c r="E405" s="1">
        <v>68890</v>
      </c>
      <c r="F405" t="s">
        <v>21</v>
      </c>
      <c r="G405" t="s">
        <v>14</v>
      </c>
      <c r="H405">
        <f t="array" ref="H405">INDEX('BONUS %'!J:J, MATCH(1, (D405='BONUS %'!I:I)*(G405='BONUS %'!K:K), 0))</f>
        <v>5.8000000000000003E-2</v>
      </c>
      <c r="I405" s="5">
        <f t="shared" si="22"/>
        <v>3995.6200000000003</v>
      </c>
      <c r="J405" s="5">
        <f t="shared" si="23"/>
        <v>72885.62</v>
      </c>
    </row>
    <row r="406" spans="1:10" x14ac:dyDescent="0.35">
      <c r="A406" t="s">
        <v>670</v>
      </c>
      <c r="B406" t="s">
        <v>7</v>
      </c>
      <c r="C406" t="str">
        <f t="shared" si="21"/>
        <v>M</v>
      </c>
      <c r="D406" t="s">
        <v>8</v>
      </c>
      <c r="E406" s="1">
        <v>77910</v>
      </c>
      <c r="F406" t="s">
        <v>21</v>
      </c>
      <c r="G406" t="s">
        <v>28</v>
      </c>
      <c r="H406">
        <f t="array" ref="H406">INDEX('BONUS %'!J:J, MATCH(1, (D406='BONUS %'!I:I)*(G406='BONUS %'!K:K), 0))</f>
        <v>2.1000000000000001E-2</v>
      </c>
      <c r="I406" s="5">
        <f t="shared" si="22"/>
        <v>1636.1100000000001</v>
      </c>
      <c r="J406" s="5">
        <f t="shared" si="23"/>
        <v>79546.11</v>
      </c>
    </row>
    <row r="407" spans="1:10" x14ac:dyDescent="0.35">
      <c r="A407" t="s">
        <v>317</v>
      </c>
      <c r="B407" t="s">
        <v>12</v>
      </c>
      <c r="C407" t="str">
        <f t="shared" si="21"/>
        <v>F</v>
      </c>
      <c r="D407" t="s">
        <v>53</v>
      </c>
      <c r="E407" s="1">
        <v>69160</v>
      </c>
      <c r="F407" t="s">
        <v>21</v>
      </c>
      <c r="G407" t="s">
        <v>10</v>
      </c>
      <c r="H407">
        <f t="array" ref="H407">INDEX('BONUS %'!J:J, MATCH(1, (D407='BONUS %'!I:I)*(G407='BONUS %'!K:K), 0))</f>
        <v>7.0999999999999994E-2</v>
      </c>
      <c r="I407" s="5">
        <f t="shared" si="22"/>
        <v>4910.3599999999997</v>
      </c>
      <c r="J407" s="5">
        <f t="shared" si="23"/>
        <v>74070.36</v>
      </c>
    </row>
    <row r="408" spans="1:10" x14ac:dyDescent="0.35">
      <c r="A408" t="s">
        <v>926</v>
      </c>
      <c r="B408" t="s">
        <v>7</v>
      </c>
      <c r="C408" t="str">
        <f t="shared" si="21"/>
        <v>M</v>
      </c>
      <c r="D408" t="s">
        <v>20</v>
      </c>
      <c r="E408" s="1">
        <v>99460</v>
      </c>
      <c r="F408" t="s">
        <v>17</v>
      </c>
      <c r="G408" t="s">
        <v>28</v>
      </c>
      <c r="H408">
        <f t="array" ref="H408">INDEX('BONUS %'!J:J, MATCH(1, (D408='BONUS %'!I:I)*(G408='BONUS %'!K:K), 0))</f>
        <v>2.1000000000000001E-2</v>
      </c>
      <c r="I408" s="5">
        <f t="shared" si="22"/>
        <v>2088.6600000000003</v>
      </c>
      <c r="J408" s="5">
        <f t="shared" si="23"/>
        <v>101548.66</v>
      </c>
    </row>
    <row r="409" spans="1:10" x14ac:dyDescent="0.35">
      <c r="A409" t="s">
        <v>532</v>
      </c>
      <c r="B409" t="s">
        <v>12</v>
      </c>
      <c r="C409" t="str">
        <f t="shared" si="21"/>
        <v>F</v>
      </c>
      <c r="D409" t="s">
        <v>13</v>
      </c>
      <c r="E409" s="1">
        <v>111190</v>
      </c>
      <c r="F409" t="s">
        <v>9</v>
      </c>
      <c r="G409" t="s">
        <v>28</v>
      </c>
      <c r="H409">
        <f t="array" ref="H409">INDEX('BONUS %'!J:J, MATCH(1, (D409='BONUS %'!I:I)*(G409='BONUS %'!K:K), 0))</f>
        <v>3.5000000000000003E-2</v>
      </c>
      <c r="I409" s="5">
        <f t="shared" si="22"/>
        <v>3891.6500000000005</v>
      </c>
      <c r="J409" s="5">
        <f t="shared" si="23"/>
        <v>115081.65</v>
      </c>
    </row>
    <row r="410" spans="1:10" x14ac:dyDescent="0.35">
      <c r="A410" t="s">
        <v>663</v>
      </c>
      <c r="B410" t="s">
        <v>12</v>
      </c>
      <c r="C410" t="str">
        <f t="shared" si="21"/>
        <v>F</v>
      </c>
      <c r="D410" t="s">
        <v>34</v>
      </c>
      <c r="E410" s="1">
        <v>78540</v>
      </c>
      <c r="F410" t="s">
        <v>21</v>
      </c>
      <c r="G410" t="s">
        <v>28</v>
      </c>
      <c r="H410">
        <f t="array" ref="H410">INDEX('BONUS %'!J:J, MATCH(1, (D410='BONUS %'!I:I)*(G410='BONUS %'!K:K), 0))</f>
        <v>2.4E-2</v>
      </c>
      <c r="I410" s="5">
        <f t="shared" si="22"/>
        <v>1884.96</v>
      </c>
      <c r="J410" s="5">
        <f t="shared" si="23"/>
        <v>80424.960000000006</v>
      </c>
    </row>
    <row r="411" spans="1:10" x14ac:dyDescent="0.35">
      <c r="A411" t="s">
        <v>715</v>
      </c>
      <c r="B411" t="s">
        <v>12</v>
      </c>
      <c r="C411" t="str">
        <f t="shared" si="21"/>
        <v>F</v>
      </c>
      <c r="D411" t="s">
        <v>42</v>
      </c>
      <c r="E411" s="1">
        <v>33920</v>
      </c>
      <c r="F411" t="s">
        <v>21</v>
      </c>
      <c r="G411" t="s">
        <v>28</v>
      </c>
      <c r="H411">
        <f t="array" ref="H411">INDEX('BONUS %'!J:J, MATCH(1, (D411='BONUS %'!I:I)*(G411='BONUS %'!K:K), 0))</f>
        <v>0.04</v>
      </c>
      <c r="I411" s="5">
        <f t="shared" si="22"/>
        <v>1356.8</v>
      </c>
      <c r="J411" s="5">
        <f t="shared" si="23"/>
        <v>35276.800000000003</v>
      </c>
    </row>
    <row r="412" spans="1:10" x14ac:dyDescent="0.35">
      <c r="A412" t="s">
        <v>588</v>
      </c>
      <c r="B412" t="s">
        <v>12</v>
      </c>
      <c r="C412" t="str">
        <f t="shared" si="21"/>
        <v>F</v>
      </c>
      <c r="D412" t="s">
        <v>37</v>
      </c>
      <c r="E412" s="1">
        <v>51800</v>
      </c>
      <c r="F412" t="s">
        <v>17</v>
      </c>
      <c r="G412" t="s">
        <v>28</v>
      </c>
      <c r="H412">
        <f t="array" ref="H412">INDEX('BONUS %'!J:J, MATCH(1, (D412='BONUS %'!I:I)*(G412='BONUS %'!K:K), 0))</f>
        <v>3.2000000000000001E-2</v>
      </c>
      <c r="I412" s="5">
        <f t="shared" si="22"/>
        <v>1657.6000000000001</v>
      </c>
      <c r="J412" s="5">
        <f t="shared" si="23"/>
        <v>53457.599999999999</v>
      </c>
    </row>
    <row r="413" spans="1:10" x14ac:dyDescent="0.35">
      <c r="A413" t="s">
        <v>298</v>
      </c>
      <c r="B413" t="s">
        <v>7</v>
      </c>
      <c r="C413" t="str">
        <f t="shared" si="21"/>
        <v>M</v>
      </c>
      <c r="D413" t="s">
        <v>23</v>
      </c>
      <c r="E413" s="1">
        <v>47670</v>
      </c>
      <c r="F413" t="s">
        <v>17</v>
      </c>
      <c r="G413" t="s">
        <v>28</v>
      </c>
      <c r="H413">
        <f t="array" ref="H413">INDEX('BONUS %'!J:J, MATCH(1, (D413='BONUS %'!I:I)*(G413='BONUS %'!K:K), 0))</f>
        <v>2.8000000000000001E-2</v>
      </c>
      <c r="I413" s="5">
        <f t="shared" si="22"/>
        <v>1334.76</v>
      </c>
      <c r="J413" s="5">
        <f t="shared" si="23"/>
        <v>49004.76</v>
      </c>
    </row>
    <row r="414" spans="1:10" x14ac:dyDescent="0.35">
      <c r="A414" t="s">
        <v>104</v>
      </c>
      <c r="B414" t="s">
        <v>7</v>
      </c>
      <c r="C414" t="str">
        <f t="shared" si="21"/>
        <v>M</v>
      </c>
      <c r="D414" t="s">
        <v>31</v>
      </c>
      <c r="E414" s="1">
        <v>74620</v>
      </c>
      <c r="F414" t="s">
        <v>21</v>
      </c>
      <c r="G414" t="s">
        <v>24</v>
      </c>
      <c r="H414">
        <f t="array" ref="H414">INDEX('BONUS %'!J:J, MATCH(1, (D414='BONUS %'!I:I)*(G414='BONUS %'!K:K), 0))</f>
        <v>1.4999999999999999E-2</v>
      </c>
      <c r="I414" s="5">
        <f t="shared" si="22"/>
        <v>1119.3</v>
      </c>
      <c r="J414" s="5">
        <f t="shared" si="23"/>
        <v>75739.3</v>
      </c>
    </row>
    <row r="415" spans="1:10" x14ac:dyDescent="0.35">
      <c r="A415" t="s">
        <v>915</v>
      </c>
      <c r="B415" t="s">
        <v>7</v>
      </c>
      <c r="C415" t="str">
        <f t="shared" si="21"/>
        <v>M</v>
      </c>
      <c r="D415" t="s">
        <v>34</v>
      </c>
      <c r="E415" s="1">
        <v>48950</v>
      </c>
      <c r="F415" t="s">
        <v>17</v>
      </c>
      <c r="G415" t="s">
        <v>14</v>
      </c>
      <c r="H415">
        <f t="array" ref="H415">INDEX('BONUS %'!J:J, MATCH(1, (D415='BONUS %'!I:I)*(G415='BONUS %'!K:K), 0))</f>
        <v>0.05</v>
      </c>
      <c r="I415" s="5">
        <f t="shared" si="22"/>
        <v>2447.5</v>
      </c>
      <c r="J415" s="5">
        <f t="shared" si="23"/>
        <v>51397.5</v>
      </c>
    </row>
    <row r="416" spans="1:10" x14ac:dyDescent="0.35">
      <c r="A416" t="s">
        <v>920</v>
      </c>
      <c r="B416" t="s">
        <v>12</v>
      </c>
      <c r="C416" t="str">
        <f t="shared" si="21"/>
        <v>F</v>
      </c>
      <c r="D416" t="s">
        <v>34</v>
      </c>
      <c r="E416" s="1">
        <v>105290</v>
      </c>
      <c r="F416" t="s">
        <v>21</v>
      </c>
      <c r="G416" t="s">
        <v>51</v>
      </c>
      <c r="H416">
        <f t="array" ref="H416">INDEX('BONUS %'!J:J, MATCH(1, (D416='BONUS %'!I:I)*(G416='BONUS %'!K:K), 0))</f>
        <v>5.0000000000000001E-3</v>
      </c>
      <c r="I416" s="5">
        <f t="shared" si="22"/>
        <v>526.45000000000005</v>
      </c>
      <c r="J416" s="5">
        <f t="shared" si="23"/>
        <v>105816.45</v>
      </c>
    </row>
    <row r="417" spans="1:10" x14ac:dyDescent="0.35">
      <c r="A417" t="s">
        <v>701</v>
      </c>
      <c r="B417" t="s">
        <v>7</v>
      </c>
      <c r="C417" t="str">
        <f t="shared" si="21"/>
        <v>M</v>
      </c>
      <c r="D417" t="s">
        <v>31</v>
      </c>
      <c r="E417" s="1">
        <v>61920</v>
      </c>
      <c r="F417" t="s">
        <v>21</v>
      </c>
      <c r="G417" t="s">
        <v>28</v>
      </c>
      <c r="H417">
        <f t="array" ref="H417">INDEX('BONUS %'!J:J, MATCH(1, (D417='BONUS %'!I:I)*(G417='BONUS %'!K:K), 0))</f>
        <v>2.3E-2</v>
      </c>
      <c r="I417" s="5">
        <f t="shared" si="22"/>
        <v>1424.16</v>
      </c>
      <c r="J417" s="5">
        <f t="shared" si="23"/>
        <v>63344.160000000003</v>
      </c>
    </row>
    <row r="418" spans="1:10" x14ac:dyDescent="0.35">
      <c r="A418" t="s">
        <v>316</v>
      </c>
      <c r="B418" t="s">
        <v>7</v>
      </c>
      <c r="C418" t="str">
        <f t="shared" si="21"/>
        <v>M</v>
      </c>
      <c r="D418" t="s">
        <v>27</v>
      </c>
      <c r="E418" s="1">
        <v>65570</v>
      </c>
      <c r="F418" t="s">
        <v>21</v>
      </c>
      <c r="G418" t="s">
        <v>10</v>
      </c>
      <c r="H418">
        <f t="array" ref="H418">INDEX('BONUS %'!J:J, MATCH(1, (D418='BONUS %'!I:I)*(G418='BONUS %'!K:K), 0))</f>
        <v>7.5999999999999998E-2</v>
      </c>
      <c r="I418" s="5">
        <f t="shared" si="22"/>
        <v>4983.32</v>
      </c>
      <c r="J418" s="5">
        <f t="shared" si="23"/>
        <v>70553.320000000007</v>
      </c>
    </row>
    <row r="419" spans="1:10" x14ac:dyDescent="0.35">
      <c r="A419" t="s">
        <v>196</v>
      </c>
      <c r="B419" t="s">
        <v>12</v>
      </c>
      <c r="C419" t="str">
        <f t="shared" si="21"/>
        <v>F</v>
      </c>
      <c r="D419" t="s">
        <v>13</v>
      </c>
      <c r="E419" s="1">
        <v>112570</v>
      </c>
      <c r="F419" t="s">
        <v>17</v>
      </c>
      <c r="G419" t="s">
        <v>24</v>
      </c>
      <c r="H419">
        <f t="array" ref="H419">INDEX('BONUS %'!J:J, MATCH(1, (D419='BONUS %'!I:I)*(G419='BONUS %'!K:K), 0))</f>
        <v>1.0999999999999999E-2</v>
      </c>
      <c r="I419" s="5">
        <f t="shared" si="22"/>
        <v>1238.27</v>
      </c>
      <c r="J419" s="5">
        <f t="shared" si="23"/>
        <v>113808.27</v>
      </c>
    </row>
    <row r="420" spans="1:10" x14ac:dyDescent="0.35">
      <c r="A420" t="s">
        <v>613</v>
      </c>
      <c r="B420" t="s">
        <v>7</v>
      </c>
      <c r="C420" t="str">
        <f t="shared" si="21"/>
        <v>M</v>
      </c>
      <c r="D420" t="s">
        <v>34</v>
      </c>
      <c r="E420" s="1">
        <v>29530</v>
      </c>
      <c r="F420" t="s">
        <v>9</v>
      </c>
      <c r="G420" t="s">
        <v>18</v>
      </c>
      <c r="H420" t="e">
        <f t="array" ref="H420">INDEX('BONUS %'!J:J, MATCH(1, (D420='BONUS %'!I:I)*(G420='BONUS %'!K:K), 0))</f>
        <v>#N/A</v>
      </c>
      <c r="I420" s="5" t="e">
        <f t="shared" si="22"/>
        <v>#N/A</v>
      </c>
      <c r="J420" s="5">
        <f>E420+0</f>
        <v>29530</v>
      </c>
    </row>
    <row r="421" spans="1:10" x14ac:dyDescent="0.35">
      <c r="A421" t="s">
        <v>917</v>
      </c>
      <c r="B421" t="s">
        <v>7</v>
      </c>
      <c r="C421" t="str">
        <f t="shared" si="21"/>
        <v>M</v>
      </c>
      <c r="D421" t="s">
        <v>20</v>
      </c>
      <c r="E421" s="1">
        <v>78560</v>
      </c>
      <c r="F421" t="s">
        <v>21</v>
      </c>
      <c r="G421" t="s">
        <v>51</v>
      </c>
      <c r="H421">
        <f t="array" ref="H421">INDEX('BONUS %'!J:J, MATCH(1, (D421='BONUS %'!I:I)*(G421='BONUS %'!K:K), 0))</f>
        <v>5.0000000000000001E-3</v>
      </c>
      <c r="I421" s="5">
        <f t="shared" si="22"/>
        <v>392.8</v>
      </c>
      <c r="J421" s="5">
        <f t="shared" si="23"/>
        <v>78952.800000000003</v>
      </c>
    </row>
    <row r="422" spans="1:10" x14ac:dyDescent="0.35">
      <c r="A422" t="s">
        <v>548</v>
      </c>
      <c r="B422" t="s">
        <v>12</v>
      </c>
      <c r="C422" t="str">
        <f t="shared" si="21"/>
        <v>F</v>
      </c>
      <c r="D422" t="s">
        <v>42</v>
      </c>
      <c r="E422" s="1">
        <v>42730</v>
      </c>
      <c r="F422" t="s">
        <v>9</v>
      </c>
      <c r="G422" t="s">
        <v>28</v>
      </c>
      <c r="H422">
        <f t="array" ref="H422">INDEX('BONUS %'!J:J, MATCH(1, (D422='BONUS %'!I:I)*(G422='BONUS %'!K:K), 0))</f>
        <v>0.04</v>
      </c>
      <c r="I422" s="5">
        <f t="shared" si="22"/>
        <v>1709.2</v>
      </c>
      <c r="J422" s="5">
        <f t="shared" si="23"/>
        <v>44439.199999999997</v>
      </c>
    </row>
    <row r="423" spans="1:10" x14ac:dyDescent="0.35">
      <c r="A423" t="s">
        <v>425</v>
      </c>
      <c r="B423" t="s">
        <v>7</v>
      </c>
      <c r="C423" t="str">
        <f t="shared" si="21"/>
        <v>M</v>
      </c>
      <c r="D423" t="s">
        <v>42</v>
      </c>
      <c r="E423" s="1">
        <v>112370</v>
      </c>
      <c r="F423" t="s">
        <v>21</v>
      </c>
      <c r="G423" t="s">
        <v>28</v>
      </c>
      <c r="H423">
        <f t="array" ref="H423">INDEX('BONUS %'!J:J, MATCH(1, (D423='BONUS %'!I:I)*(G423='BONUS %'!K:K), 0))</f>
        <v>0.04</v>
      </c>
      <c r="I423" s="5">
        <f t="shared" si="22"/>
        <v>4494.8</v>
      </c>
      <c r="J423" s="5">
        <f t="shared" si="23"/>
        <v>116864.8</v>
      </c>
    </row>
    <row r="424" spans="1:10" x14ac:dyDescent="0.35">
      <c r="A424" t="s">
        <v>370</v>
      </c>
      <c r="B424" t="s">
        <v>12</v>
      </c>
      <c r="C424" t="str">
        <f t="shared" si="21"/>
        <v>F</v>
      </c>
      <c r="D424" t="s">
        <v>34</v>
      </c>
      <c r="E424" s="1">
        <v>116240</v>
      </c>
      <c r="F424" t="s">
        <v>21</v>
      </c>
      <c r="G424" t="s">
        <v>28</v>
      </c>
      <c r="H424">
        <f t="array" ref="H424">INDEX('BONUS %'!J:J, MATCH(1, (D424='BONUS %'!I:I)*(G424='BONUS %'!K:K), 0))</f>
        <v>2.4E-2</v>
      </c>
      <c r="I424" s="5">
        <f t="shared" si="22"/>
        <v>2789.76</v>
      </c>
      <c r="J424" s="5">
        <f t="shared" si="23"/>
        <v>119029.75999999999</v>
      </c>
    </row>
    <row r="425" spans="1:10" x14ac:dyDescent="0.35">
      <c r="A425" t="s">
        <v>185</v>
      </c>
      <c r="B425" t="s">
        <v>7</v>
      </c>
      <c r="C425" t="str">
        <f t="shared" si="21"/>
        <v>M</v>
      </c>
      <c r="D425" t="s">
        <v>53</v>
      </c>
      <c r="E425" s="1">
        <v>89120</v>
      </c>
      <c r="F425" t="s">
        <v>9</v>
      </c>
      <c r="G425" t="s">
        <v>14</v>
      </c>
      <c r="H425">
        <f t="array" ref="H425">INDEX('BONUS %'!J:J, MATCH(1, (D425='BONUS %'!I:I)*(G425='BONUS %'!K:K), 0))</f>
        <v>5.8000000000000003E-2</v>
      </c>
      <c r="I425" s="5">
        <f t="shared" si="22"/>
        <v>5168.96</v>
      </c>
      <c r="J425" s="5">
        <f t="shared" si="23"/>
        <v>94288.960000000006</v>
      </c>
    </row>
    <row r="426" spans="1:10" x14ac:dyDescent="0.35">
      <c r="A426" t="s">
        <v>556</v>
      </c>
      <c r="B426" t="s">
        <v>7</v>
      </c>
      <c r="C426" t="str">
        <f t="shared" si="21"/>
        <v>M</v>
      </c>
      <c r="D426" t="s">
        <v>23</v>
      </c>
      <c r="E426" s="1">
        <v>116970</v>
      </c>
      <c r="F426" t="s">
        <v>17</v>
      </c>
      <c r="G426" t="s">
        <v>10</v>
      </c>
      <c r="H426">
        <f t="array" ref="H426">INDEX('BONUS %'!J:J, MATCH(1, (D426='BONUS %'!I:I)*(G426='BONUS %'!K:K), 0))</f>
        <v>7.5999999999999998E-2</v>
      </c>
      <c r="I426" s="5">
        <f t="shared" si="22"/>
        <v>8889.7199999999993</v>
      </c>
      <c r="J426" s="5">
        <f t="shared" si="23"/>
        <v>125859.72</v>
      </c>
    </row>
    <row r="427" spans="1:10" x14ac:dyDescent="0.35">
      <c r="A427" t="s">
        <v>687</v>
      </c>
      <c r="B427" t="s">
        <v>12</v>
      </c>
      <c r="C427" t="str">
        <f t="shared" si="21"/>
        <v>F</v>
      </c>
      <c r="D427" t="s">
        <v>27</v>
      </c>
      <c r="E427" s="1">
        <v>33800</v>
      </c>
      <c r="F427" t="s">
        <v>17</v>
      </c>
      <c r="G427" t="s">
        <v>28</v>
      </c>
      <c r="H427">
        <f t="array" ref="H427">INDEX('BONUS %'!J:J, MATCH(1, (D427='BONUS %'!I:I)*(G427='BONUS %'!K:K), 0))</f>
        <v>2.7E-2</v>
      </c>
      <c r="I427" s="5">
        <f t="shared" si="22"/>
        <v>912.6</v>
      </c>
      <c r="J427" s="5">
        <f t="shared" si="23"/>
        <v>34712.6</v>
      </c>
    </row>
    <row r="428" spans="1:10" x14ac:dyDescent="0.35">
      <c r="A428" t="s">
        <v>946</v>
      </c>
      <c r="B428" t="s">
        <v>12</v>
      </c>
      <c r="C428" t="str">
        <f t="shared" si="21"/>
        <v>F</v>
      </c>
      <c r="D428" t="s">
        <v>20</v>
      </c>
      <c r="E428" s="1">
        <v>38250</v>
      </c>
      <c r="F428" t="s">
        <v>21</v>
      </c>
      <c r="G428" t="s">
        <v>28</v>
      </c>
      <c r="H428">
        <f t="array" ref="H428">INDEX('BONUS %'!J:J, MATCH(1, (D428='BONUS %'!I:I)*(G428='BONUS %'!K:K), 0))</f>
        <v>2.1000000000000001E-2</v>
      </c>
      <c r="I428" s="5">
        <f t="shared" si="22"/>
        <v>803.25</v>
      </c>
      <c r="J428" s="5">
        <f t="shared" si="23"/>
        <v>39053.25</v>
      </c>
    </row>
    <row r="429" spans="1:10" x14ac:dyDescent="0.35">
      <c r="A429" t="s">
        <v>348</v>
      </c>
      <c r="B429" t="s">
        <v>7</v>
      </c>
      <c r="C429" t="str">
        <f t="shared" si="21"/>
        <v>M</v>
      </c>
      <c r="D429" t="s">
        <v>31</v>
      </c>
      <c r="E429" s="1">
        <v>103110</v>
      </c>
      <c r="F429" t="s">
        <v>21</v>
      </c>
      <c r="G429" t="s">
        <v>14</v>
      </c>
      <c r="H429">
        <f t="array" ref="H429">INDEX('BONUS %'!J:J, MATCH(1, (D429='BONUS %'!I:I)*(G429='BONUS %'!K:K), 0))</f>
        <v>5.2999999999999999E-2</v>
      </c>
      <c r="I429" s="5">
        <f t="shared" si="22"/>
        <v>5464.83</v>
      </c>
      <c r="J429" s="5">
        <f t="shared" si="23"/>
        <v>108574.83</v>
      </c>
    </row>
    <row r="430" spans="1:10" x14ac:dyDescent="0.35">
      <c r="A430" t="s">
        <v>696</v>
      </c>
      <c r="B430" t="s">
        <v>7</v>
      </c>
      <c r="C430" t="str">
        <f t="shared" si="21"/>
        <v>M</v>
      </c>
      <c r="D430" t="s">
        <v>8</v>
      </c>
      <c r="E430" s="1">
        <v>70380</v>
      </c>
      <c r="F430" t="s">
        <v>9</v>
      </c>
      <c r="G430" t="s">
        <v>14</v>
      </c>
      <c r="H430">
        <f t="array" ref="H430">INDEX('BONUS %'!J:J, MATCH(1, (D430='BONUS %'!I:I)*(G430='BONUS %'!K:K), 0))</f>
        <v>5.0999999999999997E-2</v>
      </c>
      <c r="I430" s="5">
        <f t="shared" si="22"/>
        <v>3589.3799999999997</v>
      </c>
      <c r="J430" s="5">
        <f t="shared" si="23"/>
        <v>73969.38</v>
      </c>
    </row>
    <row r="431" spans="1:10" x14ac:dyDescent="0.35">
      <c r="A431" t="s">
        <v>710</v>
      </c>
      <c r="B431" t="s">
        <v>12</v>
      </c>
      <c r="C431" t="str">
        <f t="shared" si="21"/>
        <v>F</v>
      </c>
      <c r="D431" t="s">
        <v>31</v>
      </c>
      <c r="E431" s="1">
        <v>28310</v>
      </c>
      <c r="F431" t="s">
        <v>17</v>
      </c>
      <c r="G431" t="s">
        <v>28</v>
      </c>
      <c r="H431">
        <f t="array" ref="H431">INDEX('BONUS %'!J:J, MATCH(1, (D431='BONUS %'!I:I)*(G431='BONUS %'!K:K), 0))</f>
        <v>2.3E-2</v>
      </c>
      <c r="I431" s="5">
        <f t="shared" si="22"/>
        <v>651.13</v>
      </c>
      <c r="J431" s="5">
        <f t="shared" si="23"/>
        <v>28961.13</v>
      </c>
    </row>
    <row r="432" spans="1:10" x14ac:dyDescent="0.35">
      <c r="A432" t="s">
        <v>660</v>
      </c>
      <c r="B432" t="s">
        <v>7</v>
      </c>
      <c r="C432" t="str">
        <f t="shared" si="21"/>
        <v>M</v>
      </c>
      <c r="D432" t="s">
        <v>31</v>
      </c>
      <c r="E432" s="1">
        <v>110830</v>
      </c>
      <c r="F432" t="s">
        <v>21</v>
      </c>
      <c r="G432" t="s">
        <v>28</v>
      </c>
      <c r="H432">
        <f t="array" ref="H432">INDEX('BONUS %'!J:J, MATCH(1, (D432='BONUS %'!I:I)*(G432='BONUS %'!K:K), 0))</f>
        <v>2.3E-2</v>
      </c>
      <c r="I432" s="5">
        <f t="shared" si="22"/>
        <v>2549.09</v>
      </c>
      <c r="J432" s="5">
        <f t="shared" si="23"/>
        <v>113379.09</v>
      </c>
    </row>
    <row r="433" spans="1:10" x14ac:dyDescent="0.35">
      <c r="A433" t="s">
        <v>851</v>
      </c>
      <c r="B433" t="s">
        <v>12</v>
      </c>
      <c r="C433" t="str">
        <f t="shared" si="21"/>
        <v>F</v>
      </c>
      <c r="D433" t="s">
        <v>31</v>
      </c>
      <c r="E433" s="1">
        <v>41220</v>
      </c>
      <c r="F433" t="s">
        <v>9</v>
      </c>
      <c r="G433" t="s">
        <v>28</v>
      </c>
      <c r="H433">
        <f t="array" ref="H433">INDEX('BONUS %'!J:J, MATCH(1, (D433='BONUS %'!I:I)*(G433='BONUS %'!K:K), 0))</f>
        <v>2.3E-2</v>
      </c>
      <c r="I433" s="5">
        <f t="shared" si="22"/>
        <v>948.06</v>
      </c>
      <c r="J433" s="5">
        <f t="shared" si="23"/>
        <v>42168.06</v>
      </c>
    </row>
    <row r="434" spans="1:10" x14ac:dyDescent="0.35">
      <c r="A434" t="s">
        <v>525</v>
      </c>
      <c r="B434" t="s">
        <v>7</v>
      </c>
      <c r="C434" t="str">
        <f t="shared" si="21"/>
        <v>M</v>
      </c>
      <c r="D434" t="s">
        <v>31</v>
      </c>
      <c r="E434" s="1">
        <v>104770</v>
      </c>
      <c r="F434" t="s">
        <v>21</v>
      </c>
      <c r="G434" t="s">
        <v>24</v>
      </c>
      <c r="H434">
        <f t="array" ref="H434">INDEX('BONUS %'!J:J, MATCH(1, (D434='BONUS %'!I:I)*(G434='BONUS %'!K:K), 0))</f>
        <v>1.4999999999999999E-2</v>
      </c>
      <c r="I434" s="5">
        <f t="shared" si="22"/>
        <v>1571.55</v>
      </c>
      <c r="J434" s="5">
        <f t="shared" si="23"/>
        <v>106341.55</v>
      </c>
    </row>
    <row r="435" spans="1:10" x14ac:dyDescent="0.35">
      <c r="A435" t="s">
        <v>791</v>
      </c>
      <c r="B435" t="s">
        <v>12</v>
      </c>
      <c r="C435" t="str">
        <f t="shared" si="21"/>
        <v>F</v>
      </c>
      <c r="D435" t="s">
        <v>27</v>
      </c>
      <c r="E435" s="1">
        <v>92700</v>
      </c>
      <c r="F435" t="s">
        <v>21</v>
      </c>
      <c r="G435" t="s">
        <v>28</v>
      </c>
      <c r="H435">
        <f t="array" ref="H435">INDEX('BONUS %'!J:J, MATCH(1, (D435='BONUS %'!I:I)*(G435='BONUS %'!K:K), 0))</f>
        <v>2.7E-2</v>
      </c>
      <c r="I435" s="5">
        <f t="shared" si="22"/>
        <v>2502.9</v>
      </c>
      <c r="J435" s="5">
        <f t="shared" si="23"/>
        <v>95202.9</v>
      </c>
    </row>
    <row r="436" spans="1:10" x14ac:dyDescent="0.35">
      <c r="A436" t="s">
        <v>643</v>
      </c>
      <c r="B436" t="s">
        <v>7</v>
      </c>
      <c r="C436" t="str">
        <f t="shared" si="21"/>
        <v>M</v>
      </c>
      <c r="D436" t="s">
        <v>20</v>
      </c>
      <c r="E436" s="1">
        <v>116090</v>
      </c>
      <c r="F436" t="s">
        <v>21</v>
      </c>
      <c r="G436" t="s">
        <v>18</v>
      </c>
      <c r="H436" t="e">
        <f t="array" ref="H436">INDEX('BONUS %'!J:J, MATCH(1, (D436='BONUS %'!I:I)*(G436='BONUS %'!K:K), 0))</f>
        <v>#N/A</v>
      </c>
      <c r="I436" s="5" t="e">
        <f t="shared" si="22"/>
        <v>#N/A</v>
      </c>
      <c r="J436" s="5">
        <f>E436+0</f>
        <v>116090</v>
      </c>
    </row>
    <row r="437" spans="1:10" x14ac:dyDescent="0.35">
      <c r="A437" t="s">
        <v>643</v>
      </c>
      <c r="B437" t="s">
        <v>7</v>
      </c>
      <c r="C437" t="str">
        <f t="shared" si="21"/>
        <v>M</v>
      </c>
      <c r="D437" t="s">
        <v>20</v>
      </c>
      <c r="E437" s="1">
        <v>116090</v>
      </c>
      <c r="F437" t="s">
        <v>21</v>
      </c>
      <c r="G437" t="s">
        <v>28</v>
      </c>
      <c r="H437">
        <f t="array" ref="H437">INDEX('BONUS %'!J:J, MATCH(1, (D437='BONUS %'!I:I)*(G437='BONUS %'!K:K), 0))</f>
        <v>2.1000000000000001E-2</v>
      </c>
      <c r="I437" s="5">
        <f t="shared" si="22"/>
        <v>2437.8900000000003</v>
      </c>
      <c r="J437" s="5">
        <f t="shared" si="23"/>
        <v>118527.89</v>
      </c>
    </row>
    <row r="438" spans="1:10" x14ac:dyDescent="0.35">
      <c r="A438" t="s">
        <v>74</v>
      </c>
      <c r="B438" t="s">
        <v>12</v>
      </c>
      <c r="C438" t="str">
        <f t="shared" si="21"/>
        <v>F</v>
      </c>
      <c r="D438" t="s">
        <v>37</v>
      </c>
      <c r="E438" s="1">
        <v>86920</v>
      </c>
      <c r="F438" t="s">
        <v>17</v>
      </c>
      <c r="G438" t="s">
        <v>28</v>
      </c>
      <c r="H438">
        <f t="array" ref="H438">INDEX('BONUS %'!J:J, MATCH(1, (D438='BONUS %'!I:I)*(G438='BONUS %'!K:K), 0))</f>
        <v>3.2000000000000001E-2</v>
      </c>
      <c r="I438" s="5">
        <f t="shared" si="22"/>
        <v>2781.44</v>
      </c>
      <c r="J438" s="5">
        <f t="shared" si="23"/>
        <v>89701.440000000002</v>
      </c>
    </row>
    <row r="439" spans="1:10" x14ac:dyDescent="0.35">
      <c r="A439" t="s">
        <v>905</v>
      </c>
      <c r="B439" t="s">
        <v>7</v>
      </c>
      <c r="C439" t="str">
        <f t="shared" si="21"/>
        <v>M</v>
      </c>
      <c r="D439" t="s">
        <v>13</v>
      </c>
      <c r="E439" s="1">
        <v>92940</v>
      </c>
      <c r="F439" t="s">
        <v>9</v>
      </c>
      <c r="G439" t="s">
        <v>14</v>
      </c>
      <c r="H439">
        <f t="array" ref="H439">INDEX('BONUS %'!J:J, MATCH(1, (D439='BONUS %'!I:I)*(G439='BONUS %'!K:K), 0))</f>
        <v>4.2999999999999997E-2</v>
      </c>
      <c r="I439" s="5">
        <f t="shared" si="22"/>
        <v>3996.4199999999996</v>
      </c>
      <c r="J439" s="5">
        <f t="shared" si="23"/>
        <v>96936.42</v>
      </c>
    </row>
    <row r="440" spans="1:10" x14ac:dyDescent="0.35">
      <c r="A440" t="s">
        <v>810</v>
      </c>
      <c r="B440" t="s">
        <v>12</v>
      </c>
      <c r="C440" t="str">
        <f t="shared" si="21"/>
        <v>F</v>
      </c>
      <c r="D440" t="s">
        <v>53</v>
      </c>
      <c r="E440" s="1">
        <v>114180</v>
      </c>
      <c r="F440" t="s">
        <v>9</v>
      </c>
      <c r="G440" t="s">
        <v>10</v>
      </c>
      <c r="H440">
        <f t="array" ref="H440">INDEX('BONUS %'!J:J, MATCH(1, (D440='BONUS %'!I:I)*(G440='BONUS %'!K:K), 0))</f>
        <v>7.0999999999999994E-2</v>
      </c>
      <c r="I440" s="5">
        <f t="shared" si="22"/>
        <v>8106.7799999999988</v>
      </c>
      <c r="J440" s="5">
        <f t="shared" si="23"/>
        <v>122286.78</v>
      </c>
    </row>
    <row r="441" spans="1:10" x14ac:dyDescent="0.35">
      <c r="A441" t="s">
        <v>325</v>
      </c>
      <c r="B441" t="s">
        <v>12</v>
      </c>
      <c r="C441" t="str">
        <f t="shared" si="21"/>
        <v>F</v>
      </c>
      <c r="D441" t="s">
        <v>13</v>
      </c>
      <c r="E441" s="1">
        <v>115640</v>
      </c>
      <c r="F441" t="s">
        <v>17</v>
      </c>
      <c r="G441" t="s">
        <v>28</v>
      </c>
      <c r="H441">
        <f t="array" ref="H441">INDEX('BONUS %'!J:J, MATCH(1, (D441='BONUS %'!I:I)*(G441='BONUS %'!K:K), 0))</f>
        <v>3.5000000000000003E-2</v>
      </c>
      <c r="I441" s="5">
        <f t="shared" si="22"/>
        <v>4047.4000000000005</v>
      </c>
      <c r="J441" s="5">
        <f t="shared" si="23"/>
        <v>119687.4</v>
      </c>
    </row>
    <row r="442" spans="1:10" x14ac:dyDescent="0.35">
      <c r="A442" t="s">
        <v>417</v>
      </c>
      <c r="B442" t="s">
        <v>7</v>
      </c>
      <c r="C442" t="str">
        <f t="shared" si="21"/>
        <v>M</v>
      </c>
      <c r="D442" t="s">
        <v>8</v>
      </c>
      <c r="E442" s="1">
        <v>53540</v>
      </c>
      <c r="F442" t="s">
        <v>17</v>
      </c>
      <c r="G442" t="s">
        <v>24</v>
      </c>
      <c r="H442">
        <f t="array" ref="H442">INDEX('BONUS %'!J:J, MATCH(1, (D442='BONUS %'!I:I)*(G442='BONUS %'!K:K), 0))</f>
        <v>1.2E-2</v>
      </c>
      <c r="I442" s="5">
        <f t="shared" si="22"/>
        <v>642.48</v>
      </c>
      <c r="J442" s="5">
        <f t="shared" si="23"/>
        <v>54182.48</v>
      </c>
    </row>
    <row r="443" spans="1:10" x14ac:dyDescent="0.35">
      <c r="A443" t="s">
        <v>964</v>
      </c>
      <c r="B443" t="s">
        <v>12</v>
      </c>
      <c r="C443" t="str">
        <f t="shared" si="21"/>
        <v>F</v>
      </c>
      <c r="D443" t="s">
        <v>67</v>
      </c>
      <c r="E443" s="1">
        <v>67910</v>
      </c>
      <c r="F443" t="s">
        <v>21</v>
      </c>
      <c r="G443" t="s">
        <v>28</v>
      </c>
      <c r="H443">
        <f t="array" ref="H443">INDEX('BONUS %'!J:J, MATCH(1, (D443='BONUS %'!I:I)*(G443='BONUS %'!K:K), 0))</f>
        <v>3.5000000000000003E-2</v>
      </c>
      <c r="I443" s="5">
        <f t="shared" si="22"/>
        <v>2376.8500000000004</v>
      </c>
      <c r="J443" s="5">
        <f t="shared" si="23"/>
        <v>70286.850000000006</v>
      </c>
    </row>
    <row r="444" spans="1:10" x14ac:dyDescent="0.35">
      <c r="A444" t="s">
        <v>739</v>
      </c>
      <c r="B444" t="s">
        <v>12</v>
      </c>
      <c r="C444" t="str">
        <f t="shared" si="21"/>
        <v>F</v>
      </c>
      <c r="D444" t="s">
        <v>23</v>
      </c>
      <c r="E444" s="1">
        <v>68900</v>
      </c>
      <c r="F444" t="s">
        <v>17</v>
      </c>
      <c r="G444" t="s">
        <v>28</v>
      </c>
      <c r="H444">
        <f t="array" ref="H444">INDEX('BONUS %'!J:J, MATCH(1, (D444='BONUS %'!I:I)*(G444='BONUS %'!K:K), 0))</f>
        <v>2.8000000000000001E-2</v>
      </c>
      <c r="I444" s="5">
        <f t="shared" si="22"/>
        <v>1929.2</v>
      </c>
      <c r="J444" s="5">
        <f t="shared" si="23"/>
        <v>70829.2</v>
      </c>
    </row>
    <row r="445" spans="1:10" x14ac:dyDescent="0.35">
      <c r="A445" t="s">
        <v>68</v>
      </c>
      <c r="B445" t="s">
        <v>12</v>
      </c>
      <c r="C445" t="str">
        <f t="shared" si="21"/>
        <v>F</v>
      </c>
      <c r="D445" t="s">
        <v>8</v>
      </c>
      <c r="E445" s="1">
        <v>84760</v>
      </c>
      <c r="F445" t="s">
        <v>21</v>
      </c>
      <c r="G445" t="s">
        <v>28</v>
      </c>
      <c r="H445">
        <f t="array" ref="H445">INDEX('BONUS %'!J:J, MATCH(1, (D445='BONUS %'!I:I)*(G445='BONUS %'!K:K), 0))</f>
        <v>2.1000000000000001E-2</v>
      </c>
      <c r="I445" s="5">
        <f t="shared" si="22"/>
        <v>1779.96</v>
      </c>
      <c r="J445" s="5">
        <f t="shared" si="23"/>
        <v>86539.96</v>
      </c>
    </row>
    <row r="446" spans="1:10" x14ac:dyDescent="0.35">
      <c r="A446" t="s">
        <v>823</v>
      </c>
      <c r="B446" t="s">
        <v>7</v>
      </c>
      <c r="C446" t="str">
        <f t="shared" si="21"/>
        <v>M</v>
      </c>
      <c r="D446" t="s">
        <v>23</v>
      </c>
      <c r="E446" s="1">
        <v>110730</v>
      </c>
      <c r="F446" t="s">
        <v>17</v>
      </c>
      <c r="G446" t="s">
        <v>10</v>
      </c>
      <c r="H446">
        <f t="array" ref="H446">INDEX('BONUS %'!J:J, MATCH(1, (D446='BONUS %'!I:I)*(G446='BONUS %'!K:K), 0))</f>
        <v>7.5999999999999998E-2</v>
      </c>
      <c r="I446" s="5">
        <f t="shared" si="22"/>
        <v>8415.48</v>
      </c>
      <c r="J446" s="5">
        <f t="shared" si="23"/>
        <v>119145.48</v>
      </c>
    </row>
    <row r="447" spans="1:10" x14ac:dyDescent="0.35">
      <c r="A447" t="s">
        <v>456</v>
      </c>
      <c r="B447" t="s">
        <v>12</v>
      </c>
      <c r="C447" t="str">
        <f t="shared" si="21"/>
        <v>F</v>
      </c>
      <c r="D447" t="s">
        <v>13</v>
      </c>
      <c r="E447" s="1">
        <v>113690</v>
      </c>
      <c r="F447" t="s">
        <v>21</v>
      </c>
      <c r="G447" t="s">
        <v>28</v>
      </c>
      <c r="H447">
        <f t="array" ref="H447">INDEX('BONUS %'!J:J, MATCH(1, (D447='BONUS %'!I:I)*(G447='BONUS %'!K:K), 0))</f>
        <v>3.5000000000000003E-2</v>
      </c>
      <c r="I447" s="5">
        <f t="shared" si="22"/>
        <v>3979.1500000000005</v>
      </c>
      <c r="J447" s="5">
        <f t="shared" si="23"/>
        <v>117669.15</v>
      </c>
    </row>
    <row r="448" spans="1:10" x14ac:dyDescent="0.35">
      <c r="A448" t="s">
        <v>90</v>
      </c>
      <c r="B448" t="s">
        <v>7</v>
      </c>
      <c r="C448" t="str">
        <f t="shared" si="21"/>
        <v>M</v>
      </c>
      <c r="D448" t="s">
        <v>20</v>
      </c>
      <c r="E448" s="1">
        <v>28480</v>
      </c>
      <c r="F448" t="s">
        <v>21</v>
      </c>
      <c r="G448" t="s">
        <v>14</v>
      </c>
      <c r="H448">
        <f t="array" ref="H448">INDEX('BONUS %'!J:J, MATCH(1, (D448='BONUS %'!I:I)*(G448='BONUS %'!K:K), 0))</f>
        <v>5.3999999999999999E-2</v>
      </c>
      <c r="I448" s="5">
        <f t="shared" si="22"/>
        <v>1537.92</v>
      </c>
      <c r="J448" s="5">
        <f t="shared" si="23"/>
        <v>30017.919999999998</v>
      </c>
    </row>
    <row r="449" spans="1:10" x14ac:dyDescent="0.35">
      <c r="A449" t="s">
        <v>90</v>
      </c>
      <c r="B449" t="s">
        <v>7</v>
      </c>
      <c r="C449" t="str">
        <f t="shared" si="21"/>
        <v>M</v>
      </c>
      <c r="D449" t="s">
        <v>20</v>
      </c>
      <c r="E449" s="1">
        <v>28480</v>
      </c>
      <c r="F449" t="s">
        <v>21</v>
      </c>
      <c r="G449" t="s">
        <v>24</v>
      </c>
      <c r="H449">
        <f t="array" ref="H449">INDEX('BONUS %'!J:J, MATCH(1, (D449='BONUS %'!I:I)*(G449='BONUS %'!K:K), 0))</f>
        <v>1.9E-2</v>
      </c>
      <c r="I449" s="5">
        <f t="shared" si="22"/>
        <v>541.12</v>
      </c>
      <c r="J449" s="5">
        <f t="shared" si="23"/>
        <v>29021.119999999999</v>
      </c>
    </row>
    <row r="450" spans="1:10" x14ac:dyDescent="0.35">
      <c r="A450" t="s">
        <v>550</v>
      </c>
      <c r="B450" t="s">
        <v>12</v>
      </c>
      <c r="C450" t="str">
        <f t="shared" si="21"/>
        <v>F</v>
      </c>
      <c r="D450" t="s">
        <v>31</v>
      </c>
      <c r="E450" s="1">
        <v>69060</v>
      </c>
      <c r="F450" t="s">
        <v>9</v>
      </c>
      <c r="G450" t="s">
        <v>51</v>
      </c>
      <c r="H450">
        <f t="array" ref="H450">INDEX('BONUS %'!J:J, MATCH(1, (D450='BONUS %'!I:I)*(G450='BONUS %'!K:K), 0))</f>
        <v>5.0000000000000001E-3</v>
      </c>
      <c r="I450" s="5">
        <f t="shared" si="22"/>
        <v>345.3</v>
      </c>
      <c r="J450" s="5">
        <f t="shared" si="23"/>
        <v>69405.3</v>
      </c>
    </row>
    <row r="451" spans="1:10" x14ac:dyDescent="0.35">
      <c r="A451" t="s">
        <v>374</v>
      </c>
      <c r="B451" t="s">
        <v>7</v>
      </c>
      <c r="C451" t="str">
        <f t="shared" ref="C451:C514" si="24">IF(B451="Male", "M", IF(B451="Female","F"))</f>
        <v>M</v>
      </c>
      <c r="D451" t="s">
        <v>53</v>
      </c>
      <c r="E451" s="1">
        <v>107110</v>
      </c>
      <c r="F451" t="s">
        <v>17</v>
      </c>
      <c r="G451" t="s">
        <v>14</v>
      </c>
      <c r="H451">
        <f t="array" ref="H451">INDEX('BONUS %'!J:J, MATCH(1, (D451='BONUS %'!I:I)*(G451='BONUS %'!K:K), 0))</f>
        <v>5.8000000000000003E-2</v>
      </c>
      <c r="I451" s="5">
        <f t="shared" ref="I451:I514" si="25">H451*E451</f>
        <v>6212.38</v>
      </c>
      <c r="J451" s="5">
        <f t="shared" ref="J451:J514" si="26">I451+E451</f>
        <v>113322.38</v>
      </c>
    </row>
    <row r="452" spans="1:10" x14ac:dyDescent="0.35">
      <c r="A452" t="s">
        <v>689</v>
      </c>
      <c r="B452" t="s">
        <v>12</v>
      </c>
      <c r="C452" t="str">
        <f t="shared" si="24"/>
        <v>F</v>
      </c>
      <c r="D452" t="s">
        <v>50</v>
      </c>
      <c r="E452" s="1">
        <v>84310</v>
      </c>
      <c r="F452" t="s">
        <v>9</v>
      </c>
      <c r="G452" t="s">
        <v>28</v>
      </c>
      <c r="H452">
        <f t="array" ref="H452">INDEX('BONUS %'!J:J, MATCH(1, (D452='BONUS %'!I:I)*(G452='BONUS %'!K:K), 0))</f>
        <v>3.3000000000000002E-2</v>
      </c>
      <c r="I452" s="5">
        <f t="shared" si="25"/>
        <v>2782.23</v>
      </c>
      <c r="J452" s="5">
        <f t="shared" si="26"/>
        <v>87092.23</v>
      </c>
    </row>
    <row r="453" spans="1:10" x14ac:dyDescent="0.35">
      <c r="A453" t="s">
        <v>689</v>
      </c>
      <c r="B453" t="s">
        <v>12</v>
      </c>
      <c r="C453" t="str">
        <f t="shared" si="24"/>
        <v>F</v>
      </c>
      <c r="D453" t="s">
        <v>50</v>
      </c>
      <c r="E453" s="1">
        <v>84310</v>
      </c>
      <c r="F453" t="s">
        <v>17</v>
      </c>
      <c r="G453" t="s">
        <v>14</v>
      </c>
      <c r="H453">
        <f t="array" ref="H453">INDEX('BONUS %'!J:J, MATCH(1, (D453='BONUS %'!I:I)*(G453='BONUS %'!K:K), 0))</f>
        <v>5.3999999999999999E-2</v>
      </c>
      <c r="I453" s="5">
        <f t="shared" si="25"/>
        <v>4552.74</v>
      </c>
      <c r="J453" s="5">
        <f t="shared" si="26"/>
        <v>88862.74</v>
      </c>
    </row>
    <row r="454" spans="1:10" x14ac:dyDescent="0.35">
      <c r="A454" t="s">
        <v>454</v>
      </c>
      <c r="B454" t="s">
        <v>7</v>
      </c>
      <c r="C454" t="str">
        <f t="shared" si="24"/>
        <v>M</v>
      </c>
      <c r="D454" t="s">
        <v>23</v>
      </c>
      <c r="E454" s="1">
        <v>73240</v>
      </c>
      <c r="F454" t="s">
        <v>21</v>
      </c>
      <c r="G454" t="s">
        <v>28</v>
      </c>
      <c r="H454">
        <f t="array" ref="H454">INDEX('BONUS %'!J:J, MATCH(1, (D454='BONUS %'!I:I)*(G454='BONUS %'!K:K), 0))</f>
        <v>2.8000000000000001E-2</v>
      </c>
      <c r="I454" s="5">
        <f t="shared" si="25"/>
        <v>2050.7200000000003</v>
      </c>
      <c r="J454" s="5">
        <f t="shared" si="26"/>
        <v>75290.720000000001</v>
      </c>
    </row>
    <row r="455" spans="1:10" x14ac:dyDescent="0.35">
      <c r="A455" t="s">
        <v>518</v>
      </c>
      <c r="B455" t="s">
        <v>12</v>
      </c>
      <c r="C455" t="str">
        <f t="shared" si="24"/>
        <v>F</v>
      </c>
      <c r="D455" t="s">
        <v>67</v>
      </c>
      <c r="E455" s="1">
        <v>29530</v>
      </c>
      <c r="F455" t="s">
        <v>21</v>
      </c>
      <c r="G455" t="s">
        <v>51</v>
      </c>
      <c r="H455">
        <f t="array" ref="H455">INDEX('BONUS %'!J:J, MATCH(1, (D455='BONUS %'!I:I)*(G455='BONUS %'!K:K), 0))</f>
        <v>5.0000000000000001E-3</v>
      </c>
      <c r="I455" s="5">
        <f t="shared" si="25"/>
        <v>147.65</v>
      </c>
      <c r="J455" s="5">
        <f t="shared" si="26"/>
        <v>29677.65</v>
      </c>
    </row>
    <row r="456" spans="1:10" x14ac:dyDescent="0.35">
      <c r="A456" t="s">
        <v>788</v>
      </c>
      <c r="B456" t="s">
        <v>7</v>
      </c>
      <c r="C456" t="str">
        <f t="shared" si="24"/>
        <v>M</v>
      </c>
      <c r="D456" t="s">
        <v>27</v>
      </c>
      <c r="E456" s="1">
        <v>79590</v>
      </c>
      <c r="F456" t="s">
        <v>17</v>
      </c>
      <c r="G456" t="s">
        <v>51</v>
      </c>
      <c r="H456">
        <f t="array" ref="H456">INDEX('BONUS %'!J:J, MATCH(1, (D456='BONUS %'!I:I)*(G456='BONUS %'!K:K), 0))</f>
        <v>5.0000000000000001E-3</v>
      </c>
      <c r="I456" s="5">
        <f t="shared" si="25"/>
        <v>397.95</v>
      </c>
      <c r="J456" s="5">
        <f t="shared" si="26"/>
        <v>79987.95</v>
      </c>
    </row>
    <row r="457" spans="1:10" x14ac:dyDescent="0.35">
      <c r="A457" t="s">
        <v>792</v>
      </c>
      <c r="B457" t="s">
        <v>12</v>
      </c>
      <c r="C457" t="str">
        <f t="shared" si="24"/>
        <v>F</v>
      </c>
      <c r="D457" t="s">
        <v>53</v>
      </c>
      <c r="E457" s="1">
        <v>36150</v>
      </c>
      <c r="F457" t="s">
        <v>21</v>
      </c>
      <c r="G457" t="s">
        <v>24</v>
      </c>
      <c r="H457">
        <f t="array" ref="H457">INDEX('BONUS %'!J:J, MATCH(1, (D457='BONUS %'!I:I)*(G457='BONUS %'!K:K), 0))</f>
        <v>1.2E-2</v>
      </c>
      <c r="I457" s="5">
        <f t="shared" si="25"/>
        <v>433.8</v>
      </c>
      <c r="J457" s="5">
        <f t="shared" si="26"/>
        <v>36583.800000000003</v>
      </c>
    </row>
    <row r="458" spans="1:10" x14ac:dyDescent="0.35">
      <c r="A458" t="s">
        <v>65</v>
      </c>
      <c r="B458" t="s">
        <v>12</v>
      </c>
      <c r="C458" t="str">
        <f t="shared" si="24"/>
        <v>F</v>
      </c>
      <c r="D458" t="s">
        <v>42</v>
      </c>
      <c r="E458" s="1">
        <v>50950</v>
      </c>
      <c r="F458" t="s">
        <v>21</v>
      </c>
      <c r="G458" t="s">
        <v>14</v>
      </c>
      <c r="H458">
        <f t="array" ref="H458">INDEX('BONUS %'!J:J, MATCH(1, (D458='BONUS %'!I:I)*(G458='BONUS %'!K:K), 0))</f>
        <v>5.8999999999999997E-2</v>
      </c>
      <c r="I458" s="5">
        <f t="shared" si="25"/>
        <v>3006.0499999999997</v>
      </c>
      <c r="J458" s="5">
        <f t="shared" si="26"/>
        <v>53956.05</v>
      </c>
    </row>
    <row r="459" spans="1:10" x14ac:dyDescent="0.35">
      <c r="A459" t="s">
        <v>516</v>
      </c>
      <c r="B459" t="s">
        <v>7</v>
      </c>
      <c r="C459" t="str">
        <f t="shared" si="24"/>
        <v>M</v>
      </c>
      <c r="D459" t="s">
        <v>67</v>
      </c>
      <c r="E459" s="1">
        <v>37360</v>
      </c>
      <c r="F459" t="s">
        <v>9</v>
      </c>
      <c r="G459" t="s">
        <v>28</v>
      </c>
      <c r="H459">
        <f t="array" ref="H459">INDEX('BONUS %'!J:J, MATCH(1, (D459='BONUS %'!I:I)*(G459='BONUS %'!K:K), 0))</f>
        <v>3.5000000000000003E-2</v>
      </c>
      <c r="I459" s="5">
        <f t="shared" si="25"/>
        <v>1307.6000000000001</v>
      </c>
      <c r="J459" s="5">
        <f t="shared" si="26"/>
        <v>38667.599999999999</v>
      </c>
    </row>
    <row r="460" spans="1:10" x14ac:dyDescent="0.35">
      <c r="A460" t="s">
        <v>223</v>
      </c>
      <c r="B460" t="s">
        <v>7</v>
      </c>
      <c r="C460" t="str">
        <f t="shared" si="24"/>
        <v>M</v>
      </c>
      <c r="D460" t="s">
        <v>8</v>
      </c>
      <c r="E460" s="1">
        <v>78490</v>
      </c>
      <c r="F460" t="s">
        <v>17</v>
      </c>
      <c r="G460" t="s">
        <v>28</v>
      </c>
      <c r="H460">
        <f t="array" ref="H460">INDEX('BONUS %'!J:J, MATCH(1, (D460='BONUS %'!I:I)*(G460='BONUS %'!K:K), 0))</f>
        <v>2.1000000000000001E-2</v>
      </c>
      <c r="I460" s="5">
        <f t="shared" si="25"/>
        <v>1648.2900000000002</v>
      </c>
      <c r="J460" s="5">
        <f t="shared" si="26"/>
        <v>80138.289999999994</v>
      </c>
    </row>
    <row r="461" spans="1:10" x14ac:dyDescent="0.35">
      <c r="A461" t="s">
        <v>931</v>
      </c>
      <c r="B461" t="s">
        <v>7</v>
      </c>
      <c r="C461" t="str">
        <f t="shared" si="24"/>
        <v>M</v>
      </c>
      <c r="D461" t="s">
        <v>13</v>
      </c>
      <c r="E461" s="1">
        <v>43150</v>
      </c>
      <c r="F461" t="s">
        <v>17</v>
      </c>
      <c r="G461" t="s">
        <v>10</v>
      </c>
      <c r="H461">
        <f t="array" ref="H461">INDEX('BONUS %'!J:J, MATCH(1, (D461='BONUS %'!I:I)*(G461='BONUS %'!K:K), 0))</f>
        <v>6.0999999999999999E-2</v>
      </c>
      <c r="I461" s="5">
        <f t="shared" si="25"/>
        <v>2632.15</v>
      </c>
      <c r="J461" s="5">
        <f t="shared" si="26"/>
        <v>45782.15</v>
      </c>
    </row>
    <row r="462" spans="1:10" x14ac:dyDescent="0.35">
      <c r="A462" t="s">
        <v>866</v>
      </c>
      <c r="B462" t="s">
        <v>7</v>
      </c>
      <c r="C462" t="str">
        <f t="shared" si="24"/>
        <v>M</v>
      </c>
      <c r="D462" t="s">
        <v>67</v>
      </c>
      <c r="E462" s="1">
        <v>107220</v>
      </c>
      <c r="F462" t="s">
        <v>9</v>
      </c>
      <c r="G462" t="s">
        <v>28</v>
      </c>
      <c r="H462">
        <f t="array" ref="H462">INDEX('BONUS %'!J:J, MATCH(1, (D462='BONUS %'!I:I)*(G462='BONUS %'!K:K), 0))</f>
        <v>3.5000000000000003E-2</v>
      </c>
      <c r="I462" s="5">
        <f t="shared" si="25"/>
        <v>3752.7000000000003</v>
      </c>
      <c r="J462" s="5">
        <f t="shared" si="26"/>
        <v>110972.7</v>
      </c>
    </row>
    <row r="463" spans="1:10" x14ac:dyDescent="0.35">
      <c r="A463" t="s">
        <v>804</v>
      </c>
      <c r="B463" t="s">
        <v>7</v>
      </c>
      <c r="C463" t="str">
        <f t="shared" si="24"/>
        <v>M</v>
      </c>
      <c r="D463" t="s">
        <v>13</v>
      </c>
      <c r="E463" s="1">
        <v>81380</v>
      </c>
      <c r="F463" t="s">
        <v>9</v>
      </c>
      <c r="G463" t="s">
        <v>18</v>
      </c>
      <c r="H463" t="e">
        <f t="array" ref="H463">INDEX('BONUS %'!J:J, MATCH(1, (D463='BONUS %'!I:I)*(G463='BONUS %'!K:K), 0))</f>
        <v>#N/A</v>
      </c>
      <c r="I463" s="5" t="e">
        <f t="shared" si="25"/>
        <v>#N/A</v>
      </c>
      <c r="J463" s="5">
        <f>E463+0</f>
        <v>81380</v>
      </c>
    </row>
    <row r="464" spans="1:10" x14ac:dyDescent="0.35">
      <c r="A464" t="s">
        <v>79</v>
      </c>
      <c r="B464" t="s">
        <v>12</v>
      </c>
      <c r="C464" t="str">
        <f t="shared" si="24"/>
        <v>F</v>
      </c>
      <c r="D464" t="s">
        <v>37</v>
      </c>
      <c r="E464" s="1">
        <v>81720</v>
      </c>
      <c r="F464" t="s">
        <v>17</v>
      </c>
      <c r="G464" t="s">
        <v>10</v>
      </c>
      <c r="H464">
        <f t="array" ref="H464">INDEX('BONUS %'!J:J, MATCH(1, (D464='BONUS %'!I:I)*(G464='BONUS %'!K:K), 0))</f>
        <v>6.2E-2</v>
      </c>
      <c r="I464" s="5">
        <f t="shared" si="25"/>
        <v>5066.6400000000003</v>
      </c>
      <c r="J464" s="5">
        <f t="shared" si="26"/>
        <v>86786.64</v>
      </c>
    </row>
    <row r="465" spans="1:10" x14ac:dyDescent="0.35">
      <c r="A465" t="s">
        <v>248</v>
      </c>
      <c r="B465" t="s">
        <v>7</v>
      </c>
      <c r="C465" t="str">
        <f t="shared" si="24"/>
        <v>M</v>
      </c>
      <c r="D465" t="s">
        <v>50</v>
      </c>
      <c r="E465" s="1">
        <v>84940</v>
      </c>
      <c r="F465" t="s">
        <v>21</v>
      </c>
      <c r="G465" t="s">
        <v>24</v>
      </c>
      <c r="H465">
        <f t="array" ref="H465">INDEX('BONUS %'!J:J, MATCH(1, (D465='BONUS %'!I:I)*(G465='BONUS %'!K:K), 0))</f>
        <v>0.02</v>
      </c>
      <c r="I465" s="5">
        <f t="shared" si="25"/>
        <v>1698.8</v>
      </c>
      <c r="J465" s="5">
        <f t="shared" si="26"/>
        <v>86638.8</v>
      </c>
    </row>
    <row r="466" spans="1:10" x14ac:dyDescent="0.35">
      <c r="A466" t="s">
        <v>817</v>
      </c>
      <c r="B466" t="s">
        <v>12</v>
      </c>
      <c r="C466" t="str">
        <f t="shared" si="24"/>
        <v>F</v>
      </c>
      <c r="D466" t="s">
        <v>23</v>
      </c>
      <c r="E466" s="1">
        <v>77110</v>
      </c>
      <c r="F466" t="s">
        <v>17</v>
      </c>
      <c r="G466" t="s">
        <v>28</v>
      </c>
      <c r="H466">
        <f t="array" ref="H466">INDEX('BONUS %'!J:J, MATCH(1, (D466='BONUS %'!I:I)*(G466='BONUS %'!K:K), 0))</f>
        <v>2.8000000000000001E-2</v>
      </c>
      <c r="I466" s="5">
        <f t="shared" si="25"/>
        <v>2159.08</v>
      </c>
      <c r="J466" s="5">
        <f t="shared" si="26"/>
        <v>79269.08</v>
      </c>
    </row>
    <row r="467" spans="1:10" x14ac:dyDescent="0.35">
      <c r="A467" t="s">
        <v>89</v>
      </c>
      <c r="B467" t="s">
        <v>12</v>
      </c>
      <c r="C467" t="str">
        <f t="shared" si="24"/>
        <v>F</v>
      </c>
      <c r="D467" t="s">
        <v>67</v>
      </c>
      <c r="E467" s="1">
        <v>108080</v>
      </c>
      <c r="F467" t="s">
        <v>17</v>
      </c>
      <c r="G467" t="s">
        <v>28</v>
      </c>
      <c r="H467">
        <f t="array" ref="H467">INDEX('BONUS %'!J:J, MATCH(1, (D467='BONUS %'!I:I)*(G467='BONUS %'!K:K), 0))</f>
        <v>3.5000000000000003E-2</v>
      </c>
      <c r="I467" s="5">
        <f t="shared" si="25"/>
        <v>3782.8</v>
      </c>
      <c r="J467" s="5">
        <f t="shared" si="26"/>
        <v>111862.8</v>
      </c>
    </row>
    <row r="468" spans="1:10" x14ac:dyDescent="0.35">
      <c r="A468" t="s">
        <v>824</v>
      </c>
      <c r="B468" t="s">
        <v>12</v>
      </c>
      <c r="C468" t="str">
        <f t="shared" si="24"/>
        <v>F</v>
      </c>
      <c r="D468" t="s">
        <v>42</v>
      </c>
      <c r="E468" s="1">
        <v>86990</v>
      </c>
      <c r="F468" t="s">
        <v>17</v>
      </c>
      <c r="G468" t="s">
        <v>24</v>
      </c>
      <c r="H468">
        <f t="array" ref="H468">INDEX('BONUS %'!J:J, MATCH(1, (D468='BONUS %'!I:I)*(G468='BONUS %'!K:K), 0))</f>
        <v>1.9E-2</v>
      </c>
      <c r="I468" s="5">
        <f t="shared" si="25"/>
        <v>1652.81</v>
      </c>
      <c r="J468" s="5">
        <f t="shared" si="26"/>
        <v>88642.81</v>
      </c>
    </row>
    <row r="469" spans="1:10" x14ac:dyDescent="0.35">
      <c r="A469" t="s">
        <v>109</v>
      </c>
      <c r="B469" t="s">
        <v>12</v>
      </c>
      <c r="C469" t="str">
        <f t="shared" si="24"/>
        <v>F</v>
      </c>
      <c r="D469" t="s">
        <v>31</v>
      </c>
      <c r="E469" s="1">
        <v>51320</v>
      </c>
      <c r="F469" t="s">
        <v>21</v>
      </c>
      <c r="G469" t="s">
        <v>51</v>
      </c>
      <c r="H469">
        <f t="array" ref="H469">INDEX('BONUS %'!J:J, MATCH(1, (D469='BONUS %'!I:I)*(G469='BONUS %'!K:K), 0))</f>
        <v>5.0000000000000001E-3</v>
      </c>
      <c r="I469" s="5">
        <f t="shared" si="25"/>
        <v>256.60000000000002</v>
      </c>
      <c r="J469" s="5">
        <f t="shared" si="26"/>
        <v>51576.6</v>
      </c>
    </row>
    <row r="470" spans="1:10" x14ac:dyDescent="0.35">
      <c r="A470" t="s">
        <v>445</v>
      </c>
      <c r="B470" t="s">
        <v>12</v>
      </c>
      <c r="C470" t="str">
        <f t="shared" si="24"/>
        <v>F</v>
      </c>
      <c r="D470" t="s">
        <v>53</v>
      </c>
      <c r="E470" s="1">
        <v>39940</v>
      </c>
      <c r="F470" t="s">
        <v>9</v>
      </c>
      <c r="G470" t="s">
        <v>28</v>
      </c>
      <c r="H470">
        <f t="array" ref="H470">INDEX('BONUS %'!J:J, MATCH(1, (D470='BONUS %'!I:I)*(G470='BONUS %'!K:K), 0))</f>
        <v>0.02</v>
      </c>
      <c r="I470" s="5">
        <f t="shared" si="25"/>
        <v>798.80000000000007</v>
      </c>
      <c r="J470" s="5">
        <f t="shared" si="26"/>
        <v>40738.800000000003</v>
      </c>
    </row>
    <row r="471" spans="1:10" x14ac:dyDescent="0.35">
      <c r="A471" t="s">
        <v>114</v>
      </c>
      <c r="B471" t="s">
        <v>7</v>
      </c>
      <c r="C471" t="str">
        <f t="shared" si="24"/>
        <v>M</v>
      </c>
      <c r="D471" t="s">
        <v>67</v>
      </c>
      <c r="E471" s="1">
        <v>51910</v>
      </c>
      <c r="F471" t="s">
        <v>21</v>
      </c>
      <c r="G471" t="s">
        <v>14</v>
      </c>
      <c r="H471">
        <f t="array" ref="H471">INDEX('BONUS %'!J:J, MATCH(1, (D471='BONUS %'!I:I)*(G471='BONUS %'!K:K), 0))</f>
        <v>5.8000000000000003E-2</v>
      </c>
      <c r="I471" s="5">
        <f t="shared" si="25"/>
        <v>3010.78</v>
      </c>
      <c r="J471" s="5">
        <f t="shared" si="26"/>
        <v>54920.78</v>
      </c>
    </row>
    <row r="472" spans="1:10" x14ac:dyDescent="0.35">
      <c r="A472" t="s">
        <v>744</v>
      </c>
      <c r="B472" t="s">
        <v>12</v>
      </c>
      <c r="C472" t="str">
        <f t="shared" si="24"/>
        <v>F</v>
      </c>
      <c r="D472" t="s">
        <v>23</v>
      </c>
      <c r="E472" s="1">
        <v>35830</v>
      </c>
      <c r="F472" t="s">
        <v>21</v>
      </c>
      <c r="G472" t="s">
        <v>28</v>
      </c>
      <c r="H472">
        <f t="array" ref="H472">INDEX('BONUS %'!J:J, MATCH(1, (D472='BONUS %'!I:I)*(G472='BONUS %'!K:K), 0))</f>
        <v>2.8000000000000001E-2</v>
      </c>
      <c r="I472" s="5">
        <f t="shared" si="25"/>
        <v>1003.24</v>
      </c>
      <c r="J472" s="5">
        <f t="shared" si="26"/>
        <v>36833.24</v>
      </c>
    </row>
    <row r="473" spans="1:10" x14ac:dyDescent="0.35">
      <c r="A473" t="s">
        <v>667</v>
      </c>
      <c r="B473" t="s">
        <v>7</v>
      </c>
      <c r="C473" t="str">
        <f t="shared" si="24"/>
        <v>M</v>
      </c>
      <c r="D473" t="s">
        <v>53</v>
      </c>
      <c r="E473" s="1">
        <v>36550</v>
      </c>
      <c r="F473" t="s">
        <v>21</v>
      </c>
      <c r="G473" t="s">
        <v>28</v>
      </c>
      <c r="H473">
        <f t="array" ref="H473">INDEX('BONUS %'!J:J, MATCH(1, (D473='BONUS %'!I:I)*(G473='BONUS %'!K:K), 0))</f>
        <v>0.02</v>
      </c>
      <c r="I473" s="5">
        <f t="shared" si="25"/>
        <v>731</v>
      </c>
      <c r="J473" s="5">
        <f t="shared" si="26"/>
        <v>37281</v>
      </c>
    </row>
    <row r="474" spans="1:10" x14ac:dyDescent="0.35">
      <c r="A474" t="s">
        <v>379</v>
      </c>
      <c r="B474" t="s">
        <v>7</v>
      </c>
      <c r="C474" t="str">
        <f t="shared" si="24"/>
        <v>M</v>
      </c>
      <c r="D474" t="s">
        <v>67</v>
      </c>
      <c r="E474" s="1">
        <v>48170</v>
      </c>
      <c r="F474" t="s">
        <v>17</v>
      </c>
      <c r="G474" t="s">
        <v>14</v>
      </c>
      <c r="H474">
        <f t="array" ref="H474">INDEX('BONUS %'!J:J, MATCH(1, (D474='BONUS %'!I:I)*(G474='BONUS %'!K:K), 0))</f>
        <v>5.8000000000000003E-2</v>
      </c>
      <c r="I474" s="5">
        <f t="shared" si="25"/>
        <v>2793.86</v>
      </c>
      <c r="J474" s="5">
        <f t="shared" si="26"/>
        <v>50963.86</v>
      </c>
    </row>
    <row r="475" spans="1:10" x14ac:dyDescent="0.35">
      <c r="A475" t="s">
        <v>402</v>
      </c>
      <c r="B475" t="s">
        <v>12</v>
      </c>
      <c r="C475" t="str">
        <f t="shared" si="24"/>
        <v>F</v>
      </c>
      <c r="D475" t="s">
        <v>23</v>
      </c>
      <c r="E475" s="1">
        <v>33050</v>
      </c>
      <c r="F475" t="s">
        <v>17</v>
      </c>
      <c r="G475" t="s">
        <v>28</v>
      </c>
      <c r="H475">
        <f t="array" ref="H475">INDEX('BONUS %'!J:J, MATCH(1, (D475='BONUS %'!I:I)*(G475='BONUS %'!K:K), 0))</f>
        <v>2.8000000000000001E-2</v>
      </c>
      <c r="I475" s="5">
        <f t="shared" si="25"/>
        <v>925.4</v>
      </c>
      <c r="J475" s="5">
        <f t="shared" si="26"/>
        <v>33975.4</v>
      </c>
    </row>
    <row r="476" spans="1:10" x14ac:dyDescent="0.35">
      <c r="A476" t="s">
        <v>558</v>
      </c>
      <c r="B476" t="s">
        <v>7</v>
      </c>
      <c r="C476" t="str">
        <f t="shared" si="24"/>
        <v>M</v>
      </c>
      <c r="D476" t="s">
        <v>31</v>
      </c>
      <c r="E476" s="1">
        <v>81150</v>
      </c>
      <c r="F476" t="s">
        <v>17</v>
      </c>
      <c r="G476" t="s">
        <v>18</v>
      </c>
      <c r="H476" t="e">
        <f t="array" ref="H476">INDEX('BONUS %'!J:J, MATCH(1, (D476='BONUS %'!I:I)*(G476='BONUS %'!K:K), 0))</f>
        <v>#N/A</v>
      </c>
      <c r="I476" s="5" t="e">
        <f t="shared" si="25"/>
        <v>#N/A</v>
      </c>
      <c r="J476" s="5">
        <f>E476+0</f>
        <v>81150</v>
      </c>
    </row>
    <row r="477" spans="1:10" x14ac:dyDescent="0.35">
      <c r="A477" t="s">
        <v>386</v>
      </c>
      <c r="B477" t="s">
        <v>12</v>
      </c>
      <c r="C477" t="str">
        <f t="shared" si="24"/>
        <v>F</v>
      </c>
      <c r="D477" t="s">
        <v>67</v>
      </c>
      <c r="E477" s="1">
        <v>104770</v>
      </c>
      <c r="F477" t="s">
        <v>17</v>
      </c>
      <c r="G477" t="s">
        <v>28</v>
      </c>
      <c r="H477">
        <f t="array" ref="H477">INDEX('BONUS %'!J:J, MATCH(1, (D477='BONUS %'!I:I)*(G477='BONUS %'!K:K), 0))</f>
        <v>3.5000000000000003E-2</v>
      </c>
      <c r="I477" s="5">
        <f t="shared" si="25"/>
        <v>3666.9500000000003</v>
      </c>
      <c r="J477" s="5">
        <f t="shared" si="26"/>
        <v>108436.95</v>
      </c>
    </row>
    <row r="478" spans="1:10" x14ac:dyDescent="0.35">
      <c r="A478" t="s">
        <v>290</v>
      </c>
      <c r="B478" t="s">
        <v>12</v>
      </c>
      <c r="C478" t="str">
        <f t="shared" si="24"/>
        <v>F</v>
      </c>
      <c r="D478" t="s">
        <v>50</v>
      </c>
      <c r="E478" s="1">
        <v>99680</v>
      </c>
      <c r="F478" t="s">
        <v>21</v>
      </c>
      <c r="G478" t="s">
        <v>14</v>
      </c>
      <c r="H478">
        <f t="array" ref="H478">INDEX('BONUS %'!J:J, MATCH(1, (D478='BONUS %'!I:I)*(G478='BONUS %'!K:K), 0))</f>
        <v>5.3999999999999999E-2</v>
      </c>
      <c r="I478" s="5">
        <f t="shared" si="25"/>
        <v>5382.72</v>
      </c>
      <c r="J478" s="5">
        <f t="shared" si="26"/>
        <v>105062.72</v>
      </c>
    </row>
    <row r="479" spans="1:10" x14ac:dyDescent="0.35">
      <c r="A479" t="s">
        <v>603</v>
      </c>
      <c r="B479" t="s">
        <v>12</v>
      </c>
      <c r="C479" t="str">
        <f t="shared" si="24"/>
        <v>F</v>
      </c>
      <c r="D479" t="s">
        <v>50</v>
      </c>
      <c r="E479" s="1">
        <v>47910</v>
      </c>
      <c r="F479" t="s">
        <v>21</v>
      </c>
      <c r="G479" t="s">
        <v>28</v>
      </c>
      <c r="H479">
        <f t="array" ref="H479">INDEX('BONUS %'!J:J, MATCH(1, (D479='BONUS %'!I:I)*(G479='BONUS %'!K:K), 0))</f>
        <v>3.3000000000000002E-2</v>
      </c>
      <c r="I479" s="5">
        <f t="shared" si="25"/>
        <v>1581.03</v>
      </c>
      <c r="J479" s="5">
        <f t="shared" si="26"/>
        <v>49491.03</v>
      </c>
    </row>
    <row r="480" spans="1:10" x14ac:dyDescent="0.35">
      <c r="A480" t="s">
        <v>658</v>
      </c>
      <c r="B480" t="s">
        <v>12</v>
      </c>
      <c r="C480" t="str">
        <f t="shared" si="24"/>
        <v>F</v>
      </c>
      <c r="D480" t="s">
        <v>27</v>
      </c>
      <c r="E480" s="1">
        <v>31200</v>
      </c>
      <c r="F480" t="s">
        <v>17</v>
      </c>
      <c r="G480" t="s">
        <v>51</v>
      </c>
      <c r="H480">
        <f t="array" ref="H480">INDEX('BONUS %'!J:J, MATCH(1, (D480='BONUS %'!I:I)*(G480='BONUS %'!K:K), 0))</f>
        <v>5.0000000000000001E-3</v>
      </c>
      <c r="I480" s="5">
        <f t="shared" si="25"/>
        <v>156</v>
      </c>
      <c r="J480" s="5">
        <f t="shared" si="26"/>
        <v>31356</v>
      </c>
    </row>
    <row r="481" spans="1:10" x14ac:dyDescent="0.35">
      <c r="A481" t="s">
        <v>49</v>
      </c>
      <c r="B481" t="s">
        <v>7</v>
      </c>
      <c r="C481" t="str">
        <f t="shared" si="24"/>
        <v>M</v>
      </c>
      <c r="D481" t="s">
        <v>50</v>
      </c>
      <c r="E481" s="1">
        <v>116980</v>
      </c>
      <c r="F481" t="s">
        <v>21</v>
      </c>
      <c r="G481" t="s">
        <v>51</v>
      </c>
      <c r="H481">
        <f t="array" ref="H481">INDEX('BONUS %'!J:J, MATCH(1, (D481='BONUS %'!I:I)*(G481='BONUS %'!K:K), 0))</f>
        <v>5.0000000000000001E-3</v>
      </c>
      <c r="I481" s="5">
        <f t="shared" si="25"/>
        <v>584.9</v>
      </c>
      <c r="J481" s="5">
        <f t="shared" si="26"/>
        <v>117564.9</v>
      </c>
    </row>
    <row r="482" spans="1:10" x14ac:dyDescent="0.35">
      <c r="A482" t="s">
        <v>191</v>
      </c>
      <c r="B482" t="s">
        <v>12</v>
      </c>
      <c r="C482" t="str">
        <f t="shared" si="24"/>
        <v>F</v>
      </c>
      <c r="D482" t="s">
        <v>13</v>
      </c>
      <c r="E482" s="1">
        <v>44300</v>
      </c>
      <c r="F482" t="s">
        <v>9</v>
      </c>
      <c r="G482" t="s">
        <v>14</v>
      </c>
      <c r="H482">
        <f t="array" ref="H482">INDEX('BONUS %'!J:J, MATCH(1, (D482='BONUS %'!I:I)*(G482='BONUS %'!K:K), 0))</f>
        <v>4.2999999999999997E-2</v>
      </c>
      <c r="I482" s="5">
        <f t="shared" si="25"/>
        <v>1904.8999999999999</v>
      </c>
      <c r="J482" s="5">
        <f t="shared" si="26"/>
        <v>46204.9</v>
      </c>
    </row>
    <row r="483" spans="1:10" x14ac:dyDescent="0.35">
      <c r="A483" t="s">
        <v>191</v>
      </c>
      <c r="B483" t="s">
        <v>12</v>
      </c>
      <c r="C483" t="str">
        <f t="shared" si="24"/>
        <v>F</v>
      </c>
      <c r="D483" t="s">
        <v>13</v>
      </c>
      <c r="E483" s="1">
        <v>44300</v>
      </c>
      <c r="F483" t="s">
        <v>9</v>
      </c>
      <c r="G483" t="s">
        <v>24</v>
      </c>
      <c r="H483">
        <f t="array" ref="H483">INDEX('BONUS %'!J:J, MATCH(1, (D483='BONUS %'!I:I)*(G483='BONUS %'!K:K), 0))</f>
        <v>1.0999999999999999E-2</v>
      </c>
      <c r="I483" s="5">
        <f t="shared" si="25"/>
        <v>487.29999999999995</v>
      </c>
      <c r="J483" s="5">
        <f t="shared" si="26"/>
        <v>44787.3</v>
      </c>
    </row>
    <row r="484" spans="1:10" x14ac:dyDescent="0.35">
      <c r="A484" t="s">
        <v>853</v>
      </c>
      <c r="B484" t="s">
        <v>12</v>
      </c>
      <c r="C484" t="str">
        <f t="shared" si="24"/>
        <v>F</v>
      </c>
      <c r="D484" t="s">
        <v>13</v>
      </c>
      <c r="E484" s="1">
        <v>94820</v>
      </c>
      <c r="F484" t="s">
        <v>17</v>
      </c>
      <c r="G484" t="s">
        <v>28</v>
      </c>
      <c r="H484">
        <f t="array" ref="H484">INDEX('BONUS %'!J:J, MATCH(1, (D484='BONUS %'!I:I)*(G484='BONUS %'!K:K), 0))</f>
        <v>3.5000000000000003E-2</v>
      </c>
      <c r="I484" s="5">
        <f t="shared" si="25"/>
        <v>3318.7000000000003</v>
      </c>
      <c r="J484" s="5">
        <f t="shared" si="26"/>
        <v>98138.7</v>
      </c>
    </row>
    <row r="485" spans="1:10" x14ac:dyDescent="0.35">
      <c r="A485" t="s">
        <v>593</v>
      </c>
      <c r="B485" t="s">
        <v>7</v>
      </c>
      <c r="C485" t="str">
        <f t="shared" si="24"/>
        <v>M</v>
      </c>
      <c r="D485" t="s">
        <v>23</v>
      </c>
      <c r="E485" s="1">
        <v>63720</v>
      </c>
      <c r="F485" t="s">
        <v>21</v>
      </c>
      <c r="G485" t="s">
        <v>10</v>
      </c>
      <c r="H485">
        <f t="array" ref="H485">INDEX('BONUS %'!J:J, MATCH(1, (D485='BONUS %'!I:I)*(G485='BONUS %'!K:K), 0))</f>
        <v>7.5999999999999998E-2</v>
      </c>
      <c r="I485" s="5">
        <f t="shared" si="25"/>
        <v>4842.72</v>
      </c>
      <c r="J485" s="5">
        <f t="shared" si="26"/>
        <v>68562.720000000001</v>
      </c>
    </row>
    <row r="486" spans="1:10" x14ac:dyDescent="0.35">
      <c r="A486" t="s">
        <v>752</v>
      </c>
      <c r="B486" t="s">
        <v>12</v>
      </c>
      <c r="C486" t="str">
        <f t="shared" si="24"/>
        <v>F</v>
      </c>
      <c r="D486" t="s">
        <v>13</v>
      </c>
      <c r="E486" s="1">
        <v>60130</v>
      </c>
      <c r="F486" t="s">
        <v>17</v>
      </c>
      <c r="G486" t="s">
        <v>28</v>
      </c>
      <c r="H486">
        <f t="array" ref="H486">INDEX('BONUS %'!J:J, MATCH(1, (D486='BONUS %'!I:I)*(G486='BONUS %'!K:K), 0))</f>
        <v>3.5000000000000003E-2</v>
      </c>
      <c r="I486" s="5">
        <f t="shared" si="25"/>
        <v>2104.5500000000002</v>
      </c>
      <c r="J486" s="5">
        <f t="shared" si="26"/>
        <v>62234.55</v>
      </c>
    </row>
    <row r="487" spans="1:10" x14ac:dyDescent="0.35">
      <c r="A487" t="s">
        <v>569</v>
      </c>
      <c r="B487" t="s">
        <v>12</v>
      </c>
      <c r="C487" t="str">
        <f t="shared" si="24"/>
        <v>F</v>
      </c>
      <c r="D487" t="s">
        <v>53</v>
      </c>
      <c r="E487" s="1">
        <v>35440</v>
      </c>
      <c r="F487" t="s">
        <v>17</v>
      </c>
      <c r="G487" t="s">
        <v>14</v>
      </c>
      <c r="H487">
        <f t="array" ref="H487">INDEX('BONUS %'!J:J, MATCH(1, (D487='BONUS %'!I:I)*(G487='BONUS %'!K:K), 0))</f>
        <v>5.8000000000000003E-2</v>
      </c>
      <c r="I487" s="5">
        <f t="shared" si="25"/>
        <v>2055.52</v>
      </c>
      <c r="J487" s="5">
        <f t="shared" si="26"/>
        <v>37495.519999999997</v>
      </c>
    </row>
    <row r="488" spans="1:10" x14ac:dyDescent="0.35">
      <c r="A488" t="s">
        <v>334</v>
      </c>
      <c r="B488" t="s">
        <v>7</v>
      </c>
      <c r="C488" t="str">
        <f t="shared" si="24"/>
        <v>M</v>
      </c>
      <c r="D488" t="s">
        <v>20</v>
      </c>
      <c r="E488" s="1">
        <v>38520</v>
      </c>
      <c r="F488" t="s">
        <v>9</v>
      </c>
      <c r="G488" t="s">
        <v>24</v>
      </c>
      <c r="H488">
        <f t="array" ref="H488">INDEX('BONUS %'!J:J, MATCH(1, (D488='BONUS %'!I:I)*(G488='BONUS %'!K:K), 0))</f>
        <v>1.9E-2</v>
      </c>
      <c r="I488" s="5">
        <f t="shared" si="25"/>
        <v>731.88</v>
      </c>
      <c r="J488" s="5">
        <f t="shared" si="26"/>
        <v>39251.879999999997</v>
      </c>
    </row>
    <row r="489" spans="1:10" x14ac:dyDescent="0.35">
      <c r="A489" t="s">
        <v>130</v>
      </c>
      <c r="B489" t="s">
        <v>12</v>
      </c>
      <c r="C489" t="str">
        <f t="shared" si="24"/>
        <v>F</v>
      </c>
      <c r="D489" t="s">
        <v>31</v>
      </c>
      <c r="E489" s="1">
        <v>97120</v>
      </c>
      <c r="F489" t="s">
        <v>21</v>
      </c>
      <c r="G489" t="s">
        <v>28</v>
      </c>
      <c r="H489">
        <f t="array" ref="H489">INDEX('BONUS %'!J:J, MATCH(1, (D489='BONUS %'!I:I)*(G489='BONUS %'!K:K), 0))</f>
        <v>2.3E-2</v>
      </c>
      <c r="I489" s="5">
        <f t="shared" si="25"/>
        <v>2233.7599999999998</v>
      </c>
      <c r="J489" s="5">
        <f t="shared" si="26"/>
        <v>99353.76</v>
      </c>
    </row>
    <row r="490" spans="1:10" x14ac:dyDescent="0.35">
      <c r="A490" t="s">
        <v>431</v>
      </c>
      <c r="B490" t="s">
        <v>12</v>
      </c>
      <c r="C490" t="str">
        <f t="shared" si="24"/>
        <v>F</v>
      </c>
      <c r="D490" t="s">
        <v>67</v>
      </c>
      <c r="E490" s="1">
        <v>66020</v>
      </c>
      <c r="F490" t="s">
        <v>9</v>
      </c>
      <c r="G490" t="s">
        <v>10</v>
      </c>
      <c r="H490">
        <f t="array" ref="H490">INDEX('BONUS %'!J:J, MATCH(1, (D490='BONUS %'!I:I)*(G490='BONUS %'!K:K), 0))</f>
        <v>9.9000000000000005E-2</v>
      </c>
      <c r="I490" s="5">
        <f t="shared" si="25"/>
        <v>6535.9800000000005</v>
      </c>
      <c r="J490" s="5">
        <f t="shared" si="26"/>
        <v>72555.98</v>
      </c>
    </row>
    <row r="491" spans="1:10" x14ac:dyDescent="0.35">
      <c r="A491" t="s">
        <v>422</v>
      </c>
      <c r="B491" t="s">
        <v>12</v>
      </c>
      <c r="C491" t="str">
        <f t="shared" si="24"/>
        <v>F</v>
      </c>
      <c r="D491" t="s">
        <v>50</v>
      </c>
      <c r="E491" s="1">
        <v>67980</v>
      </c>
      <c r="F491" t="s">
        <v>9</v>
      </c>
      <c r="G491" t="s">
        <v>28</v>
      </c>
      <c r="H491">
        <f t="array" ref="H491">INDEX('BONUS %'!J:J, MATCH(1, (D491='BONUS %'!I:I)*(G491='BONUS %'!K:K), 0))</f>
        <v>3.3000000000000002E-2</v>
      </c>
      <c r="I491" s="5">
        <f t="shared" si="25"/>
        <v>2243.34</v>
      </c>
      <c r="J491" s="5">
        <f t="shared" si="26"/>
        <v>70223.34</v>
      </c>
    </row>
    <row r="492" spans="1:10" x14ac:dyDescent="0.35">
      <c r="A492" t="s">
        <v>793</v>
      </c>
      <c r="B492" t="s">
        <v>7</v>
      </c>
      <c r="C492" t="str">
        <f t="shared" si="24"/>
        <v>M</v>
      </c>
      <c r="D492" t="s">
        <v>53</v>
      </c>
      <c r="E492" s="1">
        <v>52960</v>
      </c>
      <c r="F492" t="s">
        <v>9</v>
      </c>
      <c r="G492" t="s">
        <v>28</v>
      </c>
      <c r="H492">
        <f t="array" ref="H492">INDEX('BONUS %'!J:J, MATCH(1, (D492='BONUS %'!I:I)*(G492='BONUS %'!K:K), 0))</f>
        <v>0.02</v>
      </c>
      <c r="I492" s="5">
        <f t="shared" si="25"/>
        <v>1059.2</v>
      </c>
      <c r="J492" s="5">
        <f t="shared" si="26"/>
        <v>54019.199999999997</v>
      </c>
    </row>
    <row r="493" spans="1:10" x14ac:dyDescent="0.35">
      <c r="A493" t="s">
        <v>836</v>
      </c>
      <c r="B493" t="s">
        <v>7</v>
      </c>
      <c r="C493" t="str">
        <f t="shared" si="24"/>
        <v>M</v>
      </c>
      <c r="D493" t="s">
        <v>67</v>
      </c>
      <c r="E493" s="1">
        <v>91360</v>
      </c>
      <c r="F493" t="s">
        <v>21</v>
      </c>
      <c r="G493" t="s">
        <v>28</v>
      </c>
      <c r="H493">
        <f t="array" ref="H493">INDEX('BONUS %'!J:J, MATCH(1, (D493='BONUS %'!I:I)*(G493='BONUS %'!K:K), 0))</f>
        <v>3.5000000000000003E-2</v>
      </c>
      <c r="I493" s="5">
        <f t="shared" si="25"/>
        <v>3197.6000000000004</v>
      </c>
      <c r="J493" s="5">
        <f t="shared" si="26"/>
        <v>94557.6</v>
      </c>
    </row>
    <row r="494" spans="1:10" x14ac:dyDescent="0.35">
      <c r="A494" t="s">
        <v>165</v>
      </c>
      <c r="B494" t="s">
        <v>7</v>
      </c>
      <c r="C494" t="str">
        <f t="shared" si="24"/>
        <v>M</v>
      </c>
      <c r="D494" t="s">
        <v>31</v>
      </c>
      <c r="E494" s="1">
        <v>96790</v>
      </c>
      <c r="F494" t="s">
        <v>9</v>
      </c>
      <c r="G494" t="s">
        <v>14</v>
      </c>
      <c r="H494">
        <f t="array" ref="H494">INDEX('BONUS %'!J:J, MATCH(1, (D494='BONUS %'!I:I)*(G494='BONUS %'!K:K), 0))</f>
        <v>5.2999999999999999E-2</v>
      </c>
      <c r="I494" s="5">
        <f t="shared" si="25"/>
        <v>5129.87</v>
      </c>
      <c r="J494" s="5">
        <f t="shared" si="26"/>
        <v>101919.87</v>
      </c>
    </row>
    <row r="495" spans="1:10" x14ac:dyDescent="0.35">
      <c r="A495" t="s">
        <v>500</v>
      </c>
      <c r="B495" t="s">
        <v>12</v>
      </c>
      <c r="C495" t="str">
        <f t="shared" si="24"/>
        <v>F</v>
      </c>
      <c r="D495" t="s">
        <v>27</v>
      </c>
      <c r="E495" s="1">
        <v>117520</v>
      </c>
      <c r="F495" t="s">
        <v>21</v>
      </c>
      <c r="G495" t="s">
        <v>28</v>
      </c>
      <c r="H495">
        <f t="array" ref="H495">INDEX('BONUS %'!J:J, MATCH(1, (D495='BONUS %'!I:I)*(G495='BONUS %'!K:K), 0))</f>
        <v>2.7E-2</v>
      </c>
      <c r="I495" s="5">
        <f t="shared" si="25"/>
        <v>3173.04</v>
      </c>
      <c r="J495" s="5">
        <f t="shared" si="26"/>
        <v>120693.04</v>
      </c>
    </row>
    <row r="496" spans="1:10" x14ac:dyDescent="0.35">
      <c r="A496" t="s">
        <v>271</v>
      </c>
      <c r="B496" t="s">
        <v>7</v>
      </c>
      <c r="C496" t="str">
        <f t="shared" si="24"/>
        <v>M</v>
      </c>
      <c r="D496" t="s">
        <v>27</v>
      </c>
      <c r="E496" s="1">
        <v>52670</v>
      </c>
      <c r="F496" t="s">
        <v>21</v>
      </c>
      <c r="G496" t="s">
        <v>28</v>
      </c>
      <c r="H496">
        <f t="array" ref="H496">INDEX('BONUS %'!J:J, MATCH(1, (D496='BONUS %'!I:I)*(G496='BONUS %'!K:K), 0))</f>
        <v>2.7E-2</v>
      </c>
      <c r="I496" s="5">
        <f t="shared" si="25"/>
        <v>1422.09</v>
      </c>
      <c r="J496" s="5">
        <f t="shared" si="26"/>
        <v>54092.09</v>
      </c>
    </row>
    <row r="497" spans="1:10" x14ac:dyDescent="0.35">
      <c r="A497" t="s">
        <v>271</v>
      </c>
      <c r="B497" t="s">
        <v>7</v>
      </c>
      <c r="C497" t="str">
        <f t="shared" si="24"/>
        <v>M</v>
      </c>
      <c r="D497" t="s">
        <v>27</v>
      </c>
      <c r="E497" s="1">
        <v>52670</v>
      </c>
      <c r="F497" t="s">
        <v>17</v>
      </c>
      <c r="G497" t="s">
        <v>28</v>
      </c>
      <c r="H497">
        <f t="array" ref="H497">INDEX('BONUS %'!J:J, MATCH(1, (D497='BONUS %'!I:I)*(G497='BONUS %'!K:K), 0))</f>
        <v>2.7E-2</v>
      </c>
      <c r="I497" s="5">
        <f t="shared" si="25"/>
        <v>1422.09</v>
      </c>
      <c r="J497" s="5">
        <f t="shared" si="26"/>
        <v>54092.09</v>
      </c>
    </row>
    <row r="498" spans="1:10" x14ac:dyDescent="0.35">
      <c r="A498" t="s">
        <v>843</v>
      </c>
      <c r="B498" t="s">
        <v>12</v>
      </c>
      <c r="C498" t="str">
        <f t="shared" si="24"/>
        <v>F</v>
      </c>
      <c r="D498" t="s">
        <v>42</v>
      </c>
      <c r="E498" s="1">
        <v>37900</v>
      </c>
      <c r="F498" t="s">
        <v>17</v>
      </c>
      <c r="G498" t="s">
        <v>14</v>
      </c>
      <c r="H498">
        <f t="array" ref="H498">INDEX('BONUS %'!J:J, MATCH(1, (D498='BONUS %'!I:I)*(G498='BONUS %'!K:K), 0))</f>
        <v>5.8999999999999997E-2</v>
      </c>
      <c r="I498" s="5">
        <f t="shared" si="25"/>
        <v>2236.1</v>
      </c>
      <c r="J498" s="5">
        <f t="shared" si="26"/>
        <v>40136.1</v>
      </c>
    </row>
    <row r="499" spans="1:10" x14ac:dyDescent="0.35">
      <c r="A499" t="s">
        <v>724</v>
      </c>
      <c r="B499" t="s">
        <v>7</v>
      </c>
      <c r="C499" t="str">
        <f t="shared" si="24"/>
        <v>M</v>
      </c>
      <c r="D499" t="s">
        <v>8</v>
      </c>
      <c r="E499" s="1">
        <v>68860</v>
      </c>
      <c r="F499" t="s">
        <v>9</v>
      </c>
      <c r="G499" t="s">
        <v>14</v>
      </c>
      <c r="H499">
        <f t="array" ref="H499">INDEX('BONUS %'!J:J, MATCH(1, (D499='BONUS %'!I:I)*(G499='BONUS %'!K:K), 0))</f>
        <v>5.0999999999999997E-2</v>
      </c>
      <c r="I499" s="5">
        <f t="shared" si="25"/>
        <v>3511.8599999999997</v>
      </c>
      <c r="J499" s="5">
        <f t="shared" si="26"/>
        <v>72371.86</v>
      </c>
    </row>
    <row r="500" spans="1:10" x14ac:dyDescent="0.35">
      <c r="A500" t="s">
        <v>306</v>
      </c>
      <c r="B500" t="s">
        <v>12</v>
      </c>
      <c r="C500" t="str">
        <f t="shared" si="24"/>
        <v>F</v>
      </c>
      <c r="D500" t="s">
        <v>31</v>
      </c>
      <c r="E500" s="1">
        <v>74010</v>
      </c>
      <c r="F500" t="s">
        <v>21</v>
      </c>
      <c r="G500" t="s">
        <v>28</v>
      </c>
      <c r="H500">
        <f t="array" ref="H500">INDEX('BONUS %'!J:J, MATCH(1, (D500='BONUS %'!I:I)*(G500='BONUS %'!K:K), 0))</f>
        <v>2.3E-2</v>
      </c>
      <c r="I500" s="5">
        <f t="shared" si="25"/>
        <v>1702.23</v>
      </c>
      <c r="J500" s="5">
        <f t="shared" si="26"/>
        <v>75712.23</v>
      </c>
    </row>
    <row r="501" spans="1:10" x14ac:dyDescent="0.35">
      <c r="A501" t="s">
        <v>673</v>
      </c>
      <c r="B501" t="s">
        <v>12</v>
      </c>
      <c r="C501" t="str">
        <f t="shared" si="24"/>
        <v>F</v>
      </c>
      <c r="D501" t="s">
        <v>8</v>
      </c>
      <c r="E501" s="1">
        <v>39340</v>
      </c>
      <c r="F501" t="s">
        <v>21</v>
      </c>
      <c r="G501" t="s">
        <v>14</v>
      </c>
      <c r="H501">
        <f t="array" ref="H501">INDEX('BONUS %'!J:J, MATCH(1, (D501='BONUS %'!I:I)*(G501='BONUS %'!K:K), 0))</f>
        <v>5.0999999999999997E-2</v>
      </c>
      <c r="I501" s="5">
        <f t="shared" si="25"/>
        <v>2006.34</v>
      </c>
      <c r="J501" s="5">
        <f t="shared" si="26"/>
        <v>41346.339999999997</v>
      </c>
    </row>
    <row r="502" spans="1:10" x14ac:dyDescent="0.35">
      <c r="A502" t="s">
        <v>58</v>
      </c>
      <c r="B502" t="s">
        <v>12</v>
      </c>
      <c r="C502" t="str">
        <f t="shared" si="24"/>
        <v>F</v>
      </c>
      <c r="D502" t="s">
        <v>8</v>
      </c>
      <c r="E502" s="1">
        <v>76210</v>
      </c>
      <c r="F502" t="s">
        <v>17</v>
      </c>
      <c r="G502" t="s">
        <v>14</v>
      </c>
      <c r="H502">
        <f t="array" ref="H502">INDEX('BONUS %'!J:J, MATCH(1, (D502='BONUS %'!I:I)*(G502='BONUS %'!K:K), 0))</f>
        <v>5.0999999999999997E-2</v>
      </c>
      <c r="I502" s="5">
        <f t="shared" si="25"/>
        <v>3886.7099999999996</v>
      </c>
      <c r="J502" s="5">
        <f t="shared" si="26"/>
        <v>80096.710000000006</v>
      </c>
    </row>
    <row r="503" spans="1:10" x14ac:dyDescent="0.35">
      <c r="A503" t="s">
        <v>58</v>
      </c>
      <c r="B503" t="s">
        <v>12</v>
      </c>
      <c r="C503" t="str">
        <f t="shared" si="24"/>
        <v>F</v>
      </c>
      <c r="D503" t="s">
        <v>8</v>
      </c>
      <c r="E503" s="1">
        <v>76210</v>
      </c>
      <c r="F503" t="s">
        <v>21</v>
      </c>
      <c r="G503" t="s">
        <v>14</v>
      </c>
      <c r="H503">
        <f t="array" ref="H503">INDEX('BONUS %'!J:J, MATCH(1, (D503='BONUS %'!I:I)*(G503='BONUS %'!K:K), 0))</f>
        <v>5.0999999999999997E-2</v>
      </c>
      <c r="I503" s="5">
        <f t="shared" si="25"/>
        <v>3886.7099999999996</v>
      </c>
      <c r="J503" s="5">
        <f t="shared" si="26"/>
        <v>80096.710000000006</v>
      </c>
    </row>
    <row r="504" spans="1:10" x14ac:dyDescent="0.35">
      <c r="A504" t="s">
        <v>633</v>
      </c>
      <c r="B504" t="s">
        <v>12</v>
      </c>
      <c r="C504" t="str">
        <f t="shared" si="24"/>
        <v>F</v>
      </c>
      <c r="D504" t="s">
        <v>67</v>
      </c>
      <c r="E504" s="1">
        <v>107440</v>
      </c>
      <c r="F504" t="s">
        <v>21</v>
      </c>
      <c r="G504" t="s">
        <v>24</v>
      </c>
      <c r="H504">
        <f t="array" ref="H504">INDEX('BONUS %'!J:J, MATCH(1, (D504='BONUS %'!I:I)*(G504='BONUS %'!K:K), 0))</f>
        <v>1.2999999999999999E-2</v>
      </c>
      <c r="I504" s="5">
        <f t="shared" si="25"/>
        <v>1396.72</v>
      </c>
      <c r="J504" s="5">
        <f t="shared" si="26"/>
        <v>108836.72</v>
      </c>
    </row>
    <row r="505" spans="1:10" x14ac:dyDescent="0.35">
      <c r="A505" t="s">
        <v>430</v>
      </c>
      <c r="B505" t="s">
        <v>7</v>
      </c>
      <c r="C505" t="str">
        <f t="shared" si="24"/>
        <v>M</v>
      </c>
      <c r="D505" t="s">
        <v>31</v>
      </c>
      <c r="E505" s="1">
        <v>77100</v>
      </c>
      <c r="F505" t="s">
        <v>21</v>
      </c>
      <c r="G505" t="s">
        <v>14</v>
      </c>
      <c r="H505">
        <f t="array" ref="H505">INDEX('BONUS %'!J:J, MATCH(1, (D505='BONUS %'!I:I)*(G505='BONUS %'!K:K), 0))</f>
        <v>5.2999999999999999E-2</v>
      </c>
      <c r="I505" s="5">
        <f t="shared" si="25"/>
        <v>4086.2999999999997</v>
      </c>
      <c r="J505" s="5">
        <f t="shared" si="26"/>
        <v>81186.3</v>
      </c>
    </row>
    <row r="506" spans="1:10" x14ac:dyDescent="0.35">
      <c r="A506" t="s">
        <v>331</v>
      </c>
      <c r="B506" t="s">
        <v>12</v>
      </c>
      <c r="C506" t="str">
        <f t="shared" si="24"/>
        <v>F</v>
      </c>
      <c r="D506" t="s">
        <v>31</v>
      </c>
      <c r="E506" s="1">
        <v>85180</v>
      </c>
      <c r="F506" t="s">
        <v>21</v>
      </c>
      <c r="G506" t="s">
        <v>24</v>
      </c>
      <c r="H506">
        <f t="array" ref="H506">INDEX('BONUS %'!J:J, MATCH(1, (D506='BONUS %'!I:I)*(G506='BONUS %'!K:K), 0))</f>
        <v>1.4999999999999999E-2</v>
      </c>
      <c r="I506" s="5">
        <f t="shared" si="25"/>
        <v>1277.7</v>
      </c>
      <c r="J506" s="5">
        <f t="shared" si="26"/>
        <v>86457.7</v>
      </c>
    </row>
    <row r="507" spans="1:10" x14ac:dyDescent="0.35">
      <c r="A507" t="s">
        <v>756</v>
      </c>
      <c r="B507" t="s">
        <v>12</v>
      </c>
      <c r="C507" t="str">
        <f t="shared" si="24"/>
        <v>F</v>
      </c>
      <c r="D507" t="s">
        <v>50</v>
      </c>
      <c r="E507" s="1">
        <v>70020</v>
      </c>
      <c r="F507" t="s">
        <v>17</v>
      </c>
      <c r="G507" t="s">
        <v>28</v>
      </c>
      <c r="H507">
        <f t="array" ref="H507">INDEX('BONUS %'!J:J, MATCH(1, (D507='BONUS %'!I:I)*(G507='BONUS %'!K:K), 0))</f>
        <v>3.3000000000000002E-2</v>
      </c>
      <c r="I507" s="5">
        <f t="shared" si="25"/>
        <v>2310.6600000000003</v>
      </c>
      <c r="J507" s="5">
        <f t="shared" si="26"/>
        <v>72330.66</v>
      </c>
    </row>
    <row r="508" spans="1:10" x14ac:dyDescent="0.35">
      <c r="A508" t="s">
        <v>967</v>
      </c>
      <c r="B508" t="s">
        <v>12</v>
      </c>
      <c r="C508" t="str">
        <f t="shared" si="24"/>
        <v>F</v>
      </c>
      <c r="D508" t="s">
        <v>13</v>
      </c>
      <c r="E508" s="1">
        <v>75870</v>
      </c>
      <c r="F508" t="s">
        <v>21</v>
      </c>
      <c r="G508" t="s">
        <v>28</v>
      </c>
      <c r="H508">
        <f t="array" ref="H508">INDEX('BONUS %'!J:J, MATCH(1, (D508='BONUS %'!I:I)*(G508='BONUS %'!K:K), 0))</f>
        <v>3.5000000000000003E-2</v>
      </c>
      <c r="I508" s="5">
        <f t="shared" si="25"/>
        <v>2655.4500000000003</v>
      </c>
      <c r="J508" s="5">
        <f t="shared" si="26"/>
        <v>78525.45</v>
      </c>
    </row>
    <row r="509" spans="1:10" x14ac:dyDescent="0.35">
      <c r="A509" t="s">
        <v>87</v>
      </c>
      <c r="B509" t="s">
        <v>12</v>
      </c>
      <c r="C509" t="str">
        <f t="shared" si="24"/>
        <v>F</v>
      </c>
      <c r="D509" t="s">
        <v>37</v>
      </c>
      <c r="E509" s="1">
        <v>107660</v>
      </c>
      <c r="F509" t="s">
        <v>17</v>
      </c>
      <c r="G509" t="s">
        <v>14</v>
      </c>
      <c r="H509">
        <f t="array" ref="H509">INDEX('BONUS %'!J:J, MATCH(1, (D509='BONUS %'!I:I)*(G509='BONUS %'!K:K), 0))</f>
        <v>4.1000000000000002E-2</v>
      </c>
      <c r="I509" s="5">
        <f t="shared" si="25"/>
        <v>4414.0600000000004</v>
      </c>
      <c r="J509" s="5">
        <f t="shared" si="26"/>
        <v>112074.06</v>
      </c>
    </row>
    <row r="510" spans="1:10" x14ac:dyDescent="0.35">
      <c r="A510" t="s">
        <v>694</v>
      </c>
      <c r="B510" t="s">
        <v>7</v>
      </c>
      <c r="C510" t="str">
        <f t="shared" si="24"/>
        <v>M</v>
      </c>
      <c r="D510" t="s">
        <v>20</v>
      </c>
      <c r="E510" s="1">
        <v>64270</v>
      </c>
      <c r="F510" t="s">
        <v>17</v>
      </c>
      <c r="G510" t="s">
        <v>28</v>
      </c>
      <c r="H510">
        <f t="array" ref="H510">INDEX('BONUS %'!J:J, MATCH(1, (D510='BONUS %'!I:I)*(G510='BONUS %'!K:K), 0))</f>
        <v>2.1000000000000001E-2</v>
      </c>
      <c r="I510" s="5">
        <f t="shared" si="25"/>
        <v>1349.67</v>
      </c>
      <c r="J510" s="5">
        <f t="shared" si="26"/>
        <v>65619.67</v>
      </c>
    </row>
    <row r="511" spans="1:10" x14ac:dyDescent="0.35">
      <c r="A511" t="s">
        <v>152</v>
      </c>
      <c r="B511" t="s">
        <v>7</v>
      </c>
      <c r="C511" t="str">
        <f t="shared" si="24"/>
        <v>M</v>
      </c>
      <c r="D511" t="s">
        <v>27</v>
      </c>
      <c r="E511" s="1">
        <v>42990</v>
      </c>
      <c r="F511" t="s">
        <v>21</v>
      </c>
      <c r="G511" t="s">
        <v>28</v>
      </c>
      <c r="H511">
        <f t="array" ref="H511">INDEX('BONUS %'!J:J, MATCH(1, (D511='BONUS %'!I:I)*(G511='BONUS %'!K:K), 0))</f>
        <v>2.7E-2</v>
      </c>
      <c r="I511" s="5">
        <f t="shared" si="25"/>
        <v>1160.73</v>
      </c>
      <c r="J511" s="5">
        <f t="shared" si="26"/>
        <v>44150.73</v>
      </c>
    </row>
    <row r="512" spans="1:10" x14ac:dyDescent="0.35">
      <c r="A512" t="s">
        <v>617</v>
      </c>
      <c r="B512" t="s">
        <v>12</v>
      </c>
      <c r="C512" t="str">
        <f t="shared" si="24"/>
        <v>F</v>
      </c>
      <c r="D512" t="s">
        <v>20</v>
      </c>
      <c r="E512" s="1">
        <v>36740</v>
      </c>
      <c r="F512" t="s">
        <v>21</v>
      </c>
      <c r="G512" t="s">
        <v>28</v>
      </c>
      <c r="H512">
        <f t="array" ref="H512">INDEX('BONUS %'!J:J, MATCH(1, (D512='BONUS %'!I:I)*(G512='BONUS %'!K:K), 0))</f>
        <v>2.1000000000000001E-2</v>
      </c>
      <c r="I512" s="5">
        <f t="shared" si="25"/>
        <v>771.54000000000008</v>
      </c>
      <c r="J512" s="5">
        <f t="shared" si="26"/>
        <v>37511.54</v>
      </c>
    </row>
    <row r="513" spans="1:10" x14ac:dyDescent="0.35">
      <c r="A513" t="s">
        <v>733</v>
      </c>
      <c r="B513" t="s">
        <v>12</v>
      </c>
      <c r="C513" t="str">
        <f t="shared" si="24"/>
        <v>F</v>
      </c>
      <c r="D513" t="s">
        <v>42</v>
      </c>
      <c r="E513" s="1">
        <v>74110</v>
      </c>
      <c r="F513" t="s">
        <v>21</v>
      </c>
      <c r="G513" t="s">
        <v>10</v>
      </c>
      <c r="H513">
        <f t="array" ref="H513">INDEX('BONUS %'!J:J, MATCH(1, (D513='BONUS %'!I:I)*(G513='BONUS %'!K:K), 0))</f>
        <v>6.3E-2</v>
      </c>
      <c r="I513" s="5">
        <f t="shared" si="25"/>
        <v>4668.93</v>
      </c>
      <c r="J513" s="5">
        <f t="shared" si="26"/>
        <v>78778.929999999993</v>
      </c>
    </row>
    <row r="514" spans="1:10" x14ac:dyDescent="0.35">
      <c r="A514" t="s">
        <v>483</v>
      </c>
      <c r="B514" t="s">
        <v>7</v>
      </c>
      <c r="C514" t="str">
        <f t="shared" si="24"/>
        <v>M</v>
      </c>
      <c r="D514" t="s">
        <v>8</v>
      </c>
      <c r="E514" s="1">
        <v>101390</v>
      </c>
      <c r="F514" t="s">
        <v>21</v>
      </c>
      <c r="G514" t="s">
        <v>14</v>
      </c>
      <c r="H514">
        <f t="array" ref="H514">INDEX('BONUS %'!J:J, MATCH(1, (D514='BONUS %'!I:I)*(G514='BONUS %'!K:K), 0))</f>
        <v>5.0999999999999997E-2</v>
      </c>
      <c r="I514" s="5">
        <f t="shared" si="25"/>
        <v>5170.8899999999994</v>
      </c>
      <c r="J514" s="5">
        <f t="shared" si="26"/>
        <v>106560.89</v>
      </c>
    </row>
    <row r="515" spans="1:10" x14ac:dyDescent="0.35">
      <c r="A515" t="s">
        <v>483</v>
      </c>
      <c r="B515" t="s">
        <v>7</v>
      </c>
      <c r="C515" t="str">
        <f t="shared" ref="C515:C578" si="27">IF(B515="Male", "M", IF(B515="Female","F"))</f>
        <v>M</v>
      </c>
      <c r="D515" t="s">
        <v>8</v>
      </c>
      <c r="E515" s="1">
        <v>101390</v>
      </c>
      <c r="F515" t="s">
        <v>21</v>
      </c>
      <c r="G515" t="s">
        <v>28</v>
      </c>
      <c r="H515">
        <f t="array" ref="H515">INDEX('BONUS %'!J:J, MATCH(1, (D515='BONUS %'!I:I)*(G515='BONUS %'!K:K), 0))</f>
        <v>2.1000000000000001E-2</v>
      </c>
      <c r="I515" s="5">
        <f t="shared" ref="I515:I578" si="28">H515*E515</f>
        <v>2129.19</v>
      </c>
      <c r="J515" s="5">
        <f t="shared" ref="J515:J578" si="29">I515+E515</f>
        <v>103519.19</v>
      </c>
    </row>
    <row r="516" spans="1:10" x14ac:dyDescent="0.35">
      <c r="A516" t="s">
        <v>464</v>
      </c>
      <c r="B516" t="s">
        <v>12</v>
      </c>
      <c r="C516" t="str">
        <f t="shared" si="27"/>
        <v>F</v>
      </c>
      <c r="D516" t="s">
        <v>37</v>
      </c>
      <c r="E516" s="1">
        <v>68200</v>
      </c>
      <c r="F516" t="s">
        <v>9</v>
      </c>
      <c r="G516" t="s">
        <v>28</v>
      </c>
      <c r="H516">
        <f t="array" ref="H516">INDEX('BONUS %'!J:J, MATCH(1, (D516='BONUS %'!I:I)*(G516='BONUS %'!K:K), 0))</f>
        <v>3.2000000000000001E-2</v>
      </c>
      <c r="I516" s="5">
        <f t="shared" si="28"/>
        <v>2182.4</v>
      </c>
      <c r="J516" s="5">
        <f t="shared" si="29"/>
        <v>70382.399999999994</v>
      </c>
    </row>
    <row r="517" spans="1:10" x14ac:dyDescent="0.35">
      <c r="A517" t="s">
        <v>923</v>
      </c>
      <c r="B517" t="s">
        <v>12</v>
      </c>
      <c r="C517" t="str">
        <f t="shared" si="27"/>
        <v>F</v>
      </c>
      <c r="D517" t="s">
        <v>34</v>
      </c>
      <c r="E517" s="1">
        <v>54780</v>
      </c>
      <c r="F517" t="s">
        <v>21</v>
      </c>
      <c r="G517" t="s">
        <v>10</v>
      </c>
      <c r="H517">
        <f t="array" ref="H517">INDEX('BONUS %'!J:J, MATCH(1, (D517='BONUS %'!I:I)*(G517='BONUS %'!K:K), 0))</f>
        <v>7.2999999999999995E-2</v>
      </c>
      <c r="I517" s="5">
        <f t="shared" si="28"/>
        <v>3998.9399999999996</v>
      </c>
      <c r="J517" s="5">
        <f t="shared" si="29"/>
        <v>58778.94</v>
      </c>
    </row>
    <row r="518" spans="1:10" x14ac:dyDescent="0.35">
      <c r="A518" t="s">
        <v>557</v>
      </c>
      <c r="B518" t="s">
        <v>12</v>
      </c>
      <c r="C518" t="str">
        <f t="shared" si="27"/>
        <v>F</v>
      </c>
      <c r="D518" t="s">
        <v>27</v>
      </c>
      <c r="E518" s="1">
        <v>86390</v>
      </c>
      <c r="F518" t="s">
        <v>17</v>
      </c>
      <c r="G518" t="s">
        <v>14</v>
      </c>
      <c r="H518">
        <f t="array" ref="H518">INDEX('BONUS %'!J:J, MATCH(1, (D518='BONUS %'!I:I)*(G518='BONUS %'!K:K), 0))</f>
        <v>5.3999999999999999E-2</v>
      </c>
      <c r="I518" s="5">
        <f t="shared" si="28"/>
        <v>4665.0600000000004</v>
      </c>
      <c r="J518" s="5">
        <f t="shared" si="29"/>
        <v>91055.06</v>
      </c>
    </row>
    <row r="519" spans="1:10" x14ac:dyDescent="0.35">
      <c r="A519" t="s">
        <v>160</v>
      </c>
      <c r="B519" t="s">
        <v>7</v>
      </c>
      <c r="C519" t="str">
        <f t="shared" si="27"/>
        <v>M</v>
      </c>
      <c r="D519" t="s">
        <v>53</v>
      </c>
      <c r="E519" s="1">
        <v>117150</v>
      </c>
      <c r="F519" t="s">
        <v>17</v>
      </c>
      <c r="G519" t="s">
        <v>28</v>
      </c>
      <c r="H519">
        <f t="array" ref="H519">INDEX('BONUS %'!J:J, MATCH(1, (D519='BONUS %'!I:I)*(G519='BONUS %'!K:K), 0))</f>
        <v>0.02</v>
      </c>
      <c r="I519" s="5">
        <f t="shared" si="28"/>
        <v>2343</v>
      </c>
      <c r="J519" s="5">
        <f t="shared" si="29"/>
        <v>119493</v>
      </c>
    </row>
    <row r="520" spans="1:10" x14ac:dyDescent="0.35">
      <c r="A520" t="s">
        <v>163</v>
      </c>
      <c r="B520" t="s">
        <v>12</v>
      </c>
      <c r="C520" t="str">
        <f t="shared" si="27"/>
        <v>F</v>
      </c>
      <c r="D520" t="s">
        <v>27</v>
      </c>
      <c r="E520" s="1">
        <v>34830</v>
      </c>
      <c r="F520" t="s">
        <v>21</v>
      </c>
      <c r="G520" t="s">
        <v>28</v>
      </c>
      <c r="H520">
        <f t="array" ref="H520">INDEX('BONUS %'!J:J, MATCH(1, (D520='BONUS %'!I:I)*(G520='BONUS %'!K:K), 0))</f>
        <v>2.7E-2</v>
      </c>
      <c r="I520" s="5">
        <f t="shared" si="28"/>
        <v>940.41</v>
      </c>
      <c r="J520" s="5">
        <f t="shared" si="29"/>
        <v>35770.410000000003</v>
      </c>
    </row>
    <row r="521" spans="1:10" x14ac:dyDescent="0.35">
      <c r="A521" t="s">
        <v>677</v>
      </c>
      <c r="B521" t="s">
        <v>12</v>
      </c>
      <c r="C521" t="str">
        <f t="shared" si="27"/>
        <v>F</v>
      </c>
      <c r="D521" t="s">
        <v>67</v>
      </c>
      <c r="E521" s="1">
        <v>113980</v>
      </c>
      <c r="F521" t="s">
        <v>9</v>
      </c>
      <c r="G521" t="s">
        <v>24</v>
      </c>
      <c r="H521">
        <f t="array" ref="H521">INDEX('BONUS %'!J:J, MATCH(1, (D521='BONUS %'!I:I)*(G521='BONUS %'!K:K), 0))</f>
        <v>1.2999999999999999E-2</v>
      </c>
      <c r="I521" s="5">
        <f t="shared" si="28"/>
        <v>1481.74</v>
      </c>
      <c r="J521" s="5">
        <f t="shared" si="29"/>
        <v>115461.74</v>
      </c>
    </row>
    <row r="522" spans="1:10" x14ac:dyDescent="0.35">
      <c r="A522" t="s">
        <v>763</v>
      </c>
      <c r="B522" t="s">
        <v>7</v>
      </c>
      <c r="C522" t="str">
        <f t="shared" si="27"/>
        <v>M</v>
      </c>
      <c r="D522" t="s">
        <v>8</v>
      </c>
      <c r="E522" s="1">
        <v>71030</v>
      </c>
      <c r="F522" t="s">
        <v>9</v>
      </c>
      <c r="G522" t="s">
        <v>28</v>
      </c>
      <c r="H522">
        <f t="array" ref="H522">INDEX('BONUS %'!J:J, MATCH(1, (D522='BONUS %'!I:I)*(G522='BONUS %'!K:K), 0))</f>
        <v>2.1000000000000001E-2</v>
      </c>
      <c r="I522" s="5">
        <f t="shared" si="28"/>
        <v>1491.63</v>
      </c>
      <c r="J522" s="5">
        <f t="shared" si="29"/>
        <v>72521.63</v>
      </c>
    </row>
    <row r="523" spans="1:10" x14ac:dyDescent="0.35">
      <c r="A523" t="s">
        <v>852</v>
      </c>
      <c r="B523" t="s">
        <v>12</v>
      </c>
      <c r="C523" t="str">
        <f t="shared" si="27"/>
        <v>F</v>
      </c>
      <c r="D523" t="s">
        <v>53</v>
      </c>
      <c r="E523" s="1">
        <v>119930</v>
      </c>
      <c r="F523" t="s">
        <v>9</v>
      </c>
      <c r="G523" t="s">
        <v>28</v>
      </c>
      <c r="H523">
        <f t="array" ref="H523">INDEX('BONUS %'!J:J, MATCH(1, (D523='BONUS %'!I:I)*(G523='BONUS %'!K:K), 0))</f>
        <v>0.02</v>
      </c>
      <c r="I523" s="5">
        <f t="shared" si="28"/>
        <v>2398.6</v>
      </c>
      <c r="J523" s="5">
        <f t="shared" si="29"/>
        <v>122328.6</v>
      </c>
    </row>
    <row r="524" spans="1:10" x14ac:dyDescent="0.35">
      <c r="A524" t="s">
        <v>881</v>
      </c>
      <c r="B524" t="s">
        <v>7</v>
      </c>
      <c r="C524" t="str">
        <f t="shared" si="27"/>
        <v>M</v>
      </c>
      <c r="D524" t="s">
        <v>50</v>
      </c>
      <c r="E524" s="1">
        <v>107700</v>
      </c>
      <c r="F524" t="s">
        <v>17</v>
      </c>
      <c r="G524" t="s">
        <v>10</v>
      </c>
      <c r="H524">
        <f t="array" ref="H524">INDEX('BONUS %'!J:J, MATCH(1, (D524='BONUS %'!I:I)*(G524='BONUS %'!K:K), 0))</f>
        <v>8.4000000000000005E-2</v>
      </c>
      <c r="I524" s="5">
        <f t="shared" si="28"/>
        <v>9046.8000000000011</v>
      </c>
      <c r="J524" s="5">
        <f t="shared" si="29"/>
        <v>116746.8</v>
      </c>
    </row>
    <row r="525" spans="1:10" x14ac:dyDescent="0.35">
      <c r="A525" t="s">
        <v>161</v>
      </c>
      <c r="B525" t="s">
        <v>7</v>
      </c>
      <c r="C525" t="str">
        <f t="shared" si="27"/>
        <v>M</v>
      </c>
      <c r="D525" t="s">
        <v>27</v>
      </c>
      <c r="E525" s="1">
        <v>97020</v>
      </c>
      <c r="F525" t="s">
        <v>21</v>
      </c>
      <c r="G525" t="s">
        <v>24</v>
      </c>
      <c r="H525">
        <f t="array" ref="H525">INDEX('BONUS %'!J:J, MATCH(1, (D525='BONUS %'!I:I)*(G525='BONUS %'!K:K), 0))</f>
        <v>1.2999999999999999E-2</v>
      </c>
      <c r="I525" s="5">
        <f t="shared" si="28"/>
        <v>1261.26</v>
      </c>
      <c r="J525" s="5">
        <f t="shared" si="29"/>
        <v>98281.26</v>
      </c>
    </row>
    <row r="526" spans="1:10" x14ac:dyDescent="0.35">
      <c r="A526" t="s">
        <v>761</v>
      </c>
      <c r="B526" t="s">
        <v>12</v>
      </c>
      <c r="C526" t="str">
        <f t="shared" si="27"/>
        <v>F</v>
      </c>
      <c r="D526" t="s">
        <v>27</v>
      </c>
      <c r="E526" s="1">
        <v>82300</v>
      </c>
      <c r="F526" t="s">
        <v>21</v>
      </c>
      <c r="G526" t="s">
        <v>18</v>
      </c>
      <c r="H526" t="e">
        <f t="array" ref="H526">INDEX('BONUS %'!J:J, MATCH(1, (D526='BONUS %'!I:I)*(G526='BONUS %'!K:K), 0))</f>
        <v>#N/A</v>
      </c>
      <c r="I526" s="5" t="e">
        <f t="shared" si="28"/>
        <v>#N/A</v>
      </c>
      <c r="J526" s="5">
        <f>E526+0</f>
        <v>82300</v>
      </c>
    </row>
    <row r="527" spans="1:10" x14ac:dyDescent="0.35">
      <c r="A527" t="s">
        <v>723</v>
      </c>
      <c r="B527" t="s">
        <v>7</v>
      </c>
      <c r="C527" t="str">
        <f t="shared" si="27"/>
        <v>M</v>
      </c>
      <c r="D527" t="s">
        <v>20</v>
      </c>
      <c r="E527" s="1">
        <v>93080</v>
      </c>
      <c r="F527" t="s">
        <v>9</v>
      </c>
      <c r="G527" t="s">
        <v>28</v>
      </c>
      <c r="H527">
        <f t="array" ref="H527">INDEX('BONUS %'!J:J, MATCH(1, (D527='BONUS %'!I:I)*(G527='BONUS %'!K:K), 0))</f>
        <v>2.1000000000000001E-2</v>
      </c>
      <c r="I527" s="5">
        <f t="shared" si="28"/>
        <v>1954.68</v>
      </c>
      <c r="J527" s="5">
        <f t="shared" si="29"/>
        <v>95034.68</v>
      </c>
    </row>
    <row r="528" spans="1:10" x14ac:dyDescent="0.35">
      <c r="A528" t="s">
        <v>86</v>
      </c>
      <c r="B528" t="s">
        <v>12</v>
      </c>
      <c r="C528" t="str">
        <f t="shared" si="27"/>
        <v>F</v>
      </c>
      <c r="D528" t="s">
        <v>31</v>
      </c>
      <c r="E528" s="1">
        <v>71230</v>
      </c>
      <c r="F528" t="s">
        <v>21</v>
      </c>
      <c r="G528" t="s">
        <v>51</v>
      </c>
      <c r="H528">
        <f t="array" ref="H528">INDEX('BONUS %'!J:J, MATCH(1, (D528='BONUS %'!I:I)*(G528='BONUS %'!K:K), 0))</f>
        <v>5.0000000000000001E-3</v>
      </c>
      <c r="I528" s="5">
        <f t="shared" si="28"/>
        <v>356.15000000000003</v>
      </c>
      <c r="J528" s="5">
        <f t="shared" si="29"/>
        <v>71586.149999999994</v>
      </c>
    </row>
    <row r="529" spans="1:10" x14ac:dyDescent="0.35">
      <c r="A529" t="s">
        <v>544</v>
      </c>
      <c r="B529" t="s">
        <v>7</v>
      </c>
      <c r="C529" t="str">
        <f t="shared" si="27"/>
        <v>M</v>
      </c>
      <c r="D529" t="s">
        <v>67</v>
      </c>
      <c r="E529" s="1">
        <v>112120</v>
      </c>
      <c r="F529" t="s">
        <v>9</v>
      </c>
      <c r="G529" t="s">
        <v>28</v>
      </c>
      <c r="H529">
        <f t="array" ref="H529">INDEX('BONUS %'!J:J, MATCH(1, (D529='BONUS %'!I:I)*(G529='BONUS %'!K:K), 0))</f>
        <v>3.5000000000000003E-2</v>
      </c>
      <c r="I529" s="5">
        <f t="shared" si="28"/>
        <v>3924.2000000000003</v>
      </c>
      <c r="J529" s="5">
        <f t="shared" si="29"/>
        <v>116044.2</v>
      </c>
    </row>
    <row r="530" spans="1:10" x14ac:dyDescent="0.35">
      <c r="A530" t="s">
        <v>607</v>
      </c>
      <c r="B530" t="s">
        <v>7</v>
      </c>
      <c r="C530" t="str">
        <f t="shared" si="27"/>
        <v>M</v>
      </c>
      <c r="D530" t="s">
        <v>13</v>
      </c>
      <c r="E530" s="1">
        <v>36540</v>
      </c>
      <c r="F530" t="s">
        <v>21</v>
      </c>
      <c r="G530" t="s">
        <v>14</v>
      </c>
      <c r="H530">
        <f t="array" ref="H530">INDEX('BONUS %'!J:J, MATCH(1, (D530='BONUS %'!I:I)*(G530='BONUS %'!K:K), 0))</f>
        <v>4.2999999999999997E-2</v>
      </c>
      <c r="I530" s="5">
        <f t="shared" si="28"/>
        <v>1571.2199999999998</v>
      </c>
      <c r="J530" s="5">
        <f t="shared" si="29"/>
        <v>38111.22</v>
      </c>
    </row>
    <row r="531" spans="1:10" x14ac:dyDescent="0.35">
      <c r="A531" t="s">
        <v>113</v>
      </c>
      <c r="B531" t="s">
        <v>7</v>
      </c>
      <c r="C531" t="str">
        <f t="shared" si="27"/>
        <v>M</v>
      </c>
      <c r="D531" t="s">
        <v>23</v>
      </c>
      <c r="E531" s="1">
        <v>115090</v>
      </c>
      <c r="F531" t="s">
        <v>21</v>
      </c>
      <c r="G531" t="s">
        <v>28</v>
      </c>
      <c r="H531">
        <f t="array" ref="H531">INDEX('BONUS %'!J:J, MATCH(1, (D531='BONUS %'!I:I)*(G531='BONUS %'!K:K), 0))</f>
        <v>2.8000000000000001E-2</v>
      </c>
      <c r="I531" s="5">
        <f t="shared" si="28"/>
        <v>3222.52</v>
      </c>
      <c r="J531" s="5">
        <f t="shared" si="29"/>
        <v>118312.52</v>
      </c>
    </row>
    <row r="532" spans="1:10" x14ac:dyDescent="0.35">
      <c r="A532" t="s">
        <v>941</v>
      </c>
      <c r="B532" t="s">
        <v>7</v>
      </c>
      <c r="C532" t="str">
        <f t="shared" si="27"/>
        <v>M</v>
      </c>
      <c r="D532" t="s">
        <v>31</v>
      </c>
      <c r="E532" s="1">
        <v>92010</v>
      </c>
      <c r="F532" t="s">
        <v>17</v>
      </c>
      <c r="G532" t="s">
        <v>51</v>
      </c>
      <c r="H532">
        <f t="array" ref="H532">INDEX('BONUS %'!J:J, MATCH(1, (D532='BONUS %'!I:I)*(G532='BONUS %'!K:K), 0))</f>
        <v>5.0000000000000001E-3</v>
      </c>
      <c r="I532" s="5">
        <f t="shared" si="28"/>
        <v>460.05</v>
      </c>
      <c r="J532" s="5">
        <f t="shared" si="29"/>
        <v>92470.05</v>
      </c>
    </row>
    <row r="533" spans="1:10" x14ac:dyDescent="0.35">
      <c r="A533" t="s">
        <v>538</v>
      </c>
      <c r="B533" t="s">
        <v>7</v>
      </c>
      <c r="C533" t="str">
        <f t="shared" si="27"/>
        <v>M</v>
      </c>
      <c r="D533" t="s">
        <v>67</v>
      </c>
      <c r="E533" s="1">
        <v>65700</v>
      </c>
      <c r="F533" t="s">
        <v>17</v>
      </c>
      <c r="G533" t="s">
        <v>51</v>
      </c>
      <c r="H533">
        <f t="array" ref="H533">INDEX('BONUS %'!J:J, MATCH(1, (D533='BONUS %'!I:I)*(G533='BONUS %'!K:K), 0))</f>
        <v>5.0000000000000001E-3</v>
      </c>
      <c r="I533" s="5">
        <f t="shared" si="28"/>
        <v>328.5</v>
      </c>
      <c r="J533" s="5">
        <f t="shared" si="29"/>
        <v>66028.5</v>
      </c>
    </row>
    <row r="534" spans="1:10" x14ac:dyDescent="0.35">
      <c r="A534" t="s">
        <v>167</v>
      </c>
      <c r="B534" t="s">
        <v>7</v>
      </c>
      <c r="C534" t="str">
        <f t="shared" si="27"/>
        <v>M</v>
      </c>
      <c r="D534" t="s">
        <v>34</v>
      </c>
      <c r="E534" s="1">
        <v>88510</v>
      </c>
      <c r="F534" t="s">
        <v>9</v>
      </c>
      <c r="G534" t="s">
        <v>28</v>
      </c>
      <c r="H534">
        <f t="array" ref="H534">INDEX('BONUS %'!J:J, MATCH(1, (D534='BONUS %'!I:I)*(G534='BONUS %'!K:K), 0))</f>
        <v>2.4E-2</v>
      </c>
      <c r="I534" s="5">
        <f t="shared" si="28"/>
        <v>2124.2400000000002</v>
      </c>
      <c r="J534" s="5">
        <f t="shared" si="29"/>
        <v>90634.240000000005</v>
      </c>
    </row>
    <row r="535" spans="1:10" x14ac:dyDescent="0.35">
      <c r="A535" t="s">
        <v>167</v>
      </c>
      <c r="B535" t="s">
        <v>7</v>
      </c>
      <c r="C535" t="str">
        <f t="shared" si="27"/>
        <v>M</v>
      </c>
      <c r="D535" t="s">
        <v>34</v>
      </c>
      <c r="E535" s="1">
        <v>88510</v>
      </c>
      <c r="F535" t="s">
        <v>21</v>
      </c>
      <c r="G535" t="s">
        <v>24</v>
      </c>
      <c r="H535">
        <f t="array" ref="H535">INDEX('BONUS %'!J:J, MATCH(1, (D535='BONUS %'!I:I)*(G535='BONUS %'!K:K), 0))</f>
        <v>1.7999999999999999E-2</v>
      </c>
      <c r="I535" s="5">
        <f t="shared" si="28"/>
        <v>1593.1799999999998</v>
      </c>
      <c r="J535" s="5">
        <f t="shared" si="29"/>
        <v>90103.18</v>
      </c>
    </row>
    <row r="536" spans="1:10" x14ac:dyDescent="0.35">
      <c r="A536" t="s">
        <v>898</v>
      </c>
      <c r="B536" t="s">
        <v>7</v>
      </c>
      <c r="C536" t="str">
        <f t="shared" si="27"/>
        <v>M</v>
      </c>
      <c r="D536" t="s">
        <v>23</v>
      </c>
      <c r="E536" s="1">
        <v>38330</v>
      </c>
      <c r="F536" t="s">
        <v>9</v>
      </c>
      <c r="G536" t="s">
        <v>28</v>
      </c>
      <c r="H536">
        <f t="array" ref="H536">INDEX('BONUS %'!J:J, MATCH(1, (D536='BONUS %'!I:I)*(G536='BONUS %'!K:K), 0))</f>
        <v>2.8000000000000001E-2</v>
      </c>
      <c r="I536" s="5">
        <f t="shared" si="28"/>
        <v>1073.24</v>
      </c>
      <c r="J536" s="5">
        <f t="shared" si="29"/>
        <v>39403.24</v>
      </c>
    </row>
    <row r="537" spans="1:10" x14ac:dyDescent="0.35">
      <c r="A537" t="s">
        <v>276</v>
      </c>
      <c r="B537" t="s">
        <v>7</v>
      </c>
      <c r="C537" t="str">
        <f t="shared" si="27"/>
        <v>M</v>
      </c>
      <c r="D537" t="s">
        <v>8</v>
      </c>
      <c r="E537" s="1">
        <v>52610</v>
      </c>
      <c r="F537" t="s">
        <v>9</v>
      </c>
      <c r="G537" t="s">
        <v>24</v>
      </c>
      <c r="H537">
        <f t="array" ref="H537">INDEX('BONUS %'!J:J, MATCH(1, (D537='BONUS %'!I:I)*(G537='BONUS %'!K:K), 0))</f>
        <v>1.2E-2</v>
      </c>
      <c r="I537" s="5">
        <f t="shared" si="28"/>
        <v>631.32000000000005</v>
      </c>
      <c r="J537" s="5">
        <f t="shared" si="29"/>
        <v>53241.32</v>
      </c>
    </row>
    <row r="538" spans="1:10" x14ac:dyDescent="0.35">
      <c r="A538" t="s">
        <v>201</v>
      </c>
      <c r="B538" t="s">
        <v>12</v>
      </c>
      <c r="C538" t="str">
        <f t="shared" si="27"/>
        <v>F</v>
      </c>
      <c r="D538" t="s">
        <v>67</v>
      </c>
      <c r="E538" s="1">
        <v>101670</v>
      </c>
      <c r="F538" t="s">
        <v>21</v>
      </c>
      <c r="G538" t="s">
        <v>28</v>
      </c>
      <c r="H538">
        <f t="array" ref="H538">INDEX('BONUS %'!J:J, MATCH(1, (D538='BONUS %'!I:I)*(G538='BONUS %'!K:K), 0))</f>
        <v>3.5000000000000003E-2</v>
      </c>
      <c r="I538" s="5">
        <f t="shared" si="28"/>
        <v>3558.4500000000003</v>
      </c>
      <c r="J538" s="5">
        <f t="shared" si="29"/>
        <v>105228.45</v>
      </c>
    </row>
    <row r="539" spans="1:10" x14ac:dyDescent="0.35">
      <c r="A539" t="s">
        <v>459</v>
      </c>
      <c r="B539" t="s">
        <v>7</v>
      </c>
      <c r="C539" t="str">
        <f t="shared" si="27"/>
        <v>M</v>
      </c>
      <c r="D539" t="s">
        <v>27</v>
      </c>
      <c r="E539" s="1">
        <v>57090</v>
      </c>
      <c r="F539" t="s">
        <v>21</v>
      </c>
      <c r="G539" t="s">
        <v>51</v>
      </c>
      <c r="H539">
        <f t="array" ref="H539">INDEX('BONUS %'!J:J, MATCH(1, (D539='BONUS %'!I:I)*(G539='BONUS %'!K:K), 0))</f>
        <v>5.0000000000000001E-3</v>
      </c>
      <c r="I539" s="5">
        <f t="shared" si="28"/>
        <v>285.45</v>
      </c>
      <c r="J539" s="5">
        <f t="shared" si="29"/>
        <v>57375.45</v>
      </c>
    </row>
    <row r="540" spans="1:10" x14ac:dyDescent="0.35">
      <c r="A540" t="s">
        <v>943</v>
      </c>
      <c r="B540" t="s">
        <v>12</v>
      </c>
      <c r="C540" t="str">
        <f t="shared" si="27"/>
        <v>F</v>
      </c>
      <c r="D540" t="s">
        <v>13</v>
      </c>
      <c r="E540" s="1">
        <v>114810</v>
      </c>
      <c r="F540" t="s">
        <v>21</v>
      </c>
      <c r="G540" t="s">
        <v>28</v>
      </c>
      <c r="H540">
        <f t="array" ref="H540">INDEX('BONUS %'!J:J, MATCH(1, (D540='BONUS %'!I:I)*(G540='BONUS %'!K:K), 0))</f>
        <v>3.5000000000000003E-2</v>
      </c>
      <c r="I540" s="5">
        <f t="shared" si="28"/>
        <v>4018.3500000000004</v>
      </c>
      <c r="J540" s="5">
        <f t="shared" si="29"/>
        <v>118828.35</v>
      </c>
    </row>
    <row r="541" spans="1:10" x14ac:dyDescent="0.35">
      <c r="A541" t="s">
        <v>372</v>
      </c>
      <c r="B541" t="s">
        <v>7</v>
      </c>
      <c r="C541" t="str">
        <f t="shared" si="27"/>
        <v>M</v>
      </c>
      <c r="D541" t="s">
        <v>42</v>
      </c>
      <c r="E541" s="1">
        <v>79570</v>
      </c>
      <c r="F541" t="s">
        <v>21</v>
      </c>
      <c r="G541" t="s">
        <v>28</v>
      </c>
      <c r="H541">
        <f t="array" ref="H541">INDEX('BONUS %'!J:J, MATCH(1, (D541='BONUS %'!I:I)*(G541='BONUS %'!K:K), 0))</f>
        <v>0.04</v>
      </c>
      <c r="I541" s="5">
        <f t="shared" si="28"/>
        <v>3182.8</v>
      </c>
      <c r="J541" s="5">
        <f t="shared" si="29"/>
        <v>82752.800000000003</v>
      </c>
    </row>
    <row r="542" spans="1:10" x14ac:dyDescent="0.35">
      <c r="A542" t="s">
        <v>85</v>
      </c>
      <c r="B542" t="s">
        <v>12</v>
      </c>
      <c r="C542" t="str">
        <f t="shared" si="27"/>
        <v>F</v>
      </c>
      <c r="D542" t="s">
        <v>27</v>
      </c>
      <c r="E542" s="1">
        <v>85260</v>
      </c>
      <c r="F542" t="s">
        <v>9</v>
      </c>
      <c r="G542" t="s">
        <v>24</v>
      </c>
      <c r="H542">
        <f t="array" ref="H542">INDEX('BONUS %'!J:J, MATCH(1, (D542='BONUS %'!I:I)*(G542='BONUS %'!K:K), 0))</f>
        <v>1.2999999999999999E-2</v>
      </c>
      <c r="I542" s="5">
        <f t="shared" si="28"/>
        <v>1108.3799999999999</v>
      </c>
      <c r="J542" s="5">
        <f t="shared" si="29"/>
        <v>86368.38</v>
      </c>
    </row>
    <row r="543" spans="1:10" x14ac:dyDescent="0.35">
      <c r="A543" t="s">
        <v>925</v>
      </c>
      <c r="B543" t="s">
        <v>7</v>
      </c>
      <c r="C543" t="str">
        <f t="shared" si="27"/>
        <v>M</v>
      </c>
      <c r="D543" t="s">
        <v>50</v>
      </c>
      <c r="E543" s="1">
        <v>68480</v>
      </c>
      <c r="F543" t="s">
        <v>9</v>
      </c>
      <c r="G543" t="s">
        <v>24</v>
      </c>
      <c r="H543">
        <f t="array" ref="H543">INDEX('BONUS %'!J:J, MATCH(1, (D543='BONUS %'!I:I)*(G543='BONUS %'!K:K), 0))</f>
        <v>0.02</v>
      </c>
      <c r="I543" s="5">
        <f t="shared" si="28"/>
        <v>1369.6000000000001</v>
      </c>
      <c r="J543" s="5">
        <f t="shared" si="29"/>
        <v>69849.600000000006</v>
      </c>
    </row>
    <row r="544" spans="1:10" x14ac:dyDescent="0.35">
      <c r="A544" t="s">
        <v>211</v>
      </c>
      <c r="B544" t="s">
        <v>7</v>
      </c>
      <c r="C544" t="str">
        <f t="shared" si="27"/>
        <v>M</v>
      </c>
      <c r="D544" t="s">
        <v>67</v>
      </c>
      <c r="E544" s="1">
        <v>91120</v>
      </c>
      <c r="F544" t="s">
        <v>21</v>
      </c>
      <c r="G544" t="s">
        <v>24</v>
      </c>
      <c r="H544">
        <f t="array" ref="H544">INDEX('BONUS %'!J:J, MATCH(1, (D544='BONUS %'!I:I)*(G544='BONUS %'!K:K), 0))</f>
        <v>1.2999999999999999E-2</v>
      </c>
      <c r="I544" s="5">
        <f t="shared" si="28"/>
        <v>1184.56</v>
      </c>
      <c r="J544" s="5">
        <f t="shared" si="29"/>
        <v>92304.56</v>
      </c>
    </row>
    <row r="545" spans="1:10" x14ac:dyDescent="0.35">
      <c r="A545" t="s">
        <v>610</v>
      </c>
      <c r="B545" t="s">
        <v>12</v>
      </c>
      <c r="C545" t="str">
        <f t="shared" si="27"/>
        <v>F</v>
      </c>
      <c r="D545" t="s">
        <v>13</v>
      </c>
      <c r="E545" s="1">
        <v>34620</v>
      </c>
      <c r="F545" t="s">
        <v>21</v>
      </c>
      <c r="G545" t="s">
        <v>10</v>
      </c>
      <c r="H545">
        <f t="array" ref="H545">INDEX('BONUS %'!J:J, MATCH(1, (D545='BONUS %'!I:I)*(G545='BONUS %'!K:K), 0))</f>
        <v>6.0999999999999999E-2</v>
      </c>
      <c r="I545" s="5">
        <f t="shared" si="28"/>
        <v>2111.8200000000002</v>
      </c>
      <c r="J545" s="5">
        <f t="shared" si="29"/>
        <v>36731.82</v>
      </c>
    </row>
    <row r="546" spans="1:10" x14ac:dyDescent="0.35">
      <c r="A546" t="s">
        <v>552</v>
      </c>
      <c r="B546" t="s">
        <v>7</v>
      </c>
      <c r="C546" t="str">
        <f t="shared" si="27"/>
        <v>M</v>
      </c>
      <c r="D546" t="s">
        <v>34</v>
      </c>
      <c r="E546" s="1">
        <v>96610</v>
      </c>
      <c r="F546" t="s">
        <v>21</v>
      </c>
      <c r="G546" t="s">
        <v>10</v>
      </c>
      <c r="H546">
        <f t="array" ref="H546">INDEX('BONUS %'!J:J, MATCH(1, (D546='BONUS %'!I:I)*(G546='BONUS %'!K:K), 0))</f>
        <v>7.2999999999999995E-2</v>
      </c>
      <c r="I546" s="5">
        <f t="shared" si="28"/>
        <v>7052.53</v>
      </c>
      <c r="J546" s="5">
        <f t="shared" si="29"/>
        <v>103662.53</v>
      </c>
    </row>
    <row r="547" spans="1:10" x14ac:dyDescent="0.35">
      <c r="A547" t="s">
        <v>645</v>
      </c>
      <c r="B547" t="s">
        <v>7</v>
      </c>
      <c r="C547" t="str">
        <f t="shared" si="27"/>
        <v>M</v>
      </c>
      <c r="D547" t="s">
        <v>13</v>
      </c>
      <c r="E547" s="1">
        <v>32810</v>
      </c>
      <c r="F547" t="s">
        <v>21</v>
      </c>
      <c r="G547" t="s">
        <v>28</v>
      </c>
      <c r="H547">
        <f t="array" ref="H547">INDEX('BONUS %'!J:J, MATCH(1, (D547='BONUS %'!I:I)*(G547='BONUS %'!K:K), 0))</f>
        <v>3.5000000000000003E-2</v>
      </c>
      <c r="I547" s="5">
        <f t="shared" si="28"/>
        <v>1148.3500000000001</v>
      </c>
      <c r="J547" s="5">
        <f t="shared" si="29"/>
        <v>33958.35</v>
      </c>
    </row>
    <row r="548" spans="1:10" x14ac:dyDescent="0.35">
      <c r="A548" t="s">
        <v>397</v>
      </c>
      <c r="B548" t="s">
        <v>7</v>
      </c>
      <c r="C548" t="str">
        <f t="shared" si="27"/>
        <v>M</v>
      </c>
      <c r="D548" t="s">
        <v>53</v>
      </c>
      <c r="E548" s="1">
        <v>106460</v>
      </c>
      <c r="F548" t="s">
        <v>9</v>
      </c>
      <c r="G548" t="s">
        <v>24</v>
      </c>
      <c r="H548">
        <f t="array" ref="H548">INDEX('BONUS %'!J:J, MATCH(1, (D548='BONUS %'!I:I)*(G548='BONUS %'!K:K), 0))</f>
        <v>1.2E-2</v>
      </c>
      <c r="I548" s="5">
        <f t="shared" si="28"/>
        <v>1277.52</v>
      </c>
      <c r="J548" s="5">
        <f t="shared" si="29"/>
        <v>107737.52</v>
      </c>
    </row>
    <row r="549" spans="1:10" x14ac:dyDescent="0.35">
      <c r="A549" t="s">
        <v>397</v>
      </c>
      <c r="B549" t="s">
        <v>7</v>
      </c>
      <c r="C549" t="str">
        <f t="shared" si="27"/>
        <v>M</v>
      </c>
      <c r="D549" t="s">
        <v>53</v>
      </c>
      <c r="E549" s="1">
        <v>106460</v>
      </c>
      <c r="F549" t="s">
        <v>9</v>
      </c>
      <c r="G549" t="s">
        <v>14</v>
      </c>
      <c r="H549">
        <f t="array" ref="H549">INDEX('BONUS %'!J:J, MATCH(1, (D549='BONUS %'!I:I)*(G549='BONUS %'!K:K), 0))</f>
        <v>5.8000000000000003E-2</v>
      </c>
      <c r="I549" s="5">
        <f t="shared" si="28"/>
        <v>6174.68</v>
      </c>
      <c r="J549" s="5">
        <f t="shared" si="29"/>
        <v>112634.68</v>
      </c>
    </row>
    <row r="550" spans="1:10" x14ac:dyDescent="0.35">
      <c r="A550" t="s">
        <v>652</v>
      </c>
      <c r="B550" t="s">
        <v>12</v>
      </c>
      <c r="C550" t="str">
        <f t="shared" si="27"/>
        <v>F</v>
      </c>
      <c r="D550" t="s">
        <v>50</v>
      </c>
      <c r="E550" s="1">
        <v>115980</v>
      </c>
      <c r="F550" t="s">
        <v>17</v>
      </c>
      <c r="G550" t="s">
        <v>14</v>
      </c>
      <c r="H550">
        <f t="array" ref="H550">INDEX('BONUS %'!J:J, MATCH(1, (D550='BONUS %'!I:I)*(G550='BONUS %'!K:K), 0))</f>
        <v>5.3999999999999999E-2</v>
      </c>
      <c r="I550" s="5">
        <f t="shared" si="28"/>
        <v>6262.92</v>
      </c>
      <c r="J550" s="5">
        <f t="shared" si="29"/>
        <v>122242.92</v>
      </c>
    </row>
    <row r="551" spans="1:10" x14ac:dyDescent="0.35">
      <c r="A551" t="s">
        <v>929</v>
      </c>
      <c r="B551" t="s">
        <v>12</v>
      </c>
      <c r="C551" t="str">
        <f t="shared" si="27"/>
        <v>F</v>
      </c>
      <c r="D551" t="s">
        <v>42</v>
      </c>
      <c r="E551" s="1">
        <v>56250</v>
      </c>
      <c r="F551" t="s">
        <v>17</v>
      </c>
      <c r="G551" t="s">
        <v>28</v>
      </c>
      <c r="H551">
        <f t="array" ref="H551">INDEX('BONUS %'!J:J, MATCH(1, (D551='BONUS %'!I:I)*(G551='BONUS %'!K:K), 0))</f>
        <v>0.04</v>
      </c>
      <c r="I551" s="5">
        <f t="shared" si="28"/>
        <v>2250</v>
      </c>
      <c r="J551" s="5">
        <f t="shared" si="29"/>
        <v>58500</v>
      </c>
    </row>
    <row r="552" spans="1:10" x14ac:dyDescent="0.35">
      <c r="A552" t="s">
        <v>125</v>
      </c>
      <c r="B552" t="s">
        <v>7</v>
      </c>
      <c r="C552" t="str">
        <f t="shared" si="27"/>
        <v>M</v>
      </c>
      <c r="D552" t="s">
        <v>13</v>
      </c>
      <c r="E552" s="1">
        <v>90800</v>
      </c>
      <c r="F552" t="s">
        <v>17</v>
      </c>
      <c r="G552" t="s">
        <v>28</v>
      </c>
      <c r="H552">
        <f t="array" ref="H552">INDEX('BONUS %'!J:J, MATCH(1, (D552='BONUS %'!I:I)*(G552='BONUS %'!K:K), 0))</f>
        <v>3.5000000000000003E-2</v>
      </c>
      <c r="I552" s="5">
        <f t="shared" si="28"/>
        <v>3178.0000000000005</v>
      </c>
      <c r="J552" s="5">
        <f t="shared" si="29"/>
        <v>93978</v>
      </c>
    </row>
    <row r="553" spans="1:10" x14ac:dyDescent="0.35">
      <c r="A553" t="s">
        <v>256</v>
      </c>
      <c r="B553" t="s">
        <v>12</v>
      </c>
      <c r="C553" t="str">
        <f t="shared" si="27"/>
        <v>F</v>
      </c>
      <c r="D553" t="s">
        <v>20</v>
      </c>
      <c r="E553" s="1">
        <v>98970</v>
      </c>
      <c r="F553" t="s">
        <v>9</v>
      </c>
      <c r="G553" t="s">
        <v>18</v>
      </c>
      <c r="H553" t="e">
        <f t="array" ref="H553">INDEX('BONUS %'!J:J, MATCH(1, (D553='BONUS %'!I:I)*(G553='BONUS %'!K:K), 0))</f>
        <v>#N/A</v>
      </c>
      <c r="I553" s="5" t="e">
        <f t="shared" si="28"/>
        <v>#N/A</v>
      </c>
      <c r="J553" s="5">
        <f>E553+0</f>
        <v>98970</v>
      </c>
    </row>
    <row r="554" spans="1:10" x14ac:dyDescent="0.35">
      <c r="A554" t="s">
        <v>214</v>
      </c>
      <c r="B554" t="s">
        <v>7</v>
      </c>
      <c r="C554" t="str">
        <f t="shared" si="27"/>
        <v>M</v>
      </c>
      <c r="D554" t="s">
        <v>23</v>
      </c>
      <c r="E554" s="1">
        <v>30080</v>
      </c>
      <c r="F554" t="s">
        <v>17</v>
      </c>
      <c r="G554" t="s">
        <v>28</v>
      </c>
      <c r="H554">
        <f t="array" ref="H554">INDEX('BONUS %'!J:J, MATCH(1, (D554='BONUS %'!I:I)*(G554='BONUS %'!K:K), 0))</f>
        <v>2.8000000000000001E-2</v>
      </c>
      <c r="I554" s="5">
        <f t="shared" si="28"/>
        <v>842.24</v>
      </c>
      <c r="J554" s="5">
        <f t="shared" si="29"/>
        <v>30922.240000000002</v>
      </c>
    </row>
    <row r="555" spans="1:10" x14ac:dyDescent="0.35">
      <c r="A555" t="s">
        <v>590</v>
      </c>
      <c r="B555" t="s">
        <v>7</v>
      </c>
      <c r="C555" t="str">
        <f t="shared" si="27"/>
        <v>M</v>
      </c>
      <c r="D555" t="s">
        <v>13</v>
      </c>
      <c r="E555" s="1">
        <v>40530</v>
      </c>
      <c r="F555" t="s">
        <v>9</v>
      </c>
      <c r="G555" t="s">
        <v>28</v>
      </c>
      <c r="H555">
        <f t="array" ref="H555">INDEX('BONUS %'!J:J, MATCH(1, (D555='BONUS %'!I:I)*(G555='BONUS %'!K:K), 0))</f>
        <v>3.5000000000000003E-2</v>
      </c>
      <c r="I555" s="5">
        <f t="shared" si="28"/>
        <v>1418.5500000000002</v>
      </c>
      <c r="J555" s="5">
        <f t="shared" si="29"/>
        <v>41948.55</v>
      </c>
    </row>
    <row r="556" spans="1:10" x14ac:dyDescent="0.35">
      <c r="A556" t="s">
        <v>187</v>
      </c>
      <c r="B556" t="s">
        <v>7</v>
      </c>
      <c r="C556" t="str">
        <f t="shared" si="27"/>
        <v>M</v>
      </c>
      <c r="D556" t="s">
        <v>23</v>
      </c>
      <c r="E556" s="1">
        <v>69340</v>
      </c>
      <c r="F556" t="s">
        <v>9</v>
      </c>
      <c r="G556" t="s">
        <v>28</v>
      </c>
      <c r="H556">
        <f t="array" ref="H556">INDEX('BONUS %'!J:J, MATCH(1, (D556='BONUS %'!I:I)*(G556='BONUS %'!K:K), 0))</f>
        <v>2.8000000000000001E-2</v>
      </c>
      <c r="I556" s="5">
        <f t="shared" si="28"/>
        <v>1941.52</v>
      </c>
      <c r="J556" s="5">
        <f t="shared" si="29"/>
        <v>71281.52</v>
      </c>
    </row>
    <row r="557" spans="1:10" x14ac:dyDescent="0.35">
      <c r="A557" t="s">
        <v>664</v>
      </c>
      <c r="B557" t="s">
        <v>7</v>
      </c>
      <c r="C557" t="str">
        <f t="shared" si="27"/>
        <v>M</v>
      </c>
      <c r="D557" t="s">
        <v>27</v>
      </c>
      <c r="E557" s="1">
        <v>106930</v>
      </c>
      <c r="F557" t="s">
        <v>17</v>
      </c>
      <c r="G557" t="s">
        <v>51</v>
      </c>
      <c r="H557">
        <f t="array" ref="H557">INDEX('BONUS %'!J:J, MATCH(1, (D557='BONUS %'!I:I)*(G557='BONUS %'!K:K), 0))</f>
        <v>5.0000000000000001E-3</v>
      </c>
      <c r="I557" s="5">
        <f t="shared" si="28"/>
        <v>534.65</v>
      </c>
      <c r="J557" s="5">
        <f t="shared" si="29"/>
        <v>107464.65</v>
      </c>
    </row>
    <row r="558" spans="1:10" x14ac:dyDescent="0.35">
      <c r="A558" t="s">
        <v>664</v>
      </c>
      <c r="B558" t="s">
        <v>7</v>
      </c>
      <c r="C558" t="str">
        <f t="shared" si="27"/>
        <v>M</v>
      </c>
      <c r="D558" t="s">
        <v>27</v>
      </c>
      <c r="E558" s="1">
        <v>106930</v>
      </c>
      <c r="F558" t="s">
        <v>21</v>
      </c>
      <c r="G558" t="s">
        <v>28</v>
      </c>
      <c r="H558">
        <f t="array" ref="H558">INDEX('BONUS %'!J:J, MATCH(1, (D558='BONUS %'!I:I)*(G558='BONUS %'!K:K), 0))</f>
        <v>2.7E-2</v>
      </c>
      <c r="I558" s="5">
        <f t="shared" si="28"/>
        <v>2887.11</v>
      </c>
      <c r="J558" s="5">
        <f t="shared" si="29"/>
        <v>109817.11</v>
      </c>
    </row>
    <row r="559" spans="1:10" x14ac:dyDescent="0.35">
      <c r="A559" t="s">
        <v>287</v>
      </c>
      <c r="B559" t="s">
        <v>12</v>
      </c>
      <c r="C559" t="str">
        <f t="shared" si="27"/>
        <v>F</v>
      </c>
      <c r="D559" t="s">
        <v>42</v>
      </c>
      <c r="E559" s="1">
        <v>41600</v>
      </c>
      <c r="F559" t="s">
        <v>17</v>
      </c>
      <c r="G559" t="s">
        <v>18</v>
      </c>
      <c r="H559" t="e">
        <f t="array" ref="H559">INDEX('BONUS %'!J:J, MATCH(1, (D559='BONUS %'!I:I)*(G559='BONUS %'!K:K), 0))</f>
        <v>#N/A</v>
      </c>
      <c r="I559" s="5" t="e">
        <f t="shared" si="28"/>
        <v>#N/A</v>
      </c>
      <c r="J559" s="5">
        <f>E559+0</f>
        <v>41600</v>
      </c>
    </row>
    <row r="560" spans="1:10" x14ac:dyDescent="0.35">
      <c r="A560" t="s">
        <v>287</v>
      </c>
      <c r="B560" t="s">
        <v>12</v>
      </c>
      <c r="C560" t="str">
        <f t="shared" si="27"/>
        <v>F</v>
      </c>
      <c r="D560" t="s">
        <v>42</v>
      </c>
      <c r="E560" s="1">
        <v>41600</v>
      </c>
      <c r="F560" t="s">
        <v>21</v>
      </c>
      <c r="G560" t="s">
        <v>24</v>
      </c>
      <c r="H560">
        <f t="array" ref="H560">INDEX('BONUS %'!J:J, MATCH(1, (D560='BONUS %'!I:I)*(G560='BONUS %'!K:K), 0))</f>
        <v>1.9E-2</v>
      </c>
      <c r="I560" s="5">
        <f t="shared" si="28"/>
        <v>790.4</v>
      </c>
      <c r="J560" s="5">
        <f t="shared" si="29"/>
        <v>42390.400000000001</v>
      </c>
    </row>
    <row r="561" spans="1:10" x14ac:dyDescent="0.35">
      <c r="A561" t="s">
        <v>301</v>
      </c>
      <c r="B561" t="s">
        <v>7</v>
      </c>
      <c r="C561" t="str">
        <f t="shared" si="27"/>
        <v>M</v>
      </c>
      <c r="D561" t="s">
        <v>37</v>
      </c>
      <c r="E561" s="1">
        <v>47650</v>
      </c>
      <c r="F561" t="s">
        <v>17</v>
      </c>
      <c r="G561" t="s">
        <v>14</v>
      </c>
      <c r="H561">
        <f t="array" ref="H561">INDEX('BONUS %'!J:J, MATCH(1, (D561='BONUS %'!I:I)*(G561='BONUS %'!K:K), 0))</f>
        <v>4.1000000000000002E-2</v>
      </c>
      <c r="I561" s="5">
        <f t="shared" si="28"/>
        <v>1953.65</v>
      </c>
      <c r="J561" s="5">
        <f t="shared" si="29"/>
        <v>49603.65</v>
      </c>
    </row>
    <row r="562" spans="1:10" x14ac:dyDescent="0.35">
      <c r="A562" t="s">
        <v>555</v>
      </c>
      <c r="B562" t="s">
        <v>7</v>
      </c>
      <c r="C562" t="str">
        <f t="shared" si="27"/>
        <v>M</v>
      </c>
      <c r="D562" t="s">
        <v>31</v>
      </c>
      <c r="E562" s="1">
        <v>41910</v>
      </c>
      <c r="F562" t="s">
        <v>9</v>
      </c>
      <c r="G562" t="s">
        <v>24</v>
      </c>
      <c r="H562">
        <f t="array" ref="H562">INDEX('BONUS %'!J:J, MATCH(1, (D562='BONUS %'!I:I)*(G562='BONUS %'!K:K), 0))</f>
        <v>1.4999999999999999E-2</v>
      </c>
      <c r="I562" s="5">
        <f t="shared" si="28"/>
        <v>628.65</v>
      </c>
      <c r="J562" s="5">
        <f t="shared" si="29"/>
        <v>42538.65</v>
      </c>
    </row>
    <row r="563" spans="1:10" x14ac:dyDescent="0.35">
      <c r="A563" t="s">
        <v>520</v>
      </c>
      <c r="B563" t="s">
        <v>7</v>
      </c>
      <c r="C563" t="str">
        <f t="shared" si="27"/>
        <v>M</v>
      </c>
      <c r="D563" t="s">
        <v>13</v>
      </c>
      <c r="E563" s="1">
        <v>90530</v>
      </c>
      <c r="F563" t="s">
        <v>9</v>
      </c>
      <c r="G563" t="s">
        <v>51</v>
      </c>
      <c r="H563">
        <f t="array" ref="H563">INDEX('BONUS %'!J:J, MATCH(1, (D563='BONUS %'!I:I)*(G563='BONUS %'!K:K), 0))</f>
        <v>5.0000000000000001E-3</v>
      </c>
      <c r="I563" s="5">
        <f t="shared" si="28"/>
        <v>452.65000000000003</v>
      </c>
      <c r="J563" s="5">
        <f t="shared" si="29"/>
        <v>90982.65</v>
      </c>
    </row>
    <row r="564" spans="1:10" x14ac:dyDescent="0.35">
      <c r="A564" t="s">
        <v>313</v>
      </c>
      <c r="B564" t="s">
        <v>12</v>
      </c>
      <c r="C564" t="str">
        <f t="shared" si="27"/>
        <v>F</v>
      </c>
      <c r="D564" t="s">
        <v>13</v>
      </c>
      <c r="E564" s="1">
        <v>109980</v>
      </c>
      <c r="F564" t="s">
        <v>21</v>
      </c>
      <c r="G564" t="s">
        <v>28</v>
      </c>
      <c r="H564">
        <f t="array" ref="H564">INDEX('BONUS %'!J:J, MATCH(1, (D564='BONUS %'!I:I)*(G564='BONUS %'!K:K), 0))</f>
        <v>3.5000000000000003E-2</v>
      </c>
      <c r="I564" s="5">
        <f t="shared" si="28"/>
        <v>3849.3</v>
      </c>
      <c r="J564" s="5">
        <f t="shared" si="29"/>
        <v>113829.3</v>
      </c>
    </row>
    <row r="565" spans="1:10" x14ac:dyDescent="0.35">
      <c r="A565" t="s">
        <v>83</v>
      </c>
      <c r="B565" t="s">
        <v>7</v>
      </c>
      <c r="C565" t="str">
        <f t="shared" si="27"/>
        <v>M</v>
      </c>
      <c r="D565" t="s">
        <v>13</v>
      </c>
      <c r="E565" s="1">
        <v>57350</v>
      </c>
      <c r="F565" t="s">
        <v>21</v>
      </c>
      <c r="G565" t="s">
        <v>14</v>
      </c>
      <c r="H565">
        <f t="array" ref="H565">INDEX('BONUS %'!J:J, MATCH(1, (D565='BONUS %'!I:I)*(G565='BONUS %'!K:K), 0))</f>
        <v>4.2999999999999997E-2</v>
      </c>
      <c r="I565" s="5">
        <f t="shared" si="28"/>
        <v>2466.0499999999997</v>
      </c>
      <c r="J565" s="5">
        <f t="shared" si="29"/>
        <v>59816.05</v>
      </c>
    </row>
    <row r="566" spans="1:10" x14ac:dyDescent="0.35">
      <c r="A566" t="s">
        <v>527</v>
      </c>
      <c r="B566" t="s">
        <v>12</v>
      </c>
      <c r="C566" t="str">
        <f t="shared" si="27"/>
        <v>F</v>
      </c>
      <c r="D566" t="s">
        <v>23</v>
      </c>
      <c r="E566" s="1">
        <v>45110</v>
      </c>
      <c r="F566" t="s">
        <v>17</v>
      </c>
      <c r="G566" t="s">
        <v>18</v>
      </c>
      <c r="H566" t="e">
        <f t="array" ref="H566">INDEX('BONUS %'!J:J, MATCH(1, (D566='BONUS %'!I:I)*(G566='BONUS %'!K:K), 0))</f>
        <v>#N/A</v>
      </c>
      <c r="I566" s="5" t="e">
        <f t="shared" si="28"/>
        <v>#N/A</v>
      </c>
      <c r="J566" s="5">
        <f>E566+0</f>
        <v>45110</v>
      </c>
    </row>
    <row r="567" spans="1:10" x14ac:dyDescent="0.35">
      <c r="A567" t="s">
        <v>164</v>
      </c>
      <c r="B567" t="s">
        <v>7</v>
      </c>
      <c r="C567" t="str">
        <f t="shared" si="27"/>
        <v>M</v>
      </c>
      <c r="D567" t="s">
        <v>20</v>
      </c>
      <c r="E567" s="1">
        <v>38730</v>
      </c>
      <c r="F567" t="s">
        <v>17</v>
      </c>
      <c r="G567" t="s">
        <v>28</v>
      </c>
      <c r="H567">
        <f t="array" ref="H567">INDEX('BONUS %'!J:J, MATCH(1, (D567='BONUS %'!I:I)*(G567='BONUS %'!K:K), 0))</f>
        <v>2.1000000000000001E-2</v>
      </c>
      <c r="I567" s="5">
        <f t="shared" si="28"/>
        <v>813.33</v>
      </c>
      <c r="J567" s="5">
        <f t="shared" si="29"/>
        <v>39543.33</v>
      </c>
    </row>
    <row r="568" spans="1:10" x14ac:dyDescent="0.35">
      <c r="A568" t="s">
        <v>939</v>
      </c>
      <c r="B568" t="s">
        <v>7</v>
      </c>
      <c r="C568" t="str">
        <f t="shared" si="27"/>
        <v>M</v>
      </c>
      <c r="D568" t="s">
        <v>50</v>
      </c>
      <c r="E568" s="1">
        <v>62280</v>
      </c>
      <c r="F568" t="s">
        <v>21</v>
      </c>
      <c r="G568" t="s">
        <v>18</v>
      </c>
      <c r="H568" t="e">
        <f t="array" ref="H568">INDEX('BONUS %'!J:J, MATCH(1, (D568='BONUS %'!I:I)*(G568='BONUS %'!K:K), 0))</f>
        <v>#N/A</v>
      </c>
      <c r="I568" s="5" t="e">
        <f t="shared" si="28"/>
        <v>#N/A</v>
      </c>
      <c r="J568" s="5">
        <f>E568+0</f>
        <v>62280</v>
      </c>
    </row>
    <row r="569" spans="1:10" x14ac:dyDescent="0.35">
      <c r="A569" t="s">
        <v>578</v>
      </c>
      <c r="B569" t="s">
        <v>7</v>
      </c>
      <c r="C569" t="str">
        <f t="shared" si="27"/>
        <v>M</v>
      </c>
      <c r="D569" t="s">
        <v>67</v>
      </c>
      <c r="E569" s="1">
        <v>85780</v>
      </c>
      <c r="F569" t="s">
        <v>17</v>
      </c>
      <c r="G569" t="s">
        <v>24</v>
      </c>
      <c r="H569">
        <f t="array" ref="H569">INDEX('BONUS %'!J:J, MATCH(1, (D569='BONUS %'!I:I)*(G569='BONUS %'!K:K), 0))</f>
        <v>1.2999999999999999E-2</v>
      </c>
      <c r="I569" s="5">
        <f t="shared" si="28"/>
        <v>1115.1399999999999</v>
      </c>
      <c r="J569" s="5">
        <f t="shared" si="29"/>
        <v>86895.14</v>
      </c>
    </row>
    <row r="570" spans="1:10" x14ac:dyDescent="0.35">
      <c r="A570" t="s">
        <v>99</v>
      </c>
      <c r="B570" t="s">
        <v>7</v>
      </c>
      <c r="C570" t="str">
        <f t="shared" si="27"/>
        <v>M</v>
      </c>
      <c r="D570" t="s">
        <v>50</v>
      </c>
      <c r="E570" s="1">
        <v>49670</v>
      </c>
      <c r="F570" t="s">
        <v>17</v>
      </c>
      <c r="G570" t="s">
        <v>24</v>
      </c>
      <c r="H570">
        <f t="array" ref="H570">INDEX('BONUS %'!J:J, MATCH(1, (D570='BONUS %'!I:I)*(G570='BONUS %'!K:K), 0))</f>
        <v>0.02</v>
      </c>
      <c r="I570" s="5">
        <f t="shared" si="28"/>
        <v>993.4</v>
      </c>
      <c r="J570" s="5">
        <f t="shared" si="29"/>
        <v>50663.4</v>
      </c>
    </row>
    <row r="571" spans="1:10" x14ac:dyDescent="0.35">
      <c r="A571" t="s">
        <v>99</v>
      </c>
      <c r="B571" t="s">
        <v>7</v>
      </c>
      <c r="C571" t="str">
        <f t="shared" si="27"/>
        <v>M</v>
      </c>
      <c r="D571" t="s">
        <v>50</v>
      </c>
      <c r="E571" s="1">
        <v>49670</v>
      </c>
      <c r="F571" t="s">
        <v>17</v>
      </c>
      <c r="G571" t="s">
        <v>14</v>
      </c>
      <c r="H571">
        <f t="array" ref="H571">INDEX('BONUS %'!J:J, MATCH(1, (D571='BONUS %'!I:I)*(G571='BONUS %'!K:K), 0))</f>
        <v>5.3999999999999999E-2</v>
      </c>
      <c r="I571" s="5">
        <f t="shared" si="28"/>
        <v>2682.18</v>
      </c>
      <c r="J571" s="5">
        <f t="shared" si="29"/>
        <v>52352.18</v>
      </c>
    </row>
    <row r="572" spans="1:10" x14ac:dyDescent="0.35">
      <c r="A572" t="s">
        <v>410</v>
      </c>
      <c r="B572" t="s">
        <v>12</v>
      </c>
      <c r="C572" t="str">
        <f t="shared" si="27"/>
        <v>F</v>
      </c>
      <c r="D572" t="s">
        <v>50</v>
      </c>
      <c r="E572" s="1">
        <v>58400</v>
      </c>
      <c r="F572" t="s">
        <v>9</v>
      </c>
      <c r="G572" t="s">
        <v>28</v>
      </c>
      <c r="H572">
        <f t="array" ref="H572">INDEX('BONUS %'!J:J, MATCH(1, (D572='BONUS %'!I:I)*(G572='BONUS %'!K:K), 0))</f>
        <v>3.3000000000000002E-2</v>
      </c>
      <c r="I572" s="5">
        <f t="shared" si="28"/>
        <v>1927.2</v>
      </c>
      <c r="J572" s="5">
        <f t="shared" si="29"/>
        <v>60327.199999999997</v>
      </c>
    </row>
    <row r="573" spans="1:10" x14ac:dyDescent="0.35">
      <c r="A573" t="s">
        <v>76</v>
      </c>
      <c r="B573" t="s">
        <v>12</v>
      </c>
      <c r="C573" t="str">
        <f t="shared" si="27"/>
        <v>F</v>
      </c>
      <c r="D573" t="s">
        <v>50</v>
      </c>
      <c r="E573" s="1">
        <v>36860</v>
      </c>
      <c r="F573" t="s">
        <v>9</v>
      </c>
      <c r="G573" t="s">
        <v>24</v>
      </c>
      <c r="H573">
        <f t="array" ref="H573">INDEX('BONUS %'!J:J, MATCH(1, (D573='BONUS %'!I:I)*(G573='BONUS %'!K:K), 0))</f>
        <v>0.02</v>
      </c>
      <c r="I573" s="5">
        <f t="shared" si="28"/>
        <v>737.2</v>
      </c>
      <c r="J573" s="5">
        <f t="shared" si="29"/>
        <v>37597.199999999997</v>
      </c>
    </row>
    <row r="574" spans="1:10" x14ac:dyDescent="0.35">
      <c r="A574" t="s">
        <v>105</v>
      </c>
      <c r="B574" t="s">
        <v>7</v>
      </c>
      <c r="C574" t="str">
        <f t="shared" si="27"/>
        <v>M</v>
      </c>
      <c r="D574" t="s">
        <v>37</v>
      </c>
      <c r="E574" s="1">
        <v>40450</v>
      </c>
      <c r="F574" t="s">
        <v>21</v>
      </c>
      <c r="G574" t="s">
        <v>28</v>
      </c>
      <c r="H574">
        <f t="array" ref="H574">INDEX('BONUS %'!J:J, MATCH(1, (D574='BONUS %'!I:I)*(G574='BONUS %'!K:K), 0))</f>
        <v>3.2000000000000001E-2</v>
      </c>
      <c r="I574" s="5">
        <f t="shared" si="28"/>
        <v>1294.4000000000001</v>
      </c>
      <c r="J574" s="5">
        <f t="shared" si="29"/>
        <v>41744.400000000001</v>
      </c>
    </row>
    <row r="575" spans="1:10" x14ac:dyDescent="0.35">
      <c r="A575" t="s">
        <v>945</v>
      </c>
      <c r="B575" t="s">
        <v>7</v>
      </c>
      <c r="C575" t="str">
        <f t="shared" si="27"/>
        <v>M</v>
      </c>
      <c r="D575" t="s">
        <v>27</v>
      </c>
      <c r="E575" s="1">
        <v>113790</v>
      </c>
      <c r="F575" t="s">
        <v>21</v>
      </c>
      <c r="G575" t="s">
        <v>51</v>
      </c>
      <c r="H575">
        <f t="array" ref="H575">INDEX('BONUS %'!J:J, MATCH(1, (D575='BONUS %'!I:I)*(G575='BONUS %'!K:K), 0))</f>
        <v>5.0000000000000001E-3</v>
      </c>
      <c r="I575" s="5">
        <f t="shared" si="28"/>
        <v>568.95000000000005</v>
      </c>
      <c r="J575" s="5">
        <f t="shared" si="29"/>
        <v>114358.95</v>
      </c>
    </row>
    <row r="576" spans="1:10" x14ac:dyDescent="0.35">
      <c r="A576" t="s">
        <v>737</v>
      </c>
      <c r="B576" t="s">
        <v>12</v>
      </c>
      <c r="C576" t="str">
        <f t="shared" si="27"/>
        <v>F</v>
      </c>
      <c r="D576" t="s">
        <v>27</v>
      </c>
      <c r="E576" s="1">
        <v>73490</v>
      </c>
      <c r="F576" t="s">
        <v>21</v>
      </c>
      <c r="G576" t="s">
        <v>24</v>
      </c>
      <c r="H576">
        <f t="array" ref="H576">INDEX('BONUS %'!J:J, MATCH(1, (D576='BONUS %'!I:I)*(G576='BONUS %'!K:K), 0))</f>
        <v>1.2999999999999999E-2</v>
      </c>
      <c r="I576" s="5">
        <f t="shared" si="28"/>
        <v>955.37</v>
      </c>
      <c r="J576" s="5">
        <f t="shared" si="29"/>
        <v>74445.37</v>
      </c>
    </row>
    <row r="577" spans="1:10" x14ac:dyDescent="0.35">
      <c r="A577" t="s">
        <v>693</v>
      </c>
      <c r="B577" t="s">
        <v>7</v>
      </c>
      <c r="C577" t="str">
        <f t="shared" si="27"/>
        <v>M</v>
      </c>
      <c r="D577" t="s">
        <v>20</v>
      </c>
      <c r="E577" s="1">
        <v>90340</v>
      </c>
      <c r="F577" t="s">
        <v>21</v>
      </c>
      <c r="G577" t="s">
        <v>28</v>
      </c>
      <c r="H577">
        <f t="array" ref="H577">INDEX('BONUS %'!J:J, MATCH(1, (D577='BONUS %'!I:I)*(G577='BONUS %'!K:K), 0))</f>
        <v>2.1000000000000001E-2</v>
      </c>
      <c r="I577" s="5">
        <f t="shared" si="28"/>
        <v>1897.14</v>
      </c>
      <c r="J577" s="5">
        <f t="shared" si="29"/>
        <v>92237.14</v>
      </c>
    </row>
    <row r="578" spans="1:10" x14ac:dyDescent="0.35">
      <c r="A578" t="s">
        <v>896</v>
      </c>
      <c r="B578" t="s">
        <v>7</v>
      </c>
      <c r="C578" t="str">
        <f t="shared" si="27"/>
        <v>M</v>
      </c>
      <c r="D578" t="s">
        <v>50</v>
      </c>
      <c r="E578" s="1">
        <v>74280</v>
      </c>
      <c r="F578" t="s">
        <v>9</v>
      </c>
      <c r="G578" t="s">
        <v>28</v>
      </c>
      <c r="H578">
        <f t="array" ref="H578">INDEX('BONUS %'!J:J, MATCH(1, (D578='BONUS %'!I:I)*(G578='BONUS %'!K:K), 0))</f>
        <v>3.3000000000000002E-2</v>
      </c>
      <c r="I578" s="5">
        <f t="shared" si="28"/>
        <v>2451.2400000000002</v>
      </c>
      <c r="J578" s="5">
        <f t="shared" si="29"/>
        <v>76731.240000000005</v>
      </c>
    </row>
    <row r="579" spans="1:10" x14ac:dyDescent="0.35">
      <c r="A579" t="s">
        <v>626</v>
      </c>
      <c r="B579" t="s">
        <v>12</v>
      </c>
      <c r="C579" t="str">
        <f t="shared" ref="C579:C642" si="30">IF(B579="Male", "M", IF(B579="Female","F"))</f>
        <v>F</v>
      </c>
      <c r="D579" t="s">
        <v>50</v>
      </c>
      <c r="E579" s="1">
        <v>92450</v>
      </c>
      <c r="F579" t="s">
        <v>21</v>
      </c>
      <c r="G579" t="s">
        <v>18</v>
      </c>
      <c r="H579" t="e">
        <f t="array" ref="H579">INDEX('BONUS %'!J:J, MATCH(1, (D579='BONUS %'!I:I)*(G579='BONUS %'!K:K), 0))</f>
        <v>#N/A</v>
      </c>
      <c r="I579" s="5" t="e">
        <f t="shared" ref="I579:I642" si="31">H579*E579</f>
        <v>#N/A</v>
      </c>
      <c r="J579" s="5">
        <f>E579+0</f>
        <v>92450</v>
      </c>
    </row>
    <row r="580" spans="1:10" x14ac:dyDescent="0.35">
      <c r="A580" t="s">
        <v>751</v>
      </c>
      <c r="B580" t="s">
        <v>12</v>
      </c>
      <c r="C580" t="str">
        <f t="shared" si="30"/>
        <v>F</v>
      </c>
      <c r="D580" t="s">
        <v>42</v>
      </c>
      <c r="E580" s="1">
        <v>51860</v>
      </c>
      <c r="F580" t="s">
        <v>17</v>
      </c>
      <c r="G580" t="s">
        <v>14</v>
      </c>
      <c r="H580">
        <f t="array" ref="H580">INDEX('BONUS %'!J:J, MATCH(1, (D580='BONUS %'!I:I)*(G580='BONUS %'!K:K), 0))</f>
        <v>5.8999999999999997E-2</v>
      </c>
      <c r="I580" s="5">
        <f t="shared" si="31"/>
        <v>3059.74</v>
      </c>
      <c r="J580" s="5">
        <f t="shared" ref="J580:J642" si="32">I580+E580</f>
        <v>54919.74</v>
      </c>
    </row>
    <row r="581" spans="1:10" x14ac:dyDescent="0.35">
      <c r="A581" t="s">
        <v>876</v>
      </c>
      <c r="B581" t="s">
        <v>7</v>
      </c>
      <c r="C581" t="str">
        <f t="shared" si="30"/>
        <v>M</v>
      </c>
      <c r="D581" t="s">
        <v>53</v>
      </c>
      <c r="E581" s="1">
        <v>52250</v>
      </c>
      <c r="F581" t="s">
        <v>21</v>
      </c>
      <c r="G581" t="s">
        <v>51</v>
      </c>
      <c r="H581">
        <f t="array" ref="H581">INDEX('BONUS %'!J:J, MATCH(1, (D581='BONUS %'!I:I)*(G581='BONUS %'!K:K), 0))</f>
        <v>5.0000000000000001E-3</v>
      </c>
      <c r="I581" s="5">
        <f t="shared" si="31"/>
        <v>261.25</v>
      </c>
      <c r="J581" s="5">
        <f t="shared" si="32"/>
        <v>52511.25</v>
      </c>
    </row>
    <row r="582" spans="1:10" x14ac:dyDescent="0.35">
      <c r="A582" t="s">
        <v>695</v>
      </c>
      <c r="B582" t="s">
        <v>12</v>
      </c>
      <c r="C582" t="str">
        <f t="shared" si="30"/>
        <v>F</v>
      </c>
      <c r="D582" t="s">
        <v>53</v>
      </c>
      <c r="E582" s="1">
        <v>103990</v>
      </c>
      <c r="F582" t="s">
        <v>21</v>
      </c>
      <c r="G582" t="s">
        <v>10</v>
      </c>
      <c r="H582">
        <f t="array" ref="H582">INDEX('BONUS %'!J:J, MATCH(1, (D582='BONUS %'!I:I)*(G582='BONUS %'!K:K), 0))</f>
        <v>7.0999999999999994E-2</v>
      </c>
      <c r="I582" s="5">
        <f t="shared" si="31"/>
        <v>7383.2899999999991</v>
      </c>
      <c r="J582" s="5">
        <f t="shared" si="32"/>
        <v>111373.29</v>
      </c>
    </row>
    <row r="583" spans="1:10" x14ac:dyDescent="0.35">
      <c r="A583" t="s">
        <v>828</v>
      </c>
      <c r="B583" t="s">
        <v>12</v>
      </c>
      <c r="C583" t="str">
        <f t="shared" si="30"/>
        <v>F</v>
      </c>
      <c r="D583" t="s">
        <v>34</v>
      </c>
      <c r="E583" s="1">
        <v>103340</v>
      </c>
      <c r="F583" t="s">
        <v>17</v>
      </c>
      <c r="G583" t="s">
        <v>14</v>
      </c>
      <c r="H583">
        <f t="array" ref="H583">INDEX('BONUS %'!J:J, MATCH(1, (D583='BONUS %'!I:I)*(G583='BONUS %'!K:K), 0))</f>
        <v>0.05</v>
      </c>
      <c r="I583" s="5">
        <f t="shared" si="31"/>
        <v>5167</v>
      </c>
      <c r="J583" s="5">
        <f t="shared" si="32"/>
        <v>108507</v>
      </c>
    </row>
    <row r="584" spans="1:10" x14ac:dyDescent="0.35">
      <c r="A584" t="s">
        <v>261</v>
      </c>
      <c r="B584" t="s">
        <v>12</v>
      </c>
      <c r="C584" t="str">
        <f t="shared" si="30"/>
        <v>F</v>
      </c>
      <c r="D584" t="s">
        <v>8</v>
      </c>
      <c r="E584" s="1">
        <v>84600</v>
      </c>
      <c r="F584" t="s">
        <v>17</v>
      </c>
      <c r="G584" t="s">
        <v>51</v>
      </c>
      <c r="H584">
        <f t="array" ref="H584">INDEX('BONUS %'!J:J, MATCH(1, (D584='BONUS %'!I:I)*(G584='BONUS %'!K:K), 0))</f>
        <v>5.0000000000000001E-3</v>
      </c>
      <c r="I584" s="5">
        <f t="shared" si="31"/>
        <v>423</v>
      </c>
      <c r="J584" s="5">
        <f t="shared" si="32"/>
        <v>85023</v>
      </c>
    </row>
    <row r="585" spans="1:10" x14ac:dyDescent="0.35">
      <c r="A585" t="s">
        <v>471</v>
      </c>
      <c r="B585" t="s">
        <v>7</v>
      </c>
      <c r="C585" t="str">
        <f t="shared" si="30"/>
        <v>M</v>
      </c>
      <c r="D585" t="s">
        <v>20</v>
      </c>
      <c r="E585" s="1">
        <v>61790</v>
      </c>
      <c r="F585" t="s">
        <v>17</v>
      </c>
      <c r="G585" t="s">
        <v>28</v>
      </c>
      <c r="H585">
        <f t="array" ref="H585">INDEX('BONUS %'!J:J, MATCH(1, (D585='BONUS %'!I:I)*(G585='BONUS %'!K:K), 0))</f>
        <v>2.1000000000000001E-2</v>
      </c>
      <c r="I585" s="5">
        <f t="shared" si="31"/>
        <v>1297.5900000000001</v>
      </c>
      <c r="J585" s="5">
        <f t="shared" si="32"/>
        <v>63087.59</v>
      </c>
    </row>
    <row r="586" spans="1:10" x14ac:dyDescent="0.35">
      <c r="A586" t="s">
        <v>713</v>
      </c>
      <c r="B586" t="s">
        <v>7</v>
      </c>
      <c r="C586" t="str">
        <f t="shared" si="30"/>
        <v>M</v>
      </c>
      <c r="D586" t="s">
        <v>37</v>
      </c>
      <c r="E586" s="1">
        <v>112460</v>
      </c>
      <c r="F586" t="s">
        <v>21</v>
      </c>
      <c r="G586" t="s">
        <v>24</v>
      </c>
      <c r="H586">
        <f t="array" ref="H586">INDEX('BONUS %'!J:J, MATCH(1, (D586='BONUS %'!I:I)*(G586='BONUS %'!K:K), 0))</f>
        <v>0.01</v>
      </c>
      <c r="I586" s="5">
        <f t="shared" si="31"/>
        <v>1124.6000000000001</v>
      </c>
      <c r="J586" s="5">
        <f t="shared" si="32"/>
        <v>113584.6</v>
      </c>
    </row>
    <row r="587" spans="1:10" x14ac:dyDescent="0.35">
      <c r="A587" t="s">
        <v>363</v>
      </c>
      <c r="B587" t="s">
        <v>12</v>
      </c>
      <c r="C587" t="str">
        <f t="shared" si="30"/>
        <v>F</v>
      </c>
      <c r="D587" t="s">
        <v>23</v>
      </c>
      <c r="E587" s="1">
        <v>77260</v>
      </c>
      <c r="F587" t="s">
        <v>17</v>
      </c>
      <c r="G587" t="s">
        <v>28</v>
      </c>
      <c r="H587">
        <f t="array" ref="H587">INDEX('BONUS %'!J:J, MATCH(1, (D587='BONUS %'!I:I)*(G587='BONUS %'!K:K), 0))</f>
        <v>2.8000000000000001E-2</v>
      </c>
      <c r="I587" s="5">
        <f t="shared" si="31"/>
        <v>2163.2800000000002</v>
      </c>
      <c r="J587" s="5">
        <f t="shared" si="32"/>
        <v>79423.28</v>
      </c>
    </row>
    <row r="588" spans="1:10" x14ac:dyDescent="0.35">
      <c r="A588" t="s">
        <v>682</v>
      </c>
      <c r="B588" t="s">
        <v>12</v>
      </c>
      <c r="C588" t="str">
        <f t="shared" si="30"/>
        <v>F</v>
      </c>
      <c r="D588" t="s">
        <v>42</v>
      </c>
      <c r="E588" s="1">
        <v>76620</v>
      </c>
      <c r="F588" t="s">
        <v>17</v>
      </c>
      <c r="G588" t="s">
        <v>28</v>
      </c>
      <c r="H588">
        <f t="array" ref="H588">INDEX('BONUS %'!J:J, MATCH(1, (D588='BONUS %'!I:I)*(G588='BONUS %'!K:K), 0))</f>
        <v>0.04</v>
      </c>
      <c r="I588" s="5">
        <f t="shared" si="31"/>
        <v>3064.8</v>
      </c>
      <c r="J588" s="5">
        <f t="shared" si="32"/>
        <v>79684.800000000003</v>
      </c>
    </row>
    <row r="589" spans="1:10" x14ac:dyDescent="0.35">
      <c r="A589" t="s">
        <v>722</v>
      </c>
      <c r="B589" t="s">
        <v>7</v>
      </c>
      <c r="C589" t="str">
        <f t="shared" si="30"/>
        <v>M</v>
      </c>
      <c r="D589" t="s">
        <v>34</v>
      </c>
      <c r="E589" s="1">
        <v>75920</v>
      </c>
      <c r="F589" t="s">
        <v>21</v>
      </c>
      <c r="G589" t="s">
        <v>14</v>
      </c>
      <c r="H589">
        <f t="array" ref="H589">INDEX('BONUS %'!J:J, MATCH(1, (D589='BONUS %'!I:I)*(G589='BONUS %'!K:K), 0))</f>
        <v>0.05</v>
      </c>
      <c r="I589" s="5">
        <f t="shared" si="31"/>
        <v>3796</v>
      </c>
      <c r="J589" s="5">
        <f t="shared" si="32"/>
        <v>79716</v>
      </c>
    </row>
    <row r="590" spans="1:10" x14ac:dyDescent="0.35">
      <c r="A590" t="s">
        <v>842</v>
      </c>
      <c r="B590" t="s">
        <v>7</v>
      </c>
      <c r="C590" t="str">
        <f t="shared" si="30"/>
        <v>M</v>
      </c>
      <c r="D590" t="s">
        <v>31</v>
      </c>
      <c r="E590" s="1">
        <v>58960</v>
      </c>
      <c r="F590" t="s">
        <v>9</v>
      </c>
      <c r="G590" t="s">
        <v>28</v>
      </c>
      <c r="H590">
        <f t="array" ref="H590">INDEX('BONUS %'!J:J, MATCH(1, (D590='BONUS %'!I:I)*(G590='BONUS %'!K:K), 0))</f>
        <v>2.3E-2</v>
      </c>
      <c r="I590" s="5">
        <f t="shared" si="31"/>
        <v>1356.08</v>
      </c>
      <c r="J590" s="5">
        <f t="shared" si="32"/>
        <v>60316.08</v>
      </c>
    </row>
    <row r="591" spans="1:10" x14ac:dyDescent="0.35">
      <c r="A591" t="s">
        <v>924</v>
      </c>
      <c r="B591" t="s">
        <v>12</v>
      </c>
      <c r="C591" t="str">
        <f t="shared" si="30"/>
        <v>F</v>
      </c>
      <c r="D591" t="s">
        <v>23</v>
      </c>
      <c r="E591" s="1">
        <v>63560</v>
      </c>
      <c r="F591" t="s">
        <v>17</v>
      </c>
      <c r="G591" t="s">
        <v>10</v>
      </c>
      <c r="H591">
        <f t="array" ref="H591">INDEX('BONUS %'!J:J, MATCH(1, (D591='BONUS %'!I:I)*(G591='BONUS %'!K:K), 0))</f>
        <v>7.5999999999999998E-2</v>
      </c>
      <c r="I591" s="5">
        <f t="shared" si="31"/>
        <v>4830.5599999999995</v>
      </c>
      <c r="J591" s="5">
        <f t="shared" si="32"/>
        <v>68390.559999999998</v>
      </c>
    </row>
    <row r="592" spans="1:10" x14ac:dyDescent="0.35">
      <c r="A592" t="s">
        <v>627</v>
      </c>
      <c r="B592" t="s">
        <v>7</v>
      </c>
      <c r="C592" t="str">
        <f t="shared" si="30"/>
        <v>M</v>
      </c>
      <c r="D592" t="s">
        <v>27</v>
      </c>
      <c r="E592" s="1">
        <v>34650</v>
      </c>
      <c r="F592" t="s">
        <v>17</v>
      </c>
      <c r="G592" t="s">
        <v>28</v>
      </c>
      <c r="H592">
        <f t="array" ref="H592">INDEX('BONUS %'!J:J, MATCH(1, (D592='BONUS %'!I:I)*(G592='BONUS %'!K:K), 0))</f>
        <v>2.7E-2</v>
      </c>
      <c r="I592" s="5">
        <f t="shared" si="31"/>
        <v>935.55</v>
      </c>
      <c r="J592" s="5">
        <f t="shared" si="32"/>
        <v>35585.550000000003</v>
      </c>
    </row>
    <row r="593" spans="1:10" x14ac:dyDescent="0.35">
      <c r="A593" t="s">
        <v>206</v>
      </c>
      <c r="B593" t="s">
        <v>7</v>
      </c>
      <c r="C593" t="str">
        <f t="shared" si="30"/>
        <v>M</v>
      </c>
      <c r="D593" t="s">
        <v>42</v>
      </c>
      <c r="E593" s="1">
        <v>99470</v>
      </c>
      <c r="F593" t="s">
        <v>21</v>
      </c>
      <c r="G593" t="s">
        <v>14</v>
      </c>
      <c r="H593">
        <f t="array" ref="H593">INDEX('BONUS %'!J:J, MATCH(1, (D593='BONUS %'!I:I)*(G593='BONUS %'!K:K), 0))</f>
        <v>5.8999999999999997E-2</v>
      </c>
      <c r="I593" s="5">
        <f t="shared" si="31"/>
        <v>5868.73</v>
      </c>
      <c r="J593" s="5">
        <f t="shared" si="32"/>
        <v>105338.73</v>
      </c>
    </row>
    <row r="594" spans="1:10" x14ac:dyDescent="0.35">
      <c r="A594" t="s">
        <v>138</v>
      </c>
      <c r="B594" t="s">
        <v>7</v>
      </c>
      <c r="C594" t="str">
        <f t="shared" si="30"/>
        <v>M</v>
      </c>
      <c r="D594" t="s">
        <v>42</v>
      </c>
      <c r="E594" s="1">
        <v>112780</v>
      </c>
      <c r="F594" t="s">
        <v>17</v>
      </c>
      <c r="G594" t="s">
        <v>24</v>
      </c>
      <c r="H594">
        <f t="array" ref="H594">INDEX('BONUS %'!J:J, MATCH(1, (D594='BONUS %'!I:I)*(G594='BONUS %'!K:K), 0))</f>
        <v>1.9E-2</v>
      </c>
      <c r="I594" s="5">
        <f t="shared" si="31"/>
        <v>2142.8200000000002</v>
      </c>
      <c r="J594" s="5">
        <f t="shared" si="32"/>
        <v>114922.82</v>
      </c>
    </row>
    <row r="595" spans="1:10" x14ac:dyDescent="0.35">
      <c r="A595" t="s">
        <v>387</v>
      </c>
      <c r="B595" t="s">
        <v>12</v>
      </c>
      <c r="C595" t="str">
        <f t="shared" si="30"/>
        <v>F</v>
      </c>
      <c r="D595" t="s">
        <v>53</v>
      </c>
      <c r="E595" s="1">
        <v>70440</v>
      </c>
      <c r="F595" t="s">
        <v>17</v>
      </c>
      <c r="G595" t="s">
        <v>10</v>
      </c>
      <c r="H595">
        <f t="array" ref="H595">INDEX('BONUS %'!J:J, MATCH(1, (D595='BONUS %'!I:I)*(G595='BONUS %'!K:K), 0))</f>
        <v>7.0999999999999994E-2</v>
      </c>
      <c r="I595" s="5">
        <f t="shared" si="31"/>
        <v>5001.24</v>
      </c>
      <c r="J595" s="5">
        <f t="shared" si="32"/>
        <v>75441.240000000005</v>
      </c>
    </row>
    <row r="596" spans="1:10" x14ac:dyDescent="0.35">
      <c r="A596" t="s">
        <v>46</v>
      </c>
      <c r="B596" t="s">
        <v>12</v>
      </c>
      <c r="C596" t="str">
        <f t="shared" si="30"/>
        <v>F</v>
      </c>
      <c r="D596" t="s">
        <v>20</v>
      </c>
      <c r="E596" s="1">
        <v>63710</v>
      </c>
      <c r="F596" t="s">
        <v>9</v>
      </c>
      <c r="G596" t="s">
        <v>28</v>
      </c>
      <c r="H596">
        <f t="array" ref="H596">INDEX('BONUS %'!J:J, MATCH(1, (D596='BONUS %'!I:I)*(G596='BONUS %'!K:K), 0))</f>
        <v>2.1000000000000001E-2</v>
      </c>
      <c r="I596" s="5">
        <f t="shared" si="31"/>
        <v>1337.91</v>
      </c>
      <c r="J596" s="5">
        <f t="shared" si="32"/>
        <v>65047.91</v>
      </c>
    </row>
    <row r="597" spans="1:10" x14ac:dyDescent="0.35">
      <c r="A597" t="s">
        <v>775</v>
      </c>
      <c r="B597" t="s">
        <v>7</v>
      </c>
      <c r="C597" t="str">
        <f t="shared" si="30"/>
        <v>M</v>
      </c>
      <c r="D597" t="s">
        <v>31</v>
      </c>
      <c r="E597" s="1">
        <v>117840</v>
      </c>
      <c r="F597" t="s">
        <v>21</v>
      </c>
      <c r="G597" t="s">
        <v>28</v>
      </c>
      <c r="H597">
        <f t="array" ref="H597">INDEX('BONUS %'!J:J, MATCH(1, (D597='BONUS %'!I:I)*(G597='BONUS %'!K:K), 0))</f>
        <v>2.3E-2</v>
      </c>
      <c r="I597" s="5">
        <f t="shared" si="31"/>
        <v>2710.32</v>
      </c>
      <c r="J597" s="5">
        <f t="shared" si="32"/>
        <v>120550.32</v>
      </c>
    </row>
    <row r="598" spans="1:10" x14ac:dyDescent="0.35">
      <c r="A598" t="s">
        <v>832</v>
      </c>
      <c r="B598" t="s">
        <v>12</v>
      </c>
      <c r="C598" t="str">
        <f t="shared" si="30"/>
        <v>F</v>
      </c>
      <c r="D598" t="s">
        <v>8</v>
      </c>
      <c r="E598" s="1">
        <v>75990</v>
      </c>
      <c r="F598" t="s">
        <v>21</v>
      </c>
      <c r="G598" t="s">
        <v>28</v>
      </c>
      <c r="H598">
        <f t="array" ref="H598">INDEX('BONUS %'!J:J, MATCH(1, (D598='BONUS %'!I:I)*(G598='BONUS %'!K:K), 0))</f>
        <v>2.1000000000000001E-2</v>
      </c>
      <c r="I598" s="5">
        <f t="shared" si="31"/>
        <v>1595.7900000000002</v>
      </c>
      <c r="J598" s="5">
        <f t="shared" si="32"/>
        <v>77585.789999999994</v>
      </c>
    </row>
    <row r="599" spans="1:10" x14ac:dyDescent="0.35">
      <c r="A599" t="s">
        <v>453</v>
      </c>
      <c r="B599" t="s">
        <v>12</v>
      </c>
      <c r="C599" t="str">
        <f t="shared" si="30"/>
        <v>F</v>
      </c>
      <c r="D599" t="s">
        <v>34</v>
      </c>
      <c r="E599" s="1">
        <v>86230</v>
      </c>
      <c r="F599" t="s">
        <v>17</v>
      </c>
      <c r="G599" t="s">
        <v>24</v>
      </c>
      <c r="H599">
        <f t="array" ref="H599">INDEX('BONUS %'!J:J, MATCH(1, (D599='BONUS %'!I:I)*(G599='BONUS %'!K:K), 0))</f>
        <v>1.7999999999999999E-2</v>
      </c>
      <c r="I599" s="5">
        <f t="shared" si="31"/>
        <v>1552.1399999999999</v>
      </c>
      <c r="J599" s="5">
        <f t="shared" si="32"/>
        <v>87782.14</v>
      </c>
    </row>
    <row r="600" spans="1:10" x14ac:dyDescent="0.35">
      <c r="A600" t="s">
        <v>537</v>
      </c>
      <c r="B600" t="s">
        <v>12</v>
      </c>
      <c r="C600" t="str">
        <f t="shared" si="30"/>
        <v>F</v>
      </c>
      <c r="D600" t="s">
        <v>50</v>
      </c>
      <c r="E600" s="1">
        <v>35980</v>
      </c>
      <c r="F600" t="s">
        <v>9</v>
      </c>
      <c r="G600" t="s">
        <v>10</v>
      </c>
      <c r="H600">
        <f t="array" ref="H600">INDEX('BONUS %'!J:J, MATCH(1, (D600='BONUS %'!I:I)*(G600='BONUS %'!K:K), 0))</f>
        <v>8.4000000000000005E-2</v>
      </c>
      <c r="I600" s="5">
        <f t="shared" si="31"/>
        <v>3022.32</v>
      </c>
      <c r="J600" s="5">
        <f t="shared" si="32"/>
        <v>39002.32</v>
      </c>
    </row>
    <row r="601" spans="1:10" x14ac:dyDescent="0.35">
      <c r="A601" t="s">
        <v>537</v>
      </c>
      <c r="B601" t="s">
        <v>12</v>
      </c>
      <c r="C601" t="str">
        <f t="shared" si="30"/>
        <v>F</v>
      </c>
      <c r="D601" t="s">
        <v>50</v>
      </c>
      <c r="E601" s="1">
        <v>35980</v>
      </c>
      <c r="F601" t="s">
        <v>9</v>
      </c>
      <c r="G601" t="s">
        <v>14</v>
      </c>
      <c r="H601">
        <f t="array" ref="H601">INDEX('BONUS %'!J:J, MATCH(1, (D601='BONUS %'!I:I)*(G601='BONUS %'!K:K), 0))</f>
        <v>5.3999999999999999E-2</v>
      </c>
      <c r="I601" s="5">
        <f t="shared" si="31"/>
        <v>1942.92</v>
      </c>
      <c r="J601" s="5">
        <f t="shared" si="32"/>
        <v>37922.92</v>
      </c>
    </row>
    <row r="602" spans="1:10" x14ac:dyDescent="0.35">
      <c r="A602" t="s">
        <v>399</v>
      </c>
      <c r="B602" t="s">
        <v>12</v>
      </c>
      <c r="C602" t="str">
        <f t="shared" si="30"/>
        <v>F</v>
      </c>
      <c r="D602" t="s">
        <v>34</v>
      </c>
      <c r="E602" s="1">
        <v>71590</v>
      </c>
      <c r="F602" t="s">
        <v>9</v>
      </c>
      <c r="G602" t="s">
        <v>24</v>
      </c>
      <c r="H602">
        <f t="array" ref="H602">INDEX('BONUS %'!J:J, MATCH(1, (D602='BONUS %'!I:I)*(G602='BONUS %'!K:K), 0))</f>
        <v>1.7999999999999999E-2</v>
      </c>
      <c r="I602" s="5">
        <f t="shared" si="31"/>
        <v>1288.6199999999999</v>
      </c>
      <c r="J602" s="5">
        <f t="shared" si="32"/>
        <v>72878.62</v>
      </c>
    </row>
    <row r="603" spans="1:10" x14ac:dyDescent="0.35">
      <c r="A603" t="s">
        <v>376</v>
      </c>
      <c r="B603" t="s">
        <v>7</v>
      </c>
      <c r="C603" t="str">
        <f t="shared" si="30"/>
        <v>M</v>
      </c>
      <c r="D603" t="s">
        <v>20</v>
      </c>
      <c r="E603" s="1">
        <v>39960</v>
      </c>
      <c r="F603" t="s">
        <v>17</v>
      </c>
      <c r="G603" t="s">
        <v>28</v>
      </c>
      <c r="H603">
        <f t="array" ref="H603">INDEX('BONUS %'!J:J, MATCH(1, (D603='BONUS %'!I:I)*(G603='BONUS %'!K:K), 0))</f>
        <v>2.1000000000000001E-2</v>
      </c>
      <c r="I603" s="5">
        <f t="shared" si="31"/>
        <v>839.16000000000008</v>
      </c>
      <c r="J603" s="5">
        <f t="shared" si="32"/>
        <v>40799.160000000003</v>
      </c>
    </row>
    <row r="604" spans="1:10" x14ac:dyDescent="0.35">
      <c r="A604" t="s">
        <v>440</v>
      </c>
      <c r="B604" t="s">
        <v>7</v>
      </c>
      <c r="C604" t="str">
        <f t="shared" si="30"/>
        <v>M</v>
      </c>
      <c r="D604" t="s">
        <v>53</v>
      </c>
      <c r="E604" s="1">
        <v>56280</v>
      </c>
      <c r="F604" t="s">
        <v>21</v>
      </c>
      <c r="G604" t="s">
        <v>24</v>
      </c>
      <c r="H604">
        <f t="array" ref="H604">INDEX('BONUS %'!J:J, MATCH(1, (D604='BONUS %'!I:I)*(G604='BONUS %'!K:K), 0))</f>
        <v>1.2E-2</v>
      </c>
      <c r="I604" s="5">
        <f t="shared" si="31"/>
        <v>675.36</v>
      </c>
      <c r="J604" s="5">
        <f t="shared" si="32"/>
        <v>56955.360000000001</v>
      </c>
    </row>
    <row r="605" spans="1:10" x14ac:dyDescent="0.35">
      <c r="A605" t="s">
        <v>139</v>
      </c>
      <c r="B605" t="s">
        <v>12</v>
      </c>
      <c r="C605" t="str">
        <f t="shared" si="30"/>
        <v>F</v>
      </c>
      <c r="D605" t="s">
        <v>13</v>
      </c>
      <c r="E605" s="1">
        <v>96000</v>
      </c>
      <c r="F605" t="s">
        <v>21</v>
      </c>
      <c r="G605" t="s">
        <v>28</v>
      </c>
      <c r="H605">
        <f t="array" ref="H605">INDEX('BONUS %'!J:J, MATCH(1, (D605='BONUS %'!I:I)*(G605='BONUS %'!K:K), 0))</f>
        <v>3.5000000000000003E-2</v>
      </c>
      <c r="I605" s="5">
        <f t="shared" si="31"/>
        <v>3360.0000000000005</v>
      </c>
      <c r="J605" s="5">
        <f t="shared" si="32"/>
        <v>99360</v>
      </c>
    </row>
    <row r="606" spans="1:10" x14ac:dyDescent="0.35">
      <c r="A606" t="s">
        <v>547</v>
      </c>
      <c r="B606" t="s">
        <v>12</v>
      </c>
      <c r="C606" t="str">
        <f t="shared" si="30"/>
        <v>F</v>
      </c>
      <c r="D606" t="s">
        <v>23</v>
      </c>
      <c r="E606" s="1">
        <v>93270</v>
      </c>
      <c r="F606" t="s">
        <v>9</v>
      </c>
      <c r="G606" t="s">
        <v>28</v>
      </c>
      <c r="H606">
        <f t="array" ref="H606">INDEX('BONUS %'!J:J, MATCH(1, (D606='BONUS %'!I:I)*(G606='BONUS %'!K:K), 0))</f>
        <v>2.8000000000000001E-2</v>
      </c>
      <c r="I606" s="5">
        <f t="shared" si="31"/>
        <v>2611.56</v>
      </c>
      <c r="J606" s="5">
        <f t="shared" si="32"/>
        <v>95881.56</v>
      </c>
    </row>
    <row r="607" spans="1:10" x14ac:dyDescent="0.35">
      <c r="A607" t="s">
        <v>293</v>
      </c>
      <c r="B607" t="s">
        <v>12</v>
      </c>
      <c r="C607" t="str">
        <f t="shared" si="30"/>
        <v>F</v>
      </c>
      <c r="D607" t="s">
        <v>8</v>
      </c>
      <c r="E607" s="1">
        <v>41930</v>
      </c>
      <c r="F607" t="s">
        <v>9</v>
      </c>
      <c r="G607" t="s">
        <v>28</v>
      </c>
      <c r="H607">
        <f t="array" ref="H607">INDEX('BONUS %'!J:J, MATCH(1, (D607='BONUS %'!I:I)*(G607='BONUS %'!K:K), 0))</f>
        <v>2.1000000000000001E-2</v>
      </c>
      <c r="I607" s="5">
        <f t="shared" si="31"/>
        <v>880.53000000000009</v>
      </c>
      <c r="J607" s="5">
        <f t="shared" si="32"/>
        <v>42810.53</v>
      </c>
    </row>
    <row r="608" spans="1:10" x14ac:dyDescent="0.35">
      <c r="A608" t="s">
        <v>293</v>
      </c>
      <c r="B608" t="s">
        <v>12</v>
      </c>
      <c r="C608" t="str">
        <f t="shared" si="30"/>
        <v>F</v>
      </c>
      <c r="D608" t="s">
        <v>8</v>
      </c>
      <c r="E608" s="1">
        <v>41930</v>
      </c>
      <c r="F608" t="s">
        <v>17</v>
      </c>
      <c r="G608" t="s">
        <v>24</v>
      </c>
      <c r="H608">
        <f t="array" ref="H608">INDEX('BONUS %'!J:J, MATCH(1, (D608='BONUS %'!I:I)*(G608='BONUS %'!K:K), 0))</f>
        <v>1.2E-2</v>
      </c>
      <c r="I608" s="5">
        <f t="shared" si="31"/>
        <v>503.16</v>
      </c>
      <c r="J608" s="5">
        <f t="shared" si="32"/>
        <v>42433.16</v>
      </c>
    </row>
    <row r="609" spans="1:10" x14ac:dyDescent="0.35">
      <c r="A609" t="s">
        <v>408</v>
      </c>
      <c r="B609" t="s">
        <v>7</v>
      </c>
      <c r="C609" t="str">
        <f t="shared" si="30"/>
        <v>M</v>
      </c>
      <c r="D609" t="s">
        <v>13</v>
      </c>
      <c r="E609" s="1">
        <v>53180</v>
      </c>
      <c r="F609" t="s">
        <v>21</v>
      </c>
      <c r="G609" t="s">
        <v>28</v>
      </c>
      <c r="H609">
        <f t="array" ref="H609">INDEX('BONUS %'!J:J, MATCH(1, (D609='BONUS %'!I:I)*(G609='BONUS %'!K:K), 0))</f>
        <v>3.5000000000000003E-2</v>
      </c>
      <c r="I609" s="5">
        <f t="shared" si="31"/>
        <v>1861.3000000000002</v>
      </c>
      <c r="J609" s="5">
        <f t="shared" si="32"/>
        <v>55041.3</v>
      </c>
    </row>
    <row r="610" spans="1:10" x14ac:dyDescent="0.35">
      <c r="A610" t="s">
        <v>472</v>
      </c>
      <c r="B610" t="s">
        <v>7</v>
      </c>
      <c r="C610" t="str">
        <f t="shared" si="30"/>
        <v>M</v>
      </c>
      <c r="D610" t="s">
        <v>42</v>
      </c>
      <c r="E610" s="1">
        <v>48180</v>
      </c>
      <c r="F610" t="s">
        <v>17</v>
      </c>
      <c r="G610" t="s">
        <v>14</v>
      </c>
      <c r="H610">
        <f t="array" ref="H610">INDEX('BONUS %'!J:J, MATCH(1, (D610='BONUS %'!I:I)*(G610='BONUS %'!K:K), 0))</f>
        <v>5.8999999999999997E-2</v>
      </c>
      <c r="I610" s="5">
        <f t="shared" si="31"/>
        <v>2842.62</v>
      </c>
      <c r="J610" s="5">
        <f t="shared" si="32"/>
        <v>51022.62</v>
      </c>
    </row>
    <row r="611" spans="1:10" x14ac:dyDescent="0.35">
      <c r="A611" t="s">
        <v>347</v>
      </c>
      <c r="B611" t="s">
        <v>12</v>
      </c>
      <c r="C611" t="str">
        <f t="shared" si="30"/>
        <v>F</v>
      </c>
      <c r="D611" t="s">
        <v>31</v>
      </c>
      <c r="E611" s="1">
        <v>67960</v>
      </c>
      <c r="F611" t="s">
        <v>21</v>
      </c>
      <c r="G611" t="s">
        <v>28</v>
      </c>
      <c r="H611">
        <f t="array" ref="H611">INDEX('BONUS %'!J:J, MATCH(1, (D611='BONUS %'!I:I)*(G611='BONUS %'!K:K), 0))</f>
        <v>2.3E-2</v>
      </c>
      <c r="I611" s="5">
        <f t="shared" si="31"/>
        <v>1563.08</v>
      </c>
      <c r="J611" s="5">
        <f t="shared" si="32"/>
        <v>69523.08</v>
      </c>
    </row>
    <row r="612" spans="1:10" x14ac:dyDescent="0.35">
      <c r="A612" t="s">
        <v>906</v>
      </c>
      <c r="B612" t="s">
        <v>7</v>
      </c>
      <c r="C612" t="str">
        <f t="shared" si="30"/>
        <v>M</v>
      </c>
      <c r="D612" t="s">
        <v>42</v>
      </c>
      <c r="E612" s="1">
        <v>59670</v>
      </c>
      <c r="F612" t="s">
        <v>21</v>
      </c>
      <c r="G612" t="s">
        <v>18</v>
      </c>
      <c r="H612" t="e">
        <f t="array" ref="H612">INDEX('BONUS %'!J:J, MATCH(1, (D612='BONUS %'!I:I)*(G612='BONUS %'!K:K), 0))</f>
        <v>#N/A</v>
      </c>
      <c r="I612" s="5" t="e">
        <f t="shared" si="31"/>
        <v>#N/A</v>
      </c>
      <c r="J612" s="5">
        <f>E612+0</f>
        <v>59670</v>
      </c>
    </row>
    <row r="613" spans="1:10" x14ac:dyDescent="0.35">
      <c r="A613" t="s">
        <v>618</v>
      </c>
      <c r="B613" t="s">
        <v>7</v>
      </c>
      <c r="C613" t="str">
        <f t="shared" si="30"/>
        <v>M</v>
      </c>
      <c r="D613" t="s">
        <v>37</v>
      </c>
      <c r="E613" s="1">
        <v>31240</v>
      </c>
      <c r="F613" t="s">
        <v>17</v>
      </c>
      <c r="G613" t="s">
        <v>24</v>
      </c>
      <c r="H613">
        <f t="array" ref="H613">INDEX('BONUS %'!J:J, MATCH(1, (D613='BONUS %'!I:I)*(G613='BONUS %'!K:K), 0))</f>
        <v>0.01</v>
      </c>
      <c r="I613" s="5">
        <f t="shared" si="31"/>
        <v>312.40000000000003</v>
      </c>
      <c r="J613" s="5">
        <f t="shared" si="32"/>
        <v>31552.400000000001</v>
      </c>
    </row>
    <row r="614" spans="1:10" x14ac:dyDescent="0.35">
      <c r="A614" t="s">
        <v>57</v>
      </c>
      <c r="B614" t="s">
        <v>12</v>
      </c>
      <c r="C614" t="str">
        <f t="shared" si="30"/>
        <v>F</v>
      </c>
      <c r="D614" t="s">
        <v>13</v>
      </c>
      <c r="E614" s="1">
        <v>30000</v>
      </c>
      <c r="F614" t="s">
        <v>21</v>
      </c>
      <c r="G614" t="s">
        <v>28</v>
      </c>
      <c r="H614">
        <f t="array" ref="H614">INDEX('BONUS %'!J:J, MATCH(1, (D614='BONUS %'!I:I)*(G614='BONUS %'!K:K), 0))</f>
        <v>3.5000000000000003E-2</v>
      </c>
      <c r="I614" s="5">
        <f t="shared" si="31"/>
        <v>1050</v>
      </c>
      <c r="J614" s="5">
        <f t="shared" si="32"/>
        <v>31050</v>
      </c>
    </row>
    <row r="615" spans="1:10" x14ac:dyDescent="0.35">
      <c r="A615" t="s">
        <v>749</v>
      </c>
      <c r="B615" t="s">
        <v>12</v>
      </c>
      <c r="C615" t="str">
        <f t="shared" si="30"/>
        <v>F</v>
      </c>
      <c r="D615" t="s">
        <v>42</v>
      </c>
      <c r="E615" s="1">
        <v>57000</v>
      </c>
      <c r="F615" t="s">
        <v>17</v>
      </c>
      <c r="G615" t="s">
        <v>51</v>
      </c>
      <c r="H615">
        <f t="array" ref="H615">INDEX('BONUS %'!J:J, MATCH(1, (D615='BONUS %'!I:I)*(G615='BONUS %'!K:K), 0))</f>
        <v>5.0000000000000001E-3</v>
      </c>
      <c r="I615" s="5">
        <f t="shared" si="31"/>
        <v>285</v>
      </c>
      <c r="J615" s="5">
        <f t="shared" si="32"/>
        <v>57285</v>
      </c>
    </row>
    <row r="616" spans="1:10" x14ac:dyDescent="0.35">
      <c r="A616" t="s">
        <v>118</v>
      </c>
      <c r="B616" t="s">
        <v>7</v>
      </c>
      <c r="C616" t="str">
        <f t="shared" si="30"/>
        <v>M</v>
      </c>
      <c r="D616" t="s">
        <v>20</v>
      </c>
      <c r="E616" s="1">
        <v>109190</v>
      </c>
      <c r="F616" t="s">
        <v>17</v>
      </c>
      <c r="G616" t="s">
        <v>28</v>
      </c>
      <c r="H616">
        <f t="array" ref="H616">INDEX('BONUS %'!J:J, MATCH(1, (D616='BONUS %'!I:I)*(G616='BONUS %'!K:K), 0))</f>
        <v>2.1000000000000001E-2</v>
      </c>
      <c r="I616" s="5">
        <f t="shared" si="31"/>
        <v>2292.9900000000002</v>
      </c>
      <c r="J616" s="5">
        <f t="shared" si="32"/>
        <v>111482.99</v>
      </c>
    </row>
    <row r="617" spans="1:10" x14ac:dyDescent="0.35">
      <c r="A617" t="s">
        <v>961</v>
      </c>
      <c r="B617" t="s">
        <v>12</v>
      </c>
      <c r="C617" t="str">
        <f t="shared" si="30"/>
        <v>F</v>
      </c>
      <c r="D617" t="s">
        <v>42</v>
      </c>
      <c r="E617" s="1">
        <v>91310</v>
      </c>
      <c r="F617" t="s">
        <v>21</v>
      </c>
      <c r="G617" t="s">
        <v>28</v>
      </c>
      <c r="H617">
        <f t="array" ref="H617">INDEX('BONUS %'!J:J, MATCH(1, (D617='BONUS %'!I:I)*(G617='BONUS %'!K:K), 0))</f>
        <v>0.04</v>
      </c>
      <c r="I617" s="5">
        <f t="shared" si="31"/>
        <v>3652.4</v>
      </c>
      <c r="J617" s="5">
        <f t="shared" si="32"/>
        <v>94962.4</v>
      </c>
    </row>
    <row r="618" spans="1:10" x14ac:dyDescent="0.35">
      <c r="A618" t="s">
        <v>605</v>
      </c>
      <c r="B618" t="s">
        <v>7</v>
      </c>
      <c r="C618" t="str">
        <f t="shared" si="30"/>
        <v>M</v>
      </c>
      <c r="D618" t="s">
        <v>23</v>
      </c>
      <c r="E618" s="1">
        <v>42240</v>
      </c>
      <c r="F618" t="s">
        <v>17</v>
      </c>
      <c r="G618" t="s">
        <v>10</v>
      </c>
      <c r="H618">
        <f t="array" ref="H618">INDEX('BONUS %'!J:J, MATCH(1, (D618='BONUS %'!I:I)*(G618='BONUS %'!K:K), 0))</f>
        <v>7.5999999999999998E-2</v>
      </c>
      <c r="I618" s="5">
        <f t="shared" si="31"/>
        <v>3210.24</v>
      </c>
      <c r="J618" s="5">
        <f t="shared" si="32"/>
        <v>45450.239999999998</v>
      </c>
    </row>
    <row r="619" spans="1:10" x14ac:dyDescent="0.35">
      <c r="A619" t="s">
        <v>458</v>
      </c>
      <c r="B619" t="s">
        <v>12</v>
      </c>
      <c r="C619" t="str">
        <f t="shared" si="30"/>
        <v>F</v>
      </c>
      <c r="D619" t="s">
        <v>13</v>
      </c>
      <c r="E619" s="1">
        <v>38930</v>
      </c>
      <c r="F619" t="s">
        <v>17</v>
      </c>
      <c r="G619" t="s">
        <v>28</v>
      </c>
      <c r="H619">
        <f t="array" ref="H619">INDEX('BONUS %'!J:J, MATCH(1, (D619='BONUS %'!I:I)*(G619='BONUS %'!K:K), 0))</f>
        <v>3.5000000000000003E-2</v>
      </c>
      <c r="I619" s="5">
        <f t="shared" si="31"/>
        <v>1362.5500000000002</v>
      </c>
      <c r="J619" s="5">
        <f t="shared" si="32"/>
        <v>40292.550000000003</v>
      </c>
    </row>
    <row r="620" spans="1:10" x14ac:dyDescent="0.35">
      <c r="A620" t="s">
        <v>921</v>
      </c>
      <c r="B620" t="s">
        <v>7</v>
      </c>
      <c r="C620" t="str">
        <f t="shared" si="30"/>
        <v>M</v>
      </c>
      <c r="D620" t="s">
        <v>42</v>
      </c>
      <c r="E620" s="1">
        <v>108340</v>
      </c>
      <c r="F620" t="s">
        <v>21</v>
      </c>
      <c r="G620" t="s">
        <v>18</v>
      </c>
      <c r="H620" t="e">
        <f t="array" ref="H620">INDEX('BONUS %'!J:J, MATCH(1, (D620='BONUS %'!I:I)*(G620='BONUS %'!K:K), 0))</f>
        <v>#N/A</v>
      </c>
      <c r="I620" s="5" t="e">
        <f t="shared" si="31"/>
        <v>#N/A</v>
      </c>
      <c r="J620" s="5">
        <f t="shared" ref="J620:J621" si="33">E620+0</f>
        <v>108340</v>
      </c>
    </row>
    <row r="621" spans="1:10" x14ac:dyDescent="0.35">
      <c r="A621" t="s">
        <v>884</v>
      </c>
      <c r="B621" t="s">
        <v>12</v>
      </c>
      <c r="C621" t="str">
        <f t="shared" si="30"/>
        <v>F</v>
      </c>
      <c r="D621" t="s">
        <v>31</v>
      </c>
      <c r="E621" s="1">
        <v>42310</v>
      </c>
      <c r="F621" t="s">
        <v>17</v>
      </c>
      <c r="G621" t="s">
        <v>18</v>
      </c>
      <c r="H621" t="e">
        <f t="array" ref="H621">INDEX('BONUS %'!J:J, MATCH(1, (D621='BONUS %'!I:I)*(G621='BONUS %'!K:K), 0))</f>
        <v>#N/A</v>
      </c>
      <c r="I621" s="5" t="e">
        <f t="shared" si="31"/>
        <v>#N/A</v>
      </c>
      <c r="J621" s="5">
        <f t="shared" si="33"/>
        <v>42310</v>
      </c>
    </row>
    <row r="622" spans="1:10" x14ac:dyDescent="0.35">
      <c r="A622" t="s">
        <v>572</v>
      </c>
      <c r="B622" t="s">
        <v>7</v>
      </c>
      <c r="C622" t="str">
        <f t="shared" si="30"/>
        <v>M</v>
      </c>
      <c r="D622" t="s">
        <v>53</v>
      </c>
      <c r="E622" s="1">
        <v>113280</v>
      </c>
      <c r="F622" t="s">
        <v>17</v>
      </c>
      <c r="G622" t="s">
        <v>14</v>
      </c>
      <c r="H622">
        <f t="array" ref="H622">INDEX('BONUS %'!J:J, MATCH(1, (D622='BONUS %'!I:I)*(G622='BONUS %'!K:K), 0))</f>
        <v>5.8000000000000003E-2</v>
      </c>
      <c r="I622" s="5">
        <f t="shared" si="31"/>
        <v>6570.2400000000007</v>
      </c>
      <c r="J622" s="5">
        <f t="shared" si="32"/>
        <v>119850.24000000001</v>
      </c>
    </row>
    <row r="623" spans="1:10" x14ac:dyDescent="0.35">
      <c r="A623" t="s">
        <v>706</v>
      </c>
      <c r="B623" t="s">
        <v>12</v>
      </c>
      <c r="C623" t="str">
        <f t="shared" si="30"/>
        <v>F</v>
      </c>
      <c r="D623" t="s">
        <v>67</v>
      </c>
      <c r="E623" s="1">
        <v>71210</v>
      </c>
      <c r="F623" t="s">
        <v>17</v>
      </c>
      <c r="G623" t="s">
        <v>10</v>
      </c>
      <c r="H623">
        <f t="array" ref="H623">INDEX('BONUS %'!J:J, MATCH(1, (D623='BONUS %'!I:I)*(G623='BONUS %'!K:K), 0))</f>
        <v>9.9000000000000005E-2</v>
      </c>
      <c r="I623" s="5">
        <f t="shared" si="31"/>
        <v>7049.79</v>
      </c>
      <c r="J623" s="5">
        <f t="shared" si="32"/>
        <v>78259.789999999994</v>
      </c>
    </row>
    <row r="624" spans="1:10" x14ac:dyDescent="0.35">
      <c r="A624" t="s">
        <v>270</v>
      </c>
      <c r="B624" t="s">
        <v>12</v>
      </c>
      <c r="C624" t="str">
        <f t="shared" si="30"/>
        <v>F</v>
      </c>
      <c r="D624" t="s">
        <v>20</v>
      </c>
      <c r="E624" s="1">
        <v>29490</v>
      </c>
      <c r="F624" t="s">
        <v>17</v>
      </c>
      <c r="G624" t="s">
        <v>18</v>
      </c>
      <c r="H624" t="e">
        <f t="array" ref="H624">INDEX('BONUS %'!J:J, MATCH(1, (D624='BONUS %'!I:I)*(G624='BONUS %'!K:K), 0))</f>
        <v>#N/A</v>
      </c>
      <c r="I624" s="5" t="e">
        <f t="shared" si="31"/>
        <v>#N/A</v>
      </c>
      <c r="J624" s="5">
        <f>E624+0</f>
        <v>29490</v>
      </c>
    </row>
    <row r="625" spans="1:10" x14ac:dyDescent="0.35">
      <c r="A625" t="s">
        <v>523</v>
      </c>
      <c r="B625" t="s">
        <v>7</v>
      </c>
      <c r="C625" t="str">
        <f t="shared" si="30"/>
        <v>M</v>
      </c>
      <c r="D625" t="s">
        <v>42</v>
      </c>
      <c r="E625" s="1">
        <v>60570</v>
      </c>
      <c r="F625" t="s">
        <v>9</v>
      </c>
      <c r="G625" t="s">
        <v>14</v>
      </c>
      <c r="H625">
        <f t="array" ref="H625">INDEX('BONUS %'!J:J, MATCH(1, (D625='BONUS %'!I:I)*(G625='BONUS %'!K:K), 0))</f>
        <v>5.8999999999999997E-2</v>
      </c>
      <c r="I625" s="5">
        <f t="shared" si="31"/>
        <v>3573.6299999999997</v>
      </c>
      <c r="J625" s="5">
        <f t="shared" si="32"/>
        <v>64143.63</v>
      </c>
    </row>
    <row r="626" spans="1:10" x14ac:dyDescent="0.35">
      <c r="A626" t="s">
        <v>336</v>
      </c>
      <c r="B626" t="s">
        <v>7</v>
      </c>
      <c r="C626" t="str">
        <f t="shared" si="30"/>
        <v>M</v>
      </c>
      <c r="D626" t="s">
        <v>37</v>
      </c>
      <c r="E626" s="1">
        <v>29610</v>
      </c>
      <c r="F626" t="s">
        <v>17</v>
      </c>
      <c r="G626" t="s">
        <v>28</v>
      </c>
      <c r="H626">
        <f t="array" ref="H626">INDEX('BONUS %'!J:J, MATCH(1, (D626='BONUS %'!I:I)*(G626='BONUS %'!K:K), 0))</f>
        <v>3.2000000000000001E-2</v>
      </c>
      <c r="I626" s="5">
        <f t="shared" si="31"/>
        <v>947.52</v>
      </c>
      <c r="J626" s="5">
        <f t="shared" si="32"/>
        <v>30557.52</v>
      </c>
    </row>
    <row r="627" spans="1:10" x14ac:dyDescent="0.35">
      <c r="A627" t="s">
        <v>968</v>
      </c>
      <c r="B627" t="s">
        <v>12</v>
      </c>
      <c r="C627" t="str">
        <f t="shared" si="30"/>
        <v>F</v>
      </c>
      <c r="D627" t="s">
        <v>42</v>
      </c>
      <c r="E627" s="1">
        <v>58740</v>
      </c>
      <c r="F627" t="s">
        <v>21</v>
      </c>
      <c r="G627" t="s">
        <v>18</v>
      </c>
      <c r="H627" t="e">
        <f t="array" ref="H627">INDEX('BONUS %'!J:J, MATCH(1, (D627='BONUS %'!I:I)*(G627='BONUS %'!K:K), 0))</f>
        <v>#N/A</v>
      </c>
      <c r="I627" s="5" t="e">
        <f t="shared" si="31"/>
        <v>#N/A</v>
      </c>
      <c r="J627" s="5">
        <f>E627+0</f>
        <v>58740</v>
      </c>
    </row>
    <row r="628" spans="1:10" x14ac:dyDescent="0.35">
      <c r="A628" t="s">
        <v>441</v>
      </c>
      <c r="B628" t="s">
        <v>7</v>
      </c>
      <c r="C628" t="str">
        <f t="shared" si="30"/>
        <v>M</v>
      </c>
      <c r="D628" t="s">
        <v>13</v>
      </c>
      <c r="E628" s="1">
        <v>88380</v>
      </c>
      <c r="F628" t="s">
        <v>21</v>
      </c>
      <c r="G628" t="s">
        <v>14</v>
      </c>
      <c r="H628">
        <f t="array" ref="H628">INDEX('BONUS %'!J:J, MATCH(1, (D628='BONUS %'!I:I)*(G628='BONUS %'!K:K), 0))</f>
        <v>4.2999999999999997E-2</v>
      </c>
      <c r="I628" s="5">
        <f t="shared" si="31"/>
        <v>3800.3399999999997</v>
      </c>
      <c r="J628" s="5">
        <f t="shared" si="32"/>
        <v>92180.34</v>
      </c>
    </row>
    <row r="629" spans="1:10" x14ac:dyDescent="0.35">
      <c r="A629" t="s">
        <v>94</v>
      </c>
      <c r="B629" t="s">
        <v>12</v>
      </c>
      <c r="C629" t="str">
        <f t="shared" si="30"/>
        <v>F</v>
      </c>
      <c r="D629" t="s">
        <v>34</v>
      </c>
      <c r="E629" s="1">
        <v>78500</v>
      </c>
      <c r="F629" t="s">
        <v>21</v>
      </c>
      <c r="G629" t="s">
        <v>10</v>
      </c>
      <c r="H629">
        <f t="array" ref="H629">INDEX('BONUS %'!J:J, MATCH(1, (D629='BONUS %'!I:I)*(G629='BONUS %'!K:K), 0))</f>
        <v>7.2999999999999995E-2</v>
      </c>
      <c r="I629" s="5">
        <f t="shared" si="31"/>
        <v>5730.5</v>
      </c>
      <c r="J629" s="5">
        <f t="shared" si="32"/>
        <v>84230.5</v>
      </c>
    </row>
    <row r="630" spans="1:10" x14ac:dyDescent="0.35">
      <c r="A630" t="s">
        <v>219</v>
      </c>
      <c r="B630" t="s">
        <v>12</v>
      </c>
      <c r="C630" t="str">
        <f t="shared" si="30"/>
        <v>F</v>
      </c>
      <c r="D630" t="s">
        <v>8</v>
      </c>
      <c r="E630" s="1">
        <v>71510</v>
      </c>
      <c r="F630" t="s">
        <v>9</v>
      </c>
      <c r="G630" t="s">
        <v>14</v>
      </c>
      <c r="H630">
        <f t="array" ref="H630">INDEX('BONUS %'!J:J, MATCH(1, (D630='BONUS %'!I:I)*(G630='BONUS %'!K:K), 0))</f>
        <v>5.0999999999999997E-2</v>
      </c>
      <c r="I630" s="5">
        <f t="shared" si="31"/>
        <v>3647.0099999999998</v>
      </c>
      <c r="J630" s="5">
        <f t="shared" si="32"/>
        <v>75157.009999999995</v>
      </c>
    </row>
    <row r="631" spans="1:10" x14ac:dyDescent="0.35">
      <c r="A631" t="s">
        <v>412</v>
      </c>
      <c r="B631" t="s">
        <v>12</v>
      </c>
      <c r="C631" t="str">
        <f t="shared" si="30"/>
        <v>F</v>
      </c>
      <c r="D631" t="s">
        <v>31</v>
      </c>
      <c r="E631" s="1">
        <v>85530</v>
      </c>
      <c r="F631" t="s">
        <v>21</v>
      </c>
      <c r="G631" t="s">
        <v>28</v>
      </c>
      <c r="H631">
        <f t="array" ref="H631">INDEX('BONUS %'!J:J, MATCH(1, (D631='BONUS %'!I:I)*(G631='BONUS %'!K:K), 0))</f>
        <v>2.3E-2</v>
      </c>
      <c r="I631" s="5">
        <f t="shared" si="31"/>
        <v>1967.19</v>
      </c>
      <c r="J631" s="5">
        <f t="shared" si="32"/>
        <v>87497.19</v>
      </c>
    </row>
    <row r="632" spans="1:10" x14ac:dyDescent="0.35">
      <c r="A632" t="s">
        <v>730</v>
      </c>
      <c r="B632" t="s">
        <v>12</v>
      </c>
      <c r="C632" t="str">
        <f t="shared" si="30"/>
        <v>F</v>
      </c>
      <c r="D632" t="s">
        <v>20</v>
      </c>
      <c r="E632" s="1">
        <v>89360</v>
      </c>
      <c r="F632" t="s">
        <v>17</v>
      </c>
      <c r="G632" t="s">
        <v>14</v>
      </c>
      <c r="H632">
        <f t="array" ref="H632">INDEX('BONUS %'!J:J, MATCH(1, (D632='BONUS %'!I:I)*(G632='BONUS %'!K:K), 0))</f>
        <v>5.3999999999999999E-2</v>
      </c>
      <c r="I632" s="5">
        <f t="shared" si="31"/>
        <v>4825.4399999999996</v>
      </c>
      <c r="J632" s="5">
        <f t="shared" si="32"/>
        <v>94185.44</v>
      </c>
    </row>
    <row r="633" spans="1:10" x14ac:dyDescent="0.35">
      <c r="A633" t="s">
        <v>741</v>
      </c>
      <c r="B633" t="s">
        <v>7</v>
      </c>
      <c r="C633" t="str">
        <f t="shared" si="30"/>
        <v>M</v>
      </c>
      <c r="D633" t="s">
        <v>23</v>
      </c>
      <c r="E633" s="1">
        <v>110970</v>
      </c>
      <c r="F633" t="s">
        <v>21</v>
      </c>
      <c r="G633" t="s">
        <v>18</v>
      </c>
      <c r="H633" t="e">
        <f t="array" ref="H633">INDEX('BONUS %'!J:J, MATCH(1, (D633='BONUS %'!I:I)*(G633='BONUS %'!K:K), 0))</f>
        <v>#N/A</v>
      </c>
      <c r="I633" s="5" t="e">
        <f t="shared" si="31"/>
        <v>#N/A</v>
      </c>
      <c r="J633" s="5">
        <f>E633+0</f>
        <v>110970</v>
      </c>
    </row>
    <row r="634" spans="1:10" x14ac:dyDescent="0.35">
      <c r="A634" t="s">
        <v>868</v>
      </c>
      <c r="B634" t="s">
        <v>7</v>
      </c>
      <c r="C634" t="str">
        <f t="shared" si="30"/>
        <v>M</v>
      </c>
      <c r="D634" t="s">
        <v>13</v>
      </c>
      <c r="E634" s="1">
        <v>94020</v>
      </c>
      <c r="F634" t="s">
        <v>17</v>
      </c>
      <c r="G634" t="s">
        <v>14</v>
      </c>
      <c r="H634">
        <f t="array" ref="H634">INDEX('BONUS %'!J:J, MATCH(1, (D634='BONUS %'!I:I)*(G634='BONUS %'!K:K), 0))</f>
        <v>4.2999999999999997E-2</v>
      </c>
      <c r="I634" s="5">
        <f t="shared" si="31"/>
        <v>4042.8599999999997</v>
      </c>
      <c r="J634" s="5">
        <f t="shared" si="32"/>
        <v>98062.86</v>
      </c>
    </row>
    <row r="635" spans="1:10" x14ac:dyDescent="0.35">
      <c r="A635" t="s">
        <v>284</v>
      </c>
      <c r="B635" t="s">
        <v>12</v>
      </c>
      <c r="C635" t="str">
        <f t="shared" si="30"/>
        <v>F</v>
      </c>
      <c r="D635" t="s">
        <v>27</v>
      </c>
      <c r="E635" s="1">
        <v>106930</v>
      </c>
      <c r="F635" t="s">
        <v>9</v>
      </c>
      <c r="G635" t="s">
        <v>28</v>
      </c>
      <c r="H635">
        <f t="array" ref="H635">INDEX('BONUS %'!J:J, MATCH(1, (D635='BONUS %'!I:I)*(G635='BONUS %'!K:K), 0))</f>
        <v>2.7E-2</v>
      </c>
      <c r="I635" s="5">
        <f t="shared" si="31"/>
        <v>2887.11</v>
      </c>
      <c r="J635" s="5">
        <f t="shared" si="32"/>
        <v>109817.11</v>
      </c>
    </row>
    <row r="636" spans="1:10" x14ac:dyDescent="0.35">
      <c r="A636" t="s">
        <v>574</v>
      </c>
      <c r="B636" t="s">
        <v>7</v>
      </c>
      <c r="C636" t="str">
        <f t="shared" si="30"/>
        <v>M</v>
      </c>
      <c r="D636" t="s">
        <v>34</v>
      </c>
      <c r="E636" s="1">
        <v>103670</v>
      </c>
      <c r="F636" t="s">
        <v>9</v>
      </c>
      <c r="G636" t="s">
        <v>28</v>
      </c>
      <c r="H636">
        <f t="array" ref="H636">INDEX('BONUS %'!J:J, MATCH(1, (D636='BONUS %'!I:I)*(G636='BONUS %'!K:K), 0))</f>
        <v>2.4E-2</v>
      </c>
      <c r="I636" s="5">
        <f t="shared" si="31"/>
        <v>2488.08</v>
      </c>
      <c r="J636" s="5">
        <f t="shared" si="32"/>
        <v>106158.08</v>
      </c>
    </row>
    <row r="637" spans="1:10" x14ac:dyDescent="0.35">
      <c r="A637" t="s">
        <v>237</v>
      </c>
      <c r="B637" t="s">
        <v>7</v>
      </c>
      <c r="C637" t="str">
        <f t="shared" si="30"/>
        <v>M</v>
      </c>
      <c r="D637" t="s">
        <v>67</v>
      </c>
      <c r="E637" s="1">
        <v>32620</v>
      </c>
      <c r="F637" t="s">
        <v>21</v>
      </c>
      <c r="G637" t="s">
        <v>14</v>
      </c>
      <c r="H637">
        <f t="array" ref="H637">INDEX('BONUS %'!J:J, MATCH(1, (D637='BONUS %'!I:I)*(G637='BONUS %'!K:K), 0))</f>
        <v>5.8000000000000003E-2</v>
      </c>
      <c r="I637" s="5">
        <f t="shared" si="31"/>
        <v>1891.96</v>
      </c>
      <c r="J637" s="5">
        <f t="shared" si="32"/>
        <v>34511.96</v>
      </c>
    </row>
    <row r="638" spans="1:10" x14ac:dyDescent="0.35">
      <c r="A638" t="s">
        <v>536</v>
      </c>
      <c r="B638" t="s">
        <v>12</v>
      </c>
      <c r="C638" t="str">
        <f t="shared" si="30"/>
        <v>F</v>
      </c>
      <c r="D638" t="s">
        <v>8</v>
      </c>
      <c r="E638" s="1">
        <v>99530</v>
      </c>
      <c r="F638" t="s">
        <v>17</v>
      </c>
      <c r="G638" t="s">
        <v>28</v>
      </c>
      <c r="H638">
        <f t="array" ref="H638">INDEX('BONUS %'!J:J, MATCH(1, (D638='BONUS %'!I:I)*(G638='BONUS %'!K:K), 0))</f>
        <v>2.1000000000000001E-2</v>
      </c>
      <c r="I638" s="5">
        <f t="shared" si="31"/>
        <v>2090.13</v>
      </c>
      <c r="J638" s="5">
        <f t="shared" si="32"/>
        <v>101620.13</v>
      </c>
    </row>
    <row r="639" spans="1:10" x14ac:dyDescent="0.35">
      <c r="A639" t="s">
        <v>536</v>
      </c>
      <c r="B639" t="s">
        <v>12</v>
      </c>
      <c r="C639" t="str">
        <f t="shared" si="30"/>
        <v>F</v>
      </c>
      <c r="D639" t="s">
        <v>8</v>
      </c>
      <c r="E639" s="1">
        <v>99530</v>
      </c>
      <c r="F639" t="s">
        <v>9</v>
      </c>
      <c r="G639" t="s">
        <v>18</v>
      </c>
      <c r="H639" t="e">
        <f t="array" ref="H639">INDEX('BONUS %'!J:J, MATCH(1, (D639='BONUS %'!I:I)*(G639='BONUS %'!K:K), 0))</f>
        <v>#N/A</v>
      </c>
      <c r="I639" s="5" t="e">
        <f t="shared" si="31"/>
        <v>#N/A</v>
      </c>
      <c r="J639" s="5">
        <f>E639+0</f>
        <v>99530</v>
      </c>
    </row>
    <row r="640" spans="1:10" x14ac:dyDescent="0.35">
      <c r="A640" t="s">
        <v>428</v>
      </c>
      <c r="B640" t="s">
        <v>12</v>
      </c>
      <c r="C640" t="str">
        <f t="shared" si="30"/>
        <v>F</v>
      </c>
      <c r="D640" t="s">
        <v>42</v>
      </c>
      <c r="E640" s="1">
        <v>78840</v>
      </c>
      <c r="F640" t="s">
        <v>9</v>
      </c>
      <c r="G640" t="s">
        <v>28</v>
      </c>
      <c r="H640">
        <f t="array" ref="H640">INDEX('BONUS %'!J:J, MATCH(1, (D640='BONUS %'!I:I)*(G640='BONUS %'!K:K), 0))</f>
        <v>0.04</v>
      </c>
      <c r="I640" s="5">
        <f t="shared" si="31"/>
        <v>3153.6</v>
      </c>
      <c r="J640" s="5">
        <f t="shared" si="32"/>
        <v>81993.600000000006</v>
      </c>
    </row>
    <row r="641" spans="1:10" x14ac:dyDescent="0.35">
      <c r="A641" t="s">
        <v>513</v>
      </c>
      <c r="B641" t="s">
        <v>7</v>
      </c>
      <c r="C641" t="str">
        <f t="shared" si="30"/>
        <v>M</v>
      </c>
      <c r="D641" t="s">
        <v>50</v>
      </c>
      <c r="E641" s="1">
        <v>52750</v>
      </c>
      <c r="F641" t="s">
        <v>21</v>
      </c>
      <c r="G641" t="s">
        <v>28</v>
      </c>
      <c r="H641">
        <f t="array" ref="H641">INDEX('BONUS %'!J:J, MATCH(1, (D641='BONUS %'!I:I)*(G641='BONUS %'!K:K), 0))</f>
        <v>3.3000000000000002E-2</v>
      </c>
      <c r="I641" s="5">
        <f t="shared" si="31"/>
        <v>1740.75</v>
      </c>
      <c r="J641" s="5">
        <f t="shared" si="32"/>
        <v>54490.75</v>
      </c>
    </row>
    <row r="642" spans="1:10" x14ac:dyDescent="0.35">
      <c r="A642" t="s">
        <v>513</v>
      </c>
      <c r="B642" t="s">
        <v>7</v>
      </c>
      <c r="C642" t="str">
        <f t="shared" si="30"/>
        <v>M</v>
      </c>
      <c r="D642" t="s">
        <v>50</v>
      </c>
      <c r="E642" s="1">
        <v>52750</v>
      </c>
      <c r="F642" t="s">
        <v>17</v>
      </c>
      <c r="G642" t="s">
        <v>28</v>
      </c>
      <c r="H642">
        <f t="array" ref="H642">INDEX('BONUS %'!J:J, MATCH(1, (D642='BONUS %'!I:I)*(G642='BONUS %'!K:K), 0))</f>
        <v>3.3000000000000002E-2</v>
      </c>
      <c r="I642" s="5">
        <f t="shared" si="31"/>
        <v>1740.75</v>
      </c>
      <c r="J642" s="5">
        <f t="shared" si="32"/>
        <v>54490.75</v>
      </c>
    </row>
    <row r="643" spans="1:10" x14ac:dyDescent="0.35">
      <c r="A643" t="s">
        <v>172</v>
      </c>
      <c r="B643" t="s">
        <v>7</v>
      </c>
      <c r="C643" t="str">
        <f t="shared" ref="C643:C706" si="34">IF(B643="Male", "M", IF(B643="Female","F"))</f>
        <v>M</v>
      </c>
      <c r="D643" t="s">
        <v>8</v>
      </c>
      <c r="E643" s="1">
        <v>80770</v>
      </c>
      <c r="F643" t="s">
        <v>17</v>
      </c>
      <c r="G643" t="s">
        <v>10</v>
      </c>
      <c r="H643">
        <f t="array" ref="H643">INDEX('BONUS %'!J:J, MATCH(1, (D643='BONUS %'!I:I)*(G643='BONUS %'!K:K), 0))</f>
        <v>8.7999999999999995E-2</v>
      </c>
      <c r="I643" s="5">
        <f t="shared" ref="I643:I706" si="35">H643*E643</f>
        <v>7107.7599999999993</v>
      </c>
      <c r="J643" s="5">
        <f t="shared" ref="J643:J706" si="36">I643+E643</f>
        <v>87877.759999999995</v>
      </c>
    </row>
    <row r="644" spans="1:10" x14ac:dyDescent="0.35">
      <c r="A644" t="s">
        <v>25</v>
      </c>
      <c r="B644" t="s">
        <v>7</v>
      </c>
      <c r="C644" t="str">
        <f t="shared" si="34"/>
        <v>M</v>
      </c>
      <c r="D644" t="s">
        <v>23</v>
      </c>
      <c r="E644" s="1">
        <v>108450</v>
      </c>
      <c r="F644" t="s">
        <v>17</v>
      </c>
      <c r="G644" t="s">
        <v>24</v>
      </c>
      <c r="H644">
        <f t="array" ref="H644">INDEX('BONUS %'!J:J, MATCH(1, (D644='BONUS %'!I:I)*(G644='BONUS %'!K:K), 0))</f>
        <v>0.01</v>
      </c>
      <c r="I644" s="5">
        <f t="shared" si="35"/>
        <v>1084.5</v>
      </c>
      <c r="J644" s="5">
        <f t="shared" si="36"/>
        <v>109534.5</v>
      </c>
    </row>
    <row r="645" spans="1:10" x14ac:dyDescent="0.35">
      <c r="A645" t="s">
        <v>381</v>
      </c>
      <c r="B645" t="s">
        <v>7</v>
      </c>
      <c r="C645" t="str">
        <f t="shared" si="34"/>
        <v>M</v>
      </c>
      <c r="D645" t="s">
        <v>20</v>
      </c>
      <c r="E645" s="1">
        <v>72840</v>
      </c>
      <c r="F645" t="s">
        <v>17</v>
      </c>
      <c r="G645" t="s">
        <v>28</v>
      </c>
      <c r="H645">
        <f t="array" ref="H645">INDEX('BONUS %'!J:J, MATCH(1, (D645='BONUS %'!I:I)*(G645='BONUS %'!K:K), 0))</f>
        <v>2.1000000000000001E-2</v>
      </c>
      <c r="I645" s="5">
        <f t="shared" si="35"/>
        <v>1529.64</v>
      </c>
      <c r="J645" s="5">
        <f t="shared" si="36"/>
        <v>74369.64</v>
      </c>
    </row>
    <row r="646" spans="1:10" x14ac:dyDescent="0.35">
      <c r="A646" t="s">
        <v>106</v>
      </c>
      <c r="B646" t="s">
        <v>7</v>
      </c>
      <c r="C646" t="str">
        <f t="shared" si="34"/>
        <v>M</v>
      </c>
      <c r="D646" t="s">
        <v>31</v>
      </c>
      <c r="E646" s="1">
        <v>60560</v>
      </c>
      <c r="F646" t="s">
        <v>17</v>
      </c>
      <c r="G646" t="s">
        <v>28</v>
      </c>
      <c r="H646">
        <f t="array" ref="H646">INDEX('BONUS %'!J:J, MATCH(1, (D646='BONUS %'!I:I)*(G646='BONUS %'!K:K), 0))</f>
        <v>2.3E-2</v>
      </c>
      <c r="I646" s="5">
        <f t="shared" si="35"/>
        <v>1392.8799999999999</v>
      </c>
      <c r="J646" s="5">
        <f t="shared" si="36"/>
        <v>61952.88</v>
      </c>
    </row>
    <row r="647" spans="1:10" x14ac:dyDescent="0.35">
      <c r="A647" t="s">
        <v>323</v>
      </c>
      <c r="B647" t="s">
        <v>12</v>
      </c>
      <c r="C647" t="str">
        <f t="shared" si="34"/>
        <v>F</v>
      </c>
      <c r="D647" t="s">
        <v>13</v>
      </c>
      <c r="E647" s="1">
        <v>78380</v>
      </c>
      <c r="F647" t="s">
        <v>17</v>
      </c>
      <c r="G647" t="s">
        <v>51</v>
      </c>
      <c r="H647">
        <f t="array" ref="H647">INDEX('BONUS %'!J:J, MATCH(1, (D647='BONUS %'!I:I)*(G647='BONUS %'!K:K), 0))</f>
        <v>5.0000000000000001E-3</v>
      </c>
      <c r="I647" s="5">
        <f t="shared" si="35"/>
        <v>391.90000000000003</v>
      </c>
      <c r="J647" s="5">
        <f t="shared" si="36"/>
        <v>78771.899999999994</v>
      </c>
    </row>
    <row r="648" spans="1:10" x14ac:dyDescent="0.35">
      <c r="A648" t="s">
        <v>623</v>
      </c>
      <c r="B648" t="s">
        <v>12</v>
      </c>
      <c r="C648" t="str">
        <f t="shared" si="34"/>
        <v>F</v>
      </c>
      <c r="D648" t="s">
        <v>37</v>
      </c>
      <c r="E648" s="1">
        <v>65920</v>
      </c>
      <c r="F648" t="s">
        <v>21</v>
      </c>
      <c r="G648" t="s">
        <v>14</v>
      </c>
      <c r="H648">
        <f t="array" ref="H648">INDEX('BONUS %'!J:J, MATCH(1, (D648='BONUS %'!I:I)*(G648='BONUS %'!K:K), 0))</f>
        <v>4.1000000000000002E-2</v>
      </c>
      <c r="I648" s="5">
        <f t="shared" si="35"/>
        <v>2702.7200000000003</v>
      </c>
      <c r="J648" s="5">
        <f t="shared" si="36"/>
        <v>68622.720000000001</v>
      </c>
    </row>
    <row r="649" spans="1:10" x14ac:dyDescent="0.35">
      <c r="A649" t="s">
        <v>621</v>
      </c>
      <c r="B649" t="s">
        <v>12</v>
      </c>
      <c r="C649" t="str">
        <f t="shared" si="34"/>
        <v>F</v>
      </c>
      <c r="D649" t="s">
        <v>31</v>
      </c>
      <c r="E649" s="1">
        <v>84200</v>
      </c>
      <c r="F649" t="s">
        <v>17</v>
      </c>
      <c r="G649" t="s">
        <v>14</v>
      </c>
      <c r="H649">
        <f t="array" ref="H649">INDEX('BONUS %'!J:J, MATCH(1, (D649='BONUS %'!I:I)*(G649='BONUS %'!K:K), 0))</f>
        <v>5.2999999999999999E-2</v>
      </c>
      <c r="I649" s="5">
        <f t="shared" si="35"/>
        <v>4462.5999999999995</v>
      </c>
      <c r="J649" s="5">
        <f t="shared" si="36"/>
        <v>88662.6</v>
      </c>
    </row>
    <row r="650" spans="1:10" x14ac:dyDescent="0.35">
      <c r="A650" t="s">
        <v>566</v>
      </c>
      <c r="B650" t="s">
        <v>7</v>
      </c>
      <c r="C650" t="str">
        <f t="shared" si="34"/>
        <v>M</v>
      </c>
      <c r="D650" t="s">
        <v>42</v>
      </c>
      <c r="E650" s="1">
        <v>79520</v>
      </c>
      <c r="F650" t="s">
        <v>21</v>
      </c>
      <c r="G650" t="s">
        <v>28</v>
      </c>
      <c r="H650">
        <f t="array" ref="H650">INDEX('BONUS %'!J:J, MATCH(1, (D650='BONUS %'!I:I)*(G650='BONUS %'!K:K), 0))</f>
        <v>0.04</v>
      </c>
      <c r="I650" s="5">
        <f t="shared" si="35"/>
        <v>3180.8</v>
      </c>
      <c r="J650" s="5">
        <f t="shared" si="36"/>
        <v>82700.800000000003</v>
      </c>
    </row>
    <row r="651" spans="1:10" x14ac:dyDescent="0.35">
      <c r="A651" t="s">
        <v>401</v>
      </c>
      <c r="B651" t="s">
        <v>7</v>
      </c>
      <c r="C651" t="str">
        <f t="shared" si="34"/>
        <v>M</v>
      </c>
      <c r="D651" t="s">
        <v>13</v>
      </c>
      <c r="E651" s="1">
        <v>81790</v>
      </c>
      <c r="F651" t="s">
        <v>9</v>
      </c>
      <c r="G651" t="s">
        <v>18</v>
      </c>
      <c r="H651" t="e">
        <f t="array" ref="H651">INDEX('BONUS %'!J:J, MATCH(1, (D651='BONUS %'!I:I)*(G651='BONUS %'!K:K), 0))</f>
        <v>#N/A</v>
      </c>
      <c r="I651" s="5" t="e">
        <f t="shared" si="35"/>
        <v>#N/A</v>
      </c>
      <c r="J651" s="5">
        <f>E651+0</f>
        <v>81790</v>
      </c>
    </row>
    <row r="652" spans="1:10" x14ac:dyDescent="0.35">
      <c r="A652" t="s">
        <v>787</v>
      </c>
      <c r="B652" t="s">
        <v>7</v>
      </c>
      <c r="C652" t="str">
        <f t="shared" si="34"/>
        <v>M</v>
      </c>
      <c r="D652" t="s">
        <v>53</v>
      </c>
      <c r="E652" s="1">
        <v>102520</v>
      </c>
      <c r="F652" t="s">
        <v>17</v>
      </c>
      <c r="G652" t="s">
        <v>24</v>
      </c>
      <c r="H652">
        <f t="array" ref="H652">INDEX('BONUS %'!J:J, MATCH(1, (D652='BONUS %'!I:I)*(G652='BONUS %'!K:K), 0))</f>
        <v>1.2E-2</v>
      </c>
      <c r="I652" s="5">
        <f t="shared" si="35"/>
        <v>1230.24</v>
      </c>
      <c r="J652" s="5">
        <f t="shared" si="36"/>
        <v>103750.24</v>
      </c>
    </row>
    <row r="653" spans="1:10" x14ac:dyDescent="0.35">
      <c r="A653" t="s">
        <v>466</v>
      </c>
      <c r="B653" t="s">
        <v>12</v>
      </c>
      <c r="C653" t="str">
        <f t="shared" si="34"/>
        <v>F</v>
      </c>
      <c r="D653" t="s">
        <v>31</v>
      </c>
      <c r="E653" s="1">
        <v>45060</v>
      </c>
      <c r="F653" t="s">
        <v>21</v>
      </c>
      <c r="G653" t="s">
        <v>14</v>
      </c>
      <c r="H653">
        <f t="array" ref="H653">INDEX('BONUS %'!J:J, MATCH(1, (D653='BONUS %'!I:I)*(G653='BONUS %'!K:K), 0))</f>
        <v>5.2999999999999999E-2</v>
      </c>
      <c r="I653" s="5">
        <f t="shared" si="35"/>
        <v>2388.1799999999998</v>
      </c>
      <c r="J653" s="5">
        <f t="shared" si="36"/>
        <v>47448.18</v>
      </c>
    </row>
    <row r="654" spans="1:10" x14ac:dyDescent="0.35">
      <c r="A654" t="s">
        <v>466</v>
      </c>
      <c r="B654" t="s">
        <v>12</v>
      </c>
      <c r="C654" t="str">
        <f t="shared" si="34"/>
        <v>F</v>
      </c>
      <c r="D654" t="s">
        <v>31</v>
      </c>
      <c r="E654" s="1">
        <v>45060</v>
      </c>
      <c r="F654" t="s">
        <v>9</v>
      </c>
      <c r="G654" t="s">
        <v>28</v>
      </c>
      <c r="H654">
        <f t="array" ref="H654">INDEX('BONUS %'!J:J, MATCH(1, (D654='BONUS %'!I:I)*(G654='BONUS %'!K:K), 0))</f>
        <v>2.3E-2</v>
      </c>
      <c r="I654" s="5">
        <f t="shared" si="35"/>
        <v>1036.3799999999999</v>
      </c>
      <c r="J654" s="5">
        <f t="shared" si="36"/>
        <v>46096.38</v>
      </c>
    </row>
    <row r="655" spans="1:10" x14ac:dyDescent="0.35">
      <c r="A655" t="s">
        <v>560</v>
      </c>
      <c r="B655" t="s">
        <v>7</v>
      </c>
      <c r="C655" t="str">
        <f t="shared" si="34"/>
        <v>M</v>
      </c>
      <c r="D655" t="s">
        <v>50</v>
      </c>
      <c r="E655" s="1">
        <v>85460</v>
      </c>
      <c r="F655" t="s">
        <v>21</v>
      </c>
      <c r="G655" t="s">
        <v>28</v>
      </c>
      <c r="H655">
        <f t="array" ref="H655">INDEX('BONUS %'!J:J, MATCH(1, (D655='BONUS %'!I:I)*(G655='BONUS %'!K:K), 0))</f>
        <v>3.3000000000000002E-2</v>
      </c>
      <c r="I655" s="5">
        <f t="shared" si="35"/>
        <v>2820.1800000000003</v>
      </c>
      <c r="J655" s="5">
        <f t="shared" si="36"/>
        <v>88280.18</v>
      </c>
    </row>
    <row r="656" spans="1:10" x14ac:dyDescent="0.35">
      <c r="A656" t="s">
        <v>162</v>
      </c>
      <c r="B656" t="s">
        <v>7</v>
      </c>
      <c r="C656" t="str">
        <f t="shared" si="34"/>
        <v>M</v>
      </c>
      <c r="D656" t="s">
        <v>42</v>
      </c>
      <c r="E656" s="1">
        <v>67510</v>
      </c>
      <c r="F656" t="s">
        <v>21</v>
      </c>
      <c r="G656" t="s">
        <v>18</v>
      </c>
      <c r="H656" t="e">
        <f t="array" ref="H656">INDEX('BONUS %'!J:J, MATCH(1, (D656='BONUS %'!I:I)*(G656='BONUS %'!K:K), 0))</f>
        <v>#N/A</v>
      </c>
      <c r="I656" s="5" t="e">
        <f t="shared" si="35"/>
        <v>#N/A</v>
      </c>
      <c r="J656" s="5">
        <f>E656+0</f>
        <v>67510</v>
      </c>
    </row>
    <row r="657" spans="1:10" x14ac:dyDescent="0.35">
      <c r="A657" t="s">
        <v>553</v>
      </c>
      <c r="B657" t="s">
        <v>12</v>
      </c>
      <c r="C657" t="str">
        <f t="shared" si="34"/>
        <v>F</v>
      </c>
      <c r="D657" t="s">
        <v>34</v>
      </c>
      <c r="E657" s="1">
        <v>37020</v>
      </c>
      <c r="F657" t="s">
        <v>21</v>
      </c>
      <c r="G657" t="s">
        <v>28</v>
      </c>
      <c r="H657">
        <f t="array" ref="H657">INDEX('BONUS %'!J:J, MATCH(1, (D657='BONUS %'!I:I)*(G657='BONUS %'!K:K), 0))</f>
        <v>2.4E-2</v>
      </c>
      <c r="I657" s="5">
        <f t="shared" si="35"/>
        <v>888.48</v>
      </c>
      <c r="J657" s="5">
        <f t="shared" si="36"/>
        <v>37908.480000000003</v>
      </c>
    </row>
    <row r="658" spans="1:10" x14ac:dyDescent="0.35">
      <c r="A658" t="s">
        <v>712</v>
      </c>
      <c r="B658" t="s">
        <v>7</v>
      </c>
      <c r="C658" t="str">
        <f t="shared" si="34"/>
        <v>M</v>
      </c>
      <c r="D658" t="s">
        <v>23</v>
      </c>
      <c r="E658" s="1">
        <v>96250</v>
      </c>
      <c r="F658" t="s">
        <v>9</v>
      </c>
      <c r="G658" t="s">
        <v>28</v>
      </c>
      <c r="H658">
        <f t="array" ref="H658">INDEX('BONUS %'!J:J, MATCH(1, (D658='BONUS %'!I:I)*(G658='BONUS %'!K:K), 0))</f>
        <v>2.8000000000000001E-2</v>
      </c>
      <c r="I658" s="5">
        <f t="shared" si="35"/>
        <v>2695</v>
      </c>
      <c r="J658" s="5">
        <f t="shared" si="36"/>
        <v>98945</v>
      </c>
    </row>
    <row r="659" spans="1:10" x14ac:dyDescent="0.35">
      <c r="A659" t="s">
        <v>683</v>
      </c>
      <c r="B659" t="s">
        <v>7</v>
      </c>
      <c r="C659" t="str">
        <f t="shared" si="34"/>
        <v>M</v>
      </c>
      <c r="D659" t="s">
        <v>13</v>
      </c>
      <c r="E659" s="1">
        <v>76190</v>
      </c>
      <c r="F659" t="s">
        <v>17</v>
      </c>
      <c r="G659" t="s">
        <v>24</v>
      </c>
      <c r="H659">
        <f t="array" ref="H659">INDEX('BONUS %'!J:J, MATCH(1, (D659='BONUS %'!I:I)*(G659='BONUS %'!K:K), 0))</f>
        <v>1.0999999999999999E-2</v>
      </c>
      <c r="I659" s="5">
        <f t="shared" si="35"/>
        <v>838.08999999999992</v>
      </c>
      <c r="J659" s="5">
        <f t="shared" si="36"/>
        <v>77028.09</v>
      </c>
    </row>
    <row r="660" spans="1:10" x14ac:dyDescent="0.35">
      <c r="A660" t="s">
        <v>213</v>
      </c>
      <c r="B660" t="s">
        <v>12</v>
      </c>
      <c r="C660" t="str">
        <f t="shared" si="34"/>
        <v>F</v>
      </c>
      <c r="D660" t="s">
        <v>42</v>
      </c>
      <c r="E660" s="1">
        <v>86010</v>
      </c>
      <c r="F660" t="s">
        <v>21</v>
      </c>
      <c r="G660" t="s">
        <v>28</v>
      </c>
      <c r="H660">
        <f t="array" ref="H660">INDEX('BONUS %'!J:J, MATCH(1, (D660='BONUS %'!I:I)*(G660='BONUS %'!K:K), 0))</f>
        <v>0.04</v>
      </c>
      <c r="I660" s="5">
        <f t="shared" si="35"/>
        <v>3440.4</v>
      </c>
      <c r="J660" s="5">
        <f t="shared" si="36"/>
        <v>89450.4</v>
      </c>
    </row>
    <row r="661" spans="1:10" x14ac:dyDescent="0.35">
      <c r="A661" t="s">
        <v>596</v>
      </c>
      <c r="B661" t="s">
        <v>7</v>
      </c>
      <c r="C661" t="str">
        <f t="shared" si="34"/>
        <v>M</v>
      </c>
      <c r="D661" t="s">
        <v>23</v>
      </c>
      <c r="E661" s="1">
        <v>109120</v>
      </c>
      <c r="F661" t="s">
        <v>21</v>
      </c>
      <c r="G661" t="s">
        <v>18</v>
      </c>
      <c r="H661" t="e">
        <f t="array" ref="H661">INDEX('BONUS %'!J:J, MATCH(1, (D661='BONUS %'!I:I)*(G661='BONUS %'!K:K), 0))</f>
        <v>#N/A</v>
      </c>
      <c r="I661" s="5" t="e">
        <f t="shared" si="35"/>
        <v>#N/A</v>
      </c>
      <c r="J661" s="5">
        <f>E661+0</f>
        <v>109120</v>
      </c>
    </row>
    <row r="662" spans="1:10" x14ac:dyDescent="0.35">
      <c r="A662" t="s">
        <v>781</v>
      </c>
      <c r="B662" t="s">
        <v>12</v>
      </c>
      <c r="C662" t="str">
        <f t="shared" si="34"/>
        <v>F</v>
      </c>
      <c r="D662" t="s">
        <v>34</v>
      </c>
      <c r="E662" s="1">
        <v>75090</v>
      </c>
      <c r="F662" t="s">
        <v>9</v>
      </c>
      <c r="G662" t="s">
        <v>28</v>
      </c>
      <c r="H662">
        <f t="array" ref="H662">INDEX('BONUS %'!J:J, MATCH(1, (D662='BONUS %'!I:I)*(G662='BONUS %'!K:K), 0))</f>
        <v>2.4E-2</v>
      </c>
      <c r="I662" s="5">
        <f t="shared" si="35"/>
        <v>1802.16</v>
      </c>
      <c r="J662" s="5">
        <f t="shared" si="36"/>
        <v>76892.160000000003</v>
      </c>
    </row>
    <row r="663" spans="1:10" x14ac:dyDescent="0.35">
      <c r="A663" t="s">
        <v>262</v>
      </c>
      <c r="B663" t="s">
        <v>12</v>
      </c>
      <c r="C663" t="str">
        <f t="shared" si="34"/>
        <v>F</v>
      </c>
      <c r="D663" t="s">
        <v>37</v>
      </c>
      <c r="E663" s="1">
        <v>68800</v>
      </c>
      <c r="F663" t="s">
        <v>9</v>
      </c>
      <c r="G663" t="s">
        <v>24</v>
      </c>
      <c r="H663">
        <f t="array" ref="H663">INDEX('BONUS %'!J:J, MATCH(1, (D663='BONUS %'!I:I)*(G663='BONUS %'!K:K), 0))</f>
        <v>0.01</v>
      </c>
      <c r="I663" s="5">
        <f t="shared" si="35"/>
        <v>688</v>
      </c>
      <c r="J663" s="5">
        <f t="shared" si="36"/>
        <v>69488</v>
      </c>
    </row>
    <row r="664" spans="1:10" x14ac:dyDescent="0.35">
      <c r="A664" t="s">
        <v>70</v>
      </c>
      <c r="B664" t="s">
        <v>7</v>
      </c>
      <c r="C664" t="str">
        <f t="shared" si="34"/>
        <v>M</v>
      </c>
      <c r="D664" t="s">
        <v>27</v>
      </c>
      <c r="E664" s="1">
        <v>28330</v>
      </c>
      <c r="F664" t="s">
        <v>9</v>
      </c>
      <c r="G664" t="s">
        <v>51</v>
      </c>
      <c r="H664">
        <f t="array" ref="H664">INDEX('BONUS %'!J:J, MATCH(1, (D664='BONUS %'!I:I)*(G664='BONUS %'!K:K), 0))</f>
        <v>5.0000000000000001E-3</v>
      </c>
      <c r="I664" s="5">
        <f t="shared" si="35"/>
        <v>141.65</v>
      </c>
      <c r="J664" s="5">
        <f t="shared" si="36"/>
        <v>28471.65</v>
      </c>
    </row>
    <row r="665" spans="1:10" x14ac:dyDescent="0.35">
      <c r="A665" t="s">
        <v>496</v>
      </c>
      <c r="B665" t="s">
        <v>7</v>
      </c>
      <c r="C665" t="str">
        <f t="shared" si="34"/>
        <v>M</v>
      </c>
      <c r="D665" t="s">
        <v>20</v>
      </c>
      <c r="E665" s="1">
        <v>115840</v>
      </c>
      <c r="F665" t="s">
        <v>9</v>
      </c>
      <c r="G665" t="s">
        <v>18</v>
      </c>
      <c r="H665" t="e">
        <f t="array" ref="H665">INDEX('BONUS %'!J:J, MATCH(1, (D665='BONUS %'!I:I)*(G665='BONUS %'!K:K), 0))</f>
        <v>#N/A</v>
      </c>
      <c r="I665" s="5" t="e">
        <f t="shared" si="35"/>
        <v>#N/A</v>
      </c>
      <c r="J665" s="5">
        <f>E665+0</f>
        <v>115840</v>
      </c>
    </row>
    <row r="666" spans="1:10" x14ac:dyDescent="0.35">
      <c r="A666" t="s">
        <v>327</v>
      </c>
      <c r="B666" t="s">
        <v>12</v>
      </c>
      <c r="C666" t="str">
        <f t="shared" si="34"/>
        <v>F</v>
      </c>
      <c r="D666" t="s">
        <v>37</v>
      </c>
      <c r="E666" s="1">
        <v>82120</v>
      </c>
      <c r="F666" t="s">
        <v>9</v>
      </c>
      <c r="G666" t="s">
        <v>28</v>
      </c>
      <c r="H666">
        <f t="array" ref="H666">INDEX('BONUS %'!J:J, MATCH(1, (D666='BONUS %'!I:I)*(G666='BONUS %'!K:K), 0))</f>
        <v>3.2000000000000001E-2</v>
      </c>
      <c r="I666" s="5">
        <f t="shared" si="35"/>
        <v>2627.84</v>
      </c>
      <c r="J666" s="5">
        <f t="shared" si="36"/>
        <v>84747.839999999997</v>
      </c>
    </row>
    <row r="667" spans="1:10" x14ac:dyDescent="0.35">
      <c r="A667" t="s">
        <v>576</v>
      </c>
      <c r="B667" t="s">
        <v>12</v>
      </c>
      <c r="C667" t="str">
        <f t="shared" si="34"/>
        <v>F</v>
      </c>
      <c r="D667" t="s">
        <v>50</v>
      </c>
      <c r="E667" s="1">
        <v>87620</v>
      </c>
      <c r="F667" t="s">
        <v>17</v>
      </c>
      <c r="G667" t="s">
        <v>14</v>
      </c>
      <c r="H667">
        <f t="array" ref="H667">INDEX('BONUS %'!J:J, MATCH(1, (D667='BONUS %'!I:I)*(G667='BONUS %'!K:K), 0))</f>
        <v>5.3999999999999999E-2</v>
      </c>
      <c r="I667" s="5">
        <f t="shared" si="35"/>
        <v>4731.4799999999996</v>
      </c>
      <c r="J667" s="5">
        <f t="shared" si="36"/>
        <v>92351.48</v>
      </c>
    </row>
    <row r="668" spans="1:10" x14ac:dyDescent="0.35">
      <c r="A668" t="s">
        <v>576</v>
      </c>
      <c r="B668" t="s">
        <v>12</v>
      </c>
      <c r="C668" t="str">
        <f t="shared" si="34"/>
        <v>F</v>
      </c>
      <c r="D668" t="s">
        <v>50</v>
      </c>
      <c r="E668" s="1">
        <v>87620</v>
      </c>
      <c r="F668" t="s">
        <v>17</v>
      </c>
      <c r="G668" t="s">
        <v>10</v>
      </c>
      <c r="H668">
        <f t="array" ref="H668">INDEX('BONUS %'!J:J, MATCH(1, (D668='BONUS %'!I:I)*(G668='BONUS %'!K:K), 0))</f>
        <v>8.4000000000000005E-2</v>
      </c>
      <c r="I668" s="5">
        <f t="shared" si="35"/>
        <v>7360.0800000000008</v>
      </c>
      <c r="J668" s="5">
        <f t="shared" si="36"/>
        <v>94980.08</v>
      </c>
    </row>
    <row r="669" spans="1:10" x14ac:dyDescent="0.35">
      <c r="A669" t="s">
        <v>132</v>
      </c>
      <c r="B669" t="s">
        <v>12</v>
      </c>
      <c r="C669" t="str">
        <f t="shared" si="34"/>
        <v>F</v>
      </c>
      <c r="D669" t="s">
        <v>34</v>
      </c>
      <c r="E669" s="1">
        <v>77060</v>
      </c>
      <c r="F669" t="s">
        <v>21</v>
      </c>
      <c r="G669" t="s">
        <v>14</v>
      </c>
      <c r="H669">
        <f t="array" ref="H669">INDEX('BONUS %'!J:J, MATCH(1, (D669='BONUS %'!I:I)*(G669='BONUS %'!K:K), 0))</f>
        <v>0.05</v>
      </c>
      <c r="I669" s="5">
        <f t="shared" si="35"/>
        <v>3853</v>
      </c>
      <c r="J669" s="5">
        <f t="shared" si="36"/>
        <v>80913</v>
      </c>
    </row>
    <row r="670" spans="1:10" x14ac:dyDescent="0.35">
      <c r="A670" t="s">
        <v>479</v>
      </c>
      <c r="B670" t="s">
        <v>7</v>
      </c>
      <c r="C670" t="str">
        <f t="shared" si="34"/>
        <v>M</v>
      </c>
      <c r="D670" t="s">
        <v>37</v>
      </c>
      <c r="E670" s="1">
        <v>81260</v>
      </c>
      <c r="F670" t="s">
        <v>17</v>
      </c>
      <c r="G670" t="s">
        <v>28</v>
      </c>
      <c r="H670">
        <f t="array" ref="H670">INDEX('BONUS %'!J:J, MATCH(1, (D670='BONUS %'!I:I)*(G670='BONUS %'!K:K), 0))</f>
        <v>3.2000000000000001E-2</v>
      </c>
      <c r="I670" s="5">
        <f t="shared" si="35"/>
        <v>2600.3200000000002</v>
      </c>
      <c r="J670" s="5">
        <f t="shared" si="36"/>
        <v>83860.320000000007</v>
      </c>
    </row>
    <row r="671" spans="1:10" x14ac:dyDescent="0.35">
      <c r="A671" t="s">
        <v>249</v>
      </c>
      <c r="B671" t="s">
        <v>12</v>
      </c>
      <c r="C671" t="str">
        <f t="shared" si="34"/>
        <v>F</v>
      </c>
      <c r="D671" t="s">
        <v>23</v>
      </c>
      <c r="E671" s="1">
        <v>95340</v>
      </c>
      <c r="F671" t="s">
        <v>9</v>
      </c>
      <c r="G671" t="s">
        <v>24</v>
      </c>
      <c r="H671">
        <f t="array" ref="H671">INDEX('BONUS %'!J:J, MATCH(1, (D671='BONUS %'!I:I)*(G671='BONUS %'!K:K), 0))</f>
        <v>0.01</v>
      </c>
      <c r="I671" s="5">
        <f t="shared" si="35"/>
        <v>953.4</v>
      </c>
      <c r="J671" s="5">
        <f t="shared" si="36"/>
        <v>96293.4</v>
      </c>
    </row>
    <row r="672" spans="1:10" x14ac:dyDescent="0.35">
      <c r="A672" t="s">
        <v>268</v>
      </c>
      <c r="B672" t="s">
        <v>7</v>
      </c>
      <c r="C672" t="str">
        <f t="shared" si="34"/>
        <v>M</v>
      </c>
      <c r="D672" t="s">
        <v>42</v>
      </c>
      <c r="E672" s="1">
        <v>75320</v>
      </c>
      <c r="F672" t="s">
        <v>9</v>
      </c>
      <c r="G672" t="s">
        <v>51</v>
      </c>
      <c r="H672">
        <f t="array" ref="H672">INDEX('BONUS %'!J:J, MATCH(1, (D672='BONUS %'!I:I)*(G672='BONUS %'!K:K), 0))</f>
        <v>5.0000000000000001E-3</v>
      </c>
      <c r="I672" s="5">
        <f t="shared" si="35"/>
        <v>376.6</v>
      </c>
      <c r="J672" s="5">
        <f t="shared" si="36"/>
        <v>75696.600000000006</v>
      </c>
    </row>
    <row r="673" spans="1:10" x14ac:dyDescent="0.35">
      <c r="A673" t="s">
        <v>912</v>
      </c>
      <c r="B673" t="s">
        <v>7</v>
      </c>
      <c r="C673" t="str">
        <f t="shared" si="34"/>
        <v>M</v>
      </c>
      <c r="D673" t="s">
        <v>31</v>
      </c>
      <c r="E673" s="1">
        <v>111820</v>
      </c>
      <c r="F673" t="s">
        <v>9</v>
      </c>
      <c r="G673" t="s">
        <v>10</v>
      </c>
      <c r="H673">
        <f t="array" ref="H673">INDEX('BONUS %'!J:J, MATCH(1, (D673='BONUS %'!I:I)*(G673='BONUS %'!K:K), 0))</f>
        <v>7.1999999999999995E-2</v>
      </c>
      <c r="I673" s="5">
        <f t="shared" si="35"/>
        <v>8051.0399999999991</v>
      </c>
      <c r="J673" s="5">
        <f t="shared" si="36"/>
        <v>119871.03999999999</v>
      </c>
    </row>
    <row r="674" spans="1:10" x14ac:dyDescent="0.35">
      <c r="A674" t="s">
        <v>468</v>
      </c>
      <c r="B674" t="s">
        <v>12</v>
      </c>
      <c r="C674" t="str">
        <f t="shared" si="34"/>
        <v>F</v>
      </c>
      <c r="D674" t="s">
        <v>31</v>
      </c>
      <c r="E674" s="1">
        <v>85880</v>
      </c>
      <c r="F674" t="s">
        <v>17</v>
      </c>
      <c r="G674" t="s">
        <v>14</v>
      </c>
      <c r="H674">
        <f t="array" ref="H674">INDEX('BONUS %'!J:J, MATCH(1, (D674='BONUS %'!I:I)*(G674='BONUS %'!K:K), 0))</f>
        <v>5.2999999999999999E-2</v>
      </c>
      <c r="I674" s="5">
        <f t="shared" si="35"/>
        <v>4551.6399999999994</v>
      </c>
      <c r="J674" s="5">
        <f t="shared" si="36"/>
        <v>90431.64</v>
      </c>
    </row>
    <row r="675" spans="1:10" x14ac:dyDescent="0.35">
      <c r="A675" t="s">
        <v>243</v>
      </c>
      <c r="B675" t="s">
        <v>12</v>
      </c>
      <c r="C675" t="str">
        <f t="shared" si="34"/>
        <v>F</v>
      </c>
      <c r="D675" t="s">
        <v>50</v>
      </c>
      <c r="E675" s="1">
        <v>97400</v>
      </c>
      <c r="F675" t="s">
        <v>9</v>
      </c>
      <c r="G675" t="s">
        <v>14</v>
      </c>
      <c r="H675">
        <f t="array" ref="H675">INDEX('BONUS %'!J:J, MATCH(1, (D675='BONUS %'!I:I)*(G675='BONUS %'!K:K), 0))</f>
        <v>5.3999999999999999E-2</v>
      </c>
      <c r="I675" s="5">
        <f t="shared" si="35"/>
        <v>5259.6</v>
      </c>
      <c r="J675" s="5">
        <f t="shared" si="36"/>
        <v>102659.6</v>
      </c>
    </row>
    <row r="676" spans="1:10" x14ac:dyDescent="0.35">
      <c r="A676" t="s">
        <v>635</v>
      </c>
      <c r="B676" t="s">
        <v>7</v>
      </c>
      <c r="C676" t="str">
        <f t="shared" si="34"/>
        <v>M</v>
      </c>
      <c r="D676" t="s">
        <v>42</v>
      </c>
      <c r="E676" s="1">
        <v>105330</v>
      </c>
      <c r="F676" t="s">
        <v>9</v>
      </c>
      <c r="G676" t="s">
        <v>24</v>
      </c>
      <c r="H676">
        <f t="array" ref="H676">INDEX('BONUS %'!J:J, MATCH(1, (D676='BONUS %'!I:I)*(G676='BONUS %'!K:K), 0))</f>
        <v>1.9E-2</v>
      </c>
      <c r="I676" s="5">
        <f t="shared" si="35"/>
        <v>2001.27</v>
      </c>
      <c r="J676" s="5">
        <f t="shared" si="36"/>
        <v>107331.27</v>
      </c>
    </row>
    <row r="677" spans="1:10" x14ac:dyDescent="0.35">
      <c r="A677" t="s">
        <v>340</v>
      </c>
      <c r="B677" t="s">
        <v>7</v>
      </c>
      <c r="C677" t="str">
        <f t="shared" si="34"/>
        <v>M</v>
      </c>
      <c r="D677" t="s">
        <v>27</v>
      </c>
      <c r="E677" s="1">
        <v>87850</v>
      </c>
      <c r="F677" t="s">
        <v>21</v>
      </c>
      <c r="G677" t="s">
        <v>14</v>
      </c>
      <c r="H677">
        <f t="array" ref="H677">INDEX('BONUS %'!J:J, MATCH(1, (D677='BONUS %'!I:I)*(G677='BONUS %'!K:K), 0))</f>
        <v>5.3999999999999999E-2</v>
      </c>
      <c r="I677" s="5">
        <f t="shared" si="35"/>
        <v>4743.8999999999996</v>
      </c>
      <c r="J677" s="5">
        <f t="shared" si="36"/>
        <v>92593.9</v>
      </c>
    </row>
    <row r="678" spans="1:10" x14ac:dyDescent="0.35">
      <c r="A678" t="s">
        <v>620</v>
      </c>
      <c r="B678" t="s">
        <v>7</v>
      </c>
      <c r="C678" t="str">
        <f t="shared" si="34"/>
        <v>M</v>
      </c>
      <c r="D678" t="s">
        <v>13</v>
      </c>
      <c r="E678" s="1">
        <v>50860</v>
      </c>
      <c r="F678" t="s">
        <v>17</v>
      </c>
      <c r="G678" t="s">
        <v>18</v>
      </c>
      <c r="H678" t="e">
        <f t="array" ref="H678">INDEX('BONUS %'!J:J, MATCH(1, (D678='BONUS %'!I:I)*(G678='BONUS %'!K:K), 0))</f>
        <v>#N/A</v>
      </c>
      <c r="I678" s="5" t="e">
        <f t="shared" si="35"/>
        <v>#N/A</v>
      </c>
      <c r="J678" s="5">
        <f>E678+0</f>
        <v>50860</v>
      </c>
    </row>
    <row r="679" spans="1:10" x14ac:dyDescent="0.35">
      <c r="A679" t="s">
        <v>650</v>
      </c>
      <c r="B679" t="s">
        <v>7</v>
      </c>
      <c r="C679" t="str">
        <f t="shared" si="34"/>
        <v>M</v>
      </c>
      <c r="D679" t="s">
        <v>42</v>
      </c>
      <c r="E679" s="1">
        <v>51740</v>
      </c>
      <c r="F679" t="s">
        <v>21</v>
      </c>
      <c r="G679" t="s">
        <v>24</v>
      </c>
      <c r="H679">
        <f t="array" ref="H679">INDEX('BONUS %'!J:J, MATCH(1, (D679='BONUS %'!I:I)*(G679='BONUS %'!K:K), 0))</f>
        <v>1.9E-2</v>
      </c>
      <c r="I679" s="5">
        <f t="shared" si="35"/>
        <v>983.06</v>
      </c>
      <c r="J679" s="5">
        <f t="shared" si="36"/>
        <v>52723.06</v>
      </c>
    </row>
    <row r="680" spans="1:10" x14ac:dyDescent="0.35">
      <c r="A680" t="s">
        <v>257</v>
      </c>
      <c r="B680" t="s">
        <v>7</v>
      </c>
      <c r="C680" t="str">
        <f t="shared" si="34"/>
        <v>M</v>
      </c>
      <c r="D680" t="s">
        <v>37</v>
      </c>
      <c r="E680" s="1">
        <v>76560</v>
      </c>
      <c r="F680" t="s">
        <v>21</v>
      </c>
      <c r="G680" t="s">
        <v>14</v>
      </c>
      <c r="H680">
        <f t="array" ref="H680">INDEX('BONUS %'!J:J, MATCH(1, (D680='BONUS %'!I:I)*(G680='BONUS %'!K:K), 0))</f>
        <v>4.1000000000000002E-2</v>
      </c>
      <c r="I680" s="5">
        <f t="shared" si="35"/>
        <v>3138.96</v>
      </c>
      <c r="J680" s="5">
        <f t="shared" si="36"/>
        <v>79698.960000000006</v>
      </c>
    </row>
    <row r="681" spans="1:10" x14ac:dyDescent="0.35">
      <c r="A681" t="s">
        <v>200</v>
      </c>
      <c r="B681" t="s">
        <v>12</v>
      </c>
      <c r="C681" t="str">
        <f t="shared" si="34"/>
        <v>F</v>
      </c>
      <c r="D681" t="s">
        <v>8</v>
      </c>
      <c r="E681" s="1">
        <v>57080</v>
      </c>
      <c r="F681" t="s">
        <v>21</v>
      </c>
      <c r="G681" t="s">
        <v>28</v>
      </c>
      <c r="H681">
        <f t="array" ref="H681">INDEX('BONUS %'!J:J, MATCH(1, (D681='BONUS %'!I:I)*(G681='BONUS %'!K:K), 0))</f>
        <v>2.1000000000000001E-2</v>
      </c>
      <c r="I681" s="5">
        <f t="shared" si="35"/>
        <v>1198.68</v>
      </c>
      <c r="J681" s="5">
        <f t="shared" si="36"/>
        <v>58278.68</v>
      </c>
    </row>
    <row r="682" spans="1:10" x14ac:dyDescent="0.35">
      <c r="A682" t="s">
        <v>829</v>
      </c>
      <c r="B682" t="s">
        <v>12</v>
      </c>
      <c r="C682" t="str">
        <f t="shared" si="34"/>
        <v>F</v>
      </c>
      <c r="D682" t="s">
        <v>34</v>
      </c>
      <c r="E682" s="1">
        <v>46470</v>
      </c>
      <c r="F682" t="s">
        <v>21</v>
      </c>
      <c r="G682" t="s">
        <v>28</v>
      </c>
      <c r="H682">
        <f t="array" ref="H682">INDEX('BONUS %'!J:J, MATCH(1, (D682='BONUS %'!I:I)*(G682='BONUS %'!K:K), 0))</f>
        <v>2.4E-2</v>
      </c>
      <c r="I682" s="5">
        <f t="shared" si="35"/>
        <v>1115.28</v>
      </c>
      <c r="J682" s="5">
        <f t="shared" si="36"/>
        <v>47585.279999999999</v>
      </c>
    </row>
    <row r="683" spans="1:10" x14ac:dyDescent="0.35">
      <c r="A683" t="s">
        <v>73</v>
      </c>
      <c r="B683" t="s">
        <v>12</v>
      </c>
      <c r="C683" t="str">
        <f t="shared" si="34"/>
        <v>F</v>
      </c>
      <c r="D683" t="s">
        <v>27</v>
      </c>
      <c r="E683" s="1">
        <v>110770</v>
      </c>
      <c r="F683" t="s">
        <v>17</v>
      </c>
      <c r="G683" t="s">
        <v>14</v>
      </c>
      <c r="H683">
        <f t="array" ref="H683">INDEX('BONUS %'!J:J, MATCH(1, (D683='BONUS %'!I:I)*(G683='BONUS %'!K:K), 0))</f>
        <v>5.3999999999999999E-2</v>
      </c>
      <c r="I683" s="5">
        <f t="shared" si="35"/>
        <v>5981.58</v>
      </c>
      <c r="J683" s="5">
        <f t="shared" si="36"/>
        <v>116751.58</v>
      </c>
    </row>
    <row r="684" spans="1:10" x14ac:dyDescent="0.35">
      <c r="A684" t="s">
        <v>73</v>
      </c>
      <c r="B684" t="s">
        <v>12</v>
      </c>
      <c r="C684" t="str">
        <f t="shared" si="34"/>
        <v>F</v>
      </c>
      <c r="D684" t="s">
        <v>27</v>
      </c>
      <c r="E684" s="1">
        <v>110770</v>
      </c>
      <c r="F684" t="s">
        <v>17</v>
      </c>
      <c r="G684" t="s">
        <v>28</v>
      </c>
      <c r="H684">
        <f t="array" ref="H684">INDEX('BONUS %'!J:J, MATCH(1, (D684='BONUS %'!I:I)*(G684='BONUS %'!K:K), 0))</f>
        <v>2.7E-2</v>
      </c>
      <c r="I684" s="5">
        <f t="shared" si="35"/>
        <v>2990.79</v>
      </c>
      <c r="J684" s="5">
        <f t="shared" si="36"/>
        <v>113760.79</v>
      </c>
    </row>
    <row r="685" spans="1:10" x14ac:dyDescent="0.35">
      <c r="A685" t="s">
        <v>41</v>
      </c>
      <c r="B685" t="s">
        <v>12</v>
      </c>
      <c r="C685" t="str">
        <f t="shared" si="34"/>
        <v>F</v>
      </c>
      <c r="D685" t="s">
        <v>42</v>
      </c>
      <c r="E685" s="1">
        <v>105370</v>
      </c>
      <c r="F685" t="s">
        <v>21</v>
      </c>
      <c r="G685" t="s">
        <v>14</v>
      </c>
      <c r="H685">
        <f t="array" ref="H685">INDEX('BONUS %'!J:J, MATCH(1, (D685='BONUS %'!I:I)*(G685='BONUS %'!K:K), 0))</f>
        <v>5.8999999999999997E-2</v>
      </c>
      <c r="I685" s="5">
        <f t="shared" si="35"/>
        <v>6216.83</v>
      </c>
      <c r="J685" s="5">
        <f t="shared" si="36"/>
        <v>111586.83</v>
      </c>
    </row>
    <row r="686" spans="1:10" x14ac:dyDescent="0.35">
      <c r="A686" t="s">
        <v>533</v>
      </c>
      <c r="B686" t="s">
        <v>12</v>
      </c>
      <c r="C686" t="str">
        <f t="shared" si="34"/>
        <v>F</v>
      </c>
      <c r="D686" t="s">
        <v>20</v>
      </c>
      <c r="E686" s="1">
        <v>29970</v>
      </c>
      <c r="F686" t="s">
        <v>21</v>
      </c>
      <c r="G686" t="s">
        <v>28</v>
      </c>
      <c r="H686">
        <f t="array" ref="H686">INDEX('BONUS %'!J:J, MATCH(1, (D686='BONUS %'!I:I)*(G686='BONUS %'!K:K), 0))</f>
        <v>2.1000000000000001E-2</v>
      </c>
      <c r="I686" s="5">
        <f t="shared" si="35"/>
        <v>629.37</v>
      </c>
      <c r="J686" s="5">
        <f t="shared" si="36"/>
        <v>30599.37</v>
      </c>
    </row>
    <row r="687" spans="1:10" x14ac:dyDescent="0.35">
      <c r="A687" t="s">
        <v>115</v>
      </c>
      <c r="B687" t="s">
        <v>7</v>
      </c>
      <c r="C687" t="str">
        <f t="shared" si="34"/>
        <v>M</v>
      </c>
      <c r="D687" t="s">
        <v>53</v>
      </c>
      <c r="E687" s="1">
        <v>34080</v>
      </c>
      <c r="F687" t="s">
        <v>21</v>
      </c>
      <c r="G687" t="s">
        <v>18</v>
      </c>
      <c r="H687" t="e">
        <f t="array" ref="H687">INDEX('BONUS %'!J:J, MATCH(1, (D687='BONUS %'!I:I)*(G687='BONUS %'!K:K), 0))</f>
        <v>#N/A</v>
      </c>
      <c r="I687" s="5" t="e">
        <f t="shared" si="35"/>
        <v>#N/A</v>
      </c>
      <c r="J687" s="5">
        <f>E687+0</f>
        <v>34080</v>
      </c>
    </row>
    <row r="688" spans="1:10" x14ac:dyDescent="0.35">
      <c r="A688" t="s">
        <v>928</v>
      </c>
      <c r="B688" t="s">
        <v>12</v>
      </c>
      <c r="C688" t="str">
        <f t="shared" si="34"/>
        <v>F</v>
      </c>
      <c r="D688" t="s">
        <v>27</v>
      </c>
      <c r="E688" s="1">
        <v>39650</v>
      </c>
      <c r="F688" t="s">
        <v>17</v>
      </c>
      <c r="G688" t="s">
        <v>28</v>
      </c>
      <c r="H688">
        <f t="array" ref="H688">INDEX('BONUS %'!J:J, MATCH(1, (D688='BONUS %'!I:I)*(G688='BONUS %'!K:K), 0))</f>
        <v>2.7E-2</v>
      </c>
      <c r="I688" s="5">
        <f t="shared" si="35"/>
        <v>1070.55</v>
      </c>
      <c r="J688" s="5">
        <f t="shared" si="36"/>
        <v>40720.550000000003</v>
      </c>
    </row>
    <row r="689" spans="1:10" x14ac:dyDescent="0.35">
      <c r="A689" t="s">
        <v>335</v>
      </c>
      <c r="B689" t="s">
        <v>12</v>
      </c>
      <c r="C689" t="str">
        <f t="shared" si="34"/>
        <v>F</v>
      </c>
      <c r="D689" t="s">
        <v>42</v>
      </c>
      <c r="E689" s="1">
        <v>49530</v>
      </c>
      <c r="F689" t="s">
        <v>9</v>
      </c>
      <c r="G689" t="s">
        <v>28</v>
      </c>
      <c r="H689">
        <f t="array" ref="H689">INDEX('BONUS %'!J:J, MATCH(1, (D689='BONUS %'!I:I)*(G689='BONUS %'!K:K), 0))</f>
        <v>0.04</v>
      </c>
      <c r="I689" s="5">
        <f t="shared" si="35"/>
        <v>1981.2</v>
      </c>
      <c r="J689" s="5">
        <f t="shared" si="36"/>
        <v>51511.199999999997</v>
      </c>
    </row>
    <row r="690" spans="1:10" x14ac:dyDescent="0.35">
      <c r="A690" t="s">
        <v>571</v>
      </c>
      <c r="B690" t="s">
        <v>12</v>
      </c>
      <c r="C690" t="str">
        <f t="shared" si="34"/>
        <v>F</v>
      </c>
      <c r="D690" t="s">
        <v>20</v>
      </c>
      <c r="E690" s="1">
        <v>105610</v>
      </c>
      <c r="F690" t="s">
        <v>9</v>
      </c>
      <c r="G690" t="s">
        <v>24</v>
      </c>
      <c r="H690">
        <f t="array" ref="H690">INDEX('BONUS %'!J:J, MATCH(1, (D690='BONUS %'!I:I)*(G690='BONUS %'!K:K), 0))</f>
        <v>1.9E-2</v>
      </c>
      <c r="I690" s="5">
        <f t="shared" si="35"/>
        <v>2006.59</v>
      </c>
      <c r="J690" s="5">
        <f t="shared" si="36"/>
        <v>107616.59</v>
      </c>
    </row>
    <row r="691" spans="1:10" x14ac:dyDescent="0.35">
      <c r="A691" t="s">
        <v>269</v>
      </c>
      <c r="B691" t="s">
        <v>7</v>
      </c>
      <c r="C691" t="str">
        <f t="shared" si="34"/>
        <v>M</v>
      </c>
      <c r="D691" t="s">
        <v>20</v>
      </c>
      <c r="E691" s="1">
        <v>57910</v>
      </c>
      <c r="F691" t="s">
        <v>21</v>
      </c>
      <c r="G691" t="s">
        <v>28</v>
      </c>
      <c r="H691">
        <f t="array" ref="H691">INDEX('BONUS %'!J:J, MATCH(1, (D691='BONUS %'!I:I)*(G691='BONUS %'!K:K), 0))</f>
        <v>2.1000000000000001E-2</v>
      </c>
      <c r="I691" s="5">
        <f t="shared" si="35"/>
        <v>1216.1100000000001</v>
      </c>
      <c r="J691" s="5">
        <f t="shared" si="36"/>
        <v>59126.11</v>
      </c>
    </row>
    <row r="692" spans="1:10" x14ac:dyDescent="0.35">
      <c r="A692" t="s">
        <v>247</v>
      </c>
      <c r="B692" t="s">
        <v>7</v>
      </c>
      <c r="C692" t="str">
        <f t="shared" si="34"/>
        <v>M</v>
      </c>
      <c r="D692" t="s">
        <v>20</v>
      </c>
      <c r="E692" s="1">
        <v>111480</v>
      </c>
      <c r="F692" t="s">
        <v>21</v>
      </c>
      <c r="G692" t="s">
        <v>24</v>
      </c>
      <c r="H692">
        <f t="array" ref="H692">INDEX('BONUS %'!J:J, MATCH(1, (D692='BONUS %'!I:I)*(G692='BONUS %'!K:K), 0))</f>
        <v>1.9E-2</v>
      </c>
      <c r="I692" s="5">
        <f t="shared" si="35"/>
        <v>2118.12</v>
      </c>
      <c r="J692" s="5">
        <f t="shared" si="36"/>
        <v>113598.12</v>
      </c>
    </row>
    <row r="693" spans="1:10" x14ac:dyDescent="0.35">
      <c r="A693" t="s">
        <v>324</v>
      </c>
      <c r="B693" t="s">
        <v>12</v>
      </c>
      <c r="C693" t="str">
        <f t="shared" si="34"/>
        <v>F</v>
      </c>
      <c r="D693" t="s">
        <v>34</v>
      </c>
      <c r="E693" s="1">
        <v>72500</v>
      </c>
      <c r="F693" t="s">
        <v>9</v>
      </c>
      <c r="G693" t="s">
        <v>28</v>
      </c>
      <c r="H693">
        <f t="array" ref="H693">INDEX('BONUS %'!J:J, MATCH(1, (D693='BONUS %'!I:I)*(G693='BONUS %'!K:K), 0))</f>
        <v>2.4E-2</v>
      </c>
      <c r="I693" s="5">
        <f t="shared" si="35"/>
        <v>1740</v>
      </c>
      <c r="J693" s="5">
        <f t="shared" si="36"/>
        <v>74240</v>
      </c>
    </row>
    <row r="694" spans="1:10" x14ac:dyDescent="0.35">
      <c r="A694" t="s">
        <v>324</v>
      </c>
      <c r="B694" t="s">
        <v>12</v>
      </c>
      <c r="C694" t="str">
        <f t="shared" si="34"/>
        <v>F</v>
      </c>
      <c r="D694" t="s">
        <v>34</v>
      </c>
      <c r="E694" s="1">
        <v>72500</v>
      </c>
      <c r="F694" t="s">
        <v>21</v>
      </c>
      <c r="G694" t="s">
        <v>14</v>
      </c>
      <c r="H694">
        <f t="array" ref="H694">INDEX('BONUS %'!J:J, MATCH(1, (D694='BONUS %'!I:I)*(G694='BONUS %'!K:K), 0))</f>
        <v>0.05</v>
      </c>
      <c r="I694" s="5">
        <f t="shared" si="35"/>
        <v>3625</v>
      </c>
      <c r="J694" s="5">
        <f t="shared" si="36"/>
        <v>76125</v>
      </c>
    </row>
    <row r="695" spans="1:10" x14ac:dyDescent="0.35">
      <c r="A695" t="s">
        <v>61</v>
      </c>
      <c r="B695" t="s">
        <v>7</v>
      </c>
      <c r="C695" t="str">
        <f t="shared" si="34"/>
        <v>M</v>
      </c>
      <c r="D695" t="s">
        <v>50</v>
      </c>
      <c r="E695" s="1">
        <v>69070</v>
      </c>
      <c r="F695" t="s">
        <v>21</v>
      </c>
      <c r="G695" t="s">
        <v>24</v>
      </c>
      <c r="H695">
        <f t="array" ref="H695">INDEX('BONUS %'!J:J, MATCH(1, (D695='BONUS %'!I:I)*(G695='BONUS %'!K:K), 0))</f>
        <v>0.02</v>
      </c>
      <c r="I695" s="5">
        <f t="shared" si="35"/>
        <v>1381.4</v>
      </c>
      <c r="J695" s="5">
        <f t="shared" si="36"/>
        <v>70451.399999999994</v>
      </c>
    </row>
    <row r="696" spans="1:10" x14ac:dyDescent="0.35">
      <c r="A696" t="s">
        <v>61</v>
      </c>
      <c r="B696" t="s">
        <v>7</v>
      </c>
      <c r="C696" t="str">
        <f t="shared" si="34"/>
        <v>M</v>
      </c>
      <c r="D696" t="s">
        <v>50</v>
      </c>
      <c r="E696" s="1">
        <v>69070</v>
      </c>
      <c r="F696" t="s">
        <v>17</v>
      </c>
      <c r="G696" t="s">
        <v>28</v>
      </c>
      <c r="H696">
        <f t="array" ref="H696">INDEX('BONUS %'!J:J, MATCH(1, (D696='BONUS %'!I:I)*(G696='BONUS %'!K:K), 0))</f>
        <v>3.3000000000000002E-2</v>
      </c>
      <c r="I696" s="5">
        <f t="shared" si="35"/>
        <v>2279.31</v>
      </c>
      <c r="J696" s="5">
        <f t="shared" si="36"/>
        <v>71349.31</v>
      </c>
    </row>
    <row r="697" spans="1:10" x14ac:dyDescent="0.35">
      <c r="A697" t="s">
        <v>646</v>
      </c>
      <c r="B697" t="s">
        <v>7</v>
      </c>
      <c r="C697" t="str">
        <f t="shared" si="34"/>
        <v>M</v>
      </c>
      <c r="D697" t="s">
        <v>8</v>
      </c>
      <c r="E697" s="1">
        <v>59430</v>
      </c>
      <c r="F697" t="s">
        <v>9</v>
      </c>
      <c r="G697" t="s">
        <v>28</v>
      </c>
      <c r="H697">
        <f t="array" ref="H697">INDEX('BONUS %'!J:J, MATCH(1, (D697='BONUS %'!I:I)*(G697='BONUS %'!K:K), 0))</f>
        <v>2.1000000000000001E-2</v>
      </c>
      <c r="I697" s="5">
        <f t="shared" si="35"/>
        <v>1248.03</v>
      </c>
      <c r="J697" s="5">
        <f t="shared" si="36"/>
        <v>60678.03</v>
      </c>
    </row>
    <row r="698" spans="1:10" x14ac:dyDescent="0.35">
      <c r="A698" t="s">
        <v>491</v>
      </c>
      <c r="B698" t="s">
        <v>7</v>
      </c>
      <c r="C698" t="str">
        <f t="shared" si="34"/>
        <v>M</v>
      </c>
      <c r="D698" t="s">
        <v>50</v>
      </c>
      <c r="E698" s="1">
        <v>69710</v>
      </c>
      <c r="F698" t="s">
        <v>21</v>
      </c>
      <c r="G698" t="s">
        <v>28</v>
      </c>
      <c r="H698">
        <f t="array" ref="H698">INDEX('BONUS %'!J:J, MATCH(1, (D698='BONUS %'!I:I)*(G698='BONUS %'!K:K), 0))</f>
        <v>3.3000000000000002E-2</v>
      </c>
      <c r="I698" s="5">
        <f t="shared" si="35"/>
        <v>2300.4300000000003</v>
      </c>
      <c r="J698" s="5">
        <f t="shared" si="36"/>
        <v>72010.429999999993</v>
      </c>
    </row>
    <row r="699" spans="1:10" x14ac:dyDescent="0.35">
      <c r="A699" t="s">
        <v>506</v>
      </c>
      <c r="B699" t="s">
        <v>12</v>
      </c>
      <c r="C699" t="str">
        <f t="shared" si="34"/>
        <v>F</v>
      </c>
      <c r="D699" t="s">
        <v>42</v>
      </c>
      <c r="E699" s="1">
        <v>96660</v>
      </c>
      <c r="F699" t="s">
        <v>21</v>
      </c>
      <c r="G699" t="s">
        <v>28</v>
      </c>
      <c r="H699">
        <f t="array" ref="H699">INDEX('BONUS %'!J:J, MATCH(1, (D699='BONUS %'!I:I)*(G699='BONUS %'!K:K), 0))</f>
        <v>0.04</v>
      </c>
      <c r="I699" s="5">
        <f t="shared" si="35"/>
        <v>3866.4</v>
      </c>
      <c r="J699" s="5">
        <f t="shared" si="36"/>
        <v>100526.39999999999</v>
      </c>
    </row>
    <row r="700" spans="1:10" x14ac:dyDescent="0.35">
      <c r="A700" t="s">
        <v>151</v>
      </c>
      <c r="B700" t="s">
        <v>7</v>
      </c>
      <c r="C700" t="str">
        <f t="shared" si="34"/>
        <v>M</v>
      </c>
      <c r="D700" t="s">
        <v>8</v>
      </c>
      <c r="E700" s="1">
        <v>62200</v>
      </c>
      <c r="F700" t="s">
        <v>21</v>
      </c>
      <c r="G700" t="s">
        <v>10</v>
      </c>
      <c r="H700">
        <f t="array" ref="H700">INDEX('BONUS %'!J:J, MATCH(1, (D700='BONUS %'!I:I)*(G700='BONUS %'!K:K), 0))</f>
        <v>8.7999999999999995E-2</v>
      </c>
      <c r="I700" s="5">
        <f t="shared" si="35"/>
        <v>5473.5999999999995</v>
      </c>
      <c r="J700" s="5">
        <f t="shared" si="36"/>
        <v>67673.600000000006</v>
      </c>
    </row>
    <row r="701" spans="1:10" x14ac:dyDescent="0.35">
      <c r="A701" t="s">
        <v>439</v>
      </c>
      <c r="B701" t="s">
        <v>12</v>
      </c>
      <c r="C701" t="str">
        <f t="shared" si="34"/>
        <v>F</v>
      </c>
      <c r="D701" t="s">
        <v>23</v>
      </c>
      <c r="E701" s="1">
        <v>104800</v>
      </c>
      <c r="F701" t="s">
        <v>9</v>
      </c>
      <c r="G701" t="s">
        <v>28</v>
      </c>
      <c r="H701">
        <f t="array" ref="H701">INDEX('BONUS %'!J:J, MATCH(1, (D701='BONUS %'!I:I)*(G701='BONUS %'!K:K), 0))</f>
        <v>2.8000000000000001E-2</v>
      </c>
      <c r="I701" s="5">
        <f t="shared" si="35"/>
        <v>2934.4</v>
      </c>
      <c r="J701" s="5">
        <f t="shared" si="36"/>
        <v>107734.39999999999</v>
      </c>
    </row>
    <row r="702" spans="1:10" x14ac:dyDescent="0.35">
      <c r="A702" t="s">
        <v>691</v>
      </c>
      <c r="B702" t="s">
        <v>7</v>
      </c>
      <c r="C702" t="str">
        <f t="shared" si="34"/>
        <v>M</v>
      </c>
      <c r="D702" t="s">
        <v>37</v>
      </c>
      <c r="E702" s="1">
        <v>47000</v>
      </c>
      <c r="F702" t="s">
        <v>17</v>
      </c>
      <c r="G702" t="s">
        <v>14</v>
      </c>
      <c r="H702">
        <f t="array" ref="H702">INDEX('BONUS %'!J:J, MATCH(1, (D702='BONUS %'!I:I)*(G702='BONUS %'!K:K), 0))</f>
        <v>4.1000000000000002E-2</v>
      </c>
      <c r="I702" s="5">
        <f t="shared" si="35"/>
        <v>1927</v>
      </c>
      <c r="J702" s="5">
        <f t="shared" si="36"/>
        <v>48927</v>
      </c>
    </row>
    <row r="703" spans="1:10" x14ac:dyDescent="0.35">
      <c r="A703" t="s">
        <v>288</v>
      </c>
      <c r="B703" t="s">
        <v>12</v>
      </c>
      <c r="C703" t="str">
        <f t="shared" si="34"/>
        <v>F</v>
      </c>
      <c r="D703" t="s">
        <v>67</v>
      </c>
      <c r="E703" s="1">
        <v>105870</v>
      </c>
      <c r="F703" t="s">
        <v>17</v>
      </c>
      <c r="G703" t="s">
        <v>51</v>
      </c>
      <c r="H703">
        <f t="array" ref="H703">INDEX('BONUS %'!J:J, MATCH(1, (D703='BONUS %'!I:I)*(G703='BONUS %'!K:K), 0))</f>
        <v>5.0000000000000001E-3</v>
      </c>
      <c r="I703" s="5">
        <f t="shared" si="35"/>
        <v>529.35</v>
      </c>
      <c r="J703" s="5">
        <f t="shared" si="36"/>
        <v>106399.35</v>
      </c>
    </row>
    <row r="704" spans="1:10" x14ac:dyDescent="0.35">
      <c r="A704" t="s">
        <v>858</v>
      </c>
      <c r="B704" t="s">
        <v>7</v>
      </c>
      <c r="C704" t="str">
        <f t="shared" si="34"/>
        <v>M</v>
      </c>
      <c r="D704" t="s">
        <v>50</v>
      </c>
      <c r="E704" s="1">
        <v>71540</v>
      </c>
      <c r="F704" t="s">
        <v>21</v>
      </c>
      <c r="G704" t="s">
        <v>28</v>
      </c>
      <c r="H704">
        <f t="array" ref="H704">INDEX('BONUS %'!J:J, MATCH(1, (D704='BONUS %'!I:I)*(G704='BONUS %'!K:K), 0))</f>
        <v>3.3000000000000002E-2</v>
      </c>
      <c r="I704" s="5">
        <f t="shared" si="35"/>
        <v>2360.8200000000002</v>
      </c>
      <c r="J704" s="5">
        <f t="shared" si="36"/>
        <v>73900.820000000007</v>
      </c>
    </row>
    <row r="705" spans="1:10" x14ac:dyDescent="0.35">
      <c r="A705" t="s">
        <v>535</v>
      </c>
      <c r="B705" t="s">
        <v>7</v>
      </c>
      <c r="C705" t="str">
        <f t="shared" si="34"/>
        <v>M</v>
      </c>
      <c r="D705" t="s">
        <v>37</v>
      </c>
      <c r="E705" s="1">
        <v>111230</v>
      </c>
      <c r="F705" t="s">
        <v>17</v>
      </c>
      <c r="G705" t="s">
        <v>28</v>
      </c>
      <c r="H705">
        <f t="array" ref="H705">INDEX('BONUS %'!J:J, MATCH(1, (D705='BONUS %'!I:I)*(G705='BONUS %'!K:K), 0))</f>
        <v>3.2000000000000001E-2</v>
      </c>
      <c r="I705" s="5">
        <f t="shared" si="35"/>
        <v>3559.36</v>
      </c>
      <c r="J705" s="5">
        <f t="shared" si="36"/>
        <v>114789.36</v>
      </c>
    </row>
    <row r="706" spans="1:10" x14ac:dyDescent="0.35">
      <c r="A706" t="s">
        <v>522</v>
      </c>
      <c r="B706" t="s">
        <v>7</v>
      </c>
      <c r="C706" t="str">
        <f t="shared" si="34"/>
        <v>M</v>
      </c>
      <c r="D706" t="s">
        <v>53</v>
      </c>
      <c r="E706" s="1">
        <v>105120</v>
      </c>
      <c r="F706" t="s">
        <v>21</v>
      </c>
      <c r="G706" t="s">
        <v>28</v>
      </c>
      <c r="H706">
        <f t="array" ref="H706">INDEX('BONUS %'!J:J, MATCH(1, (D706='BONUS %'!I:I)*(G706='BONUS %'!K:K), 0))</f>
        <v>0.02</v>
      </c>
      <c r="I706" s="5">
        <f t="shared" si="35"/>
        <v>2102.4</v>
      </c>
      <c r="J706" s="5">
        <f t="shared" si="36"/>
        <v>107222.39999999999</v>
      </c>
    </row>
    <row r="707" spans="1:10" x14ac:dyDescent="0.35">
      <c r="A707" t="s">
        <v>746</v>
      </c>
      <c r="B707" t="s">
        <v>12</v>
      </c>
      <c r="C707" t="str">
        <f t="shared" ref="C707:C770" si="37">IF(B707="Male", "M", IF(B707="Female","F"))</f>
        <v>F</v>
      </c>
      <c r="D707" t="s">
        <v>13</v>
      </c>
      <c r="E707" s="1">
        <v>109870</v>
      </c>
      <c r="F707" t="s">
        <v>21</v>
      </c>
      <c r="G707" t="s">
        <v>28</v>
      </c>
      <c r="H707">
        <f t="array" ref="H707">INDEX('BONUS %'!J:J, MATCH(1, (D707='BONUS %'!I:I)*(G707='BONUS %'!K:K), 0))</f>
        <v>3.5000000000000003E-2</v>
      </c>
      <c r="I707" s="5">
        <f t="shared" ref="I707:I770" si="38">H707*E707</f>
        <v>3845.4500000000003</v>
      </c>
      <c r="J707" s="5">
        <f t="shared" ref="J707:J770" si="39">I707+E707</f>
        <v>113715.45</v>
      </c>
    </row>
    <row r="708" spans="1:10" x14ac:dyDescent="0.35">
      <c r="A708" t="s">
        <v>337</v>
      </c>
      <c r="B708" t="s">
        <v>7</v>
      </c>
      <c r="C708" t="str">
        <f t="shared" si="37"/>
        <v>M</v>
      </c>
      <c r="D708" t="s">
        <v>42</v>
      </c>
      <c r="E708" s="1">
        <v>84170</v>
      </c>
      <c r="F708" t="s">
        <v>17</v>
      </c>
      <c r="G708" t="s">
        <v>14</v>
      </c>
      <c r="H708">
        <f t="array" ref="H708">INDEX('BONUS %'!J:J, MATCH(1, (D708='BONUS %'!I:I)*(G708='BONUS %'!K:K), 0))</f>
        <v>5.8999999999999997E-2</v>
      </c>
      <c r="I708" s="5">
        <f t="shared" si="38"/>
        <v>4966.03</v>
      </c>
      <c r="J708" s="5">
        <f t="shared" si="39"/>
        <v>89136.03</v>
      </c>
    </row>
    <row r="709" spans="1:10" x14ac:dyDescent="0.35">
      <c r="A709" t="s">
        <v>337</v>
      </c>
      <c r="B709" t="s">
        <v>7</v>
      </c>
      <c r="C709" t="str">
        <f t="shared" si="37"/>
        <v>M</v>
      </c>
      <c r="D709" t="s">
        <v>42</v>
      </c>
      <c r="E709" s="1">
        <v>84170</v>
      </c>
      <c r="F709" t="s">
        <v>9</v>
      </c>
      <c r="G709" t="s">
        <v>18</v>
      </c>
      <c r="H709" t="e">
        <f t="array" ref="H709">INDEX('BONUS %'!J:J, MATCH(1, (D709='BONUS %'!I:I)*(G709='BONUS %'!K:K), 0))</f>
        <v>#N/A</v>
      </c>
      <c r="I709" s="5" t="e">
        <f t="shared" si="38"/>
        <v>#N/A</v>
      </c>
      <c r="J709" s="5">
        <f>E709+0</f>
        <v>84170</v>
      </c>
    </row>
    <row r="710" spans="1:10" x14ac:dyDescent="0.35">
      <c r="A710" t="s">
        <v>595</v>
      </c>
      <c r="B710" t="s">
        <v>7</v>
      </c>
      <c r="C710" t="str">
        <f t="shared" si="37"/>
        <v>M</v>
      </c>
      <c r="D710" t="s">
        <v>53</v>
      </c>
      <c r="E710" s="1">
        <v>67430</v>
      </c>
      <c r="F710" t="s">
        <v>21</v>
      </c>
      <c r="G710" t="s">
        <v>28</v>
      </c>
      <c r="H710">
        <f t="array" ref="H710">INDEX('BONUS %'!J:J, MATCH(1, (D710='BONUS %'!I:I)*(G710='BONUS %'!K:K), 0))</f>
        <v>0.02</v>
      </c>
      <c r="I710" s="5">
        <f t="shared" si="38"/>
        <v>1348.6000000000001</v>
      </c>
      <c r="J710" s="5">
        <f t="shared" si="39"/>
        <v>68778.600000000006</v>
      </c>
    </row>
    <row r="711" spans="1:10" x14ac:dyDescent="0.35">
      <c r="A711" t="s">
        <v>175</v>
      </c>
      <c r="B711" t="s">
        <v>7</v>
      </c>
      <c r="C711" t="str">
        <f t="shared" si="37"/>
        <v>M</v>
      </c>
      <c r="D711" t="s">
        <v>42</v>
      </c>
      <c r="E711" s="1">
        <v>56830</v>
      </c>
      <c r="F711" t="s">
        <v>21</v>
      </c>
      <c r="G711" t="s">
        <v>10</v>
      </c>
      <c r="H711">
        <f t="array" ref="H711">INDEX('BONUS %'!J:J, MATCH(1, (D711='BONUS %'!I:I)*(G711='BONUS %'!K:K), 0))</f>
        <v>6.3E-2</v>
      </c>
      <c r="I711" s="5">
        <f t="shared" si="38"/>
        <v>3580.29</v>
      </c>
      <c r="J711" s="5">
        <f t="shared" si="39"/>
        <v>60410.29</v>
      </c>
    </row>
    <row r="712" spans="1:10" x14ac:dyDescent="0.35">
      <c r="A712" t="s">
        <v>154</v>
      </c>
      <c r="B712" t="s">
        <v>7</v>
      </c>
      <c r="C712" t="str">
        <f t="shared" si="37"/>
        <v>M</v>
      </c>
      <c r="D712" t="s">
        <v>31</v>
      </c>
      <c r="E712" s="1">
        <v>58130</v>
      </c>
      <c r="F712" t="s">
        <v>21</v>
      </c>
      <c r="G712" t="s">
        <v>28</v>
      </c>
      <c r="H712">
        <f t="array" ref="H712">INDEX('BONUS %'!J:J, MATCH(1, (D712='BONUS %'!I:I)*(G712='BONUS %'!K:K), 0))</f>
        <v>2.3E-2</v>
      </c>
      <c r="I712" s="5">
        <f t="shared" si="38"/>
        <v>1336.99</v>
      </c>
      <c r="J712" s="5">
        <f t="shared" si="39"/>
        <v>59466.99</v>
      </c>
    </row>
    <row r="713" spans="1:10" x14ac:dyDescent="0.35">
      <c r="A713" t="s">
        <v>362</v>
      </c>
      <c r="B713" t="s">
        <v>12</v>
      </c>
      <c r="C713" t="str">
        <f t="shared" si="37"/>
        <v>F</v>
      </c>
      <c r="D713" t="s">
        <v>13</v>
      </c>
      <c r="E713" s="1">
        <v>34980</v>
      </c>
      <c r="F713" t="s">
        <v>9</v>
      </c>
      <c r="G713" t="s">
        <v>14</v>
      </c>
      <c r="H713">
        <f t="array" ref="H713">INDEX('BONUS %'!J:J, MATCH(1, (D713='BONUS %'!I:I)*(G713='BONUS %'!K:K), 0))</f>
        <v>4.2999999999999997E-2</v>
      </c>
      <c r="I713" s="5">
        <f t="shared" si="38"/>
        <v>1504.1399999999999</v>
      </c>
      <c r="J713" s="5">
        <f t="shared" si="39"/>
        <v>36484.14</v>
      </c>
    </row>
    <row r="714" spans="1:10" x14ac:dyDescent="0.35">
      <c r="A714" t="s">
        <v>354</v>
      </c>
      <c r="B714" t="s">
        <v>12</v>
      </c>
      <c r="C714" t="str">
        <f t="shared" si="37"/>
        <v>F</v>
      </c>
      <c r="D714" t="s">
        <v>37</v>
      </c>
      <c r="E714" s="1">
        <v>110910</v>
      </c>
      <c r="F714" t="s">
        <v>9</v>
      </c>
      <c r="G714" t="s">
        <v>28</v>
      </c>
      <c r="H714">
        <f t="array" ref="H714">INDEX('BONUS %'!J:J, MATCH(1, (D714='BONUS %'!I:I)*(G714='BONUS %'!K:K), 0))</f>
        <v>3.2000000000000001E-2</v>
      </c>
      <c r="I714" s="5">
        <f t="shared" si="38"/>
        <v>3549.12</v>
      </c>
      <c r="J714" s="5">
        <f t="shared" si="39"/>
        <v>114459.12</v>
      </c>
    </row>
    <row r="715" spans="1:10" x14ac:dyDescent="0.35">
      <c r="A715" t="s">
        <v>194</v>
      </c>
      <c r="B715" t="s">
        <v>12</v>
      </c>
      <c r="C715" t="str">
        <f t="shared" si="37"/>
        <v>F</v>
      </c>
      <c r="D715" t="s">
        <v>42</v>
      </c>
      <c r="E715" s="1">
        <v>39750</v>
      </c>
      <c r="F715" t="s">
        <v>21</v>
      </c>
      <c r="G715" t="s">
        <v>28</v>
      </c>
      <c r="H715">
        <f t="array" ref="H715">INDEX('BONUS %'!J:J, MATCH(1, (D715='BONUS %'!I:I)*(G715='BONUS %'!K:K), 0))</f>
        <v>0.04</v>
      </c>
      <c r="I715" s="5">
        <f t="shared" si="38"/>
        <v>1590</v>
      </c>
      <c r="J715" s="5">
        <f t="shared" si="39"/>
        <v>41340</v>
      </c>
    </row>
    <row r="716" spans="1:10" x14ac:dyDescent="0.35">
      <c r="A716" t="s">
        <v>864</v>
      </c>
      <c r="B716" t="s">
        <v>12</v>
      </c>
      <c r="C716" t="str">
        <f t="shared" si="37"/>
        <v>F</v>
      </c>
      <c r="D716" t="s">
        <v>34</v>
      </c>
      <c r="E716" s="1">
        <v>93740</v>
      </c>
      <c r="F716" t="s">
        <v>21</v>
      </c>
      <c r="G716" t="s">
        <v>28</v>
      </c>
      <c r="H716">
        <f t="array" ref="H716">INDEX('BONUS %'!J:J, MATCH(1, (D716='BONUS %'!I:I)*(G716='BONUS %'!K:K), 0))</f>
        <v>2.4E-2</v>
      </c>
      <c r="I716" s="5">
        <f t="shared" si="38"/>
        <v>2249.7600000000002</v>
      </c>
      <c r="J716" s="5">
        <f t="shared" si="39"/>
        <v>95989.759999999995</v>
      </c>
    </row>
    <row r="717" spans="1:10" x14ac:dyDescent="0.35">
      <c r="A717" t="s">
        <v>942</v>
      </c>
      <c r="B717" t="s">
        <v>12</v>
      </c>
      <c r="C717" t="str">
        <f t="shared" si="37"/>
        <v>F</v>
      </c>
      <c r="D717" t="s">
        <v>42</v>
      </c>
      <c r="E717" s="1">
        <v>59560</v>
      </c>
      <c r="F717" t="s">
        <v>21</v>
      </c>
      <c r="G717" t="s">
        <v>10</v>
      </c>
      <c r="H717">
        <f t="array" ref="H717">INDEX('BONUS %'!J:J, MATCH(1, (D717='BONUS %'!I:I)*(G717='BONUS %'!K:K), 0))</f>
        <v>6.3E-2</v>
      </c>
      <c r="I717" s="5">
        <f t="shared" si="38"/>
        <v>3752.28</v>
      </c>
      <c r="J717" s="5">
        <f t="shared" si="39"/>
        <v>63312.28</v>
      </c>
    </row>
    <row r="718" spans="1:10" x14ac:dyDescent="0.35">
      <c r="A718" t="s">
        <v>909</v>
      </c>
      <c r="B718" t="s">
        <v>7</v>
      </c>
      <c r="C718" t="str">
        <f t="shared" si="37"/>
        <v>M</v>
      </c>
      <c r="D718" t="s">
        <v>13</v>
      </c>
      <c r="E718" s="1">
        <v>45650</v>
      </c>
      <c r="F718" t="s">
        <v>9</v>
      </c>
      <c r="G718" t="s">
        <v>14</v>
      </c>
      <c r="H718">
        <f t="array" ref="H718">INDEX('BONUS %'!J:J, MATCH(1, (D718='BONUS %'!I:I)*(G718='BONUS %'!K:K), 0))</f>
        <v>4.2999999999999997E-2</v>
      </c>
      <c r="I718" s="5">
        <f t="shared" si="38"/>
        <v>1962.9499999999998</v>
      </c>
      <c r="J718" s="5">
        <f t="shared" si="39"/>
        <v>47612.95</v>
      </c>
    </row>
    <row r="719" spans="1:10" x14ac:dyDescent="0.35">
      <c r="A719" t="s">
        <v>910</v>
      </c>
      <c r="B719" t="s">
        <v>12</v>
      </c>
      <c r="C719" t="str">
        <f t="shared" si="37"/>
        <v>F</v>
      </c>
      <c r="D719" t="s">
        <v>13</v>
      </c>
      <c r="E719" s="1">
        <v>88430</v>
      </c>
      <c r="F719" t="s">
        <v>9</v>
      </c>
      <c r="G719" t="s">
        <v>28</v>
      </c>
      <c r="H719">
        <f t="array" ref="H719">INDEX('BONUS %'!J:J, MATCH(1, (D719='BONUS %'!I:I)*(G719='BONUS %'!K:K), 0))</f>
        <v>3.5000000000000003E-2</v>
      </c>
      <c r="I719" s="5">
        <f t="shared" si="38"/>
        <v>3095.05</v>
      </c>
      <c r="J719" s="5">
        <f t="shared" si="39"/>
        <v>91525.05</v>
      </c>
    </row>
    <row r="720" spans="1:10" x14ac:dyDescent="0.35">
      <c r="A720" t="s">
        <v>406</v>
      </c>
      <c r="B720" t="s">
        <v>12</v>
      </c>
      <c r="C720" t="str">
        <f t="shared" si="37"/>
        <v>F</v>
      </c>
      <c r="D720" t="s">
        <v>27</v>
      </c>
      <c r="E720" s="1">
        <v>50020</v>
      </c>
      <c r="F720" t="s">
        <v>17</v>
      </c>
      <c r="G720" t="s">
        <v>28</v>
      </c>
      <c r="H720">
        <f t="array" ref="H720">INDEX('BONUS %'!J:J, MATCH(1, (D720='BONUS %'!I:I)*(G720='BONUS %'!K:K), 0))</f>
        <v>2.7E-2</v>
      </c>
      <c r="I720" s="5">
        <f t="shared" si="38"/>
        <v>1350.54</v>
      </c>
      <c r="J720" s="5">
        <f t="shared" si="39"/>
        <v>51370.54</v>
      </c>
    </row>
    <row r="721" spans="1:10" x14ac:dyDescent="0.35">
      <c r="A721" t="s">
        <v>480</v>
      </c>
      <c r="B721" t="s">
        <v>7</v>
      </c>
      <c r="C721" t="str">
        <f t="shared" si="37"/>
        <v>M</v>
      </c>
      <c r="D721" t="s">
        <v>23</v>
      </c>
      <c r="E721" s="1">
        <v>36710</v>
      </c>
      <c r="F721" t="s">
        <v>17</v>
      </c>
      <c r="G721" t="s">
        <v>28</v>
      </c>
      <c r="H721">
        <f t="array" ref="H721">INDEX('BONUS %'!J:J, MATCH(1, (D721='BONUS %'!I:I)*(G721='BONUS %'!K:K), 0))</f>
        <v>2.8000000000000001E-2</v>
      </c>
      <c r="I721" s="5">
        <f t="shared" si="38"/>
        <v>1027.8800000000001</v>
      </c>
      <c r="J721" s="5">
        <f t="shared" si="39"/>
        <v>37737.879999999997</v>
      </c>
    </row>
    <row r="722" spans="1:10" x14ac:dyDescent="0.35">
      <c r="A722" t="s">
        <v>490</v>
      </c>
      <c r="B722" t="s">
        <v>7</v>
      </c>
      <c r="C722" t="str">
        <f t="shared" si="37"/>
        <v>M</v>
      </c>
      <c r="D722" t="s">
        <v>31</v>
      </c>
      <c r="E722" s="1">
        <v>109380</v>
      </c>
      <c r="F722" t="s">
        <v>21</v>
      </c>
      <c r="G722" t="s">
        <v>28</v>
      </c>
      <c r="H722">
        <f t="array" ref="H722">INDEX('BONUS %'!J:J, MATCH(1, (D722='BONUS %'!I:I)*(G722='BONUS %'!K:K), 0))</f>
        <v>2.3E-2</v>
      </c>
      <c r="I722" s="5">
        <f t="shared" si="38"/>
        <v>2515.7399999999998</v>
      </c>
      <c r="J722" s="5">
        <f t="shared" si="39"/>
        <v>111895.74</v>
      </c>
    </row>
    <row r="723" spans="1:10" x14ac:dyDescent="0.35">
      <c r="A723" t="s">
        <v>805</v>
      </c>
      <c r="B723" t="s">
        <v>7</v>
      </c>
      <c r="C723" t="str">
        <f t="shared" si="37"/>
        <v>M</v>
      </c>
      <c r="D723" t="s">
        <v>50</v>
      </c>
      <c r="E723" s="1">
        <v>71490</v>
      </c>
      <c r="F723" t="s">
        <v>17</v>
      </c>
      <c r="G723" t="s">
        <v>18</v>
      </c>
      <c r="H723" t="e">
        <f t="array" ref="H723">INDEX('BONUS %'!J:J, MATCH(1, (D723='BONUS %'!I:I)*(G723='BONUS %'!K:K), 0))</f>
        <v>#N/A</v>
      </c>
      <c r="I723" s="5" t="e">
        <f t="shared" si="38"/>
        <v>#N/A</v>
      </c>
      <c r="J723" s="5">
        <f>E723+0</f>
        <v>71490</v>
      </c>
    </row>
    <row r="724" spans="1:10" x14ac:dyDescent="0.35">
      <c r="A724" t="s">
        <v>69</v>
      </c>
      <c r="B724" t="s">
        <v>7</v>
      </c>
      <c r="C724" t="str">
        <f t="shared" si="37"/>
        <v>M</v>
      </c>
      <c r="D724" t="s">
        <v>13</v>
      </c>
      <c r="E724" s="1">
        <v>82240</v>
      </c>
      <c r="F724" t="s">
        <v>21</v>
      </c>
      <c r="G724" t="s">
        <v>24</v>
      </c>
      <c r="H724">
        <f t="array" ref="H724">INDEX('BONUS %'!J:J, MATCH(1, (D724='BONUS %'!I:I)*(G724='BONUS %'!K:K), 0))</f>
        <v>1.0999999999999999E-2</v>
      </c>
      <c r="I724" s="5">
        <f t="shared" si="38"/>
        <v>904.64</v>
      </c>
      <c r="J724" s="5">
        <f t="shared" si="39"/>
        <v>83144.639999999999</v>
      </c>
    </row>
    <row r="725" spans="1:10" x14ac:dyDescent="0.35">
      <c r="A725" t="s">
        <v>198</v>
      </c>
      <c r="B725" t="s">
        <v>7</v>
      </c>
      <c r="C725" t="str">
        <f t="shared" si="37"/>
        <v>M</v>
      </c>
      <c r="D725" t="s">
        <v>34</v>
      </c>
      <c r="E725" s="1">
        <v>42950</v>
      </c>
      <c r="F725" t="s">
        <v>17</v>
      </c>
      <c r="G725" t="s">
        <v>24</v>
      </c>
      <c r="H725">
        <f t="array" ref="H725">INDEX('BONUS %'!J:J, MATCH(1, (D725='BONUS %'!I:I)*(G725='BONUS %'!K:K), 0))</f>
        <v>1.7999999999999999E-2</v>
      </c>
      <c r="I725" s="5">
        <f t="shared" si="38"/>
        <v>773.09999999999991</v>
      </c>
      <c r="J725" s="5">
        <f t="shared" si="39"/>
        <v>43723.1</v>
      </c>
    </row>
    <row r="726" spans="1:10" x14ac:dyDescent="0.35">
      <c r="A726" t="s">
        <v>400</v>
      </c>
      <c r="B726" t="s">
        <v>12</v>
      </c>
      <c r="C726" t="str">
        <f t="shared" si="37"/>
        <v>F</v>
      </c>
      <c r="D726" t="s">
        <v>67</v>
      </c>
      <c r="E726" s="1">
        <v>104900</v>
      </c>
      <c r="F726" t="s">
        <v>17</v>
      </c>
      <c r="G726" t="s">
        <v>14</v>
      </c>
      <c r="H726">
        <f t="array" ref="H726">INDEX('BONUS %'!J:J, MATCH(1, (D726='BONUS %'!I:I)*(G726='BONUS %'!K:K), 0))</f>
        <v>5.8000000000000003E-2</v>
      </c>
      <c r="I726" s="5">
        <f t="shared" si="38"/>
        <v>6084.2000000000007</v>
      </c>
      <c r="J726" s="5">
        <f t="shared" si="39"/>
        <v>110984.2</v>
      </c>
    </row>
    <row r="727" spans="1:10" x14ac:dyDescent="0.35">
      <c r="A727" t="s">
        <v>289</v>
      </c>
      <c r="B727" t="s">
        <v>12</v>
      </c>
      <c r="C727" t="str">
        <f t="shared" si="37"/>
        <v>F</v>
      </c>
      <c r="D727" t="s">
        <v>27</v>
      </c>
      <c r="E727" s="1">
        <v>118300</v>
      </c>
      <c r="F727" t="s">
        <v>21</v>
      </c>
      <c r="G727" t="s">
        <v>28</v>
      </c>
      <c r="H727">
        <f t="array" ref="H727">INDEX('BONUS %'!J:J, MATCH(1, (D727='BONUS %'!I:I)*(G727='BONUS %'!K:K), 0))</f>
        <v>2.7E-2</v>
      </c>
      <c r="I727" s="5">
        <f t="shared" si="38"/>
        <v>3194.1</v>
      </c>
      <c r="J727" s="5">
        <f t="shared" si="39"/>
        <v>121494.1</v>
      </c>
    </row>
    <row r="728" spans="1:10" x14ac:dyDescent="0.35">
      <c r="A728" t="s">
        <v>840</v>
      </c>
      <c r="B728" t="s">
        <v>7</v>
      </c>
      <c r="C728" t="str">
        <f t="shared" si="37"/>
        <v>M</v>
      </c>
      <c r="D728" t="s">
        <v>53</v>
      </c>
      <c r="E728" s="1">
        <v>52270</v>
      </c>
      <c r="F728" t="s">
        <v>21</v>
      </c>
      <c r="G728" t="s">
        <v>14</v>
      </c>
      <c r="H728">
        <f t="array" ref="H728">INDEX('BONUS %'!J:J, MATCH(1, (D728='BONUS %'!I:I)*(G728='BONUS %'!K:K), 0))</f>
        <v>5.8000000000000003E-2</v>
      </c>
      <c r="I728" s="5">
        <f t="shared" si="38"/>
        <v>3031.6600000000003</v>
      </c>
      <c r="J728" s="5">
        <f t="shared" si="39"/>
        <v>55301.66</v>
      </c>
    </row>
    <row r="729" spans="1:10" x14ac:dyDescent="0.35">
      <c r="A729" t="s">
        <v>859</v>
      </c>
      <c r="B729" t="s">
        <v>12</v>
      </c>
      <c r="C729" t="str">
        <f t="shared" si="37"/>
        <v>F</v>
      </c>
      <c r="D729" t="s">
        <v>50</v>
      </c>
      <c r="E729" s="1">
        <v>104680</v>
      </c>
      <c r="F729" t="s">
        <v>9</v>
      </c>
      <c r="G729" t="s">
        <v>28</v>
      </c>
      <c r="H729">
        <f t="array" ref="H729">INDEX('BONUS %'!J:J, MATCH(1, (D729='BONUS %'!I:I)*(G729='BONUS %'!K:K), 0))</f>
        <v>3.3000000000000002E-2</v>
      </c>
      <c r="I729" s="5">
        <f t="shared" si="38"/>
        <v>3454.44</v>
      </c>
      <c r="J729" s="5">
        <f t="shared" si="39"/>
        <v>108134.44</v>
      </c>
    </row>
    <row r="730" spans="1:10" x14ac:dyDescent="0.35">
      <c r="A730" t="s">
        <v>60</v>
      </c>
      <c r="B730" t="s">
        <v>7</v>
      </c>
      <c r="C730" t="str">
        <f t="shared" si="37"/>
        <v>M</v>
      </c>
      <c r="D730" t="s">
        <v>20</v>
      </c>
      <c r="E730" s="1">
        <v>108460</v>
      </c>
      <c r="F730" t="s">
        <v>21</v>
      </c>
      <c r="G730" t="s">
        <v>14</v>
      </c>
      <c r="H730">
        <f t="array" ref="H730">INDEX('BONUS %'!J:J, MATCH(1, (D730='BONUS %'!I:I)*(G730='BONUS %'!K:K), 0))</f>
        <v>5.3999999999999999E-2</v>
      </c>
      <c r="I730" s="5">
        <f t="shared" si="38"/>
        <v>5856.84</v>
      </c>
      <c r="J730" s="5">
        <f t="shared" si="39"/>
        <v>114316.84</v>
      </c>
    </row>
    <row r="731" spans="1:10" x14ac:dyDescent="0.35">
      <c r="A731" t="s">
        <v>717</v>
      </c>
      <c r="B731" t="s">
        <v>12</v>
      </c>
      <c r="C731" t="str">
        <f t="shared" si="37"/>
        <v>F</v>
      </c>
      <c r="D731" t="s">
        <v>23</v>
      </c>
      <c r="E731" s="1">
        <v>58940</v>
      </c>
      <c r="F731" t="s">
        <v>21</v>
      </c>
      <c r="G731" t="s">
        <v>28</v>
      </c>
      <c r="H731">
        <f t="array" ref="H731">INDEX('BONUS %'!J:J, MATCH(1, (D731='BONUS %'!I:I)*(G731='BONUS %'!K:K), 0))</f>
        <v>2.8000000000000001E-2</v>
      </c>
      <c r="I731" s="5">
        <f t="shared" si="38"/>
        <v>1650.32</v>
      </c>
      <c r="J731" s="5">
        <f t="shared" si="39"/>
        <v>60590.32</v>
      </c>
    </row>
    <row r="732" spans="1:10" x14ac:dyDescent="0.35">
      <c r="A732" t="s">
        <v>717</v>
      </c>
      <c r="B732" t="s">
        <v>12</v>
      </c>
      <c r="C732" t="str">
        <f t="shared" si="37"/>
        <v>F</v>
      </c>
      <c r="D732" t="s">
        <v>23</v>
      </c>
      <c r="E732" s="1">
        <v>58940</v>
      </c>
      <c r="F732" t="s">
        <v>21</v>
      </c>
      <c r="G732" t="s">
        <v>28</v>
      </c>
      <c r="H732">
        <f t="array" ref="H732">INDEX('BONUS %'!J:J, MATCH(1, (D732='BONUS %'!I:I)*(G732='BONUS %'!K:K), 0))</f>
        <v>2.8000000000000001E-2</v>
      </c>
      <c r="I732" s="5">
        <f t="shared" si="38"/>
        <v>1650.32</v>
      </c>
      <c r="J732" s="5">
        <f t="shared" si="39"/>
        <v>60590.32</v>
      </c>
    </row>
    <row r="733" spans="1:10" x14ac:dyDescent="0.35">
      <c r="A733" t="s">
        <v>869</v>
      </c>
      <c r="B733" t="s">
        <v>12</v>
      </c>
      <c r="C733" t="str">
        <f t="shared" si="37"/>
        <v>F</v>
      </c>
      <c r="D733" t="s">
        <v>67</v>
      </c>
      <c r="E733" s="1">
        <v>42970</v>
      </c>
      <c r="F733" t="s">
        <v>9</v>
      </c>
      <c r="G733" t="s">
        <v>14</v>
      </c>
      <c r="H733">
        <f t="array" ref="H733">INDEX('BONUS %'!J:J, MATCH(1, (D733='BONUS %'!I:I)*(G733='BONUS %'!K:K), 0))</f>
        <v>5.8000000000000003E-2</v>
      </c>
      <c r="I733" s="5">
        <f t="shared" si="38"/>
        <v>2492.2600000000002</v>
      </c>
      <c r="J733" s="5">
        <f t="shared" si="39"/>
        <v>45462.26</v>
      </c>
    </row>
    <row r="734" spans="1:10" x14ac:dyDescent="0.35">
      <c r="A734" t="s">
        <v>181</v>
      </c>
      <c r="B734" t="s">
        <v>7</v>
      </c>
      <c r="C734" t="str">
        <f t="shared" si="37"/>
        <v>M</v>
      </c>
      <c r="D734" t="s">
        <v>20</v>
      </c>
      <c r="E734" s="1">
        <v>48690</v>
      </c>
      <c r="F734" t="s">
        <v>9</v>
      </c>
      <c r="G734" t="s">
        <v>28</v>
      </c>
      <c r="H734">
        <f t="array" ref="H734">INDEX('BONUS %'!J:J, MATCH(1, (D734='BONUS %'!I:I)*(G734='BONUS %'!K:K), 0))</f>
        <v>2.1000000000000001E-2</v>
      </c>
      <c r="I734" s="5">
        <f t="shared" si="38"/>
        <v>1022.49</v>
      </c>
      <c r="J734" s="5">
        <f t="shared" si="39"/>
        <v>49712.49</v>
      </c>
    </row>
    <row r="735" spans="1:10" x14ac:dyDescent="0.35">
      <c r="A735" t="s">
        <v>807</v>
      </c>
      <c r="B735" t="s">
        <v>12</v>
      </c>
      <c r="C735" t="str">
        <f t="shared" si="37"/>
        <v>F</v>
      </c>
      <c r="D735" t="s">
        <v>13</v>
      </c>
      <c r="E735" s="1">
        <v>107790</v>
      </c>
      <c r="F735" t="s">
        <v>21</v>
      </c>
      <c r="G735" t="s">
        <v>28</v>
      </c>
      <c r="H735">
        <f t="array" ref="H735">INDEX('BONUS %'!J:J, MATCH(1, (D735='BONUS %'!I:I)*(G735='BONUS %'!K:K), 0))</f>
        <v>3.5000000000000003E-2</v>
      </c>
      <c r="I735" s="5">
        <f t="shared" si="38"/>
        <v>3772.6500000000005</v>
      </c>
      <c r="J735" s="5">
        <f t="shared" si="39"/>
        <v>111562.65</v>
      </c>
    </row>
    <row r="736" spans="1:10" x14ac:dyDescent="0.35">
      <c r="A736" t="s">
        <v>738</v>
      </c>
      <c r="B736" t="s">
        <v>7</v>
      </c>
      <c r="C736" t="str">
        <f t="shared" si="37"/>
        <v>M</v>
      </c>
      <c r="D736" t="s">
        <v>37</v>
      </c>
      <c r="E736" s="1">
        <v>52220</v>
      </c>
      <c r="F736" t="s">
        <v>21</v>
      </c>
      <c r="G736" t="s">
        <v>28</v>
      </c>
      <c r="H736">
        <f t="array" ref="H736">INDEX('BONUS %'!J:J, MATCH(1, (D736='BONUS %'!I:I)*(G736='BONUS %'!K:K), 0))</f>
        <v>3.2000000000000001E-2</v>
      </c>
      <c r="I736" s="5">
        <f t="shared" si="38"/>
        <v>1671.04</v>
      </c>
      <c r="J736" s="5">
        <f t="shared" si="39"/>
        <v>53891.040000000001</v>
      </c>
    </row>
    <row r="737" spans="1:10" x14ac:dyDescent="0.35">
      <c r="A737" t="s">
        <v>629</v>
      </c>
      <c r="B737" t="s">
        <v>12</v>
      </c>
      <c r="C737" t="str">
        <f t="shared" si="37"/>
        <v>F</v>
      </c>
      <c r="D737" t="s">
        <v>34</v>
      </c>
      <c r="E737" s="1">
        <v>88360</v>
      </c>
      <c r="F737" t="s">
        <v>9</v>
      </c>
      <c r="G737" t="s">
        <v>28</v>
      </c>
      <c r="H737">
        <f t="array" ref="H737">INDEX('BONUS %'!J:J, MATCH(1, (D737='BONUS %'!I:I)*(G737='BONUS %'!K:K), 0))</f>
        <v>2.4E-2</v>
      </c>
      <c r="I737" s="5">
        <f t="shared" si="38"/>
        <v>2120.64</v>
      </c>
      <c r="J737" s="5">
        <f t="shared" si="39"/>
        <v>90480.639999999999</v>
      </c>
    </row>
    <row r="738" spans="1:10" x14ac:dyDescent="0.35">
      <c r="A738" t="s">
        <v>838</v>
      </c>
      <c r="B738" t="s">
        <v>12</v>
      </c>
      <c r="C738" t="str">
        <f t="shared" si="37"/>
        <v>F</v>
      </c>
      <c r="D738" t="s">
        <v>13</v>
      </c>
      <c r="E738" s="1">
        <v>56870</v>
      </c>
      <c r="F738" t="s">
        <v>9</v>
      </c>
      <c r="G738" t="s">
        <v>24</v>
      </c>
      <c r="H738">
        <f t="array" ref="H738">INDEX('BONUS %'!J:J, MATCH(1, (D738='BONUS %'!I:I)*(G738='BONUS %'!K:K), 0))</f>
        <v>1.0999999999999999E-2</v>
      </c>
      <c r="I738" s="5">
        <f t="shared" si="38"/>
        <v>625.56999999999994</v>
      </c>
      <c r="J738" s="5">
        <f t="shared" si="39"/>
        <v>57495.57</v>
      </c>
    </row>
    <row r="739" spans="1:10" x14ac:dyDescent="0.35">
      <c r="A739" t="s">
        <v>797</v>
      </c>
      <c r="B739" t="s">
        <v>7</v>
      </c>
      <c r="C739" t="str">
        <f t="shared" si="37"/>
        <v>M</v>
      </c>
      <c r="D739" t="s">
        <v>67</v>
      </c>
      <c r="E739" s="1">
        <v>40750</v>
      </c>
      <c r="F739" t="s">
        <v>9</v>
      </c>
      <c r="G739" t="s">
        <v>51</v>
      </c>
      <c r="H739">
        <f t="array" ref="H739">INDEX('BONUS %'!J:J, MATCH(1, (D739='BONUS %'!I:I)*(G739='BONUS %'!K:K), 0))</f>
        <v>5.0000000000000001E-3</v>
      </c>
      <c r="I739" s="5">
        <f t="shared" si="38"/>
        <v>203.75</v>
      </c>
      <c r="J739" s="5">
        <f t="shared" si="39"/>
        <v>40953.75</v>
      </c>
    </row>
    <row r="740" spans="1:10" x14ac:dyDescent="0.35">
      <c r="A740" t="s">
        <v>419</v>
      </c>
      <c r="B740" t="s">
        <v>12</v>
      </c>
      <c r="C740" t="str">
        <f t="shared" si="37"/>
        <v>F</v>
      </c>
      <c r="D740" t="s">
        <v>20</v>
      </c>
      <c r="E740" s="1">
        <v>72700</v>
      </c>
      <c r="F740" t="s">
        <v>9</v>
      </c>
      <c r="G740" t="s">
        <v>18</v>
      </c>
      <c r="H740" t="e">
        <f t="array" ref="H740">INDEX('BONUS %'!J:J, MATCH(1, (D740='BONUS %'!I:I)*(G740='BONUS %'!K:K), 0))</f>
        <v>#N/A</v>
      </c>
      <c r="I740" s="5" t="e">
        <f t="shared" si="38"/>
        <v>#N/A</v>
      </c>
      <c r="J740" s="5">
        <f>E740+0</f>
        <v>72700</v>
      </c>
    </row>
    <row r="741" spans="1:10" x14ac:dyDescent="0.35">
      <c r="A741" t="s">
        <v>184</v>
      </c>
      <c r="B741" t="s">
        <v>7</v>
      </c>
      <c r="C741" t="str">
        <f t="shared" si="37"/>
        <v>M</v>
      </c>
      <c r="D741" t="s">
        <v>31</v>
      </c>
      <c r="E741" s="1">
        <v>37920</v>
      </c>
      <c r="F741" t="s">
        <v>17</v>
      </c>
      <c r="G741" t="s">
        <v>28</v>
      </c>
      <c r="H741">
        <f t="array" ref="H741">INDEX('BONUS %'!J:J, MATCH(1, (D741='BONUS %'!I:I)*(G741='BONUS %'!K:K), 0))</f>
        <v>2.3E-2</v>
      </c>
      <c r="I741" s="5">
        <f t="shared" si="38"/>
        <v>872.16</v>
      </c>
      <c r="J741" s="5">
        <f t="shared" si="39"/>
        <v>38792.160000000003</v>
      </c>
    </row>
    <row r="742" spans="1:10" x14ac:dyDescent="0.35">
      <c r="A742" t="s">
        <v>184</v>
      </c>
      <c r="B742" t="s">
        <v>7</v>
      </c>
      <c r="C742" t="str">
        <f t="shared" si="37"/>
        <v>M</v>
      </c>
      <c r="D742" t="s">
        <v>31</v>
      </c>
      <c r="E742" s="1">
        <v>37920</v>
      </c>
      <c r="F742" t="s">
        <v>17</v>
      </c>
      <c r="G742" t="s">
        <v>18</v>
      </c>
      <c r="H742" t="e">
        <f t="array" ref="H742">INDEX('BONUS %'!J:J, MATCH(1, (D742='BONUS %'!I:I)*(G742='BONUS %'!K:K), 0))</f>
        <v>#N/A</v>
      </c>
      <c r="I742" s="5" t="e">
        <f t="shared" si="38"/>
        <v>#N/A</v>
      </c>
      <c r="J742" s="5">
        <f>E742+0</f>
        <v>37920</v>
      </c>
    </row>
    <row r="743" spans="1:10" x14ac:dyDescent="0.35">
      <c r="A743" t="s">
        <v>703</v>
      </c>
      <c r="B743" t="s">
        <v>7</v>
      </c>
      <c r="C743" t="str">
        <f t="shared" si="37"/>
        <v>M</v>
      </c>
      <c r="D743" t="s">
        <v>42</v>
      </c>
      <c r="E743" s="1">
        <v>38030</v>
      </c>
      <c r="F743" t="s">
        <v>17</v>
      </c>
      <c r="G743" t="s">
        <v>28</v>
      </c>
      <c r="H743">
        <f t="array" ref="H743">INDEX('BONUS %'!J:J, MATCH(1, (D743='BONUS %'!I:I)*(G743='BONUS %'!K:K), 0))</f>
        <v>0.04</v>
      </c>
      <c r="I743" s="5">
        <f t="shared" si="38"/>
        <v>1521.2</v>
      </c>
      <c r="J743" s="5">
        <f t="shared" si="39"/>
        <v>39551.199999999997</v>
      </c>
    </row>
    <row r="744" spans="1:10" x14ac:dyDescent="0.35">
      <c r="A744" t="s">
        <v>391</v>
      </c>
      <c r="B744" t="s">
        <v>12</v>
      </c>
      <c r="C744" t="str">
        <f t="shared" si="37"/>
        <v>F</v>
      </c>
      <c r="D744" t="s">
        <v>34</v>
      </c>
      <c r="E744" s="1">
        <v>34500</v>
      </c>
      <c r="F744" t="s">
        <v>17</v>
      </c>
      <c r="G744" t="s">
        <v>18</v>
      </c>
      <c r="H744" t="e">
        <f t="array" ref="H744">INDEX('BONUS %'!J:J, MATCH(1, (D744='BONUS %'!I:I)*(G744='BONUS %'!K:K), 0))</f>
        <v>#N/A</v>
      </c>
      <c r="I744" s="5" t="e">
        <f t="shared" si="38"/>
        <v>#N/A</v>
      </c>
      <c r="J744" s="5">
        <f>E744+0</f>
        <v>34500</v>
      </c>
    </row>
    <row r="745" spans="1:10" x14ac:dyDescent="0.35">
      <c r="A745" t="s">
        <v>768</v>
      </c>
      <c r="B745" t="s">
        <v>7</v>
      </c>
      <c r="C745" t="str">
        <f t="shared" si="37"/>
        <v>M</v>
      </c>
      <c r="D745" t="s">
        <v>67</v>
      </c>
      <c r="E745" s="1">
        <v>51860</v>
      </c>
      <c r="F745" t="s">
        <v>21</v>
      </c>
      <c r="G745" t="s">
        <v>14</v>
      </c>
      <c r="H745">
        <f t="array" ref="H745">INDEX('BONUS %'!J:J, MATCH(1, (D745='BONUS %'!I:I)*(G745='BONUS %'!K:K), 0))</f>
        <v>5.8000000000000003E-2</v>
      </c>
      <c r="I745" s="5">
        <f t="shared" si="38"/>
        <v>3007.88</v>
      </c>
      <c r="J745" s="5">
        <f t="shared" si="39"/>
        <v>54867.88</v>
      </c>
    </row>
    <row r="746" spans="1:10" x14ac:dyDescent="0.35">
      <c r="A746" t="s">
        <v>903</v>
      </c>
      <c r="B746" t="s">
        <v>7</v>
      </c>
      <c r="C746" t="str">
        <f t="shared" si="37"/>
        <v>M</v>
      </c>
      <c r="D746" t="s">
        <v>23</v>
      </c>
      <c r="E746" s="1">
        <v>99780</v>
      </c>
      <c r="F746" t="s">
        <v>21</v>
      </c>
      <c r="G746" t="s">
        <v>10</v>
      </c>
      <c r="H746">
        <f t="array" ref="H746">INDEX('BONUS %'!J:J, MATCH(1, (D746='BONUS %'!I:I)*(G746='BONUS %'!K:K), 0))</f>
        <v>7.5999999999999998E-2</v>
      </c>
      <c r="I746" s="5">
        <f t="shared" si="38"/>
        <v>7583.28</v>
      </c>
      <c r="J746" s="5">
        <f t="shared" si="39"/>
        <v>107363.28</v>
      </c>
    </row>
    <row r="747" spans="1:10" x14ac:dyDescent="0.35">
      <c r="A747" t="s">
        <v>669</v>
      </c>
      <c r="B747" t="s">
        <v>7</v>
      </c>
      <c r="C747" t="str">
        <f t="shared" si="37"/>
        <v>M</v>
      </c>
      <c r="D747" t="s">
        <v>31</v>
      </c>
      <c r="E747" s="1">
        <v>85880</v>
      </c>
      <c r="F747" t="s">
        <v>9</v>
      </c>
      <c r="G747" t="s">
        <v>10</v>
      </c>
      <c r="H747">
        <f t="array" ref="H747">INDEX('BONUS %'!J:J, MATCH(1, (D747='BONUS %'!I:I)*(G747='BONUS %'!K:K), 0))</f>
        <v>7.1999999999999995E-2</v>
      </c>
      <c r="I747" s="5">
        <f t="shared" si="38"/>
        <v>6183.36</v>
      </c>
      <c r="J747" s="5">
        <f t="shared" si="39"/>
        <v>92063.360000000001</v>
      </c>
    </row>
    <row r="748" spans="1:10" x14ac:dyDescent="0.35">
      <c r="A748" t="s">
        <v>742</v>
      </c>
      <c r="B748" t="s">
        <v>12</v>
      </c>
      <c r="C748" t="str">
        <f t="shared" si="37"/>
        <v>F</v>
      </c>
      <c r="D748" t="s">
        <v>34</v>
      </c>
      <c r="E748" s="1">
        <v>49520</v>
      </c>
      <c r="F748" t="s">
        <v>17</v>
      </c>
      <c r="G748" t="s">
        <v>28</v>
      </c>
      <c r="H748">
        <f t="array" ref="H748">INDEX('BONUS %'!J:J, MATCH(1, (D748='BONUS %'!I:I)*(G748='BONUS %'!K:K), 0))</f>
        <v>2.4E-2</v>
      </c>
      <c r="I748" s="5">
        <f t="shared" si="38"/>
        <v>1188.48</v>
      </c>
      <c r="J748" s="5">
        <f t="shared" si="39"/>
        <v>50708.480000000003</v>
      </c>
    </row>
    <row r="749" spans="1:10" x14ac:dyDescent="0.35">
      <c r="A749" t="s">
        <v>231</v>
      </c>
      <c r="B749" t="s">
        <v>7</v>
      </c>
      <c r="C749" t="str">
        <f t="shared" si="37"/>
        <v>M</v>
      </c>
      <c r="D749" t="s">
        <v>53</v>
      </c>
      <c r="E749" s="1">
        <v>91500</v>
      </c>
      <c r="F749" t="s">
        <v>9</v>
      </c>
      <c r="G749" t="s">
        <v>24</v>
      </c>
      <c r="H749">
        <f t="array" ref="H749">INDEX('BONUS %'!J:J, MATCH(1, (D749='BONUS %'!I:I)*(G749='BONUS %'!K:K), 0))</f>
        <v>1.2E-2</v>
      </c>
      <c r="I749" s="5">
        <f t="shared" si="38"/>
        <v>1098</v>
      </c>
      <c r="J749" s="5">
        <f t="shared" si="39"/>
        <v>92598</v>
      </c>
    </row>
    <row r="750" spans="1:10" x14ac:dyDescent="0.35">
      <c r="A750" t="s">
        <v>628</v>
      </c>
      <c r="B750" t="s">
        <v>7</v>
      </c>
      <c r="C750" t="str">
        <f t="shared" si="37"/>
        <v>M</v>
      </c>
      <c r="D750" t="s">
        <v>31</v>
      </c>
      <c r="E750" s="1">
        <v>84740</v>
      </c>
      <c r="F750" t="s">
        <v>9</v>
      </c>
      <c r="G750" t="s">
        <v>28</v>
      </c>
      <c r="H750">
        <f t="array" ref="H750">INDEX('BONUS %'!J:J, MATCH(1, (D750='BONUS %'!I:I)*(G750='BONUS %'!K:K), 0))</f>
        <v>2.3E-2</v>
      </c>
      <c r="I750" s="5">
        <f t="shared" si="38"/>
        <v>1949.02</v>
      </c>
      <c r="J750" s="5">
        <f t="shared" si="39"/>
        <v>86689.02</v>
      </c>
    </row>
    <row r="751" spans="1:10" x14ac:dyDescent="0.35">
      <c r="A751" t="s">
        <v>648</v>
      </c>
      <c r="B751" t="s">
        <v>7</v>
      </c>
      <c r="C751" t="str">
        <f t="shared" si="37"/>
        <v>M</v>
      </c>
      <c r="D751" t="s">
        <v>8</v>
      </c>
      <c r="E751" s="1">
        <v>33560</v>
      </c>
      <c r="F751" t="s">
        <v>21</v>
      </c>
      <c r="G751" t="s">
        <v>28</v>
      </c>
      <c r="H751">
        <f t="array" ref="H751">INDEX('BONUS %'!J:J, MATCH(1, (D751='BONUS %'!I:I)*(G751='BONUS %'!K:K), 0))</f>
        <v>2.1000000000000001E-2</v>
      </c>
      <c r="I751" s="5">
        <f t="shared" si="38"/>
        <v>704.76</v>
      </c>
      <c r="J751" s="5">
        <f t="shared" si="39"/>
        <v>34264.76</v>
      </c>
    </row>
    <row r="752" spans="1:10" x14ac:dyDescent="0.35">
      <c r="A752" t="s">
        <v>282</v>
      </c>
      <c r="B752" t="s">
        <v>7</v>
      </c>
      <c r="C752" t="str">
        <f t="shared" si="37"/>
        <v>M</v>
      </c>
      <c r="D752" t="s">
        <v>67</v>
      </c>
      <c r="E752" s="1">
        <v>117020</v>
      </c>
      <c r="F752" t="s">
        <v>21</v>
      </c>
      <c r="G752" t="s">
        <v>28</v>
      </c>
      <c r="H752">
        <f t="array" ref="H752">INDEX('BONUS %'!J:J, MATCH(1, (D752='BONUS %'!I:I)*(G752='BONUS %'!K:K), 0))</f>
        <v>3.5000000000000003E-2</v>
      </c>
      <c r="I752" s="5">
        <f t="shared" si="38"/>
        <v>4095.7000000000003</v>
      </c>
      <c r="J752" s="5">
        <f t="shared" si="39"/>
        <v>121115.7</v>
      </c>
    </row>
    <row r="753" spans="1:10" x14ac:dyDescent="0.35">
      <c r="A753" t="s">
        <v>424</v>
      </c>
      <c r="B753" t="s">
        <v>7</v>
      </c>
      <c r="C753" t="str">
        <f t="shared" si="37"/>
        <v>M</v>
      </c>
      <c r="D753" t="s">
        <v>31</v>
      </c>
      <c r="E753" s="1">
        <v>69910</v>
      </c>
      <c r="F753" t="s">
        <v>21</v>
      </c>
      <c r="G753" t="s">
        <v>14</v>
      </c>
      <c r="H753">
        <f t="array" ref="H753">INDEX('BONUS %'!J:J, MATCH(1, (D753='BONUS %'!I:I)*(G753='BONUS %'!K:K), 0))</f>
        <v>5.2999999999999999E-2</v>
      </c>
      <c r="I753" s="5">
        <f t="shared" si="38"/>
        <v>3705.23</v>
      </c>
      <c r="J753" s="5">
        <f t="shared" si="39"/>
        <v>73615.23</v>
      </c>
    </row>
    <row r="754" spans="1:10" x14ac:dyDescent="0.35">
      <c r="A754" t="s">
        <v>414</v>
      </c>
      <c r="B754" t="s">
        <v>7</v>
      </c>
      <c r="C754" t="str">
        <f t="shared" si="37"/>
        <v>M</v>
      </c>
      <c r="D754" t="s">
        <v>31</v>
      </c>
      <c r="E754" s="1">
        <v>41140</v>
      </c>
      <c r="F754" t="s">
        <v>9</v>
      </c>
      <c r="G754" t="s">
        <v>28</v>
      </c>
      <c r="H754">
        <f t="array" ref="H754">INDEX('BONUS %'!J:J, MATCH(1, (D754='BONUS %'!I:I)*(G754='BONUS %'!K:K), 0))</f>
        <v>2.3E-2</v>
      </c>
      <c r="I754" s="5">
        <f t="shared" si="38"/>
        <v>946.22</v>
      </c>
      <c r="J754" s="5">
        <f t="shared" si="39"/>
        <v>42086.22</v>
      </c>
    </row>
    <row r="755" spans="1:10" x14ac:dyDescent="0.35">
      <c r="A755" t="s">
        <v>91</v>
      </c>
      <c r="B755" t="s">
        <v>7</v>
      </c>
      <c r="C755" t="str">
        <f t="shared" si="37"/>
        <v>M</v>
      </c>
      <c r="D755" t="s">
        <v>23</v>
      </c>
      <c r="E755" s="1">
        <v>56620</v>
      </c>
      <c r="F755" t="s">
        <v>17</v>
      </c>
      <c r="G755" t="s">
        <v>28</v>
      </c>
      <c r="H755">
        <f t="array" ref="H755">INDEX('BONUS %'!J:J, MATCH(1, (D755='BONUS %'!I:I)*(G755='BONUS %'!K:K), 0))</f>
        <v>2.8000000000000001E-2</v>
      </c>
      <c r="I755" s="5">
        <f t="shared" si="38"/>
        <v>1585.3600000000001</v>
      </c>
      <c r="J755" s="5">
        <f t="shared" si="39"/>
        <v>58205.36</v>
      </c>
    </row>
    <row r="756" spans="1:10" x14ac:dyDescent="0.35">
      <c r="A756" t="s">
        <v>461</v>
      </c>
      <c r="B756" t="s">
        <v>12</v>
      </c>
      <c r="C756" t="str">
        <f t="shared" si="37"/>
        <v>F</v>
      </c>
      <c r="D756" t="s">
        <v>27</v>
      </c>
      <c r="E756" s="1">
        <v>59550</v>
      </c>
      <c r="F756" t="s">
        <v>17</v>
      </c>
      <c r="G756" t="s">
        <v>28</v>
      </c>
      <c r="H756">
        <f t="array" ref="H756">INDEX('BONUS %'!J:J, MATCH(1, (D756='BONUS %'!I:I)*(G756='BONUS %'!K:K), 0))</f>
        <v>2.7E-2</v>
      </c>
      <c r="I756" s="5">
        <f t="shared" si="38"/>
        <v>1607.85</v>
      </c>
      <c r="J756" s="5">
        <f t="shared" si="39"/>
        <v>61157.85</v>
      </c>
    </row>
    <row r="757" spans="1:10" x14ac:dyDescent="0.35">
      <c r="A757" t="s">
        <v>685</v>
      </c>
      <c r="B757" t="s">
        <v>7</v>
      </c>
      <c r="C757" t="str">
        <f t="shared" si="37"/>
        <v>M</v>
      </c>
      <c r="D757" t="s">
        <v>31</v>
      </c>
      <c r="E757" s="1">
        <v>29330</v>
      </c>
      <c r="F757" t="s">
        <v>21</v>
      </c>
      <c r="G757" t="s">
        <v>28</v>
      </c>
      <c r="H757">
        <f t="array" ref="H757">INDEX('BONUS %'!J:J, MATCH(1, (D757='BONUS %'!I:I)*(G757='BONUS %'!K:K), 0))</f>
        <v>2.3E-2</v>
      </c>
      <c r="I757" s="5">
        <f t="shared" si="38"/>
        <v>674.59</v>
      </c>
      <c r="J757" s="5">
        <f t="shared" si="39"/>
        <v>30004.59</v>
      </c>
    </row>
    <row r="758" spans="1:10" x14ac:dyDescent="0.35">
      <c r="A758" t="s">
        <v>503</v>
      </c>
      <c r="B758" t="s">
        <v>7</v>
      </c>
      <c r="C758" t="str">
        <f t="shared" si="37"/>
        <v>M</v>
      </c>
      <c r="D758" t="s">
        <v>23</v>
      </c>
      <c r="E758" s="1">
        <v>104470</v>
      </c>
      <c r="F758" t="s">
        <v>9</v>
      </c>
      <c r="G758" t="s">
        <v>18</v>
      </c>
      <c r="H758" t="e">
        <f t="array" ref="H758">INDEX('BONUS %'!J:J, MATCH(1, (D758='BONUS %'!I:I)*(G758='BONUS %'!K:K), 0))</f>
        <v>#N/A</v>
      </c>
      <c r="I758" s="5" t="e">
        <f t="shared" si="38"/>
        <v>#N/A</v>
      </c>
      <c r="J758" s="5">
        <f>E758+0</f>
        <v>104470</v>
      </c>
    </row>
    <row r="759" spans="1:10" x14ac:dyDescent="0.35">
      <c r="A759" t="s">
        <v>221</v>
      </c>
      <c r="B759" t="s">
        <v>7</v>
      </c>
      <c r="C759" t="str">
        <f t="shared" si="37"/>
        <v>M</v>
      </c>
      <c r="D759" t="s">
        <v>13</v>
      </c>
      <c r="E759" s="1">
        <v>103240</v>
      </c>
      <c r="F759" t="s">
        <v>21</v>
      </c>
      <c r="G759" t="s">
        <v>14</v>
      </c>
      <c r="H759">
        <f t="array" ref="H759">INDEX('BONUS %'!J:J, MATCH(1, (D759='BONUS %'!I:I)*(G759='BONUS %'!K:K), 0))</f>
        <v>4.2999999999999997E-2</v>
      </c>
      <c r="I759" s="5">
        <f t="shared" si="38"/>
        <v>4439.32</v>
      </c>
      <c r="J759" s="5">
        <f t="shared" si="39"/>
        <v>107679.32</v>
      </c>
    </row>
    <row r="760" spans="1:10" x14ac:dyDescent="0.35">
      <c r="A760" t="s">
        <v>734</v>
      </c>
      <c r="B760" t="s">
        <v>7</v>
      </c>
      <c r="C760" t="str">
        <f t="shared" si="37"/>
        <v>M</v>
      </c>
      <c r="D760" t="s">
        <v>31</v>
      </c>
      <c r="E760" s="1">
        <v>31630</v>
      </c>
      <c r="F760" t="s">
        <v>21</v>
      </c>
      <c r="G760" t="s">
        <v>24</v>
      </c>
      <c r="H760">
        <f t="array" ref="H760">INDEX('BONUS %'!J:J, MATCH(1, (D760='BONUS %'!I:I)*(G760='BONUS %'!K:K), 0))</f>
        <v>1.4999999999999999E-2</v>
      </c>
      <c r="I760" s="5">
        <f t="shared" si="38"/>
        <v>474.45</v>
      </c>
      <c r="J760" s="5">
        <f t="shared" si="39"/>
        <v>32104.45</v>
      </c>
    </row>
    <row r="761" spans="1:10" x14ac:dyDescent="0.35">
      <c r="A761" t="s">
        <v>656</v>
      </c>
      <c r="B761" t="s">
        <v>7</v>
      </c>
      <c r="C761" t="str">
        <f t="shared" si="37"/>
        <v>M</v>
      </c>
      <c r="D761" t="s">
        <v>53</v>
      </c>
      <c r="E761" s="1">
        <v>75600</v>
      </c>
      <c r="F761" t="s">
        <v>17</v>
      </c>
      <c r="G761" t="s">
        <v>28</v>
      </c>
      <c r="H761">
        <f t="array" ref="H761">INDEX('BONUS %'!J:J, MATCH(1, (D761='BONUS %'!I:I)*(G761='BONUS %'!K:K), 0))</f>
        <v>0.02</v>
      </c>
      <c r="I761" s="5">
        <f t="shared" si="38"/>
        <v>1512</v>
      </c>
      <c r="J761" s="5">
        <f t="shared" si="39"/>
        <v>77112</v>
      </c>
    </row>
    <row r="762" spans="1:10" x14ac:dyDescent="0.35">
      <c r="A762" t="s">
        <v>170</v>
      </c>
      <c r="B762" t="s">
        <v>12</v>
      </c>
      <c r="C762" t="str">
        <f t="shared" si="37"/>
        <v>F</v>
      </c>
      <c r="D762" t="s">
        <v>27</v>
      </c>
      <c r="E762" s="1">
        <v>85740</v>
      </c>
      <c r="F762" t="s">
        <v>9</v>
      </c>
      <c r="G762" t="s">
        <v>28</v>
      </c>
      <c r="H762">
        <f t="array" ref="H762">INDEX('BONUS %'!J:J, MATCH(1, (D762='BONUS %'!I:I)*(G762='BONUS %'!K:K), 0))</f>
        <v>2.7E-2</v>
      </c>
      <c r="I762" s="5">
        <f t="shared" si="38"/>
        <v>2314.98</v>
      </c>
      <c r="J762" s="5">
        <f t="shared" si="39"/>
        <v>88054.98</v>
      </c>
    </row>
    <row r="763" spans="1:10" x14ac:dyDescent="0.35">
      <c r="A763" t="s">
        <v>188</v>
      </c>
      <c r="B763" t="s">
        <v>7</v>
      </c>
      <c r="C763" t="str">
        <f t="shared" si="37"/>
        <v>M</v>
      </c>
      <c r="D763" t="s">
        <v>27</v>
      </c>
      <c r="E763" s="1">
        <v>71330</v>
      </c>
      <c r="F763" t="s">
        <v>21</v>
      </c>
      <c r="G763" t="s">
        <v>10</v>
      </c>
      <c r="H763">
        <f t="array" ref="H763">INDEX('BONUS %'!J:J, MATCH(1, (D763='BONUS %'!I:I)*(G763='BONUS %'!K:K), 0))</f>
        <v>7.5999999999999998E-2</v>
      </c>
      <c r="I763" s="5">
        <f t="shared" si="38"/>
        <v>5421.08</v>
      </c>
      <c r="J763" s="5">
        <f t="shared" si="39"/>
        <v>76751.08</v>
      </c>
    </row>
    <row r="764" spans="1:10" x14ac:dyDescent="0.35">
      <c r="A764" t="s">
        <v>36</v>
      </c>
      <c r="B764" t="s">
        <v>12</v>
      </c>
      <c r="C764" t="str">
        <f t="shared" si="37"/>
        <v>F</v>
      </c>
      <c r="D764" t="s">
        <v>37</v>
      </c>
      <c r="E764" s="1">
        <v>84420</v>
      </c>
      <c r="F764" t="s">
        <v>17</v>
      </c>
      <c r="G764" t="s">
        <v>28</v>
      </c>
      <c r="H764">
        <f t="array" ref="H764">INDEX('BONUS %'!J:J, MATCH(1, (D764='BONUS %'!I:I)*(G764='BONUS %'!K:K), 0))</f>
        <v>3.2000000000000001E-2</v>
      </c>
      <c r="I764" s="5">
        <f t="shared" si="38"/>
        <v>2701.44</v>
      </c>
      <c r="J764" s="5">
        <f t="shared" si="39"/>
        <v>87121.44</v>
      </c>
    </row>
    <row r="765" spans="1:10" x14ac:dyDescent="0.35">
      <c r="A765" t="s">
        <v>614</v>
      </c>
      <c r="B765" t="s">
        <v>7</v>
      </c>
      <c r="C765" t="str">
        <f t="shared" si="37"/>
        <v>M</v>
      </c>
      <c r="D765" t="s">
        <v>34</v>
      </c>
      <c r="E765" s="1">
        <v>103160</v>
      </c>
      <c r="F765" t="s">
        <v>21</v>
      </c>
      <c r="G765" t="s">
        <v>14</v>
      </c>
      <c r="H765">
        <f t="array" ref="H765">INDEX('BONUS %'!J:J, MATCH(1, (D765='BONUS %'!I:I)*(G765='BONUS %'!K:K), 0))</f>
        <v>0.05</v>
      </c>
      <c r="I765" s="5">
        <f t="shared" si="38"/>
        <v>5158</v>
      </c>
      <c r="J765" s="5">
        <f t="shared" si="39"/>
        <v>108318</v>
      </c>
    </row>
    <row r="766" spans="1:10" x14ac:dyDescent="0.35">
      <c r="A766" t="s">
        <v>333</v>
      </c>
      <c r="B766" t="s">
        <v>12</v>
      </c>
      <c r="C766" t="str">
        <f t="shared" si="37"/>
        <v>F</v>
      </c>
      <c r="D766" t="s">
        <v>27</v>
      </c>
      <c r="E766" s="1">
        <v>106490</v>
      </c>
      <c r="F766" t="s">
        <v>21</v>
      </c>
      <c r="G766" t="s">
        <v>28</v>
      </c>
      <c r="H766">
        <f t="array" ref="H766">INDEX('BONUS %'!J:J, MATCH(1, (D766='BONUS %'!I:I)*(G766='BONUS %'!K:K), 0))</f>
        <v>2.7E-2</v>
      </c>
      <c r="I766" s="5">
        <f t="shared" si="38"/>
        <v>2875.23</v>
      </c>
      <c r="J766" s="5">
        <f t="shared" si="39"/>
        <v>109365.23</v>
      </c>
    </row>
    <row r="767" spans="1:10" x14ac:dyDescent="0.35">
      <c r="A767" t="s">
        <v>655</v>
      </c>
      <c r="B767" t="s">
        <v>12</v>
      </c>
      <c r="C767" t="str">
        <f t="shared" si="37"/>
        <v>F</v>
      </c>
      <c r="D767" t="s">
        <v>53</v>
      </c>
      <c r="E767" s="1">
        <v>44850</v>
      </c>
      <c r="F767" t="s">
        <v>21</v>
      </c>
      <c r="G767" t="s">
        <v>10</v>
      </c>
      <c r="H767">
        <f t="array" ref="H767">INDEX('BONUS %'!J:J, MATCH(1, (D767='BONUS %'!I:I)*(G767='BONUS %'!K:K), 0))</f>
        <v>7.0999999999999994E-2</v>
      </c>
      <c r="I767" s="5">
        <f t="shared" si="38"/>
        <v>3184.35</v>
      </c>
      <c r="J767" s="5">
        <f t="shared" si="39"/>
        <v>48034.35</v>
      </c>
    </row>
    <row r="768" spans="1:10" x14ac:dyDescent="0.35">
      <c r="A768" t="s">
        <v>474</v>
      </c>
      <c r="B768" t="s">
        <v>12</v>
      </c>
      <c r="C768" t="str">
        <f t="shared" si="37"/>
        <v>F</v>
      </c>
      <c r="D768" t="s">
        <v>34</v>
      </c>
      <c r="E768" s="1">
        <v>31020</v>
      </c>
      <c r="F768" t="s">
        <v>9</v>
      </c>
      <c r="G768" t="s">
        <v>28</v>
      </c>
      <c r="H768">
        <f t="array" ref="H768">INDEX('BONUS %'!J:J, MATCH(1, (D768='BONUS %'!I:I)*(G768='BONUS %'!K:K), 0))</f>
        <v>2.4E-2</v>
      </c>
      <c r="I768" s="5">
        <f t="shared" si="38"/>
        <v>744.48</v>
      </c>
      <c r="J768" s="5">
        <f t="shared" si="39"/>
        <v>31764.48</v>
      </c>
    </row>
    <row r="769" spans="1:10" x14ac:dyDescent="0.35">
      <c r="A769" t="s">
        <v>720</v>
      </c>
      <c r="B769" t="s">
        <v>7</v>
      </c>
      <c r="C769" t="str">
        <f t="shared" si="37"/>
        <v>M</v>
      </c>
      <c r="D769" t="s">
        <v>20</v>
      </c>
      <c r="E769" s="1">
        <v>101220</v>
      </c>
      <c r="F769" t="s">
        <v>21</v>
      </c>
      <c r="G769" t="s">
        <v>14</v>
      </c>
      <c r="H769">
        <f t="array" ref="H769">INDEX('BONUS %'!J:J, MATCH(1, (D769='BONUS %'!I:I)*(G769='BONUS %'!K:K), 0))</f>
        <v>5.3999999999999999E-2</v>
      </c>
      <c r="I769" s="5">
        <f t="shared" si="38"/>
        <v>5465.88</v>
      </c>
      <c r="J769" s="5">
        <f t="shared" si="39"/>
        <v>106685.88</v>
      </c>
    </row>
    <row r="770" spans="1:10" x14ac:dyDescent="0.35">
      <c r="A770" t="s">
        <v>526</v>
      </c>
      <c r="B770" t="s">
        <v>7</v>
      </c>
      <c r="C770" t="str">
        <f t="shared" si="37"/>
        <v>M</v>
      </c>
      <c r="D770" t="s">
        <v>8</v>
      </c>
      <c r="E770" s="1">
        <v>70360</v>
      </c>
      <c r="F770" t="s">
        <v>9</v>
      </c>
      <c r="G770" t="s">
        <v>28</v>
      </c>
      <c r="H770">
        <f t="array" ref="H770">INDEX('BONUS %'!J:J, MATCH(1, (D770='BONUS %'!I:I)*(G770='BONUS %'!K:K), 0))</f>
        <v>2.1000000000000001E-2</v>
      </c>
      <c r="I770" s="5">
        <f t="shared" si="38"/>
        <v>1477.5600000000002</v>
      </c>
      <c r="J770" s="5">
        <f t="shared" si="39"/>
        <v>71837.56</v>
      </c>
    </row>
    <row r="771" spans="1:10" x14ac:dyDescent="0.35">
      <c r="A771" t="s">
        <v>802</v>
      </c>
      <c r="B771" t="s">
        <v>7</v>
      </c>
      <c r="C771" t="str">
        <f t="shared" ref="C771:C834" si="40">IF(B771="Male", "M", IF(B771="Female","F"))</f>
        <v>M</v>
      </c>
      <c r="D771" t="s">
        <v>42</v>
      </c>
      <c r="E771" s="1">
        <v>33840</v>
      </c>
      <c r="F771" t="s">
        <v>9</v>
      </c>
      <c r="G771" t="s">
        <v>18</v>
      </c>
      <c r="H771" t="e">
        <f t="array" ref="H771">INDEX('BONUS %'!J:J, MATCH(1, (D771='BONUS %'!I:I)*(G771='BONUS %'!K:K), 0))</f>
        <v>#N/A</v>
      </c>
      <c r="I771" s="5" t="e">
        <f t="shared" ref="I771:I834" si="41">H771*E771</f>
        <v>#N/A</v>
      </c>
      <c r="J771" s="5">
        <f>E771+0</f>
        <v>33840</v>
      </c>
    </row>
    <row r="772" spans="1:10" x14ac:dyDescent="0.35">
      <c r="A772" t="s">
        <v>411</v>
      </c>
      <c r="B772" t="s">
        <v>12</v>
      </c>
      <c r="C772" t="str">
        <f t="shared" si="40"/>
        <v>F</v>
      </c>
      <c r="D772" t="s">
        <v>53</v>
      </c>
      <c r="E772" s="1">
        <v>49000</v>
      </c>
      <c r="F772" t="s">
        <v>17</v>
      </c>
      <c r="G772" t="s">
        <v>14</v>
      </c>
      <c r="H772">
        <f t="array" ref="H772">INDEX('BONUS %'!J:J, MATCH(1, (D772='BONUS %'!I:I)*(G772='BONUS %'!K:K), 0))</f>
        <v>5.8000000000000003E-2</v>
      </c>
      <c r="I772" s="5">
        <f t="shared" si="41"/>
        <v>2842</v>
      </c>
      <c r="J772" s="5">
        <f t="shared" ref="J772:J833" si="42">I772+E772</f>
        <v>51842</v>
      </c>
    </row>
    <row r="773" spans="1:10" x14ac:dyDescent="0.35">
      <c r="A773" t="s">
        <v>220</v>
      </c>
      <c r="B773" t="s">
        <v>12</v>
      </c>
      <c r="C773" t="str">
        <f t="shared" si="40"/>
        <v>F</v>
      </c>
      <c r="D773" t="s">
        <v>20</v>
      </c>
      <c r="E773" s="1">
        <v>86490</v>
      </c>
      <c r="F773" t="s">
        <v>21</v>
      </c>
      <c r="G773" t="s">
        <v>24</v>
      </c>
      <c r="H773">
        <f t="array" ref="H773">INDEX('BONUS %'!J:J, MATCH(1, (D773='BONUS %'!I:I)*(G773='BONUS %'!K:K), 0))</f>
        <v>1.9E-2</v>
      </c>
      <c r="I773" s="5">
        <f t="shared" si="41"/>
        <v>1643.31</v>
      </c>
      <c r="J773" s="5">
        <f t="shared" si="42"/>
        <v>88133.31</v>
      </c>
    </row>
    <row r="774" spans="1:10" x14ac:dyDescent="0.35">
      <c r="A774" t="s">
        <v>307</v>
      </c>
      <c r="B774" t="s">
        <v>12</v>
      </c>
      <c r="C774" t="str">
        <f t="shared" si="40"/>
        <v>F</v>
      </c>
      <c r="D774" t="s">
        <v>31</v>
      </c>
      <c r="E774" s="1">
        <v>60760</v>
      </c>
      <c r="F774" t="s">
        <v>9</v>
      </c>
      <c r="G774" t="s">
        <v>10</v>
      </c>
      <c r="H774">
        <f t="array" ref="H774">INDEX('BONUS %'!J:J, MATCH(1, (D774='BONUS %'!I:I)*(G774='BONUS %'!K:K), 0))</f>
        <v>7.1999999999999995E-2</v>
      </c>
      <c r="I774" s="5">
        <f t="shared" si="41"/>
        <v>4374.7199999999993</v>
      </c>
      <c r="J774" s="5">
        <f t="shared" si="42"/>
        <v>65134.720000000001</v>
      </c>
    </row>
    <row r="775" spans="1:10" x14ac:dyDescent="0.35">
      <c r="A775" t="s">
        <v>55</v>
      </c>
      <c r="B775" t="s">
        <v>12</v>
      </c>
      <c r="C775" t="str">
        <f t="shared" si="40"/>
        <v>F</v>
      </c>
      <c r="D775" t="s">
        <v>31</v>
      </c>
      <c r="E775" s="1">
        <v>109160</v>
      </c>
      <c r="F775" t="s">
        <v>21</v>
      </c>
      <c r="G775" t="s">
        <v>14</v>
      </c>
      <c r="H775">
        <f t="array" ref="H775">INDEX('BONUS %'!J:J, MATCH(1, (D775='BONUS %'!I:I)*(G775='BONUS %'!K:K), 0))</f>
        <v>5.2999999999999999E-2</v>
      </c>
      <c r="I775" s="5">
        <f t="shared" si="41"/>
        <v>5785.48</v>
      </c>
      <c r="J775" s="5">
        <f t="shared" si="42"/>
        <v>114945.48</v>
      </c>
    </row>
    <row r="776" spans="1:10" x14ac:dyDescent="0.35">
      <c r="A776" t="s">
        <v>959</v>
      </c>
      <c r="B776" t="s">
        <v>12</v>
      </c>
      <c r="C776" t="str">
        <f t="shared" si="40"/>
        <v>F</v>
      </c>
      <c r="D776" t="s">
        <v>27</v>
      </c>
      <c r="E776" s="1">
        <v>33960</v>
      </c>
      <c r="F776" t="s">
        <v>9</v>
      </c>
      <c r="G776" t="s">
        <v>18</v>
      </c>
      <c r="H776" t="e">
        <f t="array" ref="H776">INDEX('BONUS %'!J:J, MATCH(1, (D776='BONUS %'!I:I)*(G776='BONUS %'!K:K), 0))</f>
        <v>#N/A</v>
      </c>
      <c r="I776" s="5" t="e">
        <f t="shared" si="41"/>
        <v>#N/A</v>
      </c>
      <c r="J776" s="5">
        <f>E776+0</f>
        <v>33960</v>
      </c>
    </row>
    <row r="777" spans="1:10" x14ac:dyDescent="0.35">
      <c r="A777" t="s">
        <v>29</v>
      </c>
      <c r="B777" t="s">
        <v>7</v>
      </c>
      <c r="C777" t="str">
        <f t="shared" si="40"/>
        <v>M</v>
      </c>
      <c r="D777" t="s">
        <v>20</v>
      </c>
      <c r="E777" s="1">
        <v>109000</v>
      </c>
      <c r="F777" t="s">
        <v>17</v>
      </c>
      <c r="G777" t="s">
        <v>10</v>
      </c>
      <c r="H777">
        <f t="array" ref="H777">INDEX('BONUS %'!J:J, MATCH(1, (D777='BONUS %'!I:I)*(G777='BONUS %'!K:K), 0))</f>
        <v>6.4000000000000001E-2</v>
      </c>
      <c r="I777" s="5">
        <f t="shared" si="41"/>
        <v>6976</v>
      </c>
      <c r="J777" s="5">
        <f t="shared" si="42"/>
        <v>115976</v>
      </c>
    </row>
    <row r="778" spans="1:10" x14ac:dyDescent="0.35">
      <c r="A778" t="s">
        <v>202</v>
      </c>
      <c r="B778" t="s">
        <v>12</v>
      </c>
      <c r="C778" t="str">
        <f t="shared" si="40"/>
        <v>F</v>
      </c>
      <c r="D778" t="s">
        <v>67</v>
      </c>
      <c r="E778" s="1">
        <v>104750</v>
      </c>
      <c r="F778" t="s">
        <v>21</v>
      </c>
      <c r="G778" t="s">
        <v>28</v>
      </c>
      <c r="H778">
        <f t="array" ref="H778">INDEX('BONUS %'!J:J, MATCH(1, (D778='BONUS %'!I:I)*(G778='BONUS %'!K:K), 0))</f>
        <v>3.5000000000000003E-2</v>
      </c>
      <c r="I778" s="5">
        <f t="shared" si="41"/>
        <v>3666.2500000000005</v>
      </c>
      <c r="J778" s="5">
        <f t="shared" si="42"/>
        <v>108416.25</v>
      </c>
    </row>
    <row r="779" spans="1:10" x14ac:dyDescent="0.35">
      <c r="A779" t="s">
        <v>631</v>
      </c>
      <c r="B779" t="s">
        <v>7</v>
      </c>
      <c r="C779" t="str">
        <f t="shared" si="40"/>
        <v>M</v>
      </c>
      <c r="D779" t="s">
        <v>31</v>
      </c>
      <c r="E779" s="1">
        <v>106890</v>
      </c>
      <c r="F779" t="s">
        <v>21</v>
      </c>
      <c r="G779" t="s">
        <v>28</v>
      </c>
      <c r="H779">
        <f t="array" ref="H779">INDEX('BONUS %'!J:J, MATCH(1, (D779='BONUS %'!I:I)*(G779='BONUS %'!K:K), 0))</f>
        <v>2.3E-2</v>
      </c>
      <c r="I779" s="5">
        <f t="shared" si="41"/>
        <v>2458.4699999999998</v>
      </c>
      <c r="J779" s="5">
        <f t="shared" si="42"/>
        <v>109348.47</v>
      </c>
    </row>
    <row r="780" spans="1:10" x14ac:dyDescent="0.35">
      <c r="A780" t="s">
        <v>827</v>
      </c>
      <c r="B780" t="s">
        <v>7</v>
      </c>
      <c r="C780" t="str">
        <f t="shared" si="40"/>
        <v>M</v>
      </c>
      <c r="D780" t="s">
        <v>67</v>
      </c>
      <c r="E780" s="1">
        <v>87610</v>
      </c>
      <c r="F780" t="s">
        <v>9</v>
      </c>
      <c r="G780" t="s">
        <v>14</v>
      </c>
      <c r="H780">
        <f t="array" ref="H780">INDEX('BONUS %'!J:J, MATCH(1, (D780='BONUS %'!I:I)*(G780='BONUS %'!K:K), 0))</f>
        <v>5.8000000000000003E-2</v>
      </c>
      <c r="I780" s="5">
        <f t="shared" si="41"/>
        <v>5081.38</v>
      </c>
      <c r="J780" s="5">
        <f t="shared" si="42"/>
        <v>92691.38</v>
      </c>
    </row>
    <row r="781" spans="1:10" x14ac:dyDescent="0.35">
      <c r="A781" t="s">
        <v>101</v>
      </c>
      <c r="B781" t="s">
        <v>7</v>
      </c>
      <c r="C781" t="str">
        <f t="shared" si="40"/>
        <v>M</v>
      </c>
      <c r="D781" t="s">
        <v>37</v>
      </c>
      <c r="E781" s="1">
        <v>40770</v>
      </c>
      <c r="F781" t="s">
        <v>17</v>
      </c>
      <c r="G781" t="s">
        <v>28</v>
      </c>
      <c r="H781">
        <f t="array" ref="H781">INDEX('BONUS %'!J:J, MATCH(1, (D781='BONUS %'!I:I)*(G781='BONUS %'!K:K), 0))</f>
        <v>3.2000000000000001E-2</v>
      </c>
      <c r="I781" s="5">
        <f t="shared" si="41"/>
        <v>1304.6400000000001</v>
      </c>
      <c r="J781" s="5">
        <f t="shared" si="42"/>
        <v>42074.64</v>
      </c>
    </row>
    <row r="782" spans="1:10" x14ac:dyDescent="0.35">
      <c r="A782" t="s">
        <v>856</v>
      </c>
      <c r="B782" t="s">
        <v>12</v>
      </c>
      <c r="C782" t="str">
        <f t="shared" si="40"/>
        <v>F</v>
      </c>
      <c r="D782" t="s">
        <v>13</v>
      </c>
      <c r="E782" s="1">
        <v>28870</v>
      </c>
      <c r="F782" t="s">
        <v>17</v>
      </c>
      <c r="G782" t="s">
        <v>10</v>
      </c>
      <c r="H782">
        <f t="array" ref="H782">INDEX('BONUS %'!J:J, MATCH(1, (D782='BONUS %'!I:I)*(G782='BONUS %'!K:K), 0))</f>
        <v>6.0999999999999999E-2</v>
      </c>
      <c r="I782" s="5">
        <f t="shared" si="41"/>
        <v>1761.07</v>
      </c>
      <c r="J782" s="5">
        <f t="shared" si="42"/>
        <v>30631.07</v>
      </c>
    </row>
    <row r="783" spans="1:10" x14ac:dyDescent="0.35">
      <c r="A783" t="s">
        <v>294</v>
      </c>
      <c r="B783" t="s">
        <v>7</v>
      </c>
      <c r="C783" t="str">
        <f t="shared" si="40"/>
        <v>M</v>
      </c>
      <c r="D783" t="s">
        <v>34</v>
      </c>
      <c r="E783" s="1">
        <v>73360</v>
      </c>
      <c r="F783" t="s">
        <v>21</v>
      </c>
      <c r="G783" t="s">
        <v>28</v>
      </c>
      <c r="H783">
        <f t="array" ref="H783">INDEX('BONUS %'!J:J, MATCH(1, (D783='BONUS %'!I:I)*(G783='BONUS %'!K:K), 0))</f>
        <v>2.4E-2</v>
      </c>
      <c r="I783" s="5">
        <f t="shared" si="41"/>
        <v>1760.64</v>
      </c>
      <c r="J783" s="5">
        <f t="shared" si="42"/>
        <v>75120.639999999999</v>
      </c>
    </row>
    <row r="784" spans="1:10" x14ac:dyDescent="0.35">
      <c r="A784" t="s">
        <v>465</v>
      </c>
      <c r="B784" t="s">
        <v>7</v>
      </c>
      <c r="C784" t="str">
        <f t="shared" si="40"/>
        <v>M</v>
      </c>
      <c r="D784" t="s">
        <v>67</v>
      </c>
      <c r="E784" s="1">
        <v>90130</v>
      </c>
      <c r="F784" t="s">
        <v>21</v>
      </c>
      <c r="G784" t="s">
        <v>14</v>
      </c>
      <c r="H784">
        <f t="array" ref="H784">INDEX('BONUS %'!J:J, MATCH(1, (D784='BONUS %'!I:I)*(G784='BONUS %'!K:K), 0))</f>
        <v>5.8000000000000003E-2</v>
      </c>
      <c r="I784" s="5">
        <f t="shared" si="41"/>
        <v>5227.54</v>
      </c>
      <c r="J784" s="5">
        <f t="shared" si="42"/>
        <v>95357.54</v>
      </c>
    </row>
    <row r="785" spans="1:10" x14ac:dyDescent="0.35">
      <c r="A785" t="s">
        <v>865</v>
      </c>
      <c r="B785" t="s">
        <v>12</v>
      </c>
      <c r="C785" t="str">
        <f t="shared" si="40"/>
        <v>F</v>
      </c>
      <c r="D785" t="s">
        <v>42</v>
      </c>
      <c r="E785" s="1">
        <v>93960</v>
      </c>
      <c r="F785" t="s">
        <v>21</v>
      </c>
      <c r="G785" t="s">
        <v>24</v>
      </c>
      <c r="H785">
        <f t="array" ref="H785">INDEX('BONUS %'!J:J, MATCH(1, (D785='BONUS %'!I:I)*(G785='BONUS %'!K:K), 0))</f>
        <v>1.9E-2</v>
      </c>
      <c r="I785" s="5">
        <f t="shared" si="41"/>
        <v>1785.24</v>
      </c>
      <c r="J785" s="5">
        <f t="shared" si="42"/>
        <v>95745.24</v>
      </c>
    </row>
    <row r="786" spans="1:10" x14ac:dyDescent="0.35">
      <c r="A786" t="s">
        <v>543</v>
      </c>
      <c r="B786" t="s">
        <v>12</v>
      </c>
      <c r="C786" t="str">
        <f t="shared" si="40"/>
        <v>F</v>
      </c>
      <c r="D786" t="s">
        <v>50</v>
      </c>
      <c r="E786" s="1">
        <v>59430</v>
      </c>
      <c r="F786" t="s">
        <v>9</v>
      </c>
      <c r="G786" t="s">
        <v>28</v>
      </c>
      <c r="H786">
        <f t="array" ref="H786">INDEX('BONUS %'!J:J, MATCH(1, (D786='BONUS %'!I:I)*(G786='BONUS %'!K:K), 0))</f>
        <v>3.3000000000000002E-2</v>
      </c>
      <c r="I786" s="5">
        <f t="shared" si="41"/>
        <v>1961.19</v>
      </c>
      <c r="J786" s="5">
        <f t="shared" si="42"/>
        <v>61391.19</v>
      </c>
    </row>
    <row r="787" spans="1:10" x14ac:dyDescent="0.35">
      <c r="A787" t="s">
        <v>543</v>
      </c>
      <c r="B787" t="s">
        <v>12</v>
      </c>
      <c r="C787" t="str">
        <f t="shared" si="40"/>
        <v>F</v>
      </c>
      <c r="D787" t="s">
        <v>50</v>
      </c>
      <c r="E787" s="1">
        <v>59430</v>
      </c>
      <c r="F787" t="s">
        <v>17</v>
      </c>
      <c r="G787" t="s">
        <v>28</v>
      </c>
      <c r="H787">
        <f t="array" ref="H787">INDEX('BONUS %'!J:J, MATCH(1, (D787='BONUS %'!I:I)*(G787='BONUS %'!K:K), 0))</f>
        <v>3.3000000000000002E-2</v>
      </c>
      <c r="I787" s="5">
        <f t="shared" si="41"/>
        <v>1961.19</v>
      </c>
      <c r="J787" s="5">
        <f t="shared" si="42"/>
        <v>61391.19</v>
      </c>
    </row>
    <row r="788" spans="1:10" x14ac:dyDescent="0.35">
      <c r="A788" t="s">
        <v>107</v>
      </c>
      <c r="B788" t="s">
        <v>7</v>
      </c>
      <c r="C788" t="str">
        <f t="shared" si="40"/>
        <v>M</v>
      </c>
      <c r="D788" t="s">
        <v>20</v>
      </c>
      <c r="E788" s="1">
        <v>114900</v>
      </c>
      <c r="F788" t="s">
        <v>21</v>
      </c>
      <c r="G788" t="s">
        <v>28</v>
      </c>
      <c r="H788">
        <f t="array" ref="H788">INDEX('BONUS %'!J:J, MATCH(1, (D788='BONUS %'!I:I)*(G788='BONUS %'!K:K), 0))</f>
        <v>2.1000000000000001E-2</v>
      </c>
      <c r="I788" s="5">
        <f t="shared" si="41"/>
        <v>2412.9</v>
      </c>
      <c r="J788" s="5">
        <f t="shared" si="42"/>
        <v>117312.9</v>
      </c>
    </row>
    <row r="789" spans="1:10" x14ac:dyDescent="0.35">
      <c r="A789" t="s">
        <v>110</v>
      </c>
      <c r="B789" t="s">
        <v>7</v>
      </c>
      <c r="C789" t="str">
        <f t="shared" si="40"/>
        <v>M</v>
      </c>
      <c r="D789" t="s">
        <v>42</v>
      </c>
      <c r="E789" s="1">
        <v>103600</v>
      </c>
      <c r="F789" t="s">
        <v>9</v>
      </c>
      <c r="G789" t="s">
        <v>14</v>
      </c>
      <c r="H789">
        <f t="array" ref="H789">INDEX('BONUS %'!J:J, MATCH(1, (D789='BONUS %'!I:I)*(G789='BONUS %'!K:K), 0))</f>
        <v>5.8999999999999997E-2</v>
      </c>
      <c r="I789" s="5">
        <f t="shared" si="41"/>
        <v>6112.4</v>
      </c>
      <c r="J789" s="5">
        <f t="shared" si="42"/>
        <v>109712.4</v>
      </c>
    </row>
    <row r="790" spans="1:10" x14ac:dyDescent="0.35">
      <c r="A790" t="s">
        <v>264</v>
      </c>
      <c r="B790" t="s">
        <v>7</v>
      </c>
      <c r="C790" t="str">
        <f t="shared" si="40"/>
        <v>M</v>
      </c>
      <c r="D790" t="s">
        <v>27</v>
      </c>
      <c r="E790" s="1">
        <v>86560</v>
      </c>
      <c r="F790" t="s">
        <v>17</v>
      </c>
      <c r="G790" t="s">
        <v>28</v>
      </c>
      <c r="H790">
        <f t="array" ref="H790">INDEX('BONUS %'!J:J, MATCH(1, (D790='BONUS %'!I:I)*(G790='BONUS %'!K:K), 0))</f>
        <v>2.7E-2</v>
      </c>
      <c r="I790" s="5">
        <f t="shared" si="41"/>
        <v>2337.12</v>
      </c>
      <c r="J790" s="5">
        <f t="shared" si="42"/>
        <v>88897.12</v>
      </c>
    </row>
    <row r="791" spans="1:10" x14ac:dyDescent="0.35">
      <c r="A791" t="s">
        <v>230</v>
      </c>
      <c r="B791" t="s">
        <v>12</v>
      </c>
      <c r="C791" t="str">
        <f t="shared" si="40"/>
        <v>F</v>
      </c>
      <c r="D791" t="s">
        <v>37</v>
      </c>
      <c r="E791" s="1">
        <v>89830</v>
      </c>
      <c r="F791" t="s">
        <v>21</v>
      </c>
      <c r="G791" t="s">
        <v>10</v>
      </c>
      <c r="H791">
        <f t="array" ref="H791">INDEX('BONUS %'!J:J, MATCH(1, (D791='BONUS %'!I:I)*(G791='BONUS %'!K:K), 0))</f>
        <v>6.2E-2</v>
      </c>
      <c r="I791" s="5">
        <f t="shared" si="41"/>
        <v>5569.46</v>
      </c>
      <c r="J791" s="5">
        <f t="shared" si="42"/>
        <v>95399.46</v>
      </c>
    </row>
    <row r="792" spans="1:10" x14ac:dyDescent="0.35">
      <c r="A792" t="s">
        <v>564</v>
      </c>
      <c r="B792" t="s">
        <v>12</v>
      </c>
      <c r="C792" t="str">
        <f t="shared" si="40"/>
        <v>F</v>
      </c>
      <c r="D792" t="s">
        <v>37</v>
      </c>
      <c r="E792" s="1">
        <v>35990</v>
      </c>
      <c r="F792" t="s">
        <v>17</v>
      </c>
      <c r="G792" t="s">
        <v>28</v>
      </c>
      <c r="H792">
        <f t="array" ref="H792">INDEX('BONUS %'!J:J, MATCH(1, (D792='BONUS %'!I:I)*(G792='BONUS %'!K:K), 0))</f>
        <v>3.2000000000000001E-2</v>
      </c>
      <c r="I792" s="5">
        <f t="shared" si="41"/>
        <v>1151.68</v>
      </c>
      <c r="J792" s="5">
        <f t="shared" si="42"/>
        <v>37141.68</v>
      </c>
    </row>
    <row r="793" spans="1:10" x14ac:dyDescent="0.35">
      <c r="A793" t="s">
        <v>798</v>
      </c>
      <c r="B793" t="s">
        <v>12</v>
      </c>
      <c r="C793" t="str">
        <f t="shared" si="40"/>
        <v>F</v>
      </c>
      <c r="D793" t="s">
        <v>42</v>
      </c>
      <c r="E793" s="1">
        <v>98020</v>
      </c>
      <c r="F793" t="s">
        <v>17</v>
      </c>
      <c r="G793" t="s">
        <v>10</v>
      </c>
      <c r="H793">
        <f t="array" ref="H793">INDEX('BONUS %'!J:J, MATCH(1, (D793='BONUS %'!I:I)*(G793='BONUS %'!K:K), 0))</f>
        <v>6.3E-2</v>
      </c>
      <c r="I793" s="5">
        <f t="shared" si="41"/>
        <v>6175.26</v>
      </c>
      <c r="J793" s="5">
        <f t="shared" si="42"/>
        <v>104195.26</v>
      </c>
    </row>
    <row r="794" spans="1:10" x14ac:dyDescent="0.35">
      <c r="A794" t="s">
        <v>103</v>
      </c>
      <c r="B794" t="s">
        <v>12</v>
      </c>
      <c r="C794" t="str">
        <f t="shared" si="40"/>
        <v>F</v>
      </c>
      <c r="D794" t="s">
        <v>27</v>
      </c>
      <c r="E794" s="1">
        <v>100730</v>
      </c>
      <c r="F794" t="s">
        <v>21</v>
      </c>
      <c r="G794" t="s">
        <v>28</v>
      </c>
      <c r="H794">
        <f t="array" ref="H794">INDEX('BONUS %'!J:J, MATCH(1, (D794='BONUS %'!I:I)*(G794='BONUS %'!K:K), 0))</f>
        <v>2.7E-2</v>
      </c>
      <c r="I794" s="5">
        <f t="shared" si="41"/>
        <v>2719.71</v>
      </c>
      <c r="J794" s="5">
        <f t="shared" si="42"/>
        <v>103449.71</v>
      </c>
    </row>
    <row r="795" spans="1:10" x14ac:dyDescent="0.35">
      <c r="A795" t="s">
        <v>837</v>
      </c>
      <c r="B795" t="s">
        <v>7</v>
      </c>
      <c r="C795" t="str">
        <f t="shared" si="40"/>
        <v>M</v>
      </c>
      <c r="D795" t="s">
        <v>53</v>
      </c>
      <c r="E795" s="1">
        <v>115920</v>
      </c>
      <c r="F795" t="s">
        <v>17</v>
      </c>
      <c r="G795" t="s">
        <v>14</v>
      </c>
      <c r="H795">
        <f t="array" ref="H795">INDEX('BONUS %'!J:J, MATCH(1, (D795='BONUS %'!I:I)*(G795='BONUS %'!K:K), 0))</f>
        <v>5.8000000000000003E-2</v>
      </c>
      <c r="I795" s="5">
        <f t="shared" si="41"/>
        <v>6723.3600000000006</v>
      </c>
      <c r="J795" s="5">
        <f t="shared" si="42"/>
        <v>122643.36</v>
      </c>
    </row>
    <row r="796" spans="1:10" x14ac:dyDescent="0.35">
      <c r="A796" t="s">
        <v>729</v>
      </c>
      <c r="B796" t="s">
        <v>12</v>
      </c>
      <c r="C796" t="str">
        <f t="shared" si="40"/>
        <v>F</v>
      </c>
      <c r="D796" t="s">
        <v>8</v>
      </c>
      <c r="E796" s="1">
        <v>77050</v>
      </c>
      <c r="F796" t="s">
        <v>17</v>
      </c>
      <c r="G796" t="s">
        <v>14</v>
      </c>
      <c r="H796">
        <f t="array" ref="H796">INDEX('BONUS %'!J:J, MATCH(1, (D796='BONUS %'!I:I)*(G796='BONUS %'!K:K), 0))</f>
        <v>5.0999999999999997E-2</v>
      </c>
      <c r="I796" s="5">
        <f t="shared" si="41"/>
        <v>3929.5499999999997</v>
      </c>
      <c r="J796" s="5">
        <f t="shared" si="42"/>
        <v>80979.55</v>
      </c>
    </row>
    <row r="797" spans="1:10" x14ac:dyDescent="0.35">
      <c r="A797" t="s">
        <v>364</v>
      </c>
      <c r="B797" t="s">
        <v>12</v>
      </c>
      <c r="C797" t="str">
        <f t="shared" si="40"/>
        <v>F</v>
      </c>
      <c r="D797" t="s">
        <v>20</v>
      </c>
      <c r="E797" s="1">
        <v>117940</v>
      </c>
      <c r="F797" t="s">
        <v>9</v>
      </c>
      <c r="G797" t="s">
        <v>28</v>
      </c>
      <c r="H797">
        <f t="array" ref="H797">INDEX('BONUS %'!J:J, MATCH(1, (D797='BONUS %'!I:I)*(G797='BONUS %'!K:K), 0))</f>
        <v>2.1000000000000001E-2</v>
      </c>
      <c r="I797" s="5">
        <f t="shared" si="41"/>
        <v>2476.7400000000002</v>
      </c>
      <c r="J797" s="5">
        <f t="shared" si="42"/>
        <v>120416.74</v>
      </c>
    </row>
    <row r="798" spans="1:10" x14ac:dyDescent="0.35">
      <c r="A798" t="s">
        <v>561</v>
      </c>
      <c r="B798" t="s">
        <v>12</v>
      </c>
      <c r="C798" t="str">
        <f t="shared" si="40"/>
        <v>F</v>
      </c>
      <c r="D798" t="s">
        <v>34</v>
      </c>
      <c r="E798" s="1">
        <v>91190</v>
      </c>
      <c r="F798" t="s">
        <v>9</v>
      </c>
      <c r="G798" t="s">
        <v>24</v>
      </c>
      <c r="H798">
        <f t="array" ref="H798">INDEX('BONUS %'!J:J, MATCH(1, (D798='BONUS %'!I:I)*(G798='BONUS %'!K:K), 0))</f>
        <v>1.7999999999999999E-2</v>
      </c>
      <c r="I798" s="5">
        <f t="shared" si="41"/>
        <v>1641.4199999999998</v>
      </c>
      <c r="J798" s="5">
        <f t="shared" si="42"/>
        <v>92831.42</v>
      </c>
    </row>
    <row r="799" spans="1:10" x14ac:dyDescent="0.35">
      <c r="A799" t="s">
        <v>204</v>
      </c>
      <c r="B799" t="s">
        <v>7</v>
      </c>
      <c r="C799" t="str">
        <f t="shared" si="40"/>
        <v>M</v>
      </c>
      <c r="D799" t="s">
        <v>53</v>
      </c>
      <c r="E799" s="1">
        <v>61430</v>
      </c>
      <c r="F799" t="s">
        <v>21</v>
      </c>
      <c r="G799" t="s">
        <v>24</v>
      </c>
      <c r="H799">
        <f t="array" ref="H799">INDEX('BONUS %'!J:J, MATCH(1, (D799='BONUS %'!I:I)*(G799='BONUS %'!K:K), 0))</f>
        <v>1.2E-2</v>
      </c>
      <c r="I799" s="5">
        <f t="shared" si="41"/>
        <v>737.16</v>
      </c>
      <c r="J799" s="5">
        <f t="shared" si="42"/>
        <v>62167.16</v>
      </c>
    </row>
    <row r="800" spans="1:10" x14ac:dyDescent="0.35">
      <c r="A800" t="s">
        <v>577</v>
      </c>
      <c r="B800" t="s">
        <v>12</v>
      </c>
      <c r="C800" t="str">
        <f t="shared" si="40"/>
        <v>F</v>
      </c>
      <c r="D800" t="s">
        <v>50</v>
      </c>
      <c r="E800" s="1">
        <v>48250</v>
      </c>
      <c r="F800" t="s">
        <v>21</v>
      </c>
      <c r="G800" t="s">
        <v>24</v>
      </c>
      <c r="H800">
        <f t="array" ref="H800">INDEX('BONUS %'!J:J, MATCH(1, (D800='BONUS %'!I:I)*(G800='BONUS %'!K:K), 0))</f>
        <v>0.02</v>
      </c>
      <c r="I800" s="5">
        <f t="shared" si="41"/>
        <v>965</v>
      </c>
      <c r="J800" s="5">
        <f t="shared" si="42"/>
        <v>49215</v>
      </c>
    </row>
    <row r="801" spans="1:10" x14ac:dyDescent="0.35">
      <c r="A801" t="s">
        <v>342</v>
      </c>
      <c r="B801" t="s">
        <v>12</v>
      </c>
      <c r="C801" t="str">
        <f t="shared" si="40"/>
        <v>F</v>
      </c>
      <c r="D801" t="s">
        <v>31</v>
      </c>
      <c r="E801" s="1">
        <v>88690</v>
      </c>
      <c r="F801" t="s">
        <v>9</v>
      </c>
      <c r="G801" t="s">
        <v>18</v>
      </c>
      <c r="H801" t="e">
        <f t="array" ref="H801">INDEX('BONUS %'!J:J, MATCH(1, (D801='BONUS %'!I:I)*(G801='BONUS %'!K:K), 0))</f>
        <v>#N/A</v>
      </c>
      <c r="I801" s="5" t="e">
        <f t="shared" si="41"/>
        <v>#N/A</v>
      </c>
      <c r="J801" s="5">
        <f>E801+0</f>
        <v>88690</v>
      </c>
    </row>
    <row r="802" spans="1:10" x14ac:dyDescent="0.35">
      <c r="A802" t="s">
        <v>315</v>
      </c>
      <c r="B802" t="s">
        <v>7</v>
      </c>
      <c r="C802" t="str">
        <f t="shared" si="40"/>
        <v>M</v>
      </c>
      <c r="D802" t="s">
        <v>23</v>
      </c>
      <c r="E802" s="1">
        <v>86360</v>
      </c>
      <c r="F802" t="s">
        <v>21</v>
      </c>
      <c r="G802" t="s">
        <v>51</v>
      </c>
      <c r="H802">
        <f t="array" ref="H802">INDEX('BONUS %'!J:J, MATCH(1, (D802='BONUS %'!I:I)*(G802='BONUS %'!K:K), 0))</f>
        <v>5.0000000000000001E-3</v>
      </c>
      <c r="I802" s="5">
        <f t="shared" si="41"/>
        <v>431.8</v>
      </c>
      <c r="J802" s="5">
        <f t="shared" si="42"/>
        <v>86791.8</v>
      </c>
    </row>
    <row r="803" spans="1:10" x14ac:dyDescent="0.35">
      <c r="A803" t="s">
        <v>38</v>
      </c>
      <c r="B803" t="s">
        <v>12</v>
      </c>
      <c r="C803" t="str">
        <f t="shared" si="40"/>
        <v>F</v>
      </c>
      <c r="D803" t="s">
        <v>20</v>
      </c>
      <c r="E803" s="1">
        <v>101760</v>
      </c>
      <c r="F803" t="s">
        <v>17</v>
      </c>
      <c r="G803" t="s">
        <v>14</v>
      </c>
      <c r="H803">
        <f t="array" ref="H803">INDEX('BONUS %'!J:J, MATCH(1, (D803='BONUS %'!I:I)*(G803='BONUS %'!K:K), 0))</f>
        <v>5.3999999999999999E-2</v>
      </c>
      <c r="I803" s="5">
        <f t="shared" si="41"/>
        <v>5495.04</v>
      </c>
      <c r="J803" s="5">
        <f t="shared" si="42"/>
        <v>107255.03999999999</v>
      </c>
    </row>
    <row r="804" spans="1:10" x14ac:dyDescent="0.35">
      <c r="A804" t="s">
        <v>498</v>
      </c>
      <c r="B804" t="s">
        <v>12</v>
      </c>
      <c r="C804" t="str">
        <f t="shared" si="40"/>
        <v>F</v>
      </c>
      <c r="D804" t="s">
        <v>53</v>
      </c>
      <c r="E804" s="1">
        <v>45450</v>
      </c>
      <c r="F804" t="s">
        <v>21</v>
      </c>
      <c r="G804" t="s">
        <v>10</v>
      </c>
      <c r="H804">
        <f t="array" ref="H804">INDEX('BONUS %'!J:J, MATCH(1, (D804='BONUS %'!I:I)*(G804='BONUS %'!K:K), 0))</f>
        <v>7.0999999999999994E-2</v>
      </c>
      <c r="I804" s="5">
        <f t="shared" si="41"/>
        <v>3226.95</v>
      </c>
      <c r="J804" s="5">
        <f t="shared" si="42"/>
        <v>48676.95</v>
      </c>
    </row>
    <row r="805" spans="1:10" x14ac:dyDescent="0.35">
      <c r="A805" t="s">
        <v>813</v>
      </c>
      <c r="B805" t="s">
        <v>12</v>
      </c>
      <c r="C805" t="str">
        <f t="shared" si="40"/>
        <v>F</v>
      </c>
      <c r="D805" t="s">
        <v>8</v>
      </c>
      <c r="E805" s="1">
        <v>36820</v>
      </c>
      <c r="F805" t="s">
        <v>17</v>
      </c>
      <c r="G805" t="s">
        <v>14</v>
      </c>
      <c r="H805">
        <f t="array" ref="H805">INDEX('BONUS %'!J:J, MATCH(1, (D805='BONUS %'!I:I)*(G805='BONUS %'!K:K), 0))</f>
        <v>5.0999999999999997E-2</v>
      </c>
      <c r="I805" s="5">
        <f t="shared" si="41"/>
        <v>1877.82</v>
      </c>
      <c r="J805" s="5">
        <f t="shared" si="42"/>
        <v>38697.82</v>
      </c>
    </row>
    <row r="806" spans="1:10" x14ac:dyDescent="0.35">
      <c r="A806" t="s">
        <v>328</v>
      </c>
      <c r="B806" t="s">
        <v>7</v>
      </c>
      <c r="C806" t="str">
        <f t="shared" si="40"/>
        <v>M</v>
      </c>
      <c r="D806" t="s">
        <v>31</v>
      </c>
      <c r="E806" s="1">
        <v>108160</v>
      </c>
      <c r="F806" t="s">
        <v>9</v>
      </c>
      <c r="G806" t="s">
        <v>14</v>
      </c>
      <c r="H806">
        <f t="array" ref="H806">INDEX('BONUS %'!J:J, MATCH(1, (D806='BONUS %'!I:I)*(G806='BONUS %'!K:K), 0))</f>
        <v>5.2999999999999999E-2</v>
      </c>
      <c r="I806" s="5">
        <f t="shared" si="41"/>
        <v>5732.48</v>
      </c>
      <c r="J806" s="5">
        <f t="shared" si="42"/>
        <v>113892.48</v>
      </c>
    </row>
    <row r="807" spans="1:10" x14ac:dyDescent="0.35">
      <c r="A807" t="s">
        <v>155</v>
      </c>
      <c r="B807" t="s">
        <v>7</v>
      </c>
      <c r="C807" t="str">
        <f t="shared" si="40"/>
        <v>M</v>
      </c>
      <c r="D807" t="s">
        <v>31</v>
      </c>
      <c r="E807" s="1">
        <v>86840</v>
      </c>
      <c r="F807" t="s">
        <v>17</v>
      </c>
      <c r="G807" t="s">
        <v>28</v>
      </c>
      <c r="H807">
        <f t="array" ref="H807">INDEX('BONUS %'!J:J, MATCH(1, (D807='BONUS %'!I:I)*(G807='BONUS %'!K:K), 0))</f>
        <v>2.3E-2</v>
      </c>
      <c r="I807" s="5">
        <f t="shared" si="41"/>
        <v>1997.32</v>
      </c>
      <c r="J807" s="5">
        <f t="shared" si="42"/>
        <v>88837.32</v>
      </c>
    </row>
    <row r="808" spans="1:10" x14ac:dyDescent="0.35">
      <c r="A808" t="s">
        <v>786</v>
      </c>
      <c r="B808" t="s">
        <v>12</v>
      </c>
      <c r="C808" t="str">
        <f t="shared" si="40"/>
        <v>F</v>
      </c>
      <c r="D808" t="s">
        <v>50</v>
      </c>
      <c r="E808" s="1">
        <v>32140</v>
      </c>
      <c r="F808" t="s">
        <v>21</v>
      </c>
      <c r="G808" t="s">
        <v>14</v>
      </c>
      <c r="H808">
        <f t="array" ref="H808">INDEX('BONUS %'!J:J, MATCH(1, (D808='BONUS %'!I:I)*(G808='BONUS %'!K:K), 0))</f>
        <v>5.3999999999999999E-2</v>
      </c>
      <c r="I808" s="5">
        <f t="shared" si="41"/>
        <v>1735.56</v>
      </c>
      <c r="J808" s="5">
        <f t="shared" si="42"/>
        <v>33875.56</v>
      </c>
    </row>
    <row r="809" spans="1:10" x14ac:dyDescent="0.35">
      <c r="A809" t="s">
        <v>774</v>
      </c>
      <c r="B809" t="s">
        <v>7</v>
      </c>
      <c r="C809" t="str">
        <f t="shared" si="40"/>
        <v>M</v>
      </c>
      <c r="D809" t="s">
        <v>8</v>
      </c>
      <c r="E809" s="1">
        <v>91310</v>
      </c>
      <c r="F809" t="s">
        <v>17</v>
      </c>
      <c r="G809" t="s">
        <v>28</v>
      </c>
      <c r="H809">
        <f t="array" ref="H809">INDEX('BONUS %'!J:J, MATCH(1, (D809='BONUS %'!I:I)*(G809='BONUS %'!K:K), 0))</f>
        <v>2.1000000000000001E-2</v>
      </c>
      <c r="I809" s="5">
        <f t="shared" si="41"/>
        <v>1917.5100000000002</v>
      </c>
      <c r="J809" s="5">
        <f t="shared" si="42"/>
        <v>93227.51</v>
      </c>
    </row>
    <row r="810" spans="1:10" x14ac:dyDescent="0.35">
      <c r="A810" t="s">
        <v>705</v>
      </c>
      <c r="B810" t="s">
        <v>7</v>
      </c>
      <c r="C810" t="str">
        <f t="shared" si="40"/>
        <v>M</v>
      </c>
      <c r="D810" t="s">
        <v>31</v>
      </c>
      <c r="E810" s="1">
        <v>28870</v>
      </c>
      <c r="F810" t="s">
        <v>21</v>
      </c>
      <c r="G810" t="s">
        <v>28</v>
      </c>
      <c r="H810">
        <f t="array" ref="H810">INDEX('BONUS %'!J:J, MATCH(1, (D810='BONUS %'!I:I)*(G810='BONUS %'!K:K), 0))</f>
        <v>2.3E-2</v>
      </c>
      <c r="I810" s="5">
        <f t="shared" si="41"/>
        <v>664.01</v>
      </c>
      <c r="J810" s="5">
        <f t="shared" si="42"/>
        <v>29534.01</v>
      </c>
    </row>
    <row r="811" spans="1:10" x14ac:dyDescent="0.35">
      <c r="A811" t="s">
        <v>477</v>
      </c>
      <c r="B811" t="s">
        <v>7</v>
      </c>
      <c r="C811" t="str">
        <f t="shared" si="40"/>
        <v>M</v>
      </c>
      <c r="D811" t="s">
        <v>27</v>
      </c>
      <c r="E811" s="1">
        <v>79570</v>
      </c>
      <c r="F811" t="s">
        <v>21</v>
      </c>
      <c r="G811" t="s">
        <v>28</v>
      </c>
      <c r="H811">
        <f t="array" ref="H811">INDEX('BONUS %'!J:J, MATCH(1, (D811='BONUS %'!I:I)*(G811='BONUS %'!K:K), 0))</f>
        <v>2.7E-2</v>
      </c>
      <c r="I811" s="5">
        <f t="shared" si="41"/>
        <v>2148.39</v>
      </c>
      <c r="J811" s="5">
        <f t="shared" si="42"/>
        <v>81718.39</v>
      </c>
    </row>
    <row r="812" spans="1:10" x14ac:dyDescent="0.35">
      <c r="A812" t="s">
        <v>815</v>
      </c>
      <c r="B812" t="s">
        <v>7</v>
      </c>
      <c r="C812" t="str">
        <f t="shared" si="40"/>
        <v>M</v>
      </c>
      <c r="D812" t="s">
        <v>50</v>
      </c>
      <c r="E812" s="1">
        <v>78710</v>
      </c>
      <c r="F812" t="s">
        <v>21</v>
      </c>
      <c r="G812" t="s">
        <v>24</v>
      </c>
      <c r="H812">
        <f t="array" ref="H812">INDEX('BONUS %'!J:J, MATCH(1, (D812='BONUS %'!I:I)*(G812='BONUS %'!K:K), 0))</f>
        <v>0.02</v>
      </c>
      <c r="I812" s="5">
        <f t="shared" si="41"/>
        <v>1574.2</v>
      </c>
      <c r="J812" s="5">
        <f t="shared" si="42"/>
        <v>80284.2</v>
      </c>
    </row>
    <row r="813" spans="1:10" x14ac:dyDescent="0.35">
      <c r="A813" t="s">
        <v>418</v>
      </c>
      <c r="B813" t="s">
        <v>12</v>
      </c>
      <c r="C813" t="str">
        <f t="shared" si="40"/>
        <v>F</v>
      </c>
      <c r="D813" t="s">
        <v>67</v>
      </c>
      <c r="E813" s="1">
        <v>43900</v>
      </c>
      <c r="F813" t="s">
        <v>21</v>
      </c>
      <c r="G813" t="s">
        <v>14</v>
      </c>
      <c r="H813">
        <f t="array" ref="H813">INDEX('BONUS %'!J:J, MATCH(1, (D813='BONUS %'!I:I)*(G813='BONUS %'!K:K), 0))</f>
        <v>5.8000000000000003E-2</v>
      </c>
      <c r="I813" s="5">
        <f t="shared" si="41"/>
        <v>2546.2000000000003</v>
      </c>
      <c r="J813" s="5">
        <f t="shared" si="42"/>
        <v>46446.2</v>
      </c>
    </row>
    <row r="814" spans="1:10" x14ac:dyDescent="0.35">
      <c r="A814" t="s">
        <v>957</v>
      </c>
      <c r="B814" t="s">
        <v>12</v>
      </c>
      <c r="C814" t="str">
        <f t="shared" si="40"/>
        <v>F</v>
      </c>
      <c r="D814" t="s">
        <v>53</v>
      </c>
      <c r="E814" s="1">
        <v>103610</v>
      </c>
      <c r="F814" t="s">
        <v>21</v>
      </c>
      <c r="G814" t="s">
        <v>24</v>
      </c>
      <c r="H814">
        <f t="array" ref="H814">INDEX('BONUS %'!J:J, MATCH(1, (D814='BONUS %'!I:I)*(G814='BONUS %'!K:K), 0))</f>
        <v>1.2E-2</v>
      </c>
      <c r="I814" s="5">
        <f t="shared" si="41"/>
        <v>1243.32</v>
      </c>
      <c r="J814" s="5">
        <f t="shared" si="42"/>
        <v>104853.32</v>
      </c>
    </row>
    <row r="815" spans="1:10" x14ac:dyDescent="0.35">
      <c r="A815" t="s">
        <v>427</v>
      </c>
      <c r="B815" t="s">
        <v>7</v>
      </c>
      <c r="C815" t="str">
        <f t="shared" si="40"/>
        <v>M</v>
      </c>
      <c r="D815" t="s">
        <v>53</v>
      </c>
      <c r="E815" s="1">
        <v>43590</v>
      </c>
      <c r="F815" t="s">
        <v>17</v>
      </c>
      <c r="G815" t="s">
        <v>24</v>
      </c>
      <c r="H815">
        <f t="array" ref="H815">INDEX('BONUS %'!J:J, MATCH(1, (D815='BONUS %'!I:I)*(G815='BONUS %'!K:K), 0))</f>
        <v>1.2E-2</v>
      </c>
      <c r="I815" s="5">
        <f t="shared" si="41"/>
        <v>523.08000000000004</v>
      </c>
      <c r="J815" s="5">
        <f t="shared" si="42"/>
        <v>44113.08</v>
      </c>
    </row>
    <row r="816" spans="1:10" x14ac:dyDescent="0.35">
      <c r="A816" t="s">
        <v>433</v>
      </c>
      <c r="B816" t="s">
        <v>12</v>
      </c>
      <c r="C816" t="str">
        <f t="shared" si="40"/>
        <v>F</v>
      </c>
      <c r="D816" t="s">
        <v>23</v>
      </c>
      <c r="E816" s="1">
        <v>70930</v>
      </c>
      <c r="F816" t="s">
        <v>21</v>
      </c>
      <c r="G816" t="s">
        <v>28</v>
      </c>
      <c r="H816">
        <f t="array" ref="H816">INDEX('BONUS %'!J:J, MATCH(1, (D816='BONUS %'!I:I)*(G816='BONUS %'!K:K), 0))</f>
        <v>2.8000000000000001E-2</v>
      </c>
      <c r="I816" s="5">
        <f t="shared" si="41"/>
        <v>1986.04</v>
      </c>
      <c r="J816" s="5">
        <f t="shared" si="42"/>
        <v>72916.039999999994</v>
      </c>
    </row>
    <row r="817" spans="1:10" x14ac:dyDescent="0.35">
      <c r="A817" t="s">
        <v>473</v>
      </c>
      <c r="B817" t="s">
        <v>12</v>
      </c>
      <c r="C817" t="str">
        <f t="shared" si="40"/>
        <v>F</v>
      </c>
      <c r="D817" t="s">
        <v>37</v>
      </c>
      <c r="E817" s="1">
        <v>74800</v>
      </c>
      <c r="F817" t="s">
        <v>9</v>
      </c>
      <c r="G817" t="s">
        <v>51</v>
      </c>
      <c r="H817">
        <f t="array" ref="H817">INDEX('BONUS %'!J:J, MATCH(1, (D817='BONUS %'!I:I)*(G817='BONUS %'!K:K), 0))</f>
        <v>5.0000000000000001E-3</v>
      </c>
      <c r="I817" s="5">
        <f t="shared" si="41"/>
        <v>374</v>
      </c>
      <c r="J817" s="5">
        <f t="shared" si="42"/>
        <v>75174</v>
      </c>
    </row>
    <row r="818" spans="1:10" x14ac:dyDescent="0.35">
      <c r="A818" t="s">
        <v>625</v>
      </c>
      <c r="B818" t="s">
        <v>7</v>
      </c>
      <c r="C818" t="str">
        <f t="shared" si="40"/>
        <v>M</v>
      </c>
      <c r="D818" t="s">
        <v>8</v>
      </c>
      <c r="E818" s="1">
        <v>60140</v>
      </c>
      <c r="F818" t="s">
        <v>17</v>
      </c>
      <c r="G818" t="s">
        <v>28</v>
      </c>
      <c r="H818">
        <f t="array" ref="H818">INDEX('BONUS %'!J:J, MATCH(1, (D818='BONUS %'!I:I)*(G818='BONUS %'!K:K), 0))</f>
        <v>2.1000000000000001E-2</v>
      </c>
      <c r="I818" s="5">
        <f t="shared" si="41"/>
        <v>1262.94</v>
      </c>
      <c r="J818" s="5">
        <f t="shared" si="42"/>
        <v>61402.94</v>
      </c>
    </row>
    <row r="819" spans="1:10" x14ac:dyDescent="0.35">
      <c r="A819" t="s">
        <v>870</v>
      </c>
      <c r="B819" t="s">
        <v>7</v>
      </c>
      <c r="C819" t="str">
        <f t="shared" si="40"/>
        <v>M</v>
      </c>
      <c r="D819" t="s">
        <v>20</v>
      </c>
      <c r="E819" s="1">
        <v>33410</v>
      </c>
      <c r="F819" t="s">
        <v>21</v>
      </c>
      <c r="G819" t="s">
        <v>28</v>
      </c>
      <c r="H819">
        <f t="array" ref="H819">INDEX('BONUS %'!J:J, MATCH(1, (D819='BONUS %'!I:I)*(G819='BONUS %'!K:K), 0))</f>
        <v>2.1000000000000001E-2</v>
      </c>
      <c r="I819" s="5">
        <f t="shared" si="41"/>
        <v>701.61</v>
      </c>
      <c r="J819" s="5">
        <f t="shared" si="42"/>
        <v>34111.61</v>
      </c>
    </row>
    <row r="820" spans="1:10" x14ac:dyDescent="0.35">
      <c r="A820" t="s">
        <v>622</v>
      </c>
      <c r="B820" t="s">
        <v>12</v>
      </c>
      <c r="C820" t="str">
        <f t="shared" si="40"/>
        <v>F</v>
      </c>
      <c r="D820" t="s">
        <v>20</v>
      </c>
      <c r="E820" s="1">
        <v>95980</v>
      </c>
      <c r="F820" t="s">
        <v>9</v>
      </c>
      <c r="G820" t="s">
        <v>28</v>
      </c>
      <c r="H820">
        <f t="array" ref="H820">INDEX('BONUS %'!J:J, MATCH(1, (D820='BONUS %'!I:I)*(G820='BONUS %'!K:K), 0))</f>
        <v>2.1000000000000001E-2</v>
      </c>
      <c r="I820" s="5">
        <f t="shared" si="41"/>
        <v>2015.5800000000002</v>
      </c>
      <c r="J820" s="5">
        <f t="shared" si="42"/>
        <v>97995.58</v>
      </c>
    </row>
    <row r="821" spans="1:10" x14ac:dyDescent="0.35">
      <c r="A821" t="s">
        <v>892</v>
      </c>
      <c r="B821" t="s">
        <v>12</v>
      </c>
      <c r="C821" t="str">
        <f t="shared" si="40"/>
        <v>F</v>
      </c>
      <c r="D821" t="s">
        <v>67</v>
      </c>
      <c r="E821" s="1">
        <v>107580</v>
      </c>
      <c r="F821" t="s">
        <v>17</v>
      </c>
      <c r="G821" t="s">
        <v>24</v>
      </c>
      <c r="H821">
        <f t="array" ref="H821">INDEX('BONUS %'!J:J, MATCH(1, (D821='BONUS %'!I:I)*(G821='BONUS %'!K:K), 0))</f>
        <v>1.2999999999999999E-2</v>
      </c>
      <c r="I821" s="5">
        <f t="shared" si="41"/>
        <v>1398.54</v>
      </c>
      <c r="J821" s="5">
        <f t="shared" si="42"/>
        <v>108978.54</v>
      </c>
    </row>
    <row r="822" spans="1:10" x14ac:dyDescent="0.35">
      <c r="A822" t="s">
        <v>785</v>
      </c>
      <c r="B822" t="s">
        <v>12</v>
      </c>
      <c r="C822" t="str">
        <f t="shared" si="40"/>
        <v>F</v>
      </c>
      <c r="D822" t="s">
        <v>34</v>
      </c>
      <c r="E822" s="1">
        <v>58830</v>
      </c>
      <c r="F822" t="s">
        <v>17</v>
      </c>
      <c r="G822" t="s">
        <v>24</v>
      </c>
      <c r="H822">
        <f t="array" ref="H822">INDEX('BONUS %'!J:J, MATCH(1, (D822='BONUS %'!I:I)*(G822='BONUS %'!K:K), 0))</f>
        <v>1.7999999999999999E-2</v>
      </c>
      <c r="I822" s="5">
        <f t="shared" si="41"/>
        <v>1058.9399999999998</v>
      </c>
      <c r="J822" s="5">
        <f t="shared" si="42"/>
        <v>59888.94</v>
      </c>
    </row>
    <row r="823" spans="1:10" x14ac:dyDescent="0.35">
      <c r="A823" t="s">
        <v>136</v>
      </c>
      <c r="B823" t="s">
        <v>7</v>
      </c>
      <c r="C823" t="str">
        <f t="shared" si="40"/>
        <v>M</v>
      </c>
      <c r="D823" t="s">
        <v>37</v>
      </c>
      <c r="E823" s="1">
        <v>35830</v>
      </c>
      <c r="F823" t="s">
        <v>21</v>
      </c>
      <c r="G823" t="s">
        <v>28</v>
      </c>
      <c r="H823">
        <f t="array" ref="H823">INDEX('BONUS %'!J:J, MATCH(1, (D823='BONUS %'!I:I)*(G823='BONUS %'!K:K), 0))</f>
        <v>3.2000000000000001E-2</v>
      </c>
      <c r="I823" s="5">
        <f t="shared" si="41"/>
        <v>1146.56</v>
      </c>
      <c r="J823" s="5">
        <f t="shared" si="42"/>
        <v>36976.559999999998</v>
      </c>
    </row>
    <row r="824" spans="1:10" x14ac:dyDescent="0.35">
      <c r="A824" t="s">
        <v>19</v>
      </c>
      <c r="B824" t="s">
        <v>7</v>
      </c>
      <c r="C824" t="str">
        <f t="shared" si="40"/>
        <v>M</v>
      </c>
      <c r="D824" t="s">
        <v>20</v>
      </c>
      <c r="E824" s="1">
        <v>56370</v>
      </c>
      <c r="F824" t="s">
        <v>21</v>
      </c>
      <c r="G824" t="s">
        <v>10</v>
      </c>
      <c r="H824">
        <f t="array" ref="H824">INDEX('BONUS %'!J:J, MATCH(1, (D824='BONUS %'!I:I)*(G824='BONUS %'!K:K), 0))</f>
        <v>6.4000000000000001E-2</v>
      </c>
      <c r="I824" s="5">
        <f t="shared" si="41"/>
        <v>3607.6800000000003</v>
      </c>
      <c r="J824" s="5">
        <f t="shared" si="42"/>
        <v>59977.68</v>
      </c>
    </row>
    <row r="825" spans="1:10" x14ac:dyDescent="0.35">
      <c r="A825" t="s">
        <v>19</v>
      </c>
      <c r="B825" t="s">
        <v>7</v>
      </c>
      <c r="C825" t="str">
        <f t="shared" si="40"/>
        <v>M</v>
      </c>
      <c r="D825" t="s">
        <v>20</v>
      </c>
      <c r="E825" s="1">
        <v>56370</v>
      </c>
      <c r="F825" t="s">
        <v>17</v>
      </c>
      <c r="G825" t="s">
        <v>28</v>
      </c>
      <c r="H825">
        <f t="array" ref="H825">INDEX('BONUS %'!J:J, MATCH(1, (D825='BONUS %'!I:I)*(G825='BONUS %'!K:K), 0))</f>
        <v>2.1000000000000001E-2</v>
      </c>
      <c r="I825" s="5">
        <f t="shared" si="41"/>
        <v>1183.77</v>
      </c>
      <c r="J825" s="5">
        <f t="shared" si="42"/>
        <v>57553.77</v>
      </c>
    </row>
    <row r="826" spans="1:10" x14ac:dyDescent="0.35">
      <c r="A826" t="s">
        <v>811</v>
      </c>
      <c r="B826" t="s">
        <v>7</v>
      </c>
      <c r="C826" t="str">
        <f t="shared" si="40"/>
        <v>M</v>
      </c>
      <c r="D826" t="s">
        <v>27</v>
      </c>
      <c r="E826" s="1">
        <v>85330</v>
      </c>
      <c r="F826" t="s">
        <v>17</v>
      </c>
      <c r="G826" t="s">
        <v>28</v>
      </c>
      <c r="H826">
        <f t="array" ref="H826">INDEX('BONUS %'!J:J, MATCH(1, (D826='BONUS %'!I:I)*(G826='BONUS %'!K:K), 0))</f>
        <v>2.7E-2</v>
      </c>
      <c r="I826" s="5">
        <f t="shared" si="41"/>
        <v>2303.91</v>
      </c>
      <c r="J826" s="5">
        <f t="shared" si="42"/>
        <v>87633.91</v>
      </c>
    </row>
    <row r="827" spans="1:10" x14ac:dyDescent="0.35">
      <c r="A827" t="s">
        <v>33</v>
      </c>
      <c r="B827" t="s">
        <v>7</v>
      </c>
      <c r="C827" t="str">
        <f t="shared" si="40"/>
        <v>M</v>
      </c>
      <c r="D827" t="s">
        <v>34</v>
      </c>
      <c r="E827" s="1">
        <v>37800</v>
      </c>
      <c r="F827" t="s">
        <v>9</v>
      </c>
      <c r="G827" t="s">
        <v>28</v>
      </c>
      <c r="H827">
        <f t="array" ref="H827">INDEX('BONUS %'!J:J, MATCH(1, (D827='BONUS %'!I:I)*(G827='BONUS %'!K:K), 0))</f>
        <v>2.4E-2</v>
      </c>
      <c r="I827" s="5">
        <f t="shared" si="41"/>
        <v>907.2</v>
      </c>
      <c r="J827" s="5">
        <f t="shared" si="42"/>
        <v>38707.199999999997</v>
      </c>
    </row>
    <row r="828" spans="1:10" x14ac:dyDescent="0.35">
      <c r="A828" t="s">
        <v>203</v>
      </c>
      <c r="B828" t="s">
        <v>7</v>
      </c>
      <c r="C828" t="str">
        <f t="shared" si="40"/>
        <v>M</v>
      </c>
      <c r="D828" t="s">
        <v>13</v>
      </c>
      <c r="E828" s="1">
        <v>43330</v>
      </c>
      <c r="F828" t="s">
        <v>17</v>
      </c>
      <c r="G828" t="s">
        <v>10</v>
      </c>
      <c r="H828">
        <f t="array" ref="H828">INDEX('BONUS %'!J:J, MATCH(1, (D828='BONUS %'!I:I)*(G828='BONUS %'!K:K), 0))</f>
        <v>6.0999999999999999E-2</v>
      </c>
      <c r="I828" s="5">
        <f t="shared" si="41"/>
        <v>2643.13</v>
      </c>
      <c r="J828" s="5">
        <f t="shared" si="42"/>
        <v>45973.13</v>
      </c>
    </row>
    <row r="829" spans="1:10" x14ac:dyDescent="0.35">
      <c r="A829" t="s">
        <v>242</v>
      </c>
      <c r="B829" t="s">
        <v>12</v>
      </c>
      <c r="C829" t="str">
        <f t="shared" si="40"/>
        <v>F</v>
      </c>
      <c r="D829" t="s">
        <v>20</v>
      </c>
      <c r="E829" s="1">
        <v>105960</v>
      </c>
      <c r="F829" t="s">
        <v>17</v>
      </c>
      <c r="G829" t="s">
        <v>24</v>
      </c>
      <c r="H829">
        <f t="array" ref="H829">INDEX('BONUS %'!J:J, MATCH(1, (D829='BONUS %'!I:I)*(G829='BONUS %'!K:K), 0))</f>
        <v>1.9E-2</v>
      </c>
      <c r="I829" s="5">
        <f t="shared" si="41"/>
        <v>2013.24</v>
      </c>
      <c r="J829" s="5">
        <f t="shared" si="42"/>
        <v>107973.24</v>
      </c>
    </row>
    <row r="830" spans="1:10" x14ac:dyDescent="0.35">
      <c r="A830" t="s">
        <v>166</v>
      </c>
      <c r="B830" t="s">
        <v>12</v>
      </c>
      <c r="C830" t="str">
        <f t="shared" si="40"/>
        <v>F</v>
      </c>
      <c r="D830" t="s">
        <v>13</v>
      </c>
      <c r="E830" s="1">
        <v>68040</v>
      </c>
      <c r="F830" t="s">
        <v>21</v>
      </c>
      <c r="G830" t="s">
        <v>14</v>
      </c>
      <c r="H830">
        <f t="array" ref="H830">INDEX('BONUS %'!J:J, MATCH(1, (D830='BONUS %'!I:I)*(G830='BONUS %'!K:K), 0))</f>
        <v>4.2999999999999997E-2</v>
      </c>
      <c r="I830" s="5">
        <f t="shared" si="41"/>
        <v>2925.72</v>
      </c>
      <c r="J830" s="5">
        <f t="shared" si="42"/>
        <v>70965.72</v>
      </c>
    </row>
    <row r="831" spans="1:10" x14ac:dyDescent="0.35">
      <c r="A831" t="s">
        <v>254</v>
      </c>
      <c r="B831" t="s">
        <v>12</v>
      </c>
      <c r="C831" t="str">
        <f t="shared" si="40"/>
        <v>F</v>
      </c>
      <c r="D831" t="s">
        <v>50</v>
      </c>
      <c r="E831" s="1">
        <v>78180</v>
      </c>
      <c r="F831" t="s">
        <v>9</v>
      </c>
      <c r="G831" t="s">
        <v>10</v>
      </c>
      <c r="H831">
        <f t="array" ref="H831">INDEX('BONUS %'!J:J, MATCH(1, (D831='BONUS %'!I:I)*(G831='BONUS %'!K:K), 0))</f>
        <v>8.4000000000000005E-2</v>
      </c>
      <c r="I831" s="5">
        <f t="shared" si="41"/>
        <v>6567.1200000000008</v>
      </c>
      <c r="J831" s="5">
        <f t="shared" si="42"/>
        <v>84747.12</v>
      </c>
    </row>
    <row r="832" spans="1:10" x14ac:dyDescent="0.35">
      <c r="A832" t="s">
        <v>803</v>
      </c>
      <c r="B832" t="s">
        <v>7</v>
      </c>
      <c r="C832" t="str">
        <f t="shared" si="40"/>
        <v>M</v>
      </c>
      <c r="D832" t="s">
        <v>50</v>
      </c>
      <c r="E832" s="1">
        <v>75880</v>
      </c>
      <c r="F832" t="s">
        <v>9</v>
      </c>
      <c r="G832" t="s">
        <v>28</v>
      </c>
      <c r="H832">
        <f t="array" ref="H832">INDEX('BONUS %'!J:J, MATCH(1, (D832='BONUS %'!I:I)*(G832='BONUS %'!K:K), 0))</f>
        <v>3.3000000000000002E-2</v>
      </c>
      <c r="I832" s="5">
        <f t="shared" si="41"/>
        <v>2504.04</v>
      </c>
      <c r="J832" s="5">
        <f t="shared" si="42"/>
        <v>78384.039999999994</v>
      </c>
    </row>
    <row r="833" spans="1:10" x14ac:dyDescent="0.35">
      <c r="A833" t="s">
        <v>345</v>
      </c>
      <c r="B833" t="s">
        <v>7</v>
      </c>
      <c r="C833" t="str">
        <f t="shared" si="40"/>
        <v>M</v>
      </c>
      <c r="D833" t="s">
        <v>20</v>
      </c>
      <c r="E833" s="1">
        <v>96320</v>
      </c>
      <c r="F833" t="s">
        <v>17</v>
      </c>
      <c r="G833" t="s">
        <v>28</v>
      </c>
      <c r="H833">
        <f t="array" ref="H833">INDEX('BONUS %'!J:J, MATCH(1, (D833='BONUS %'!I:I)*(G833='BONUS %'!K:K), 0))</f>
        <v>2.1000000000000001E-2</v>
      </c>
      <c r="I833" s="5">
        <f t="shared" si="41"/>
        <v>2022.72</v>
      </c>
      <c r="J833" s="5">
        <f t="shared" si="42"/>
        <v>98342.720000000001</v>
      </c>
    </row>
    <row r="834" spans="1:10" x14ac:dyDescent="0.35">
      <c r="A834" t="s">
        <v>345</v>
      </c>
      <c r="B834" t="s">
        <v>7</v>
      </c>
      <c r="C834" t="str">
        <f t="shared" si="40"/>
        <v>M</v>
      </c>
      <c r="D834" t="s">
        <v>20</v>
      </c>
      <c r="E834" s="1">
        <v>96320</v>
      </c>
      <c r="F834" t="s">
        <v>9</v>
      </c>
      <c r="G834" t="s">
        <v>18</v>
      </c>
      <c r="H834" t="e">
        <f t="array" ref="H834">INDEX('BONUS %'!J:J, MATCH(1, (D834='BONUS %'!I:I)*(G834='BONUS %'!K:K), 0))</f>
        <v>#N/A</v>
      </c>
      <c r="I834" s="5" t="e">
        <f t="shared" si="41"/>
        <v>#N/A</v>
      </c>
      <c r="J834" s="5">
        <f>E834+0</f>
        <v>96320</v>
      </c>
    </row>
    <row r="835" spans="1:10" x14ac:dyDescent="0.35">
      <c r="A835" t="s">
        <v>178</v>
      </c>
      <c r="B835" t="s">
        <v>7</v>
      </c>
      <c r="C835" t="str">
        <f t="shared" ref="C835:C898" si="43">IF(B835="Male", "M", IF(B835="Female","F"))</f>
        <v>M</v>
      </c>
      <c r="D835" t="s">
        <v>37</v>
      </c>
      <c r="E835" s="1">
        <v>104080</v>
      </c>
      <c r="F835" t="s">
        <v>17</v>
      </c>
      <c r="G835" t="s">
        <v>51</v>
      </c>
      <c r="H835">
        <f t="array" ref="H835">INDEX('BONUS %'!J:J, MATCH(1, (D835='BONUS %'!I:I)*(G835='BONUS %'!K:K), 0))</f>
        <v>5.0000000000000001E-3</v>
      </c>
      <c r="I835" s="5">
        <f t="shared" ref="I835:I898" si="44">H835*E835</f>
        <v>520.4</v>
      </c>
      <c r="J835" s="5">
        <f t="shared" ref="J835:J898" si="45">I835+E835</f>
        <v>104600.4</v>
      </c>
    </row>
    <row r="836" spans="1:10" x14ac:dyDescent="0.35">
      <c r="A836" t="s">
        <v>530</v>
      </c>
      <c r="B836" t="s">
        <v>12</v>
      </c>
      <c r="C836" t="str">
        <f t="shared" si="43"/>
        <v>F</v>
      </c>
      <c r="D836" t="s">
        <v>34</v>
      </c>
      <c r="E836" s="1">
        <v>33630</v>
      </c>
      <c r="F836" t="s">
        <v>17</v>
      </c>
      <c r="G836" t="s">
        <v>24</v>
      </c>
      <c r="H836">
        <f t="array" ref="H836">INDEX('BONUS %'!J:J, MATCH(1, (D836='BONUS %'!I:I)*(G836='BONUS %'!K:K), 0))</f>
        <v>1.7999999999999999E-2</v>
      </c>
      <c r="I836" s="5">
        <f t="shared" si="44"/>
        <v>605.33999999999992</v>
      </c>
      <c r="J836" s="5">
        <f t="shared" si="45"/>
        <v>34235.339999999997</v>
      </c>
    </row>
    <row r="837" spans="1:10" x14ac:dyDescent="0.35">
      <c r="A837" t="s">
        <v>541</v>
      </c>
      <c r="B837" t="s">
        <v>12</v>
      </c>
      <c r="C837" t="str">
        <f t="shared" si="43"/>
        <v>F</v>
      </c>
      <c r="D837" t="s">
        <v>37</v>
      </c>
      <c r="E837" s="1">
        <v>87290</v>
      </c>
      <c r="F837" t="s">
        <v>21</v>
      </c>
      <c r="G837" t="s">
        <v>14</v>
      </c>
      <c r="H837">
        <f t="array" ref="H837">INDEX('BONUS %'!J:J, MATCH(1, (D837='BONUS %'!I:I)*(G837='BONUS %'!K:K), 0))</f>
        <v>4.1000000000000002E-2</v>
      </c>
      <c r="I837" s="5">
        <f t="shared" si="44"/>
        <v>3578.8900000000003</v>
      </c>
      <c r="J837" s="5">
        <f t="shared" si="45"/>
        <v>90868.89</v>
      </c>
    </row>
    <row r="838" spans="1:10" x14ac:dyDescent="0.35">
      <c r="A838" t="s">
        <v>895</v>
      </c>
      <c r="B838" t="s">
        <v>7</v>
      </c>
      <c r="C838" t="str">
        <f t="shared" si="43"/>
        <v>M</v>
      </c>
      <c r="D838" t="s">
        <v>37</v>
      </c>
      <c r="E838" s="1">
        <v>35010</v>
      </c>
      <c r="F838" t="s">
        <v>21</v>
      </c>
      <c r="G838" t="s">
        <v>28</v>
      </c>
      <c r="H838">
        <f t="array" ref="H838">INDEX('BONUS %'!J:J, MATCH(1, (D838='BONUS %'!I:I)*(G838='BONUS %'!K:K), 0))</f>
        <v>3.2000000000000001E-2</v>
      </c>
      <c r="I838" s="5">
        <f t="shared" si="44"/>
        <v>1120.32</v>
      </c>
      <c r="J838" s="5">
        <f t="shared" si="45"/>
        <v>36130.32</v>
      </c>
    </row>
    <row r="839" spans="1:10" x14ac:dyDescent="0.35">
      <c r="A839" t="s">
        <v>889</v>
      </c>
      <c r="B839" t="s">
        <v>7</v>
      </c>
      <c r="C839" t="str">
        <f t="shared" si="43"/>
        <v>M</v>
      </c>
      <c r="D839" t="s">
        <v>27</v>
      </c>
      <c r="E839" s="1">
        <v>72550</v>
      </c>
      <c r="F839" t="s">
        <v>9</v>
      </c>
      <c r="G839" t="s">
        <v>28</v>
      </c>
      <c r="H839">
        <f t="array" ref="H839">INDEX('BONUS %'!J:J, MATCH(1, (D839='BONUS %'!I:I)*(G839='BONUS %'!K:K), 0))</f>
        <v>2.7E-2</v>
      </c>
      <c r="I839" s="5">
        <f t="shared" si="44"/>
        <v>1958.85</v>
      </c>
      <c r="J839" s="5">
        <f t="shared" si="45"/>
        <v>74508.850000000006</v>
      </c>
    </row>
    <row r="840" spans="1:10" x14ac:dyDescent="0.35">
      <c r="A840" t="s">
        <v>388</v>
      </c>
      <c r="B840" t="s">
        <v>7</v>
      </c>
      <c r="C840" t="str">
        <f t="shared" si="43"/>
        <v>M</v>
      </c>
      <c r="D840" t="s">
        <v>23</v>
      </c>
      <c r="E840" s="1">
        <v>56900</v>
      </c>
      <c r="F840" t="s">
        <v>17</v>
      </c>
      <c r="G840" t="s">
        <v>28</v>
      </c>
      <c r="H840">
        <f t="array" ref="H840">INDEX('BONUS %'!J:J, MATCH(1, (D840='BONUS %'!I:I)*(G840='BONUS %'!K:K), 0))</f>
        <v>2.8000000000000001E-2</v>
      </c>
      <c r="I840" s="5">
        <f t="shared" si="44"/>
        <v>1593.2</v>
      </c>
      <c r="J840" s="5">
        <f t="shared" si="45"/>
        <v>58493.2</v>
      </c>
    </row>
    <row r="841" spans="1:10" x14ac:dyDescent="0.35">
      <c r="A841" t="s">
        <v>965</v>
      </c>
      <c r="B841" t="s">
        <v>12</v>
      </c>
      <c r="C841" t="str">
        <f t="shared" si="43"/>
        <v>F</v>
      </c>
      <c r="D841" t="s">
        <v>23</v>
      </c>
      <c r="E841" s="1">
        <v>100370</v>
      </c>
      <c r="F841" t="s">
        <v>17</v>
      </c>
      <c r="G841" t="s">
        <v>28</v>
      </c>
      <c r="H841">
        <f t="array" ref="H841">INDEX('BONUS %'!J:J, MATCH(1, (D841='BONUS %'!I:I)*(G841='BONUS %'!K:K), 0))</f>
        <v>2.8000000000000001E-2</v>
      </c>
      <c r="I841" s="5">
        <f t="shared" si="44"/>
        <v>2810.36</v>
      </c>
      <c r="J841" s="5">
        <f t="shared" si="45"/>
        <v>103180.36</v>
      </c>
    </row>
    <row r="842" spans="1:10" x14ac:dyDescent="0.35">
      <c r="A842" t="s">
        <v>899</v>
      </c>
      <c r="B842" t="s">
        <v>7</v>
      </c>
      <c r="C842" t="str">
        <f t="shared" si="43"/>
        <v>M</v>
      </c>
      <c r="D842" t="s">
        <v>34</v>
      </c>
      <c r="E842" s="1">
        <v>70270</v>
      </c>
      <c r="F842" t="s">
        <v>17</v>
      </c>
      <c r="G842" t="s">
        <v>10</v>
      </c>
      <c r="H842">
        <f t="array" ref="H842">INDEX('BONUS %'!J:J, MATCH(1, (D842='BONUS %'!I:I)*(G842='BONUS %'!K:K), 0))</f>
        <v>7.2999999999999995E-2</v>
      </c>
      <c r="I842" s="5">
        <f t="shared" si="44"/>
        <v>5129.71</v>
      </c>
      <c r="J842" s="5">
        <f t="shared" si="45"/>
        <v>75399.710000000006</v>
      </c>
    </row>
    <row r="843" spans="1:10" x14ac:dyDescent="0.35">
      <c r="A843" t="s">
        <v>875</v>
      </c>
      <c r="B843" t="s">
        <v>7</v>
      </c>
      <c r="C843" t="str">
        <f t="shared" si="43"/>
        <v>M</v>
      </c>
      <c r="D843" t="s">
        <v>50</v>
      </c>
      <c r="E843" s="1">
        <v>82680</v>
      </c>
      <c r="F843" t="s">
        <v>9</v>
      </c>
      <c r="G843" t="s">
        <v>51</v>
      </c>
      <c r="H843">
        <f t="array" ref="H843">INDEX('BONUS %'!J:J, MATCH(1, (D843='BONUS %'!I:I)*(G843='BONUS %'!K:K), 0))</f>
        <v>5.0000000000000001E-3</v>
      </c>
      <c r="I843" s="5">
        <f t="shared" si="44"/>
        <v>413.40000000000003</v>
      </c>
      <c r="J843" s="5">
        <f t="shared" si="45"/>
        <v>83093.399999999994</v>
      </c>
    </row>
    <row r="844" spans="1:10" x14ac:dyDescent="0.35">
      <c r="A844" t="s">
        <v>732</v>
      </c>
      <c r="B844" t="s">
        <v>7</v>
      </c>
      <c r="C844" t="str">
        <f t="shared" si="43"/>
        <v>M</v>
      </c>
      <c r="D844" t="s">
        <v>34</v>
      </c>
      <c r="E844" s="1">
        <v>89160</v>
      </c>
      <c r="F844" t="s">
        <v>17</v>
      </c>
      <c r="G844" t="s">
        <v>28</v>
      </c>
      <c r="H844">
        <f t="array" ref="H844">INDEX('BONUS %'!J:J, MATCH(1, (D844='BONUS %'!I:I)*(G844='BONUS %'!K:K), 0))</f>
        <v>2.4E-2</v>
      </c>
      <c r="I844" s="5">
        <f t="shared" si="44"/>
        <v>2139.84</v>
      </c>
      <c r="J844" s="5">
        <f t="shared" si="45"/>
        <v>91299.839999999997</v>
      </c>
    </row>
    <row r="845" spans="1:10" x14ac:dyDescent="0.35">
      <c r="A845" t="s">
        <v>732</v>
      </c>
      <c r="B845" t="s">
        <v>7</v>
      </c>
      <c r="C845" t="str">
        <f t="shared" si="43"/>
        <v>M</v>
      </c>
      <c r="D845" t="s">
        <v>34</v>
      </c>
      <c r="E845" s="1">
        <v>89160</v>
      </c>
      <c r="F845" t="s">
        <v>9</v>
      </c>
      <c r="G845" t="s">
        <v>14</v>
      </c>
      <c r="H845">
        <f t="array" ref="H845">INDEX('BONUS %'!J:J, MATCH(1, (D845='BONUS %'!I:I)*(G845='BONUS %'!K:K), 0))</f>
        <v>0.05</v>
      </c>
      <c r="I845" s="5">
        <f t="shared" si="44"/>
        <v>4458</v>
      </c>
      <c r="J845" s="5">
        <f t="shared" si="45"/>
        <v>93618</v>
      </c>
    </row>
    <row r="846" spans="1:10" x14ac:dyDescent="0.35">
      <c r="A846" t="s">
        <v>95</v>
      </c>
      <c r="B846" t="s">
        <v>7</v>
      </c>
      <c r="C846" t="str">
        <f t="shared" si="43"/>
        <v>M</v>
      </c>
      <c r="D846" t="s">
        <v>20</v>
      </c>
      <c r="E846" s="1">
        <v>93930</v>
      </c>
      <c r="F846" t="s">
        <v>21</v>
      </c>
      <c r="G846" t="s">
        <v>14</v>
      </c>
      <c r="H846">
        <f t="array" ref="H846">INDEX('BONUS %'!J:J, MATCH(1, (D846='BONUS %'!I:I)*(G846='BONUS %'!K:K), 0))</f>
        <v>5.3999999999999999E-2</v>
      </c>
      <c r="I846" s="5">
        <f t="shared" si="44"/>
        <v>5072.22</v>
      </c>
      <c r="J846" s="5">
        <f t="shared" si="45"/>
        <v>99002.22</v>
      </c>
    </row>
    <row r="847" spans="1:10" x14ac:dyDescent="0.35">
      <c r="A847" t="s">
        <v>735</v>
      </c>
      <c r="B847" t="s">
        <v>12</v>
      </c>
      <c r="C847" t="str">
        <f t="shared" si="43"/>
        <v>F</v>
      </c>
      <c r="D847" t="s">
        <v>50</v>
      </c>
      <c r="E847" s="1">
        <v>40910</v>
      </c>
      <c r="F847" t="s">
        <v>17</v>
      </c>
      <c r="G847" t="s">
        <v>24</v>
      </c>
      <c r="H847">
        <f t="array" ref="H847">INDEX('BONUS %'!J:J, MATCH(1, (D847='BONUS %'!I:I)*(G847='BONUS %'!K:K), 0))</f>
        <v>0.02</v>
      </c>
      <c r="I847" s="5">
        <f t="shared" si="44"/>
        <v>818.2</v>
      </c>
      <c r="J847" s="5">
        <f t="shared" si="45"/>
        <v>41728.199999999997</v>
      </c>
    </row>
    <row r="848" spans="1:10" x14ac:dyDescent="0.35">
      <c r="A848" t="s">
        <v>584</v>
      </c>
      <c r="B848" t="s">
        <v>7</v>
      </c>
      <c r="C848" t="str">
        <f t="shared" si="43"/>
        <v>M</v>
      </c>
      <c r="D848" t="s">
        <v>31</v>
      </c>
      <c r="E848" s="1">
        <v>76390</v>
      </c>
      <c r="F848" t="s">
        <v>9</v>
      </c>
      <c r="G848" t="s">
        <v>28</v>
      </c>
      <c r="H848">
        <f t="array" ref="H848">INDEX('BONUS %'!J:J, MATCH(1, (D848='BONUS %'!I:I)*(G848='BONUS %'!K:K), 0))</f>
        <v>2.3E-2</v>
      </c>
      <c r="I848" s="5">
        <f t="shared" si="44"/>
        <v>1756.97</v>
      </c>
      <c r="J848" s="5">
        <f t="shared" si="45"/>
        <v>78146.97</v>
      </c>
    </row>
    <row r="849" spans="1:10" x14ac:dyDescent="0.35">
      <c r="A849" t="s">
        <v>329</v>
      </c>
      <c r="B849" t="s">
        <v>7</v>
      </c>
      <c r="C849" t="str">
        <f t="shared" si="43"/>
        <v>M</v>
      </c>
      <c r="D849" t="s">
        <v>8</v>
      </c>
      <c r="E849" s="1">
        <v>108360</v>
      </c>
      <c r="F849" t="s">
        <v>17</v>
      </c>
      <c r="G849" t="s">
        <v>28</v>
      </c>
      <c r="H849">
        <f t="array" ref="H849">INDEX('BONUS %'!J:J, MATCH(1, (D849='BONUS %'!I:I)*(G849='BONUS %'!K:K), 0))</f>
        <v>2.1000000000000001E-2</v>
      </c>
      <c r="I849" s="5">
        <f t="shared" si="44"/>
        <v>2275.56</v>
      </c>
      <c r="J849" s="5">
        <f t="shared" si="45"/>
        <v>110635.56</v>
      </c>
    </row>
    <row r="850" spans="1:10" x14ac:dyDescent="0.35">
      <c r="A850" t="s">
        <v>321</v>
      </c>
      <c r="B850" t="s">
        <v>12</v>
      </c>
      <c r="C850" t="str">
        <f t="shared" si="43"/>
        <v>F</v>
      </c>
      <c r="D850" t="s">
        <v>37</v>
      </c>
      <c r="E850" s="1">
        <v>34470</v>
      </c>
      <c r="F850" t="s">
        <v>17</v>
      </c>
      <c r="G850" t="s">
        <v>14</v>
      </c>
      <c r="H850">
        <f t="array" ref="H850">INDEX('BONUS %'!J:J, MATCH(1, (D850='BONUS %'!I:I)*(G850='BONUS %'!K:K), 0))</f>
        <v>4.1000000000000002E-2</v>
      </c>
      <c r="I850" s="5">
        <f t="shared" si="44"/>
        <v>1413.27</v>
      </c>
      <c r="J850" s="5">
        <f t="shared" si="45"/>
        <v>35883.269999999997</v>
      </c>
    </row>
    <row r="851" spans="1:10" x14ac:dyDescent="0.35">
      <c r="A851" t="s">
        <v>82</v>
      </c>
      <c r="B851" t="s">
        <v>7</v>
      </c>
      <c r="C851" t="str">
        <f t="shared" si="43"/>
        <v>M</v>
      </c>
      <c r="D851" t="s">
        <v>42</v>
      </c>
      <c r="E851" s="1">
        <v>114690</v>
      </c>
      <c r="F851" t="s">
        <v>9</v>
      </c>
      <c r="G851" t="s">
        <v>51</v>
      </c>
      <c r="H851">
        <f t="array" ref="H851">INDEX('BONUS %'!J:J, MATCH(1, (D851='BONUS %'!I:I)*(G851='BONUS %'!K:K), 0))</f>
        <v>5.0000000000000001E-3</v>
      </c>
      <c r="I851" s="5">
        <f t="shared" si="44"/>
        <v>573.45000000000005</v>
      </c>
      <c r="J851" s="5">
        <f t="shared" si="45"/>
        <v>115263.45</v>
      </c>
    </row>
    <row r="852" spans="1:10" x14ac:dyDescent="0.35">
      <c r="A852" t="s">
        <v>124</v>
      </c>
      <c r="B852" t="s">
        <v>12</v>
      </c>
      <c r="C852" t="str">
        <f t="shared" si="43"/>
        <v>F</v>
      </c>
      <c r="D852" t="s">
        <v>31</v>
      </c>
      <c r="E852" s="1">
        <v>87210</v>
      </c>
      <c r="F852" t="s">
        <v>17</v>
      </c>
      <c r="G852" t="s">
        <v>18</v>
      </c>
      <c r="H852" t="e">
        <f t="array" ref="H852">INDEX('BONUS %'!J:J, MATCH(1, (D852='BONUS %'!I:I)*(G852='BONUS %'!K:K), 0))</f>
        <v>#N/A</v>
      </c>
      <c r="I852" s="5" t="e">
        <f t="shared" si="44"/>
        <v>#N/A</v>
      </c>
      <c r="J852" s="5">
        <f>E852+0</f>
        <v>87210</v>
      </c>
    </row>
    <row r="853" spans="1:10" x14ac:dyDescent="0.35">
      <c r="A853" t="s">
        <v>818</v>
      </c>
      <c r="B853" t="s">
        <v>12</v>
      </c>
      <c r="C853" t="str">
        <f t="shared" si="43"/>
        <v>F</v>
      </c>
      <c r="D853" t="s">
        <v>37</v>
      </c>
      <c r="E853" s="1">
        <v>86570</v>
      </c>
      <c r="F853" t="s">
        <v>21</v>
      </c>
      <c r="G853" t="s">
        <v>51</v>
      </c>
      <c r="H853">
        <f t="array" ref="H853">INDEX('BONUS %'!J:J, MATCH(1, (D853='BONUS %'!I:I)*(G853='BONUS %'!K:K), 0))</f>
        <v>5.0000000000000001E-3</v>
      </c>
      <c r="I853" s="5">
        <f t="shared" si="44"/>
        <v>432.85</v>
      </c>
      <c r="J853" s="5">
        <f t="shared" si="45"/>
        <v>87002.85</v>
      </c>
    </row>
    <row r="854" spans="1:10" x14ac:dyDescent="0.35">
      <c r="A854" t="s">
        <v>769</v>
      </c>
      <c r="B854" t="s">
        <v>12</v>
      </c>
      <c r="C854" t="str">
        <f t="shared" si="43"/>
        <v>F</v>
      </c>
      <c r="D854" t="s">
        <v>20</v>
      </c>
      <c r="E854" s="1">
        <v>61210</v>
      </c>
      <c r="F854" t="s">
        <v>21</v>
      </c>
      <c r="G854" t="s">
        <v>18</v>
      </c>
      <c r="H854" t="e">
        <f t="array" ref="H854">INDEX('BONUS %'!J:J, MATCH(1, (D854='BONUS %'!I:I)*(G854='BONUS %'!K:K), 0))</f>
        <v>#N/A</v>
      </c>
      <c r="I854" s="5" t="e">
        <f t="shared" si="44"/>
        <v>#N/A</v>
      </c>
      <c r="J854" s="5">
        <f>E854+0</f>
        <v>61210</v>
      </c>
    </row>
    <row r="855" spans="1:10" x14ac:dyDescent="0.35">
      <c r="A855" t="s">
        <v>769</v>
      </c>
      <c r="B855" t="s">
        <v>12</v>
      </c>
      <c r="C855" t="str">
        <f t="shared" si="43"/>
        <v>F</v>
      </c>
      <c r="D855" t="s">
        <v>20</v>
      </c>
      <c r="E855" s="1">
        <v>61210</v>
      </c>
      <c r="F855" t="s">
        <v>17</v>
      </c>
      <c r="G855" t="s">
        <v>28</v>
      </c>
      <c r="H855">
        <f t="array" ref="H855">INDEX('BONUS %'!J:J, MATCH(1, (D855='BONUS %'!I:I)*(G855='BONUS %'!K:K), 0))</f>
        <v>2.1000000000000001E-2</v>
      </c>
      <c r="I855" s="5">
        <f t="shared" si="44"/>
        <v>1285.4100000000001</v>
      </c>
      <c r="J855" s="5">
        <f t="shared" si="45"/>
        <v>62495.41</v>
      </c>
    </row>
    <row r="856" spans="1:10" x14ac:dyDescent="0.35">
      <c r="A856" t="s">
        <v>916</v>
      </c>
      <c r="B856" t="s">
        <v>7</v>
      </c>
      <c r="C856" t="str">
        <f t="shared" si="43"/>
        <v>M</v>
      </c>
      <c r="D856" t="s">
        <v>8</v>
      </c>
      <c r="E856" s="1">
        <v>52810</v>
      </c>
      <c r="F856" t="s">
        <v>17</v>
      </c>
      <c r="G856" t="s">
        <v>24</v>
      </c>
      <c r="H856">
        <f t="array" ref="H856">INDEX('BONUS %'!J:J, MATCH(1, (D856='BONUS %'!I:I)*(G856='BONUS %'!K:K), 0))</f>
        <v>1.2E-2</v>
      </c>
      <c r="I856" s="5">
        <f t="shared" si="44"/>
        <v>633.72</v>
      </c>
      <c r="J856" s="5">
        <f t="shared" si="45"/>
        <v>53443.72</v>
      </c>
    </row>
    <row r="857" spans="1:10" x14ac:dyDescent="0.35">
      <c r="A857" t="s">
        <v>356</v>
      </c>
      <c r="B857" t="s">
        <v>7</v>
      </c>
      <c r="C857" t="str">
        <f t="shared" si="43"/>
        <v>M</v>
      </c>
      <c r="D857" t="s">
        <v>42</v>
      </c>
      <c r="E857" s="1">
        <v>99750</v>
      </c>
      <c r="F857" t="s">
        <v>9</v>
      </c>
      <c r="G857" t="s">
        <v>28</v>
      </c>
      <c r="H857">
        <f t="array" ref="H857">INDEX('BONUS %'!J:J, MATCH(1, (D857='BONUS %'!I:I)*(G857='BONUS %'!K:K), 0))</f>
        <v>0.04</v>
      </c>
      <c r="I857" s="5">
        <f t="shared" si="44"/>
        <v>3990</v>
      </c>
      <c r="J857" s="5">
        <f t="shared" si="45"/>
        <v>103740</v>
      </c>
    </row>
    <row r="858" spans="1:10" x14ac:dyDescent="0.35">
      <c r="A858" t="s">
        <v>764</v>
      </c>
      <c r="B858" t="s">
        <v>12</v>
      </c>
      <c r="C858" t="str">
        <f t="shared" si="43"/>
        <v>F</v>
      </c>
      <c r="D858" t="s">
        <v>23</v>
      </c>
      <c r="E858" s="1">
        <v>85670</v>
      </c>
      <c r="F858" t="s">
        <v>21</v>
      </c>
      <c r="G858" t="s">
        <v>28</v>
      </c>
      <c r="H858">
        <f t="array" ref="H858">INDEX('BONUS %'!J:J, MATCH(1, (D858='BONUS %'!I:I)*(G858='BONUS %'!K:K), 0))</f>
        <v>2.8000000000000001E-2</v>
      </c>
      <c r="I858" s="5">
        <f t="shared" si="44"/>
        <v>2398.7600000000002</v>
      </c>
      <c r="J858" s="5">
        <f t="shared" si="45"/>
        <v>88068.76</v>
      </c>
    </row>
    <row r="859" spans="1:10" x14ac:dyDescent="0.35">
      <c r="A859" t="s">
        <v>816</v>
      </c>
      <c r="B859" t="s">
        <v>12</v>
      </c>
      <c r="C859" t="str">
        <f t="shared" si="43"/>
        <v>F</v>
      </c>
      <c r="D859" t="s">
        <v>53</v>
      </c>
      <c r="E859" s="1">
        <v>86470</v>
      </c>
      <c r="F859" t="s">
        <v>21</v>
      </c>
      <c r="G859" t="s">
        <v>28</v>
      </c>
      <c r="H859">
        <f t="array" ref="H859">INDEX('BONUS %'!J:J, MATCH(1, (D859='BONUS %'!I:I)*(G859='BONUS %'!K:K), 0))</f>
        <v>0.02</v>
      </c>
      <c r="I859" s="5">
        <f t="shared" si="44"/>
        <v>1729.4</v>
      </c>
      <c r="J859" s="5">
        <f t="shared" si="45"/>
        <v>88199.4</v>
      </c>
    </row>
    <row r="860" spans="1:10" x14ac:dyDescent="0.35">
      <c r="A860" t="s">
        <v>661</v>
      </c>
      <c r="B860" t="s">
        <v>12</v>
      </c>
      <c r="C860" t="str">
        <f t="shared" si="43"/>
        <v>F</v>
      </c>
      <c r="D860" t="s">
        <v>67</v>
      </c>
      <c r="E860" s="1">
        <v>83180</v>
      </c>
      <c r="F860" t="s">
        <v>21</v>
      </c>
      <c r="G860" t="s">
        <v>28</v>
      </c>
      <c r="H860">
        <f t="array" ref="H860">INDEX('BONUS %'!J:J, MATCH(1, (D860='BONUS %'!I:I)*(G860='BONUS %'!K:K), 0))</f>
        <v>3.5000000000000003E-2</v>
      </c>
      <c r="I860" s="5">
        <f t="shared" si="44"/>
        <v>2911.3</v>
      </c>
      <c r="J860" s="5">
        <f t="shared" si="45"/>
        <v>86091.3</v>
      </c>
    </row>
    <row r="861" spans="1:10" x14ac:dyDescent="0.35">
      <c r="A861" t="s">
        <v>272</v>
      </c>
      <c r="B861" t="s">
        <v>7</v>
      </c>
      <c r="C861" t="str">
        <f t="shared" si="43"/>
        <v>M</v>
      </c>
      <c r="D861" t="s">
        <v>53</v>
      </c>
      <c r="E861" s="1">
        <v>48530</v>
      </c>
      <c r="F861" t="s">
        <v>17</v>
      </c>
      <c r="G861" t="s">
        <v>28</v>
      </c>
      <c r="H861">
        <f t="array" ref="H861">INDEX('BONUS %'!J:J, MATCH(1, (D861='BONUS %'!I:I)*(G861='BONUS %'!K:K), 0))</f>
        <v>0.02</v>
      </c>
      <c r="I861" s="5">
        <f t="shared" si="44"/>
        <v>970.6</v>
      </c>
      <c r="J861" s="5">
        <f t="shared" si="45"/>
        <v>49500.6</v>
      </c>
    </row>
    <row r="862" spans="1:10" x14ac:dyDescent="0.35">
      <c r="A862" t="s">
        <v>395</v>
      </c>
      <c r="B862" t="s">
        <v>12</v>
      </c>
      <c r="C862" t="str">
        <f t="shared" si="43"/>
        <v>F</v>
      </c>
      <c r="D862" t="s">
        <v>8</v>
      </c>
      <c r="E862" s="1">
        <v>39540</v>
      </c>
      <c r="F862" t="s">
        <v>9</v>
      </c>
      <c r="G862" t="s">
        <v>28</v>
      </c>
      <c r="H862">
        <f t="array" ref="H862">INDEX('BONUS %'!J:J, MATCH(1, (D862='BONUS %'!I:I)*(G862='BONUS %'!K:K), 0))</f>
        <v>2.1000000000000001E-2</v>
      </c>
      <c r="I862" s="5">
        <f t="shared" si="44"/>
        <v>830.34</v>
      </c>
      <c r="J862" s="5">
        <f t="shared" si="45"/>
        <v>40370.339999999997</v>
      </c>
    </row>
    <row r="863" spans="1:10" x14ac:dyDescent="0.35">
      <c r="A863" t="s">
        <v>35</v>
      </c>
      <c r="B863" t="s">
        <v>7</v>
      </c>
      <c r="C863" t="str">
        <f t="shared" si="43"/>
        <v>M</v>
      </c>
      <c r="D863" t="s">
        <v>8</v>
      </c>
      <c r="E863" s="1">
        <v>88380</v>
      </c>
      <c r="F863" t="s">
        <v>21</v>
      </c>
      <c r="G863" t="s">
        <v>28</v>
      </c>
      <c r="H863">
        <f t="array" ref="H863">INDEX('BONUS %'!J:J, MATCH(1, (D863='BONUS %'!I:I)*(G863='BONUS %'!K:K), 0))</f>
        <v>2.1000000000000001E-2</v>
      </c>
      <c r="I863" s="5">
        <f t="shared" si="44"/>
        <v>1855.98</v>
      </c>
      <c r="J863" s="5">
        <f t="shared" si="45"/>
        <v>90235.98</v>
      </c>
    </row>
    <row r="864" spans="1:10" x14ac:dyDescent="0.35">
      <c r="A864" t="s">
        <v>591</v>
      </c>
      <c r="B864" t="s">
        <v>7</v>
      </c>
      <c r="C864" t="str">
        <f t="shared" si="43"/>
        <v>M</v>
      </c>
      <c r="D864" t="s">
        <v>50</v>
      </c>
      <c r="E864" s="1">
        <v>48290</v>
      </c>
      <c r="F864" t="s">
        <v>21</v>
      </c>
      <c r="G864" t="s">
        <v>28</v>
      </c>
      <c r="H864">
        <f t="array" ref="H864">INDEX('BONUS %'!J:J, MATCH(1, (D864='BONUS %'!I:I)*(G864='BONUS %'!K:K), 0))</f>
        <v>3.3000000000000002E-2</v>
      </c>
      <c r="I864" s="5">
        <f t="shared" si="44"/>
        <v>1593.5700000000002</v>
      </c>
      <c r="J864" s="5">
        <f t="shared" si="45"/>
        <v>49883.57</v>
      </c>
    </row>
    <row r="865" spans="1:10" x14ac:dyDescent="0.35">
      <c r="A865" t="s">
        <v>137</v>
      </c>
      <c r="B865" t="s">
        <v>7</v>
      </c>
      <c r="C865" t="str">
        <f t="shared" si="43"/>
        <v>M</v>
      </c>
      <c r="D865" t="s">
        <v>20</v>
      </c>
      <c r="E865" s="1">
        <v>37110</v>
      </c>
      <c r="F865" t="s">
        <v>21</v>
      </c>
      <c r="G865" t="s">
        <v>28</v>
      </c>
      <c r="H865">
        <f t="array" ref="H865">INDEX('BONUS %'!J:J, MATCH(1, (D865='BONUS %'!I:I)*(G865='BONUS %'!K:K), 0))</f>
        <v>2.1000000000000001E-2</v>
      </c>
      <c r="I865" s="5">
        <f t="shared" si="44"/>
        <v>779.31000000000006</v>
      </c>
      <c r="J865" s="5">
        <f t="shared" si="45"/>
        <v>37889.31</v>
      </c>
    </row>
    <row r="866" spans="1:10" x14ac:dyDescent="0.35">
      <c r="A866" t="s">
        <v>122</v>
      </c>
      <c r="B866" t="s">
        <v>7</v>
      </c>
      <c r="C866" t="str">
        <f t="shared" si="43"/>
        <v>M</v>
      </c>
      <c r="D866" t="s">
        <v>50</v>
      </c>
      <c r="E866" s="1">
        <v>29880</v>
      </c>
      <c r="F866" t="s">
        <v>9</v>
      </c>
      <c r="G866" t="s">
        <v>51</v>
      </c>
      <c r="H866">
        <f t="array" ref="H866">INDEX('BONUS %'!J:J, MATCH(1, (D866='BONUS %'!I:I)*(G866='BONUS %'!K:K), 0))</f>
        <v>5.0000000000000001E-3</v>
      </c>
      <c r="I866" s="5">
        <f t="shared" si="44"/>
        <v>149.4</v>
      </c>
      <c r="J866" s="5">
        <f t="shared" si="45"/>
        <v>30029.4</v>
      </c>
    </row>
    <row r="867" spans="1:10" x14ac:dyDescent="0.35">
      <c r="A867" t="s">
        <v>378</v>
      </c>
      <c r="B867" t="s">
        <v>12</v>
      </c>
      <c r="C867" t="str">
        <f t="shared" si="43"/>
        <v>F</v>
      </c>
      <c r="D867" t="s">
        <v>34</v>
      </c>
      <c r="E867" s="1">
        <v>29890</v>
      </c>
      <c r="F867" t="s">
        <v>21</v>
      </c>
      <c r="G867" t="s">
        <v>14</v>
      </c>
      <c r="H867">
        <f t="array" ref="H867">INDEX('BONUS %'!J:J, MATCH(1, (D867='BONUS %'!I:I)*(G867='BONUS %'!K:K), 0))</f>
        <v>0.05</v>
      </c>
      <c r="I867" s="5">
        <f t="shared" si="44"/>
        <v>1494.5</v>
      </c>
      <c r="J867" s="5">
        <f t="shared" si="45"/>
        <v>31384.5</v>
      </c>
    </row>
    <row r="868" spans="1:10" x14ac:dyDescent="0.35">
      <c r="A868" t="s">
        <v>238</v>
      </c>
      <c r="B868" t="s">
        <v>7</v>
      </c>
      <c r="C868" t="str">
        <f t="shared" si="43"/>
        <v>M</v>
      </c>
      <c r="D868" t="s">
        <v>67</v>
      </c>
      <c r="E868" s="1">
        <v>72040</v>
      </c>
      <c r="F868" t="s">
        <v>17</v>
      </c>
      <c r="G868" t="s">
        <v>28</v>
      </c>
      <c r="H868">
        <f t="array" ref="H868">INDEX('BONUS %'!J:J, MATCH(1, (D868='BONUS %'!I:I)*(G868='BONUS %'!K:K), 0))</f>
        <v>3.5000000000000003E-2</v>
      </c>
      <c r="I868" s="5">
        <f t="shared" si="44"/>
        <v>2521.4</v>
      </c>
      <c r="J868" s="5">
        <f t="shared" si="45"/>
        <v>74561.399999999994</v>
      </c>
    </row>
    <row r="869" spans="1:10" x14ac:dyDescent="0.35">
      <c r="A869" t="s">
        <v>238</v>
      </c>
      <c r="B869" t="s">
        <v>7</v>
      </c>
      <c r="C869" t="str">
        <f t="shared" si="43"/>
        <v>M</v>
      </c>
      <c r="D869" t="s">
        <v>67</v>
      </c>
      <c r="E869" s="1">
        <v>72040</v>
      </c>
      <c r="F869" t="s">
        <v>17</v>
      </c>
      <c r="G869" t="s">
        <v>14</v>
      </c>
      <c r="H869">
        <f t="array" ref="H869">INDEX('BONUS %'!J:J, MATCH(1, (D869='BONUS %'!I:I)*(G869='BONUS %'!K:K), 0))</f>
        <v>5.8000000000000003E-2</v>
      </c>
      <c r="I869" s="5">
        <f t="shared" si="44"/>
        <v>4178.3200000000006</v>
      </c>
      <c r="J869" s="5">
        <f t="shared" si="45"/>
        <v>76218.320000000007</v>
      </c>
    </row>
    <row r="870" spans="1:10" x14ac:dyDescent="0.35">
      <c r="A870" t="s">
        <v>112</v>
      </c>
      <c r="B870" t="s">
        <v>12</v>
      </c>
      <c r="C870" t="str">
        <f t="shared" si="43"/>
        <v>F</v>
      </c>
      <c r="D870" t="s">
        <v>8</v>
      </c>
      <c r="E870" s="1">
        <v>98740</v>
      </c>
      <c r="F870" t="s">
        <v>17</v>
      </c>
      <c r="G870" t="s">
        <v>24</v>
      </c>
      <c r="H870">
        <f t="array" ref="H870">INDEX('BONUS %'!J:J, MATCH(1, (D870='BONUS %'!I:I)*(G870='BONUS %'!K:K), 0))</f>
        <v>1.2E-2</v>
      </c>
      <c r="I870" s="5">
        <f t="shared" si="44"/>
        <v>1184.8800000000001</v>
      </c>
      <c r="J870" s="5">
        <f t="shared" si="45"/>
        <v>99924.88</v>
      </c>
    </row>
    <row r="871" spans="1:10" x14ac:dyDescent="0.35">
      <c r="A871" t="s">
        <v>244</v>
      </c>
      <c r="B871" t="s">
        <v>7</v>
      </c>
      <c r="C871" t="str">
        <f t="shared" si="43"/>
        <v>M</v>
      </c>
      <c r="D871" t="s">
        <v>27</v>
      </c>
      <c r="E871" s="1">
        <v>99450</v>
      </c>
      <c r="F871" t="s">
        <v>17</v>
      </c>
      <c r="G871" t="s">
        <v>28</v>
      </c>
      <c r="H871">
        <f t="array" ref="H871">INDEX('BONUS %'!J:J, MATCH(1, (D871='BONUS %'!I:I)*(G871='BONUS %'!K:K), 0))</f>
        <v>2.7E-2</v>
      </c>
      <c r="I871" s="5">
        <f t="shared" si="44"/>
        <v>2685.15</v>
      </c>
      <c r="J871" s="5">
        <f t="shared" si="45"/>
        <v>102135.15</v>
      </c>
    </row>
    <row r="872" spans="1:10" x14ac:dyDescent="0.35">
      <c r="A872" t="s">
        <v>806</v>
      </c>
      <c r="B872" t="s">
        <v>12</v>
      </c>
      <c r="C872" t="str">
        <f t="shared" si="43"/>
        <v>F</v>
      </c>
      <c r="D872" t="s">
        <v>37</v>
      </c>
      <c r="E872" s="1">
        <v>91930</v>
      </c>
      <c r="F872" t="s">
        <v>21</v>
      </c>
      <c r="G872" t="s">
        <v>28</v>
      </c>
      <c r="H872">
        <f t="array" ref="H872">INDEX('BONUS %'!J:J, MATCH(1, (D872='BONUS %'!I:I)*(G872='BONUS %'!K:K), 0))</f>
        <v>3.2000000000000001E-2</v>
      </c>
      <c r="I872" s="5">
        <f t="shared" si="44"/>
        <v>2941.76</v>
      </c>
      <c r="J872" s="5">
        <f t="shared" si="45"/>
        <v>94871.76</v>
      </c>
    </row>
    <row r="873" spans="1:10" x14ac:dyDescent="0.35">
      <c r="A873" t="s">
        <v>877</v>
      </c>
      <c r="B873" t="s">
        <v>7</v>
      </c>
      <c r="C873" t="str">
        <f t="shared" si="43"/>
        <v>M</v>
      </c>
      <c r="D873" t="s">
        <v>8</v>
      </c>
      <c r="E873" s="1">
        <v>83190</v>
      </c>
      <c r="F873" t="s">
        <v>9</v>
      </c>
      <c r="G873" t="s">
        <v>28</v>
      </c>
      <c r="H873">
        <f t="array" ref="H873">INDEX('BONUS %'!J:J, MATCH(1, (D873='BONUS %'!I:I)*(G873='BONUS %'!K:K), 0))</f>
        <v>2.1000000000000001E-2</v>
      </c>
      <c r="I873" s="5">
        <f t="shared" si="44"/>
        <v>1746.99</v>
      </c>
      <c r="J873" s="5">
        <f t="shared" si="45"/>
        <v>84936.99</v>
      </c>
    </row>
    <row r="874" spans="1:10" x14ac:dyDescent="0.35">
      <c r="A874" t="s">
        <v>514</v>
      </c>
      <c r="B874" t="s">
        <v>7</v>
      </c>
      <c r="C874" t="str">
        <f t="shared" si="43"/>
        <v>M</v>
      </c>
      <c r="D874" t="s">
        <v>37</v>
      </c>
      <c r="E874" s="1">
        <v>47270</v>
      </c>
      <c r="F874" t="s">
        <v>21</v>
      </c>
      <c r="G874" t="s">
        <v>28</v>
      </c>
      <c r="H874">
        <f t="array" ref="H874">INDEX('BONUS %'!J:J, MATCH(1, (D874='BONUS %'!I:I)*(G874='BONUS %'!K:K), 0))</f>
        <v>3.2000000000000001E-2</v>
      </c>
      <c r="I874" s="5">
        <f t="shared" si="44"/>
        <v>1512.64</v>
      </c>
      <c r="J874" s="5">
        <f t="shared" si="45"/>
        <v>48782.64</v>
      </c>
    </row>
    <row r="875" spans="1:10" x14ac:dyDescent="0.35">
      <c r="A875" t="s">
        <v>224</v>
      </c>
      <c r="B875" t="s">
        <v>12</v>
      </c>
      <c r="C875" t="str">
        <f t="shared" si="43"/>
        <v>F</v>
      </c>
      <c r="D875" t="s">
        <v>13</v>
      </c>
      <c r="E875" s="1">
        <v>61050</v>
      </c>
      <c r="F875" t="s">
        <v>17</v>
      </c>
      <c r="G875" t="s">
        <v>28</v>
      </c>
      <c r="H875">
        <f t="array" ref="H875">INDEX('BONUS %'!J:J, MATCH(1, (D875='BONUS %'!I:I)*(G875='BONUS %'!K:K), 0))</f>
        <v>3.5000000000000003E-2</v>
      </c>
      <c r="I875" s="5">
        <f t="shared" si="44"/>
        <v>2136.75</v>
      </c>
      <c r="J875" s="5">
        <f t="shared" si="45"/>
        <v>63186.75</v>
      </c>
    </row>
    <row r="876" spans="1:10" x14ac:dyDescent="0.35">
      <c r="A876" t="s">
        <v>437</v>
      </c>
      <c r="B876" t="s">
        <v>12</v>
      </c>
      <c r="C876" t="str">
        <f t="shared" si="43"/>
        <v>F</v>
      </c>
      <c r="D876" t="s">
        <v>34</v>
      </c>
      <c r="E876" s="1">
        <v>61690</v>
      </c>
      <c r="F876" t="s">
        <v>17</v>
      </c>
      <c r="G876" t="s">
        <v>14</v>
      </c>
      <c r="H876">
        <f t="array" ref="H876">INDEX('BONUS %'!J:J, MATCH(1, (D876='BONUS %'!I:I)*(G876='BONUS %'!K:K), 0))</f>
        <v>0.05</v>
      </c>
      <c r="I876" s="5">
        <f t="shared" si="44"/>
        <v>3084.5</v>
      </c>
      <c r="J876" s="5">
        <f t="shared" si="45"/>
        <v>64774.5</v>
      </c>
    </row>
    <row r="877" spans="1:10" x14ac:dyDescent="0.35">
      <c r="A877" t="s">
        <v>688</v>
      </c>
      <c r="B877" t="s">
        <v>12</v>
      </c>
      <c r="C877" t="str">
        <f t="shared" si="43"/>
        <v>F</v>
      </c>
      <c r="D877" t="s">
        <v>67</v>
      </c>
      <c r="E877" s="1">
        <v>44820</v>
      </c>
      <c r="F877" t="s">
        <v>17</v>
      </c>
      <c r="G877" t="s">
        <v>28</v>
      </c>
      <c r="H877">
        <f t="array" ref="H877">INDEX('BONUS %'!J:J, MATCH(1, (D877='BONUS %'!I:I)*(G877='BONUS %'!K:K), 0))</f>
        <v>3.5000000000000003E-2</v>
      </c>
      <c r="I877" s="5">
        <f t="shared" si="44"/>
        <v>1568.7</v>
      </c>
      <c r="J877" s="5">
        <f t="shared" si="45"/>
        <v>46388.7</v>
      </c>
    </row>
    <row r="878" spans="1:10" x14ac:dyDescent="0.35">
      <c r="A878" t="s">
        <v>949</v>
      </c>
      <c r="B878" t="s">
        <v>12</v>
      </c>
      <c r="C878" t="str">
        <f t="shared" si="43"/>
        <v>F</v>
      </c>
      <c r="D878" t="s">
        <v>37</v>
      </c>
      <c r="E878" s="1">
        <v>86340</v>
      </c>
      <c r="F878" t="s">
        <v>17</v>
      </c>
      <c r="G878" t="s">
        <v>24</v>
      </c>
      <c r="H878">
        <f t="array" ref="H878">INDEX('BONUS %'!J:J, MATCH(1, (D878='BONUS %'!I:I)*(G878='BONUS %'!K:K), 0))</f>
        <v>0.01</v>
      </c>
      <c r="I878" s="5">
        <f t="shared" si="44"/>
        <v>863.4</v>
      </c>
      <c r="J878" s="5">
        <f t="shared" si="45"/>
        <v>87203.4</v>
      </c>
    </row>
    <row r="879" spans="1:10" x14ac:dyDescent="0.35">
      <c r="A879" t="s">
        <v>296</v>
      </c>
      <c r="B879" t="s">
        <v>12</v>
      </c>
      <c r="C879" t="str">
        <f t="shared" si="43"/>
        <v>F</v>
      </c>
      <c r="D879" t="s">
        <v>27</v>
      </c>
      <c r="E879" s="1">
        <v>53240</v>
      </c>
      <c r="F879" t="s">
        <v>17</v>
      </c>
      <c r="G879" t="s">
        <v>14</v>
      </c>
      <c r="H879">
        <f t="array" ref="H879">INDEX('BONUS %'!J:J, MATCH(1, (D879='BONUS %'!I:I)*(G879='BONUS %'!K:K), 0))</f>
        <v>5.3999999999999999E-2</v>
      </c>
      <c r="I879" s="5">
        <f t="shared" si="44"/>
        <v>2874.96</v>
      </c>
      <c r="J879" s="5">
        <f t="shared" si="45"/>
        <v>56114.96</v>
      </c>
    </row>
    <row r="880" spans="1:10" x14ac:dyDescent="0.35">
      <c r="A880" t="s">
        <v>476</v>
      </c>
      <c r="B880" t="s">
        <v>7</v>
      </c>
      <c r="C880" t="str">
        <f t="shared" si="43"/>
        <v>M</v>
      </c>
      <c r="D880" t="s">
        <v>23</v>
      </c>
      <c r="E880" s="1">
        <v>118840</v>
      </c>
      <c r="F880" t="s">
        <v>17</v>
      </c>
      <c r="G880" t="s">
        <v>18</v>
      </c>
      <c r="H880" t="e">
        <f t="array" ref="H880">INDEX('BONUS %'!J:J, MATCH(1, (D880='BONUS %'!I:I)*(G880='BONUS %'!K:K), 0))</f>
        <v>#N/A</v>
      </c>
      <c r="I880" s="5" t="e">
        <f t="shared" si="44"/>
        <v>#N/A</v>
      </c>
      <c r="J880" s="5">
        <f>E880+0</f>
        <v>118840</v>
      </c>
    </row>
    <row r="881" spans="1:10" x14ac:dyDescent="0.35">
      <c r="A881" t="s">
        <v>597</v>
      </c>
      <c r="B881" t="s">
        <v>7</v>
      </c>
      <c r="C881" t="str">
        <f t="shared" si="43"/>
        <v>M</v>
      </c>
      <c r="D881" t="s">
        <v>34</v>
      </c>
      <c r="E881" s="1">
        <v>69760</v>
      </c>
      <c r="F881" t="s">
        <v>21</v>
      </c>
      <c r="G881" t="s">
        <v>28</v>
      </c>
      <c r="H881">
        <f t="array" ref="H881">INDEX('BONUS %'!J:J, MATCH(1, (D881='BONUS %'!I:I)*(G881='BONUS %'!K:K), 0))</f>
        <v>2.4E-2</v>
      </c>
      <c r="I881" s="5">
        <f t="shared" si="44"/>
        <v>1674.24</v>
      </c>
      <c r="J881" s="5">
        <f t="shared" si="45"/>
        <v>71434.240000000005</v>
      </c>
    </row>
    <row r="882" spans="1:10" x14ac:dyDescent="0.35">
      <c r="A882" t="s">
        <v>563</v>
      </c>
      <c r="B882" t="s">
        <v>7</v>
      </c>
      <c r="C882" t="str">
        <f t="shared" si="43"/>
        <v>M</v>
      </c>
      <c r="D882" t="s">
        <v>67</v>
      </c>
      <c r="E882" s="1">
        <v>110950</v>
      </c>
      <c r="F882" t="s">
        <v>21</v>
      </c>
      <c r="G882" t="s">
        <v>24</v>
      </c>
      <c r="H882">
        <f t="array" ref="H882">INDEX('BONUS %'!J:J, MATCH(1, (D882='BONUS %'!I:I)*(G882='BONUS %'!K:K), 0))</f>
        <v>1.2999999999999999E-2</v>
      </c>
      <c r="I882" s="5">
        <f t="shared" si="44"/>
        <v>1442.35</v>
      </c>
      <c r="J882" s="5">
        <f t="shared" si="45"/>
        <v>112392.35</v>
      </c>
    </row>
    <row r="883" spans="1:10" x14ac:dyDescent="0.35">
      <c r="A883" t="s">
        <v>413</v>
      </c>
      <c r="B883" t="s">
        <v>7</v>
      </c>
      <c r="C883" t="str">
        <f t="shared" si="43"/>
        <v>M</v>
      </c>
      <c r="D883" t="s">
        <v>42</v>
      </c>
      <c r="E883" s="1">
        <v>53950</v>
      </c>
      <c r="F883" t="s">
        <v>9</v>
      </c>
      <c r="G883" t="s">
        <v>24</v>
      </c>
      <c r="H883">
        <f t="array" ref="H883">INDEX('BONUS %'!J:J, MATCH(1, (D883='BONUS %'!I:I)*(G883='BONUS %'!K:K), 0))</f>
        <v>1.9E-2</v>
      </c>
      <c r="I883" s="5">
        <f t="shared" si="44"/>
        <v>1025.05</v>
      </c>
      <c r="J883" s="5">
        <f t="shared" si="45"/>
        <v>54975.05</v>
      </c>
    </row>
    <row r="884" spans="1:10" x14ac:dyDescent="0.35">
      <c r="A884" t="s">
        <v>654</v>
      </c>
      <c r="B884" t="s">
        <v>12</v>
      </c>
      <c r="C884" t="str">
        <f t="shared" si="43"/>
        <v>F</v>
      </c>
      <c r="D884" t="s">
        <v>37</v>
      </c>
      <c r="E884" s="1">
        <v>106670</v>
      </c>
      <c r="F884" t="s">
        <v>9</v>
      </c>
      <c r="G884" t="s">
        <v>28</v>
      </c>
      <c r="H884">
        <f t="array" ref="H884">INDEX('BONUS %'!J:J, MATCH(1, (D884='BONUS %'!I:I)*(G884='BONUS %'!K:K), 0))</f>
        <v>3.2000000000000001E-2</v>
      </c>
      <c r="I884" s="5">
        <f t="shared" si="44"/>
        <v>3413.44</v>
      </c>
      <c r="J884" s="5">
        <f t="shared" si="45"/>
        <v>110083.44</v>
      </c>
    </row>
    <row r="885" spans="1:10" x14ac:dyDescent="0.35">
      <c r="A885" t="s">
        <v>599</v>
      </c>
      <c r="B885" t="s">
        <v>12</v>
      </c>
      <c r="C885" t="str">
        <f t="shared" si="43"/>
        <v>F</v>
      </c>
      <c r="D885" t="s">
        <v>34</v>
      </c>
      <c r="E885" s="1">
        <v>33030</v>
      </c>
      <c r="F885" t="s">
        <v>9</v>
      </c>
      <c r="G885" t="s">
        <v>14</v>
      </c>
      <c r="H885">
        <f t="array" ref="H885">INDEX('BONUS %'!J:J, MATCH(1, (D885='BONUS %'!I:I)*(G885='BONUS %'!K:K), 0))</f>
        <v>0.05</v>
      </c>
      <c r="I885" s="5">
        <f t="shared" si="44"/>
        <v>1651.5</v>
      </c>
      <c r="J885" s="5">
        <f t="shared" si="45"/>
        <v>34681.5</v>
      </c>
    </row>
    <row r="886" spans="1:10" x14ac:dyDescent="0.35">
      <c r="A886" t="s">
        <v>48</v>
      </c>
      <c r="B886" t="s">
        <v>12</v>
      </c>
      <c r="C886" t="str">
        <f t="shared" si="43"/>
        <v>F</v>
      </c>
      <c r="D886" t="s">
        <v>42</v>
      </c>
      <c r="E886" s="1">
        <v>119750</v>
      </c>
      <c r="F886" t="s">
        <v>9</v>
      </c>
      <c r="G886" t="s">
        <v>28</v>
      </c>
      <c r="H886">
        <f t="array" ref="H886">INDEX('BONUS %'!J:J, MATCH(1, (D886='BONUS %'!I:I)*(G886='BONUS %'!K:K), 0))</f>
        <v>0.04</v>
      </c>
      <c r="I886" s="5">
        <f t="shared" si="44"/>
        <v>4790</v>
      </c>
      <c r="J886" s="5">
        <f t="shared" si="45"/>
        <v>124540</v>
      </c>
    </row>
    <row r="887" spans="1:10" x14ac:dyDescent="0.35">
      <c r="A887" t="s">
        <v>40</v>
      </c>
      <c r="B887" t="s">
        <v>7</v>
      </c>
      <c r="C887" t="str">
        <f t="shared" si="43"/>
        <v>M</v>
      </c>
      <c r="D887" t="s">
        <v>27</v>
      </c>
      <c r="E887" s="1">
        <v>68430</v>
      </c>
      <c r="F887" t="s">
        <v>17</v>
      </c>
      <c r="G887" t="s">
        <v>14</v>
      </c>
      <c r="H887">
        <f t="array" ref="H887">INDEX('BONUS %'!J:J, MATCH(1, (D887='BONUS %'!I:I)*(G887='BONUS %'!K:K), 0))</f>
        <v>5.3999999999999999E-2</v>
      </c>
      <c r="I887" s="5">
        <f t="shared" si="44"/>
        <v>3695.22</v>
      </c>
      <c r="J887" s="5">
        <f t="shared" si="45"/>
        <v>72125.22</v>
      </c>
    </row>
    <row r="888" spans="1:10" x14ac:dyDescent="0.35">
      <c r="A888" t="s">
        <v>341</v>
      </c>
      <c r="B888" t="s">
        <v>7</v>
      </c>
      <c r="C888" t="str">
        <f t="shared" si="43"/>
        <v>M</v>
      </c>
      <c r="D888" t="s">
        <v>34</v>
      </c>
      <c r="E888" s="1">
        <v>43700</v>
      </c>
      <c r="F888" t="s">
        <v>9</v>
      </c>
      <c r="G888" t="s">
        <v>28</v>
      </c>
      <c r="H888">
        <f t="array" ref="H888">INDEX('BONUS %'!J:J, MATCH(1, (D888='BONUS %'!I:I)*(G888='BONUS %'!K:K), 0))</f>
        <v>2.4E-2</v>
      </c>
      <c r="I888" s="5">
        <f t="shared" si="44"/>
        <v>1048.8</v>
      </c>
      <c r="J888" s="5">
        <f t="shared" si="45"/>
        <v>44748.800000000003</v>
      </c>
    </row>
    <row r="889" spans="1:10" x14ac:dyDescent="0.35">
      <c r="A889" t="s">
        <v>405</v>
      </c>
      <c r="B889" t="s">
        <v>12</v>
      </c>
      <c r="C889" t="str">
        <f t="shared" si="43"/>
        <v>F</v>
      </c>
      <c r="D889" t="s">
        <v>53</v>
      </c>
      <c r="E889" s="1">
        <v>98400</v>
      </c>
      <c r="F889" t="s">
        <v>9</v>
      </c>
      <c r="G889" t="s">
        <v>28</v>
      </c>
      <c r="H889">
        <f t="array" ref="H889">INDEX('BONUS %'!J:J, MATCH(1, (D889='BONUS %'!I:I)*(G889='BONUS %'!K:K), 0))</f>
        <v>0.02</v>
      </c>
      <c r="I889" s="5">
        <f t="shared" si="44"/>
        <v>1968</v>
      </c>
      <c r="J889" s="5">
        <f t="shared" si="45"/>
        <v>100368</v>
      </c>
    </row>
    <row r="890" spans="1:10" x14ac:dyDescent="0.35">
      <c r="A890" t="s">
        <v>777</v>
      </c>
      <c r="B890" t="s">
        <v>7</v>
      </c>
      <c r="C890" t="str">
        <f t="shared" si="43"/>
        <v>M</v>
      </c>
      <c r="D890" t="s">
        <v>20</v>
      </c>
      <c r="E890" s="1">
        <v>32980</v>
      </c>
      <c r="F890" t="s">
        <v>9</v>
      </c>
      <c r="G890" t="s">
        <v>18</v>
      </c>
      <c r="H890" t="e">
        <f t="array" ref="H890">INDEX('BONUS %'!J:J, MATCH(1, (D890='BONUS %'!I:I)*(G890='BONUS %'!K:K), 0))</f>
        <v>#N/A</v>
      </c>
      <c r="I890" s="5" t="e">
        <f t="shared" si="44"/>
        <v>#N/A</v>
      </c>
      <c r="J890" s="5">
        <f>E890+0</f>
        <v>32980</v>
      </c>
    </row>
    <row r="891" spans="1:10" x14ac:dyDescent="0.35">
      <c r="A891" t="s">
        <v>245</v>
      </c>
      <c r="B891" t="s">
        <v>7</v>
      </c>
      <c r="C891" t="str">
        <f t="shared" si="43"/>
        <v>M</v>
      </c>
      <c r="D891" t="s">
        <v>53</v>
      </c>
      <c r="E891" s="1">
        <v>82670</v>
      </c>
      <c r="F891" t="s">
        <v>21</v>
      </c>
      <c r="G891" t="s">
        <v>28</v>
      </c>
      <c r="H891">
        <f t="array" ref="H891">INDEX('BONUS %'!J:J, MATCH(1, (D891='BONUS %'!I:I)*(G891='BONUS %'!K:K), 0))</f>
        <v>0.02</v>
      </c>
      <c r="I891" s="5">
        <f t="shared" si="44"/>
        <v>1653.4</v>
      </c>
      <c r="J891" s="5">
        <f t="shared" si="45"/>
        <v>84323.4</v>
      </c>
    </row>
    <row r="892" spans="1:10" x14ac:dyDescent="0.35">
      <c r="A892" t="s">
        <v>217</v>
      </c>
      <c r="B892" t="s">
        <v>12</v>
      </c>
      <c r="C892" t="str">
        <f t="shared" si="43"/>
        <v>F</v>
      </c>
      <c r="D892" t="s">
        <v>42</v>
      </c>
      <c r="E892" s="1">
        <v>96140</v>
      </c>
      <c r="F892" t="s">
        <v>9</v>
      </c>
      <c r="G892" t="s">
        <v>14</v>
      </c>
      <c r="H892">
        <f t="array" ref="H892">INDEX('BONUS %'!J:J, MATCH(1, (D892='BONUS %'!I:I)*(G892='BONUS %'!K:K), 0))</f>
        <v>5.8999999999999997E-2</v>
      </c>
      <c r="I892" s="5">
        <f t="shared" si="44"/>
        <v>5672.2599999999993</v>
      </c>
      <c r="J892" s="5">
        <f t="shared" si="45"/>
        <v>101812.26</v>
      </c>
    </row>
    <row r="893" spans="1:10" x14ac:dyDescent="0.35">
      <c r="A893" t="s">
        <v>241</v>
      </c>
      <c r="B893" t="s">
        <v>7</v>
      </c>
      <c r="C893" t="str">
        <f t="shared" si="43"/>
        <v>M</v>
      </c>
      <c r="D893" t="s">
        <v>20</v>
      </c>
      <c r="E893" s="1">
        <v>48630</v>
      </c>
      <c r="F893" t="s">
        <v>21</v>
      </c>
      <c r="G893" t="s">
        <v>18</v>
      </c>
      <c r="H893" t="e">
        <f t="array" ref="H893">INDEX('BONUS %'!J:J, MATCH(1, (D893='BONUS %'!I:I)*(G893='BONUS %'!K:K), 0))</f>
        <v>#N/A</v>
      </c>
      <c r="I893" s="5" t="e">
        <f t="shared" si="44"/>
        <v>#N/A</v>
      </c>
      <c r="J893" s="5">
        <f>E893+0</f>
        <v>48630</v>
      </c>
    </row>
    <row r="894" spans="1:10" x14ac:dyDescent="0.35">
      <c r="A894" t="s">
        <v>84</v>
      </c>
      <c r="B894" t="s">
        <v>12</v>
      </c>
      <c r="C894" t="str">
        <f t="shared" si="43"/>
        <v>F</v>
      </c>
      <c r="D894" t="s">
        <v>53</v>
      </c>
      <c r="E894" s="1">
        <v>51200</v>
      </c>
      <c r="F894" t="s">
        <v>21</v>
      </c>
      <c r="G894" t="s">
        <v>24</v>
      </c>
      <c r="H894">
        <f t="array" ref="H894">INDEX('BONUS %'!J:J, MATCH(1, (D894='BONUS %'!I:I)*(G894='BONUS %'!K:K), 0))</f>
        <v>1.2E-2</v>
      </c>
      <c r="I894" s="5">
        <f t="shared" si="44"/>
        <v>614.4</v>
      </c>
      <c r="J894" s="5">
        <f t="shared" si="45"/>
        <v>51814.400000000001</v>
      </c>
    </row>
    <row r="895" spans="1:10" x14ac:dyDescent="0.35">
      <c r="A895" t="s">
        <v>891</v>
      </c>
      <c r="B895" t="s">
        <v>12</v>
      </c>
      <c r="C895" t="str">
        <f t="shared" si="43"/>
        <v>F</v>
      </c>
      <c r="D895" t="s">
        <v>53</v>
      </c>
      <c r="E895" s="1">
        <v>114890</v>
      </c>
      <c r="F895" t="s">
        <v>17</v>
      </c>
      <c r="G895" t="s">
        <v>28</v>
      </c>
      <c r="H895">
        <f t="array" ref="H895">INDEX('BONUS %'!J:J, MATCH(1, (D895='BONUS %'!I:I)*(G895='BONUS %'!K:K), 0))</f>
        <v>0.02</v>
      </c>
      <c r="I895" s="5">
        <f t="shared" si="44"/>
        <v>2297.8000000000002</v>
      </c>
      <c r="J895" s="5">
        <f t="shared" si="45"/>
        <v>117187.8</v>
      </c>
    </row>
    <row r="896" spans="1:10" x14ac:dyDescent="0.35">
      <c r="A896" t="s">
        <v>890</v>
      </c>
      <c r="B896" t="s">
        <v>12</v>
      </c>
      <c r="C896" t="str">
        <f t="shared" si="43"/>
        <v>F</v>
      </c>
      <c r="D896" t="s">
        <v>20</v>
      </c>
      <c r="E896" s="1">
        <v>72360</v>
      </c>
      <c r="F896" t="s">
        <v>21</v>
      </c>
      <c r="G896" t="s">
        <v>24</v>
      </c>
      <c r="H896">
        <f t="array" ref="H896">INDEX('BONUS %'!J:J, MATCH(1, (D896='BONUS %'!I:I)*(G896='BONUS %'!K:K), 0))</f>
        <v>1.9E-2</v>
      </c>
      <c r="I896" s="5">
        <f t="shared" si="44"/>
        <v>1374.84</v>
      </c>
      <c r="J896" s="5">
        <f t="shared" si="45"/>
        <v>73734.84</v>
      </c>
    </row>
    <row r="897" spans="1:10" x14ac:dyDescent="0.35">
      <c r="A897" t="s">
        <v>128</v>
      </c>
      <c r="B897" t="s">
        <v>12</v>
      </c>
      <c r="C897" t="str">
        <f t="shared" si="43"/>
        <v>F</v>
      </c>
      <c r="D897" t="s">
        <v>37</v>
      </c>
      <c r="E897" s="1">
        <v>29080</v>
      </c>
      <c r="F897" t="s">
        <v>21</v>
      </c>
      <c r="G897" t="s">
        <v>28</v>
      </c>
      <c r="H897">
        <f t="array" ref="H897">INDEX('BONUS %'!J:J, MATCH(1, (D897='BONUS %'!I:I)*(G897='BONUS %'!K:K), 0))</f>
        <v>3.2000000000000001E-2</v>
      </c>
      <c r="I897" s="5">
        <f t="shared" si="44"/>
        <v>930.56000000000006</v>
      </c>
      <c r="J897" s="5">
        <f t="shared" si="45"/>
        <v>30010.560000000001</v>
      </c>
    </row>
    <row r="898" spans="1:10" x14ac:dyDescent="0.35">
      <c r="A898" t="s">
        <v>861</v>
      </c>
      <c r="B898" t="s">
        <v>7</v>
      </c>
      <c r="C898" t="str">
        <f t="shared" si="43"/>
        <v>M</v>
      </c>
      <c r="D898" t="s">
        <v>34</v>
      </c>
      <c r="E898" s="1">
        <v>106400</v>
      </c>
      <c r="F898" t="s">
        <v>9</v>
      </c>
      <c r="G898" t="s">
        <v>28</v>
      </c>
      <c r="H898">
        <f t="array" ref="H898">INDEX('BONUS %'!J:J, MATCH(1, (D898='BONUS %'!I:I)*(G898='BONUS %'!K:K), 0))</f>
        <v>2.4E-2</v>
      </c>
      <c r="I898" s="5">
        <f t="shared" si="44"/>
        <v>2553.6</v>
      </c>
      <c r="J898" s="5">
        <f t="shared" si="45"/>
        <v>108953.60000000001</v>
      </c>
    </row>
    <row r="899" spans="1:10" x14ac:dyDescent="0.35">
      <c r="A899" t="s">
        <v>861</v>
      </c>
      <c r="B899" t="s">
        <v>7</v>
      </c>
      <c r="C899" t="str">
        <f t="shared" ref="C899:C947" si="46">IF(B899="Male", "M", IF(B899="Female","F"))</f>
        <v>M</v>
      </c>
      <c r="D899" t="s">
        <v>34</v>
      </c>
      <c r="E899" s="1">
        <v>106400</v>
      </c>
      <c r="F899" t="s">
        <v>17</v>
      </c>
      <c r="G899" t="s">
        <v>24</v>
      </c>
      <c r="H899">
        <f t="array" ref="H899">INDEX('BONUS %'!J:J, MATCH(1, (D899='BONUS %'!I:I)*(G899='BONUS %'!K:K), 0))</f>
        <v>1.7999999999999999E-2</v>
      </c>
      <c r="I899" s="5">
        <f t="shared" ref="I899:I947" si="47">H899*E899</f>
        <v>1915.1999999999998</v>
      </c>
      <c r="J899" s="5">
        <f t="shared" ref="J899:J947" si="48">I899+E899</f>
        <v>108315.2</v>
      </c>
    </row>
    <row r="900" spans="1:10" x14ac:dyDescent="0.35">
      <c r="A900" t="s">
        <v>636</v>
      </c>
      <c r="B900" t="s">
        <v>12</v>
      </c>
      <c r="C900" t="str">
        <f t="shared" si="46"/>
        <v>F</v>
      </c>
      <c r="D900" t="s">
        <v>20</v>
      </c>
      <c r="E900" s="1">
        <v>43110</v>
      </c>
      <c r="F900" t="s">
        <v>9</v>
      </c>
      <c r="G900" t="s">
        <v>28</v>
      </c>
      <c r="H900">
        <f t="array" ref="H900">INDEX('BONUS %'!J:J, MATCH(1, (D900='BONUS %'!I:I)*(G900='BONUS %'!K:K), 0))</f>
        <v>2.1000000000000001E-2</v>
      </c>
      <c r="I900" s="5">
        <f t="shared" si="47"/>
        <v>905.31000000000006</v>
      </c>
      <c r="J900" s="5">
        <f t="shared" si="48"/>
        <v>44015.31</v>
      </c>
    </row>
    <row r="901" spans="1:10" x14ac:dyDescent="0.35">
      <c r="A901" t="s">
        <v>799</v>
      </c>
      <c r="B901" t="s">
        <v>12</v>
      </c>
      <c r="C901" t="str">
        <f t="shared" si="46"/>
        <v>F</v>
      </c>
      <c r="D901" t="s">
        <v>8</v>
      </c>
      <c r="E901" s="1">
        <v>96620</v>
      </c>
      <c r="F901" t="s">
        <v>9</v>
      </c>
      <c r="G901" t="s">
        <v>24</v>
      </c>
      <c r="H901">
        <f t="array" ref="H901">INDEX('BONUS %'!J:J, MATCH(1, (D901='BONUS %'!I:I)*(G901='BONUS %'!K:K), 0))</f>
        <v>1.2E-2</v>
      </c>
      <c r="I901" s="5">
        <f t="shared" si="47"/>
        <v>1159.44</v>
      </c>
      <c r="J901" s="5">
        <f t="shared" si="48"/>
        <v>97779.44</v>
      </c>
    </row>
    <row r="902" spans="1:10" x14ac:dyDescent="0.35">
      <c r="A902" t="s">
        <v>420</v>
      </c>
      <c r="B902" t="s">
        <v>7</v>
      </c>
      <c r="C902" t="str">
        <f t="shared" si="46"/>
        <v>M</v>
      </c>
      <c r="D902" t="s">
        <v>27</v>
      </c>
      <c r="E902" s="1">
        <v>29420</v>
      </c>
      <c r="F902" t="s">
        <v>21</v>
      </c>
      <c r="G902" t="s">
        <v>28</v>
      </c>
      <c r="H902">
        <f t="array" ref="H902">INDEX('BONUS %'!J:J, MATCH(1, (D902='BONUS %'!I:I)*(G902='BONUS %'!K:K), 0))</f>
        <v>2.7E-2</v>
      </c>
      <c r="I902" s="5">
        <f t="shared" si="47"/>
        <v>794.34</v>
      </c>
      <c r="J902" s="5">
        <f t="shared" si="48"/>
        <v>30214.34</v>
      </c>
    </row>
    <row r="903" spans="1:10" x14ac:dyDescent="0.35">
      <c r="A903" t="s">
        <v>199</v>
      </c>
      <c r="B903" t="s">
        <v>12</v>
      </c>
      <c r="C903" t="str">
        <f t="shared" si="46"/>
        <v>F</v>
      </c>
      <c r="D903" t="s">
        <v>31</v>
      </c>
      <c r="E903" s="1">
        <v>42820</v>
      </c>
      <c r="F903" t="s">
        <v>21</v>
      </c>
      <c r="G903" t="s">
        <v>28</v>
      </c>
      <c r="H903">
        <f t="array" ref="H903">INDEX('BONUS %'!J:J, MATCH(1, (D903='BONUS %'!I:I)*(G903='BONUS %'!K:K), 0))</f>
        <v>2.3E-2</v>
      </c>
      <c r="I903" s="5">
        <f t="shared" si="47"/>
        <v>984.86</v>
      </c>
      <c r="J903" s="5">
        <f t="shared" si="48"/>
        <v>43804.86</v>
      </c>
    </row>
    <row r="904" spans="1:10" x14ac:dyDescent="0.35">
      <c r="A904" t="s">
        <v>146</v>
      </c>
      <c r="B904" t="s">
        <v>12</v>
      </c>
      <c r="C904" t="str">
        <f t="shared" si="46"/>
        <v>F</v>
      </c>
      <c r="D904" t="s">
        <v>34</v>
      </c>
      <c r="E904" s="1">
        <v>118100</v>
      </c>
      <c r="F904" t="s">
        <v>9</v>
      </c>
      <c r="G904" t="s">
        <v>28</v>
      </c>
      <c r="H904">
        <f t="array" ref="H904">INDEX('BONUS %'!J:J, MATCH(1, (D904='BONUS %'!I:I)*(G904='BONUS %'!K:K), 0))</f>
        <v>2.4E-2</v>
      </c>
      <c r="I904" s="5">
        <f t="shared" si="47"/>
        <v>2834.4</v>
      </c>
      <c r="J904" s="5">
        <f t="shared" si="48"/>
        <v>120934.39999999999</v>
      </c>
    </row>
    <row r="905" spans="1:10" x14ac:dyDescent="0.35">
      <c r="A905" t="s">
        <v>549</v>
      </c>
      <c r="B905" t="s">
        <v>12</v>
      </c>
      <c r="C905" t="str">
        <f t="shared" si="46"/>
        <v>F</v>
      </c>
      <c r="D905" t="s">
        <v>31</v>
      </c>
      <c r="E905" s="1">
        <v>80610</v>
      </c>
      <c r="F905" t="s">
        <v>17</v>
      </c>
      <c r="G905" t="s">
        <v>28</v>
      </c>
      <c r="H905">
        <f t="array" ref="H905">INDEX('BONUS %'!J:J, MATCH(1, (D905='BONUS %'!I:I)*(G905='BONUS %'!K:K), 0))</f>
        <v>2.3E-2</v>
      </c>
      <c r="I905" s="5">
        <f t="shared" si="47"/>
        <v>1854.03</v>
      </c>
      <c r="J905" s="5">
        <f t="shared" si="48"/>
        <v>82464.03</v>
      </c>
    </row>
    <row r="906" spans="1:10" x14ac:dyDescent="0.35">
      <c r="A906" t="s">
        <v>484</v>
      </c>
      <c r="B906" t="s">
        <v>12</v>
      </c>
      <c r="C906" t="str">
        <f t="shared" si="46"/>
        <v>F</v>
      </c>
      <c r="D906" t="s">
        <v>34</v>
      </c>
      <c r="E906" s="1">
        <v>80700</v>
      </c>
      <c r="F906" t="s">
        <v>17</v>
      </c>
      <c r="G906" t="s">
        <v>14</v>
      </c>
      <c r="H906">
        <f t="array" ref="H906">INDEX('BONUS %'!J:J, MATCH(1, (D906='BONUS %'!I:I)*(G906='BONUS %'!K:K), 0))</f>
        <v>0.05</v>
      </c>
      <c r="I906" s="5">
        <f t="shared" si="47"/>
        <v>4035</v>
      </c>
      <c r="J906" s="5">
        <f t="shared" si="48"/>
        <v>84735</v>
      </c>
    </row>
    <row r="907" spans="1:10" x14ac:dyDescent="0.35">
      <c r="A907" t="s">
        <v>484</v>
      </c>
      <c r="B907" t="s">
        <v>12</v>
      </c>
      <c r="C907" t="str">
        <f t="shared" si="46"/>
        <v>F</v>
      </c>
      <c r="D907" t="s">
        <v>34</v>
      </c>
      <c r="E907" s="1">
        <v>80700</v>
      </c>
      <c r="F907" t="s">
        <v>17</v>
      </c>
      <c r="G907" t="s">
        <v>24</v>
      </c>
      <c r="H907">
        <f t="array" ref="H907">INDEX('BONUS %'!J:J, MATCH(1, (D907='BONUS %'!I:I)*(G907='BONUS %'!K:K), 0))</f>
        <v>1.7999999999999999E-2</v>
      </c>
      <c r="I907" s="5">
        <f t="shared" si="47"/>
        <v>1452.6</v>
      </c>
      <c r="J907" s="5">
        <f t="shared" si="48"/>
        <v>82152.600000000006</v>
      </c>
    </row>
    <row r="908" spans="1:10" x14ac:dyDescent="0.35">
      <c r="A908" t="s">
        <v>80</v>
      </c>
      <c r="B908" t="s">
        <v>7</v>
      </c>
      <c r="C908" t="str">
        <f t="shared" si="46"/>
        <v>M</v>
      </c>
      <c r="D908" t="s">
        <v>27</v>
      </c>
      <c r="E908" s="1">
        <v>84470</v>
      </c>
      <c r="F908" t="s">
        <v>9</v>
      </c>
      <c r="G908" t="s">
        <v>28</v>
      </c>
      <c r="H908">
        <f t="array" ref="H908">INDEX('BONUS %'!J:J, MATCH(1, (D908='BONUS %'!I:I)*(G908='BONUS %'!K:K), 0))</f>
        <v>2.7E-2</v>
      </c>
      <c r="I908" s="5">
        <f t="shared" si="47"/>
        <v>2280.69</v>
      </c>
      <c r="J908" s="5">
        <f t="shared" si="48"/>
        <v>86750.69</v>
      </c>
    </row>
    <row r="909" spans="1:10" x14ac:dyDescent="0.35">
      <c r="A909" t="s">
        <v>195</v>
      </c>
      <c r="B909" t="s">
        <v>7</v>
      </c>
      <c r="C909" t="str">
        <f t="shared" si="46"/>
        <v>M</v>
      </c>
      <c r="D909" t="s">
        <v>50</v>
      </c>
      <c r="E909" s="1">
        <v>108970</v>
      </c>
      <c r="F909" t="s">
        <v>17</v>
      </c>
      <c r="G909" t="s">
        <v>28</v>
      </c>
      <c r="H909">
        <f t="array" ref="H909">INDEX('BONUS %'!J:J, MATCH(1, (D909='BONUS %'!I:I)*(G909='BONUS %'!K:K), 0))</f>
        <v>3.3000000000000002E-2</v>
      </c>
      <c r="I909" s="5">
        <f t="shared" si="47"/>
        <v>3596.01</v>
      </c>
      <c r="J909" s="5">
        <f t="shared" si="48"/>
        <v>112566.01</v>
      </c>
    </row>
    <row r="910" spans="1:10" x14ac:dyDescent="0.35">
      <c r="A910" t="s">
        <v>255</v>
      </c>
      <c r="B910" t="s">
        <v>12</v>
      </c>
      <c r="C910" t="str">
        <f t="shared" si="46"/>
        <v>F</v>
      </c>
      <c r="D910" t="s">
        <v>42</v>
      </c>
      <c r="E910" s="1">
        <v>84750</v>
      </c>
      <c r="F910" t="s">
        <v>9</v>
      </c>
      <c r="G910" t="s">
        <v>28</v>
      </c>
      <c r="H910">
        <f t="array" ref="H910">INDEX('BONUS %'!J:J, MATCH(1, (D910='BONUS %'!I:I)*(G910='BONUS %'!K:K), 0))</f>
        <v>0.04</v>
      </c>
      <c r="I910" s="5">
        <f t="shared" si="47"/>
        <v>3390</v>
      </c>
      <c r="J910" s="5">
        <f t="shared" si="48"/>
        <v>88140</v>
      </c>
    </row>
    <row r="911" spans="1:10" x14ac:dyDescent="0.35">
      <c r="A911" t="s">
        <v>350</v>
      </c>
      <c r="B911" t="s">
        <v>7</v>
      </c>
      <c r="C911" t="str">
        <f t="shared" si="46"/>
        <v>M</v>
      </c>
      <c r="D911" t="s">
        <v>20</v>
      </c>
      <c r="E911" s="1">
        <v>66570</v>
      </c>
      <c r="F911" t="s">
        <v>17</v>
      </c>
      <c r="G911" t="s">
        <v>24</v>
      </c>
      <c r="H911">
        <f t="array" ref="H911">INDEX('BONUS %'!J:J, MATCH(1, (D911='BONUS %'!I:I)*(G911='BONUS %'!K:K), 0))</f>
        <v>1.9E-2</v>
      </c>
      <c r="I911" s="5">
        <f t="shared" si="47"/>
        <v>1264.83</v>
      </c>
      <c r="J911" s="5">
        <f t="shared" si="48"/>
        <v>67834.83</v>
      </c>
    </row>
    <row r="912" spans="1:10" x14ac:dyDescent="0.35">
      <c r="A912" t="s">
        <v>499</v>
      </c>
      <c r="B912" t="s">
        <v>7</v>
      </c>
      <c r="C912" t="str">
        <f t="shared" si="46"/>
        <v>M</v>
      </c>
      <c r="D912" t="s">
        <v>23</v>
      </c>
      <c r="E912" s="1">
        <v>54140</v>
      </c>
      <c r="F912" t="s">
        <v>17</v>
      </c>
      <c r="G912" t="s">
        <v>28</v>
      </c>
      <c r="H912">
        <f t="array" ref="H912">INDEX('BONUS %'!J:J, MATCH(1, (D912='BONUS %'!I:I)*(G912='BONUS %'!K:K), 0))</f>
        <v>2.8000000000000001E-2</v>
      </c>
      <c r="I912" s="5">
        <f t="shared" si="47"/>
        <v>1515.92</v>
      </c>
      <c r="J912" s="5">
        <f t="shared" si="48"/>
        <v>55655.92</v>
      </c>
    </row>
    <row r="913" spans="1:10" x14ac:dyDescent="0.35">
      <c r="A913" t="s">
        <v>594</v>
      </c>
      <c r="B913" t="s">
        <v>7</v>
      </c>
      <c r="C913" t="str">
        <f t="shared" si="46"/>
        <v>M</v>
      </c>
      <c r="D913" t="s">
        <v>8</v>
      </c>
      <c r="E913" s="1">
        <v>84500</v>
      </c>
      <c r="F913" t="s">
        <v>21</v>
      </c>
      <c r="G913" t="s">
        <v>28</v>
      </c>
      <c r="H913">
        <f t="array" ref="H913">INDEX('BONUS %'!J:J, MATCH(1, (D913='BONUS %'!I:I)*(G913='BONUS %'!K:K), 0))</f>
        <v>2.1000000000000001E-2</v>
      </c>
      <c r="I913" s="5">
        <f t="shared" si="47"/>
        <v>1774.5</v>
      </c>
      <c r="J913" s="5">
        <f t="shared" si="48"/>
        <v>86274.5</v>
      </c>
    </row>
    <row r="914" spans="1:10" x14ac:dyDescent="0.35">
      <c r="A914" t="s">
        <v>126</v>
      </c>
      <c r="B914" t="s">
        <v>12</v>
      </c>
      <c r="C914" t="str">
        <f t="shared" si="46"/>
        <v>F</v>
      </c>
      <c r="D914" t="s">
        <v>42</v>
      </c>
      <c r="E914" s="1">
        <v>102930</v>
      </c>
      <c r="F914" t="s">
        <v>21</v>
      </c>
      <c r="G914" t="s">
        <v>14</v>
      </c>
      <c r="H914">
        <f t="array" ref="H914">INDEX('BONUS %'!J:J, MATCH(1, (D914='BONUS %'!I:I)*(G914='BONUS %'!K:K), 0))</f>
        <v>5.8999999999999997E-2</v>
      </c>
      <c r="I914" s="5">
        <f t="shared" si="47"/>
        <v>6072.87</v>
      </c>
      <c r="J914" s="5">
        <f t="shared" si="48"/>
        <v>109002.87</v>
      </c>
    </row>
    <row r="915" spans="1:10" x14ac:dyDescent="0.35">
      <c r="A915" t="s">
        <v>47</v>
      </c>
      <c r="B915" t="s">
        <v>12</v>
      </c>
      <c r="C915" t="str">
        <f t="shared" si="46"/>
        <v>F</v>
      </c>
      <c r="D915" t="s">
        <v>37</v>
      </c>
      <c r="E915" s="1">
        <v>62780</v>
      </c>
      <c r="F915" t="s">
        <v>17</v>
      </c>
      <c r="G915" t="s">
        <v>10</v>
      </c>
      <c r="H915">
        <f t="array" ref="H915">INDEX('BONUS %'!J:J, MATCH(1, (D915='BONUS %'!I:I)*(G915='BONUS %'!K:K), 0))</f>
        <v>6.2E-2</v>
      </c>
      <c r="I915" s="5">
        <f t="shared" si="47"/>
        <v>3892.36</v>
      </c>
      <c r="J915" s="5">
        <f t="shared" si="48"/>
        <v>66672.36</v>
      </c>
    </row>
    <row r="916" spans="1:10" x14ac:dyDescent="0.35">
      <c r="A916" t="s">
        <v>382</v>
      </c>
      <c r="B916" t="s">
        <v>7</v>
      </c>
      <c r="C916" t="str">
        <f t="shared" si="46"/>
        <v>M</v>
      </c>
      <c r="D916" t="s">
        <v>13</v>
      </c>
      <c r="E916" s="1">
        <v>68970</v>
      </c>
      <c r="F916" t="s">
        <v>21</v>
      </c>
      <c r="G916" t="s">
        <v>28</v>
      </c>
      <c r="H916">
        <f t="array" ref="H916">INDEX('BONUS %'!J:J, MATCH(1, (D916='BONUS %'!I:I)*(G916='BONUS %'!K:K), 0))</f>
        <v>3.5000000000000003E-2</v>
      </c>
      <c r="I916" s="5">
        <f t="shared" si="47"/>
        <v>2413.9500000000003</v>
      </c>
      <c r="J916" s="5">
        <f t="shared" si="48"/>
        <v>71383.95</v>
      </c>
    </row>
    <row r="917" spans="1:10" x14ac:dyDescent="0.35">
      <c r="A917" t="s">
        <v>504</v>
      </c>
      <c r="B917" t="s">
        <v>7</v>
      </c>
      <c r="C917" t="str">
        <f t="shared" si="46"/>
        <v>M</v>
      </c>
      <c r="D917" t="s">
        <v>42</v>
      </c>
      <c r="E917" s="1">
        <v>110890</v>
      </c>
      <c r="F917" t="s">
        <v>17</v>
      </c>
      <c r="G917" t="s">
        <v>24</v>
      </c>
      <c r="H917">
        <f t="array" ref="H917">INDEX('BONUS %'!J:J, MATCH(1, (D917='BONUS %'!I:I)*(G917='BONUS %'!K:K), 0))</f>
        <v>1.9E-2</v>
      </c>
      <c r="I917" s="5">
        <f t="shared" si="47"/>
        <v>2106.91</v>
      </c>
      <c r="J917" s="5">
        <f t="shared" si="48"/>
        <v>112996.91</v>
      </c>
    </row>
    <row r="918" spans="1:10" x14ac:dyDescent="0.35">
      <c r="A918" t="s">
        <v>954</v>
      </c>
      <c r="B918" t="s">
        <v>12</v>
      </c>
      <c r="C918" t="str">
        <f t="shared" si="46"/>
        <v>F</v>
      </c>
      <c r="D918" t="s">
        <v>27</v>
      </c>
      <c r="E918" s="1">
        <v>76900</v>
      </c>
      <c r="F918" t="s">
        <v>17</v>
      </c>
      <c r="G918" t="s">
        <v>10</v>
      </c>
      <c r="H918">
        <f t="array" ref="H918">INDEX('BONUS %'!J:J, MATCH(1, (D918='BONUS %'!I:I)*(G918='BONUS %'!K:K), 0))</f>
        <v>7.5999999999999998E-2</v>
      </c>
      <c r="I918" s="5">
        <f t="shared" si="47"/>
        <v>5844.4</v>
      </c>
      <c r="J918" s="5">
        <f t="shared" si="48"/>
        <v>82744.399999999994</v>
      </c>
    </row>
    <row r="919" spans="1:10" x14ac:dyDescent="0.35">
      <c r="A919" t="s">
        <v>239</v>
      </c>
      <c r="B919" t="s">
        <v>7</v>
      </c>
      <c r="C919" t="str">
        <f t="shared" si="46"/>
        <v>M</v>
      </c>
      <c r="D919" t="s">
        <v>37</v>
      </c>
      <c r="E919" s="1">
        <v>77740</v>
      </c>
      <c r="F919" t="s">
        <v>17</v>
      </c>
      <c r="G919" t="s">
        <v>14</v>
      </c>
      <c r="H919">
        <f t="array" ref="H919">INDEX('BONUS %'!J:J, MATCH(1, (D919='BONUS %'!I:I)*(G919='BONUS %'!K:K), 0))</f>
        <v>4.1000000000000002E-2</v>
      </c>
      <c r="I919" s="5">
        <f t="shared" si="47"/>
        <v>3187.34</v>
      </c>
      <c r="J919" s="5">
        <f t="shared" si="48"/>
        <v>80927.34</v>
      </c>
    </row>
    <row r="920" spans="1:10" x14ac:dyDescent="0.35">
      <c r="A920" t="s">
        <v>225</v>
      </c>
      <c r="B920" t="s">
        <v>7</v>
      </c>
      <c r="C920" t="str">
        <f t="shared" si="46"/>
        <v>M</v>
      </c>
      <c r="D920" t="s">
        <v>37</v>
      </c>
      <c r="E920" s="1">
        <v>36370</v>
      </c>
      <c r="F920" t="s">
        <v>9</v>
      </c>
      <c r="G920" t="s">
        <v>14</v>
      </c>
      <c r="H920">
        <f t="array" ref="H920">INDEX('BONUS %'!J:J, MATCH(1, (D920='BONUS %'!I:I)*(G920='BONUS %'!K:K), 0))</f>
        <v>4.1000000000000002E-2</v>
      </c>
      <c r="I920" s="5">
        <f t="shared" si="47"/>
        <v>1491.17</v>
      </c>
      <c r="J920" s="5">
        <f t="shared" si="48"/>
        <v>37861.17</v>
      </c>
    </row>
    <row r="921" spans="1:10" x14ac:dyDescent="0.35">
      <c r="A921" t="s">
        <v>789</v>
      </c>
      <c r="B921" t="s">
        <v>12</v>
      </c>
      <c r="C921" t="str">
        <f t="shared" si="46"/>
        <v>F</v>
      </c>
      <c r="D921" t="s">
        <v>23</v>
      </c>
      <c r="E921" s="1">
        <v>28970</v>
      </c>
      <c r="F921" t="s">
        <v>9</v>
      </c>
      <c r="G921" t="s">
        <v>10</v>
      </c>
      <c r="H921">
        <f t="array" ref="H921">INDEX('BONUS %'!J:J, MATCH(1, (D921='BONUS %'!I:I)*(G921='BONUS %'!K:K), 0))</f>
        <v>7.5999999999999998E-2</v>
      </c>
      <c r="I921" s="5">
        <f t="shared" si="47"/>
        <v>2201.7199999999998</v>
      </c>
      <c r="J921" s="5">
        <f t="shared" si="48"/>
        <v>31171.72</v>
      </c>
    </row>
    <row r="922" spans="1:10" x14ac:dyDescent="0.35">
      <c r="A922" t="s">
        <v>886</v>
      </c>
      <c r="B922" t="s">
        <v>12</v>
      </c>
      <c r="C922" t="str">
        <f t="shared" si="46"/>
        <v>F</v>
      </c>
      <c r="D922" t="s">
        <v>23</v>
      </c>
      <c r="E922" s="1">
        <v>113760</v>
      </c>
      <c r="F922" t="s">
        <v>21</v>
      </c>
      <c r="G922" t="s">
        <v>14</v>
      </c>
      <c r="H922">
        <f t="array" ref="H922">INDEX('BONUS %'!J:J, MATCH(1, (D922='BONUS %'!I:I)*(G922='BONUS %'!K:K), 0))</f>
        <v>4.9000000000000002E-2</v>
      </c>
      <c r="I922" s="5">
        <f t="shared" si="47"/>
        <v>5574.24</v>
      </c>
      <c r="J922" s="5">
        <f t="shared" si="48"/>
        <v>119334.24</v>
      </c>
    </row>
    <row r="923" spans="1:10" x14ac:dyDescent="0.35">
      <c r="A923" t="s">
        <v>320</v>
      </c>
      <c r="B923" t="s">
        <v>7</v>
      </c>
      <c r="C923" t="str">
        <f t="shared" si="46"/>
        <v>M</v>
      </c>
      <c r="D923" t="s">
        <v>34</v>
      </c>
      <c r="E923" s="1">
        <v>67660</v>
      </c>
      <c r="F923" t="s">
        <v>21</v>
      </c>
      <c r="G923" t="s">
        <v>51</v>
      </c>
      <c r="H923">
        <f t="array" ref="H923">INDEX('BONUS %'!J:J, MATCH(1, (D923='BONUS %'!I:I)*(G923='BONUS %'!K:K), 0))</f>
        <v>5.0000000000000001E-3</v>
      </c>
      <c r="I923" s="5">
        <f t="shared" si="47"/>
        <v>338.3</v>
      </c>
      <c r="J923" s="5">
        <f t="shared" si="48"/>
        <v>67998.3</v>
      </c>
    </row>
    <row r="924" spans="1:10" x14ac:dyDescent="0.35">
      <c r="A924" t="s">
        <v>624</v>
      </c>
      <c r="B924" t="s">
        <v>7</v>
      </c>
      <c r="C924" t="str">
        <f t="shared" si="46"/>
        <v>M</v>
      </c>
      <c r="D924" t="s">
        <v>20</v>
      </c>
      <c r="E924" s="1">
        <v>113620</v>
      </c>
      <c r="F924" t="s">
        <v>9</v>
      </c>
      <c r="G924" t="s">
        <v>24</v>
      </c>
      <c r="H924">
        <f t="array" ref="H924">INDEX('BONUS %'!J:J, MATCH(1, (D924='BONUS %'!I:I)*(G924='BONUS %'!K:K), 0))</f>
        <v>1.9E-2</v>
      </c>
      <c r="I924" s="5">
        <f t="shared" si="47"/>
        <v>2158.7799999999997</v>
      </c>
      <c r="J924" s="5">
        <f t="shared" si="48"/>
        <v>115778.78</v>
      </c>
    </row>
    <row r="925" spans="1:10" x14ac:dyDescent="0.35">
      <c r="A925" t="s">
        <v>32</v>
      </c>
      <c r="B925" t="s">
        <v>12</v>
      </c>
      <c r="C925" t="str">
        <f t="shared" si="46"/>
        <v>F</v>
      </c>
      <c r="D925" t="s">
        <v>23</v>
      </c>
      <c r="E925" s="1">
        <v>43020</v>
      </c>
      <c r="F925" t="s">
        <v>21</v>
      </c>
      <c r="G925" t="s">
        <v>28</v>
      </c>
      <c r="H925">
        <f t="array" ref="H925">INDEX('BONUS %'!J:J, MATCH(1, (D925='BONUS %'!I:I)*(G925='BONUS %'!K:K), 0))</f>
        <v>2.8000000000000001E-2</v>
      </c>
      <c r="I925" s="5">
        <f t="shared" si="47"/>
        <v>1204.56</v>
      </c>
      <c r="J925" s="5">
        <f t="shared" si="48"/>
        <v>44224.56</v>
      </c>
    </row>
    <row r="926" spans="1:10" x14ac:dyDescent="0.35">
      <c r="A926" t="s">
        <v>767</v>
      </c>
      <c r="B926" t="s">
        <v>7</v>
      </c>
      <c r="C926" t="str">
        <f t="shared" si="46"/>
        <v>M</v>
      </c>
      <c r="D926" t="s">
        <v>20</v>
      </c>
      <c r="E926" s="1">
        <v>66140</v>
      </c>
      <c r="F926" t="s">
        <v>17</v>
      </c>
      <c r="G926" t="s">
        <v>14</v>
      </c>
      <c r="H926">
        <f t="array" ref="H926">INDEX('BONUS %'!J:J, MATCH(1, (D926='BONUS %'!I:I)*(G926='BONUS %'!K:K), 0))</f>
        <v>5.3999999999999999E-2</v>
      </c>
      <c r="I926" s="5">
        <f t="shared" si="47"/>
        <v>3571.56</v>
      </c>
      <c r="J926" s="5">
        <f t="shared" si="48"/>
        <v>69711.56</v>
      </c>
    </row>
    <row r="927" spans="1:10" x14ac:dyDescent="0.35">
      <c r="A927" t="s">
        <v>531</v>
      </c>
      <c r="B927" t="s">
        <v>7</v>
      </c>
      <c r="C927" t="str">
        <f t="shared" si="46"/>
        <v>M</v>
      </c>
      <c r="D927" t="s">
        <v>42</v>
      </c>
      <c r="E927" s="1">
        <v>53870</v>
      </c>
      <c r="F927" t="s">
        <v>17</v>
      </c>
      <c r="G927" t="s">
        <v>14</v>
      </c>
      <c r="H927">
        <f t="array" ref="H927">INDEX('BONUS %'!J:J, MATCH(1, (D927='BONUS %'!I:I)*(G927='BONUS %'!K:K), 0))</f>
        <v>5.8999999999999997E-2</v>
      </c>
      <c r="I927" s="5">
        <f t="shared" si="47"/>
        <v>3178.33</v>
      </c>
      <c r="J927" s="5">
        <f t="shared" si="48"/>
        <v>57048.33</v>
      </c>
    </row>
    <row r="928" spans="1:10" x14ac:dyDescent="0.35">
      <c r="A928" t="s">
        <v>531</v>
      </c>
      <c r="B928" t="s">
        <v>7</v>
      </c>
      <c r="C928" t="str">
        <f t="shared" si="46"/>
        <v>M</v>
      </c>
      <c r="D928" t="s">
        <v>42</v>
      </c>
      <c r="E928" s="1">
        <v>53870</v>
      </c>
      <c r="F928" t="s">
        <v>17</v>
      </c>
      <c r="G928" t="s">
        <v>14</v>
      </c>
      <c r="H928">
        <f t="array" ref="H928">INDEX('BONUS %'!J:J, MATCH(1, (D928='BONUS %'!I:I)*(G928='BONUS %'!K:K), 0))</f>
        <v>5.8999999999999997E-2</v>
      </c>
      <c r="I928" s="5">
        <f t="shared" si="47"/>
        <v>3178.33</v>
      </c>
      <c r="J928" s="5">
        <f t="shared" si="48"/>
        <v>57048.33</v>
      </c>
    </row>
    <row r="929" spans="1:10" x14ac:dyDescent="0.35">
      <c r="A929" t="s">
        <v>762</v>
      </c>
      <c r="B929" t="s">
        <v>12</v>
      </c>
      <c r="C929" t="str">
        <f t="shared" si="46"/>
        <v>F</v>
      </c>
      <c r="D929" t="s">
        <v>34</v>
      </c>
      <c r="E929" s="1">
        <v>114870</v>
      </c>
      <c r="F929" t="s">
        <v>9</v>
      </c>
      <c r="G929" t="s">
        <v>18</v>
      </c>
      <c r="H929" t="e">
        <f t="array" ref="H929">INDEX('BONUS %'!J:J, MATCH(1, (D929='BONUS %'!I:I)*(G929='BONUS %'!K:K), 0))</f>
        <v>#N/A</v>
      </c>
      <c r="I929" s="5" t="e">
        <f t="shared" si="47"/>
        <v>#N/A</v>
      </c>
      <c r="J929" s="5">
        <f>E929+0</f>
        <v>114870</v>
      </c>
    </row>
    <row r="930" spans="1:10" x14ac:dyDescent="0.35">
      <c r="A930" t="s">
        <v>311</v>
      </c>
      <c r="B930" t="s">
        <v>12</v>
      </c>
      <c r="C930" t="str">
        <f t="shared" si="46"/>
        <v>F</v>
      </c>
      <c r="D930" t="s">
        <v>20</v>
      </c>
      <c r="E930" s="1">
        <v>99750</v>
      </c>
      <c r="F930" t="s">
        <v>21</v>
      </c>
      <c r="G930" t="s">
        <v>28</v>
      </c>
      <c r="H930">
        <f t="array" ref="H930">INDEX('BONUS %'!J:J, MATCH(1, (D930='BONUS %'!I:I)*(G930='BONUS %'!K:K), 0))</f>
        <v>2.1000000000000001E-2</v>
      </c>
      <c r="I930" s="5">
        <f t="shared" si="47"/>
        <v>2094.75</v>
      </c>
      <c r="J930" s="5">
        <f t="shared" si="48"/>
        <v>101844.75</v>
      </c>
    </row>
    <row r="931" spans="1:10" x14ac:dyDescent="0.35">
      <c r="A931" t="s">
        <v>229</v>
      </c>
      <c r="B931" t="s">
        <v>12</v>
      </c>
      <c r="C931" t="str">
        <f t="shared" si="46"/>
        <v>F</v>
      </c>
      <c r="D931" t="s">
        <v>23</v>
      </c>
      <c r="E931" s="1">
        <v>43200</v>
      </c>
      <c r="F931" t="s">
        <v>17</v>
      </c>
      <c r="G931" t="s">
        <v>28</v>
      </c>
      <c r="H931">
        <f t="array" ref="H931">INDEX('BONUS %'!J:J, MATCH(1, (D931='BONUS %'!I:I)*(G931='BONUS %'!K:K), 0))</f>
        <v>2.8000000000000001E-2</v>
      </c>
      <c r="I931" s="5">
        <f t="shared" si="47"/>
        <v>1209.6000000000001</v>
      </c>
      <c r="J931" s="5">
        <f t="shared" si="48"/>
        <v>44409.599999999999</v>
      </c>
    </row>
    <row r="932" spans="1:10" x14ac:dyDescent="0.35">
      <c r="A932" t="s">
        <v>229</v>
      </c>
      <c r="B932" t="s">
        <v>12</v>
      </c>
      <c r="C932" t="str">
        <f t="shared" si="46"/>
        <v>F</v>
      </c>
      <c r="D932" t="s">
        <v>23</v>
      </c>
      <c r="E932" s="1">
        <v>43200</v>
      </c>
      <c r="F932" t="s">
        <v>17</v>
      </c>
      <c r="G932" t="s">
        <v>10</v>
      </c>
      <c r="H932">
        <f t="array" ref="H932">INDEX('BONUS %'!J:J, MATCH(1, (D932='BONUS %'!I:I)*(G932='BONUS %'!K:K), 0))</f>
        <v>7.5999999999999998E-2</v>
      </c>
      <c r="I932" s="5">
        <f t="shared" si="47"/>
        <v>3283.2</v>
      </c>
      <c r="J932" s="5">
        <f t="shared" si="48"/>
        <v>46483.199999999997</v>
      </c>
    </row>
    <row r="933" spans="1:10" x14ac:dyDescent="0.35">
      <c r="A933" t="s">
        <v>478</v>
      </c>
      <c r="B933" t="s">
        <v>12</v>
      </c>
      <c r="C933" t="str">
        <f t="shared" si="46"/>
        <v>F</v>
      </c>
      <c r="D933" t="s">
        <v>34</v>
      </c>
      <c r="E933" s="1">
        <v>94050</v>
      </c>
      <c r="F933" t="s">
        <v>9</v>
      </c>
      <c r="G933" t="s">
        <v>18</v>
      </c>
      <c r="H933" t="e">
        <f t="array" ref="H933">INDEX('BONUS %'!J:J, MATCH(1, (D933='BONUS %'!I:I)*(G933='BONUS %'!K:K), 0))</f>
        <v>#N/A</v>
      </c>
      <c r="I933" s="5" t="e">
        <f t="shared" si="47"/>
        <v>#N/A</v>
      </c>
      <c r="J933" s="5">
        <f>E933+0</f>
        <v>94050</v>
      </c>
    </row>
    <row r="934" spans="1:10" x14ac:dyDescent="0.35">
      <c r="A934" t="s">
        <v>442</v>
      </c>
      <c r="B934" t="s">
        <v>7</v>
      </c>
      <c r="C934" t="str">
        <f t="shared" si="46"/>
        <v>M</v>
      </c>
      <c r="D934" t="s">
        <v>13</v>
      </c>
      <c r="E934" s="1">
        <v>52590</v>
      </c>
      <c r="F934" t="s">
        <v>9</v>
      </c>
      <c r="G934" t="s">
        <v>14</v>
      </c>
      <c r="H934">
        <f t="array" ref="H934">INDEX('BONUS %'!J:J, MATCH(1, (D934='BONUS %'!I:I)*(G934='BONUS %'!K:K), 0))</f>
        <v>4.2999999999999997E-2</v>
      </c>
      <c r="I934" s="5">
        <f t="shared" si="47"/>
        <v>2261.37</v>
      </c>
      <c r="J934" s="5">
        <f t="shared" si="48"/>
        <v>54851.37</v>
      </c>
    </row>
    <row r="935" spans="1:10" x14ac:dyDescent="0.35">
      <c r="A935" t="s">
        <v>183</v>
      </c>
      <c r="B935" t="s">
        <v>12</v>
      </c>
      <c r="C935" t="str">
        <f t="shared" si="46"/>
        <v>F</v>
      </c>
      <c r="D935" t="s">
        <v>34</v>
      </c>
      <c r="E935" s="1">
        <v>69190</v>
      </c>
      <c r="F935" t="s">
        <v>17</v>
      </c>
      <c r="G935" t="s">
        <v>28</v>
      </c>
      <c r="H935">
        <f t="array" ref="H935">INDEX('BONUS %'!J:J, MATCH(1, (D935='BONUS %'!I:I)*(G935='BONUS %'!K:K), 0))</f>
        <v>2.4E-2</v>
      </c>
      <c r="I935" s="5">
        <f t="shared" si="47"/>
        <v>1660.56</v>
      </c>
      <c r="J935" s="5">
        <f t="shared" si="48"/>
        <v>70850.559999999998</v>
      </c>
    </row>
    <row r="936" spans="1:10" x14ac:dyDescent="0.35">
      <c r="A936" t="s">
        <v>183</v>
      </c>
      <c r="B936" t="s">
        <v>12</v>
      </c>
      <c r="C936" t="str">
        <f t="shared" si="46"/>
        <v>F</v>
      </c>
      <c r="D936" t="s">
        <v>34</v>
      </c>
      <c r="E936" s="1">
        <v>69190</v>
      </c>
      <c r="F936" t="s">
        <v>21</v>
      </c>
      <c r="G936" t="s">
        <v>14</v>
      </c>
      <c r="H936">
        <f t="array" ref="H936">INDEX('BONUS %'!J:J, MATCH(1, (D936='BONUS %'!I:I)*(G936='BONUS %'!K:K), 0))</f>
        <v>0.05</v>
      </c>
      <c r="I936" s="5">
        <f t="shared" si="47"/>
        <v>3459.5</v>
      </c>
      <c r="J936" s="5">
        <f t="shared" si="48"/>
        <v>72649.5</v>
      </c>
    </row>
    <row r="937" spans="1:10" x14ac:dyDescent="0.35">
      <c r="A937" t="s">
        <v>681</v>
      </c>
      <c r="B937" t="s">
        <v>12</v>
      </c>
      <c r="C937" t="str">
        <f t="shared" si="46"/>
        <v>F</v>
      </c>
      <c r="D937" t="s">
        <v>67</v>
      </c>
      <c r="E937" s="1">
        <v>31050</v>
      </c>
      <c r="F937" t="s">
        <v>21</v>
      </c>
      <c r="G937" t="s">
        <v>14</v>
      </c>
      <c r="H937">
        <f t="array" ref="H937">INDEX('BONUS %'!J:J, MATCH(1, (D937='BONUS %'!I:I)*(G937='BONUS %'!K:K), 0))</f>
        <v>5.8000000000000003E-2</v>
      </c>
      <c r="I937" s="5">
        <f t="shared" si="47"/>
        <v>1800.9</v>
      </c>
      <c r="J937" s="5">
        <f t="shared" si="48"/>
        <v>32850.9</v>
      </c>
    </row>
    <row r="938" spans="1:10" x14ac:dyDescent="0.35">
      <c r="A938" t="s">
        <v>615</v>
      </c>
      <c r="B938" t="s">
        <v>12</v>
      </c>
      <c r="C938" t="str">
        <f t="shared" si="46"/>
        <v>F</v>
      </c>
      <c r="D938" t="s">
        <v>20</v>
      </c>
      <c r="E938" s="1">
        <v>109790</v>
      </c>
      <c r="F938" t="s">
        <v>21</v>
      </c>
      <c r="G938" t="s">
        <v>28</v>
      </c>
      <c r="H938">
        <f t="array" ref="H938">INDEX('BONUS %'!J:J, MATCH(1, (D938='BONUS %'!I:I)*(G938='BONUS %'!K:K), 0))</f>
        <v>2.1000000000000001E-2</v>
      </c>
      <c r="I938" s="5">
        <f t="shared" si="47"/>
        <v>2305.59</v>
      </c>
      <c r="J938" s="5">
        <f t="shared" si="48"/>
        <v>112095.59</v>
      </c>
    </row>
    <row r="939" spans="1:10" x14ac:dyDescent="0.35">
      <c r="A939" t="s">
        <v>686</v>
      </c>
      <c r="B939" t="s">
        <v>7</v>
      </c>
      <c r="C939" t="str">
        <f t="shared" si="46"/>
        <v>M</v>
      </c>
      <c r="D939" t="s">
        <v>67</v>
      </c>
      <c r="E939" s="1">
        <v>76930</v>
      </c>
      <c r="F939" t="s">
        <v>17</v>
      </c>
      <c r="G939" t="s">
        <v>28</v>
      </c>
      <c r="H939">
        <f t="array" ref="H939">INDEX('BONUS %'!J:J, MATCH(1, (D939='BONUS %'!I:I)*(G939='BONUS %'!K:K), 0))</f>
        <v>3.5000000000000003E-2</v>
      </c>
      <c r="I939" s="5">
        <f t="shared" si="47"/>
        <v>2692.55</v>
      </c>
      <c r="J939" s="5">
        <f t="shared" si="48"/>
        <v>79622.55</v>
      </c>
    </row>
    <row r="940" spans="1:10" x14ac:dyDescent="0.35">
      <c r="A940" t="s">
        <v>186</v>
      </c>
      <c r="B940" t="s">
        <v>12</v>
      </c>
      <c r="C940" t="str">
        <f t="shared" si="46"/>
        <v>F</v>
      </c>
      <c r="D940" t="s">
        <v>20</v>
      </c>
      <c r="E940" s="1">
        <v>48140</v>
      </c>
      <c r="F940" t="s">
        <v>17</v>
      </c>
      <c r="G940" t="s">
        <v>10</v>
      </c>
      <c r="H940">
        <f t="array" ref="H940">INDEX('BONUS %'!J:J, MATCH(1, (D940='BONUS %'!I:I)*(G940='BONUS %'!K:K), 0))</f>
        <v>6.4000000000000001E-2</v>
      </c>
      <c r="I940" s="5">
        <f t="shared" si="47"/>
        <v>3080.96</v>
      </c>
      <c r="J940" s="5">
        <f t="shared" si="48"/>
        <v>51220.959999999999</v>
      </c>
    </row>
    <row r="941" spans="1:10" x14ac:dyDescent="0.35">
      <c r="A941" t="s">
        <v>651</v>
      </c>
      <c r="B941" t="s">
        <v>12</v>
      </c>
      <c r="C941" t="str">
        <f t="shared" si="46"/>
        <v>F</v>
      </c>
      <c r="D941" t="s">
        <v>53</v>
      </c>
      <c r="E941" s="1">
        <v>51650</v>
      </c>
      <c r="F941" t="s">
        <v>17</v>
      </c>
      <c r="G941" t="s">
        <v>14</v>
      </c>
      <c r="H941">
        <f t="array" ref="H941">INDEX('BONUS %'!J:J, MATCH(1, (D941='BONUS %'!I:I)*(G941='BONUS %'!K:K), 0))</f>
        <v>5.8000000000000003E-2</v>
      </c>
      <c r="I941" s="5">
        <f t="shared" si="47"/>
        <v>2995.7000000000003</v>
      </c>
      <c r="J941" s="5">
        <f t="shared" si="48"/>
        <v>54645.7</v>
      </c>
    </row>
    <row r="942" spans="1:10" x14ac:dyDescent="0.35">
      <c r="A942" t="s">
        <v>933</v>
      </c>
      <c r="B942" t="s">
        <v>7</v>
      </c>
      <c r="C942" t="str">
        <f t="shared" si="46"/>
        <v>M</v>
      </c>
      <c r="D942" t="s">
        <v>8</v>
      </c>
      <c r="E942" s="1">
        <v>29590</v>
      </c>
      <c r="F942" t="s">
        <v>21</v>
      </c>
      <c r="G942" t="s">
        <v>14</v>
      </c>
      <c r="H942">
        <f t="array" ref="H942">INDEX('BONUS %'!J:J, MATCH(1, (D942='BONUS %'!I:I)*(G942='BONUS %'!K:K), 0))</f>
        <v>5.0999999999999997E-2</v>
      </c>
      <c r="I942" s="5">
        <f t="shared" si="47"/>
        <v>1509.09</v>
      </c>
      <c r="J942" s="5">
        <f t="shared" si="48"/>
        <v>31099.09</v>
      </c>
    </row>
    <row r="943" spans="1:10" x14ac:dyDescent="0.35">
      <c r="A943" t="s">
        <v>66</v>
      </c>
      <c r="B943" t="s">
        <v>12</v>
      </c>
      <c r="C943" t="str">
        <f t="shared" si="46"/>
        <v>F</v>
      </c>
      <c r="D943" t="s">
        <v>67</v>
      </c>
      <c r="E943" s="1">
        <v>75440</v>
      </c>
      <c r="F943" t="s">
        <v>9</v>
      </c>
      <c r="G943" t="s">
        <v>28</v>
      </c>
      <c r="H943">
        <f t="array" ref="H943">INDEX('BONUS %'!J:J, MATCH(1, (D943='BONUS %'!I:I)*(G943='BONUS %'!K:K), 0))</f>
        <v>3.5000000000000003E-2</v>
      </c>
      <c r="I943" s="5">
        <f t="shared" si="47"/>
        <v>2640.4</v>
      </c>
      <c r="J943" s="5">
        <f t="shared" si="48"/>
        <v>78080.399999999994</v>
      </c>
    </row>
    <row r="944" spans="1:10" x14ac:dyDescent="0.35">
      <c r="A944" t="s">
        <v>589</v>
      </c>
      <c r="B944" t="s">
        <v>7</v>
      </c>
      <c r="C944" t="str">
        <f t="shared" si="46"/>
        <v>M</v>
      </c>
      <c r="D944" t="s">
        <v>53</v>
      </c>
      <c r="E944" s="1">
        <v>57930</v>
      </c>
      <c r="F944" t="s">
        <v>17</v>
      </c>
      <c r="G944" t="s">
        <v>10</v>
      </c>
      <c r="H944">
        <f t="array" ref="H944">INDEX('BONUS %'!J:J, MATCH(1, (D944='BONUS %'!I:I)*(G944='BONUS %'!K:K), 0))</f>
        <v>7.0999999999999994E-2</v>
      </c>
      <c r="I944" s="5">
        <f t="shared" si="47"/>
        <v>4113.03</v>
      </c>
      <c r="J944" s="5">
        <f t="shared" si="48"/>
        <v>62043.03</v>
      </c>
    </row>
    <row r="945" spans="1:10" x14ac:dyDescent="0.35">
      <c r="A945" t="s">
        <v>822</v>
      </c>
      <c r="B945" t="s">
        <v>7</v>
      </c>
      <c r="C945" t="str">
        <f t="shared" si="46"/>
        <v>M</v>
      </c>
      <c r="D945" t="s">
        <v>27</v>
      </c>
      <c r="E945" s="1">
        <v>76320</v>
      </c>
      <c r="F945" t="s">
        <v>9</v>
      </c>
      <c r="G945" t="s">
        <v>14</v>
      </c>
      <c r="H945">
        <f t="array" ref="H945">INDEX('BONUS %'!J:J, MATCH(1, (D945='BONUS %'!I:I)*(G945='BONUS %'!K:K), 0))</f>
        <v>5.3999999999999999E-2</v>
      </c>
      <c r="I945" s="5">
        <f t="shared" si="47"/>
        <v>4121.28</v>
      </c>
      <c r="J945" s="5">
        <f t="shared" si="48"/>
        <v>80441.279999999999</v>
      </c>
    </row>
    <row r="946" spans="1:10" x14ac:dyDescent="0.35">
      <c r="A946" t="s">
        <v>111</v>
      </c>
      <c r="B946" t="s">
        <v>7</v>
      </c>
      <c r="C946" t="str">
        <f t="shared" si="46"/>
        <v>M</v>
      </c>
      <c r="D946" t="s">
        <v>67</v>
      </c>
      <c r="E946" s="1">
        <v>53540</v>
      </c>
      <c r="F946" t="s">
        <v>21</v>
      </c>
      <c r="G946" t="s">
        <v>24</v>
      </c>
      <c r="H946">
        <f t="array" ref="H946">INDEX('BONUS %'!J:J, MATCH(1, (D946='BONUS %'!I:I)*(G946='BONUS %'!K:K), 0))</f>
        <v>1.2999999999999999E-2</v>
      </c>
      <c r="I946" s="5">
        <f t="shared" si="47"/>
        <v>696.02</v>
      </c>
      <c r="J946" s="5">
        <f t="shared" si="48"/>
        <v>54236.02</v>
      </c>
    </row>
    <row r="947" spans="1:10" x14ac:dyDescent="0.35">
      <c r="A947" t="s">
        <v>644</v>
      </c>
      <c r="B947" t="s">
        <v>7</v>
      </c>
      <c r="C947" t="str">
        <f t="shared" si="46"/>
        <v>M</v>
      </c>
      <c r="D947" t="s">
        <v>34</v>
      </c>
      <c r="E947" s="1">
        <v>52140</v>
      </c>
      <c r="F947" t="s">
        <v>17</v>
      </c>
      <c r="G947" t="s">
        <v>28</v>
      </c>
      <c r="H947">
        <f t="array" ref="H947">INDEX('BONUS %'!J:J, MATCH(1, (D947='BONUS %'!I:I)*(G947='BONUS %'!K:K), 0))</f>
        <v>2.4E-2</v>
      </c>
      <c r="I947" s="5">
        <f t="shared" si="47"/>
        <v>1251.3600000000001</v>
      </c>
      <c r="J947" s="5">
        <f t="shared" si="48"/>
        <v>53391.360000000001</v>
      </c>
    </row>
    <row r="948" spans="1:10" x14ac:dyDescent="0.35">
      <c r="I948" s="3" t="s">
        <v>971</v>
      </c>
      <c r="J948" s="6">
        <f>SUM(J2:J947)</f>
        <v>71922949.300000057</v>
      </c>
    </row>
  </sheetData>
  <autoFilter ref="A1:J948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Palmoria Group emp-data</vt:lpstr>
      <vt:lpstr>BONUS %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Yinkus</dc:creator>
  <cp:lastModifiedBy>Yinkus</cp:lastModifiedBy>
  <dcterms:created xsi:type="dcterms:W3CDTF">2025-06-28T13:12:32Z</dcterms:created>
  <dcterms:modified xsi:type="dcterms:W3CDTF">2025-07-15T10:24:01Z</dcterms:modified>
</cp:coreProperties>
</file>