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enike\Dropbox\PC\Desktop\Adeusmee Files\Data Analysis Materials\Data-Analysis-Projects\"/>
    </mc:Choice>
  </mc:AlternateContent>
  <xr:revisionPtr revIDLastSave="0" documentId="13_ncr:1_{85A05503-9873-4554-9D70-3CDF94B3D533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ta" sheetId="1" r:id="rId1"/>
    <sheet name="Analysis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4" i="5"/>
  <c r="C18" i="5"/>
  <c r="C15" i="5"/>
  <c r="C16" i="5"/>
  <c r="D16" i="5" l="1"/>
  <c r="D18" i="5"/>
  <c r="D17" i="5"/>
  <c r="E16" i="5"/>
  <c r="E18" i="5"/>
  <c r="E17" i="5"/>
  <c r="E15" i="5"/>
  <c r="D14" i="5"/>
  <c r="D15" i="5"/>
  <c r="E14" i="5"/>
</calcChain>
</file>

<file path=xl/sharedStrings.xml><?xml version="1.0" encoding="utf-8"?>
<sst xmlns="http://schemas.openxmlformats.org/spreadsheetml/2006/main" count="7" uniqueCount="5">
  <si>
    <t>Year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</si>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</sst>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8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2" xfId="0" applyFont="1" applyBorder="1"/>
    <xf numFmtId="164" fontId="1" fillId="0" borderId="3" xfId="0" applyNumberFormat="1" applyFont="1" applyBorder="1"/>
    <xf numFmtId="0" fontId="0" fillId="2" borderId="4" xfId="0" applyFill="1" applyBorder="1"/>
    <xf numFmtId="164" fontId="0" fillId="2" borderId="5" xfId="0" applyNumberFormat="1" applyFill="1" applyBorder="1"/>
    <xf numFmtId="0" fontId="0" fillId="0" borderId="2" xfId="0" applyBorder="1"/>
    <xf numFmtId="164" fontId="0" fillId="0" borderId="3" xfId="0" applyNumberForma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6" xfId="0" applyFill="1" applyBorder="1"/>
    <xf numFmtId="164" fontId="0" fillId="2" borderId="1" xfId="0" applyNumberFormat="1" applyFill="1" applyBorder="1"/>
    <xf numFmtId="0" fontId="0" fillId="0" borderId="7" xfId="0" applyBorder="1"/>
  </cellXfs>
  <cellStyles count="1">
    <cellStyle name="Normal" xfId="0" builtinId="0"/>
  </cellStyles>
  <dxfs count="3"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Five</a:t>
            </a:r>
            <a:r>
              <a:rPr lang="en-US" baseline="0">
                <a:solidFill>
                  <a:sysClr val="windowText" lastClr="000000"/>
                </a:solidFill>
              </a:rPr>
              <a:t> Years Sales Forecast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Analysis!$B$2:$B$18</c:f>
              <c:numCache>
                <c:formatCode>"$"#,##0</c:formatCode>
                <c:ptCount val="17"/>
                <c:pt idx="0">
                  <c:v>165000</c:v>
                </c:pt>
                <c:pt idx="1">
                  <c:v>233000</c:v>
                </c:pt>
                <c:pt idx="2">
                  <c:v>394000</c:v>
                </c:pt>
                <c:pt idx="3">
                  <c:v>450500</c:v>
                </c:pt>
                <c:pt idx="4">
                  <c:v>620500</c:v>
                </c:pt>
                <c:pt idx="5">
                  <c:v>850000</c:v>
                </c:pt>
                <c:pt idx="6">
                  <c:v>760000</c:v>
                </c:pt>
                <c:pt idx="7">
                  <c:v>910500</c:v>
                </c:pt>
                <c:pt idx="8">
                  <c:v>1360000</c:v>
                </c:pt>
                <c:pt idx="9">
                  <c:v>1519000</c:v>
                </c:pt>
                <c:pt idx="10">
                  <c:v>1297000</c:v>
                </c:pt>
                <c:pt idx="11">
                  <c:v>1380000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9-4913-80C8-A36BF697F141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Analysis!$A$2:$A$18</c:f>
              <c:numCache>
                <c:formatCode>General</c:formatCode>
                <c:ptCount val="1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</c:numCache>
            </c:numRef>
          </c:cat>
          <c:val>
            <c:numRef>
              <c:f>Analysis!$C$2:$C$18</c:f>
              <c:numCache>
                <c:formatCode>General</c:formatCode>
                <c:ptCount val="17"/>
                <c:pt idx="11" formatCode="&quot;$&quot;#,##0">
                  <c:v>1380000</c:v>
                </c:pt>
                <c:pt idx="12" formatCode="&quot;$&quot;#,##0">
                  <c:v>1792991.3073772122</c:v>
                </c:pt>
                <c:pt idx="13" formatCode="&quot;$&quot;#,##0">
                  <c:v>1963830.9858121343</c:v>
                </c:pt>
                <c:pt idx="14" formatCode="&quot;$&quot;#,##0">
                  <c:v>1852587.1374228932</c:v>
                </c:pt>
                <c:pt idx="15" formatCode="&quot;$&quot;#,##0">
                  <c:v>1952766.1192445559</c:v>
                </c:pt>
                <c:pt idx="16" formatCode="&quot;$&quot;#,##0">
                  <c:v>2316575.4588959166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9-4913-80C8-A36BF697F141}"/>
            </c:ext>
          </c:extLst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Analysis!$A$2:$A$18</c:f>
              <c:numCache>
                <c:formatCode>General</c:formatCode>
                <c:ptCount val="1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</c:numCache>
            </c:numRef>
          </c:cat>
          <c:val>
            <c:numRef>
              <c:f>Analysis!$D$2:$D$18</c:f>
              <c:numCache>
                <c:formatCode>General</c:formatCode>
                <c:ptCount val="17"/>
                <c:pt idx="11" formatCode="&quot;$&quot;#,##0">
                  <c:v>1380000</c:v>
                </c:pt>
                <c:pt idx="12" formatCode="&quot;$&quot;#,##0">
                  <c:v>1588240.6441356882</c:v>
                </c:pt>
                <c:pt idx="13" formatCode="&quot;$&quot;#,##0">
                  <c:v>1759079.4011946989</c:v>
                </c:pt>
                <c:pt idx="14" formatCode="&quot;$&quot;#,##0">
                  <c:v>1647833.9148140748</c:v>
                </c:pt>
                <c:pt idx="15" formatCode="&quot;$&quot;#,##0">
                  <c:v>1748010.337300434</c:v>
                </c:pt>
                <c:pt idx="16" formatCode="&quot;$&quot;#,##0">
                  <c:v>2087100.6563780271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9-4913-80C8-A36BF697F141}"/>
            </c:ext>
          </c:extLst>
        </c:ser>
        <c:ser>
          <c:idx val="3"/>
          <c:order val="3"/>
          <c:tx>
            <c:strRef>
              <c:f>Analysis!$E$1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Analysis!$A$2:$A$18</c:f>
              <c:numCache>
                <c:formatCode>General</c:formatCode>
                <c:ptCount val="1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</c:numCache>
            </c:numRef>
          </c:cat>
          <c:val>
            <c:numRef>
              <c:f>Analysis!$E$2:$E$18</c:f>
              <c:numCache>
                <c:formatCode>General</c:formatCode>
                <c:ptCount val="17"/>
                <c:pt idx="11" formatCode="&quot;$&quot;#,##0">
                  <c:v>1380000</c:v>
                </c:pt>
                <c:pt idx="12" formatCode="&quot;$&quot;#,##0">
                  <c:v>1997741.9706187362</c:v>
                </c:pt>
                <c:pt idx="13" formatCode="&quot;$&quot;#,##0">
                  <c:v>2168582.5704295696</c:v>
                </c:pt>
                <c:pt idx="14" formatCode="&quot;$&quot;#,##0">
                  <c:v>2057340.3600317116</c:v>
                </c:pt>
                <c:pt idx="15" formatCode="&quot;$&quot;#,##0">
                  <c:v>2157521.9011886781</c:v>
                </c:pt>
                <c:pt idx="16" formatCode="&quot;$&quot;#,##0">
                  <c:v>2546050.2614138061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9-4913-80C8-A36BF697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520528"/>
        <c:axId val="883520944"/>
      </c:lineChart>
      <c:catAx>
        <c:axId val="883520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20944"/>
        <c:crosses val="autoZero"/>
        <c:auto val="1"/>
        <c:lblAlgn val="ctr"/>
        <c:lblOffset val="100"/>
        <c:noMultiLvlLbl val="0"/>
      </c:catAx>
      <c:valAx>
        <c:axId val="8835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142875</xdr:rowOff>
    </xdr:from>
    <xdr:to>
      <xdr:col>15</xdr:col>
      <xdr:colOff>419100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FF419-B18C-9F02-3236-6F4F23CF1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C7525F-F0EA-4374-9D3B-86A10ECD6F45}" name="Table3" displayName="Table3" ref="A1:E18" totalsRowShown="0">
  <autoFilter ref="A1:E18" xr:uid="{64C7525F-F0EA-4374-9D3B-86A10ECD6F45}"/>
  <tableColumns count="5">
    <tableColumn id="1" xr3:uid="{8139F3E6-3D97-4965-B89E-C133ED071D0C}" name="Year"/>
    <tableColumn id="2" xr3:uid="{1D776B23-1075-4B96-B5C8-388D9719D5B2}" name="Sales"/>
    <tableColumn id="3" xr3:uid="{03767065-F577-404D-B56B-578456B1E213}" name="Forecast(Sales)" dataDxfId="2">
      <calculatedColumnFormula>_xlfn.FORECAST.ETS(A2,$B$2:$B$13,$A$2:$A$13,1,1)</calculatedColumnFormula>
    </tableColumn>
    <tableColumn id="4" xr3:uid="{E7C1FDF6-9321-41B5-97A0-C4AF831DB508}" name="Lower Confidence Bound(Sales)" dataDxfId="1">
      <calculatedColumnFormula>C2-_xlfn.FORECAST.ETS.CONFINT(A2,$B$2:$B$13,$A$2:$A$13,0.95,1,1)</calculatedColumnFormula>
    </tableColumn>
    <tableColumn id="5" xr3:uid="{758E077B-DF21-467C-9D68-A05D58F5C1FD}" name="Upper Confidence Bound(Sales)" dataDxfId="0">
      <calculatedColumnFormula>C2+_xlfn.FORECAST.ETS.CONFINT(A2,$B$2:$B$13,$A$2:$A$13,0.95,1,1)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sqref="A1:B13"/>
    </sheetView>
  </sheetViews>
  <sheetFormatPr defaultRowHeight="15" x14ac:dyDescent="0.25"/>
  <cols>
    <col min="2" max="2" width="17.42578125" style="1" customWidth="1"/>
  </cols>
  <sheetData>
    <row r="1" spans="1:2" ht="15.75" thickBot="1" x14ac:dyDescent="0.3">
      <c r="A1" s="2" t="s">
        <v>0</v>
      </c>
      <c r="B1" s="3" t="s">
        <v>1</v>
      </c>
    </row>
    <row r="2" spans="1:2" x14ac:dyDescent="0.25">
      <c r="A2" s="4">
        <v>2010</v>
      </c>
      <c r="B2" s="5">
        <v>165000</v>
      </c>
    </row>
    <row r="3" spans="1:2" x14ac:dyDescent="0.25">
      <c r="A3" s="6">
        <v>2011</v>
      </c>
      <c r="B3" s="7">
        <v>233000</v>
      </c>
    </row>
    <row r="4" spans="1:2" x14ac:dyDescent="0.25">
      <c r="A4" s="8">
        <v>2012</v>
      </c>
      <c r="B4" s="9">
        <v>394000</v>
      </c>
    </row>
    <row r="5" spans="1:2" x14ac:dyDescent="0.25">
      <c r="A5" s="6">
        <v>2013</v>
      </c>
      <c r="B5" s="7">
        <v>450500</v>
      </c>
    </row>
    <row r="6" spans="1:2" x14ac:dyDescent="0.25">
      <c r="A6" s="8">
        <v>2014</v>
      </c>
      <c r="B6" s="9">
        <v>620500</v>
      </c>
    </row>
    <row r="7" spans="1:2" x14ac:dyDescent="0.25">
      <c r="A7" s="6">
        <v>2015</v>
      </c>
      <c r="B7" s="7">
        <v>850000</v>
      </c>
    </row>
    <row r="8" spans="1:2" x14ac:dyDescent="0.25">
      <c r="A8" s="8">
        <v>2016</v>
      </c>
      <c r="B8" s="9">
        <v>760000</v>
      </c>
    </row>
    <row r="9" spans="1:2" x14ac:dyDescent="0.25">
      <c r="A9" s="6">
        <v>2017</v>
      </c>
      <c r="B9" s="7">
        <v>910500</v>
      </c>
    </row>
    <row r="10" spans="1:2" x14ac:dyDescent="0.25">
      <c r="A10" s="8">
        <v>2018</v>
      </c>
      <c r="B10" s="9">
        <v>1360000</v>
      </c>
    </row>
    <row r="11" spans="1:2" x14ac:dyDescent="0.25">
      <c r="A11" s="6">
        <v>2019</v>
      </c>
      <c r="B11" s="7">
        <v>1519000</v>
      </c>
    </row>
    <row r="12" spans="1:2" x14ac:dyDescent="0.25">
      <c r="A12" s="10">
        <v>2020</v>
      </c>
      <c r="B12" s="11">
        <v>1297000</v>
      </c>
    </row>
    <row r="13" spans="1:2" x14ac:dyDescent="0.25">
      <c r="A13" s="12">
        <v>2021</v>
      </c>
      <c r="B13" s="1">
        <v>1380000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8CF1-9F20-4773-A575-F74A8AFF2205}">
  <dimension ref="A1:E18"/>
  <sheetViews>
    <sheetView tabSelected="1" workbookViewId="0">
      <selection activeCell="F21" sqref="F21"/>
    </sheetView>
  </sheetViews>
  <sheetFormatPr defaultRowHeight="15" x14ac:dyDescent="0.25"/>
  <cols>
    <col min="1" max="1" width="9.28515625" bestFit="1" customWidth="1"/>
    <col min="2" max="2" width="10.140625" bestFit="1" customWidth="1"/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 s="1">
        <v>165000</v>
      </c>
    </row>
    <row r="3" spans="1:5" x14ac:dyDescent="0.25">
      <c r="A3">
        <v>2011</v>
      </c>
      <c r="B3" s="1">
        <v>233000</v>
      </c>
    </row>
    <row r="4" spans="1:5" x14ac:dyDescent="0.25">
      <c r="A4">
        <v>2012</v>
      </c>
      <c r="B4" s="1">
        <v>394000</v>
      </c>
    </row>
    <row r="5" spans="1:5" x14ac:dyDescent="0.25">
      <c r="A5">
        <v>2013</v>
      </c>
      <c r="B5" s="1">
        <v>450500</v>
      </c>
    </row>
    <row r="6" spans="1:5" x14ac:dyDescent="0.25">
      <c r="A6">
        <v>2014</v>
      </c>
      <c r="B6" s="1">
        <v>620500</v>
      </c>
    </row>
    <row r="7" spans="1:5" x14ac:dyDescent="0.25">
      <c r="A7">
        <v>2015</v>
      </c>
      <c r="B7" s="1">
        <v>850000</v>
      </c>
    </row>
    <row r="8" spans="1:5" x14ac:dyDescent="0.25">
      <c r="A8">
        <v>2016</v>
      </c>
      <c r="B8" s="1">
        <v>760000</v>
      </c>
    </row>
    <row r="9" spans="1:5" x14ac:dyDescent="0.25">
      <c r="A9">
        <v>2017</v>
      </c>
      <c r="B9" s="1">
        <v>910500</v>
      </c>
    </row>
    <row r="10" spans="1:5" x14ac:dyDescent="0.25">
      <c r="A10">
        <v>2018</v>
      </c>
      <c r="B10" s="1">
        <v>1360000</v>
      </c>
    </row>
    <row r="11" spans="1:5" x14ac:dyDescent="0.25">
      <c r="A11">
        <v>2019</v>
      </c>
      <c r="B11" s="1">
        <v>1519000</v>
      </c>
    </row>
    <row r="12" spans="1:5" x14ac:dyDescent="0.25">
      <c r="A12">
        <v>2020</v>
      </c>
      <c r="B12" s="1">
        <v>1297000</v>
      </c>
    </row>
    <row r="13" spans="1:5" x14ac:dyDescent="0.25">
      <c r="A13">
        <v>2021</v>
      </c>
      <c r="B13" s="1">
        <v>1380000</v>
      </c>
      <c r="C13" s="1">
        <v>1380000</v>
      </c>
      <c r="D13" s="1">
        <v>1380000</v>
      </c>
      <c r="E13" s="1">
        <v>1380000</v>
      </c>
    </row>
    <row r="14" spans="1:5" x14ac:dyDescent="0.25">
      <c r="A14">
        <v>2022</v>
      </c>
      <c r="C14" s="1">
        <f>_xlfn.FORECAST.ETS(A14,$B$2:$B$13,$A$2:$A$13,1,1)</f>
        <v>1792991.3073772122</v>
      </c>
      <c r="D14" s="1">
        <f>C14-_xlfn.FORECAST.ETS.CONFINT(A14,$B$2:$B$13,$A$2:$A$13,0.95,1,1)</f>
        <v>1588240.6441356882</v>
      </c>
      <c r="E14" s="1">
        <f>C14+_xlfn.FORECAST.ETS.CONFINT(A14,$B$2:$B$13,$A$2:$A$13,0.95,1,1)</f>
        <v>1997741.9706187362</v>
      </c>
    </row>
    <row r="15" spans="1:5" x14ac:dyDescent="0.25">
      <c r="A15">
        <v>2023</v>
      </c>
      <c r="C15" s="1">
        <f>_xlfn.FORECAST.ETS(A15,$B$2:$B$13,$A$2:$A$13,1,1)</f>
        <v>1963830.9858121343</v>
      </c>
      <c r="D15" s="1">
        <f>C15-_xlfn.FORECAST.ETS.CONFINT(A15,$B$2:$B$13,$A$2:$A$13,0.95,1,1)</f>
        <v>1759079.4011946989</v>
      </c>
      <c r="E15" s="1">
        <f>C15+_xlfn.FORECAST.ETS.CONFINT(A15,$B$2:$B$13,$A$2:$A$13,0.95,1,1)</f>
        <v>2168582.5704295696</v>
      </c>
    </row>
    <row r="16" spans="1:5" x14ac:dyDescent="0.25">
      <c r="A16">
        <v>2024</v>
      </c>
      <c r="C16" s="1">
        <f>_xlfn.FORECAST.ETS(A16,$B$2:$B$13,$A$2:$A$13,1,1)</f>
        <v>1852587.1374228932</v>
      </c>
      <c r="D16" s="1">
        <f>C16-_xlfn.FORECAST.ETS.CONFINT(A16,$B$2:$B$13,$A$2:$A$13,0.95,1,1)</f>
        <v>1647833.9148140748</v>
      </c>
      <c r="E16" s="1">
        <f>C16+_xlfn.FORECAST.ETS.CONFINT(A16,$B$2:$B$13,$A$2:$A$13,0.95,1,1)</f>
        <v>2057340.3600317116</v>
      </c>
    </row>
    <row r="17" spans="1:5" x14ac:dyDescent="0.25">
      <c r="A17">
        <v>2025</v>
      </c>
      <c r="C17" s="1">
        <f>_xlfn.FORECAST.ETS(A17,$B$2:$B$13,$A$2:$A$13,1,1)</f>
        <v>1952766.1192445559</v>
      </c>
      <c r="D17" s="1">
        <f>C17-_xlfn.FORECAST.ETS.CONFINT(A17,$B$2:$B$13,$A$2:$A$13,0.95,1,1)</f>
        <v>1748010.337300434</v>
      </c>
      <c r="E17" s="1">
        <f>C17+_xlfn.FORECAST.ETS.CONFINT(A17,$B$2:$B$13,$A$2:$A$13,0.95,1,1)</f>
        <v>2157521.9011886781</v>
      </c>
    </row>
    <row r="18" spans="1:5" x14ac:dyDescent="0.25">
      <c r="A18">
        <v>2026</v>
      </c>
      <c r="C18" s="1">
        <f>_xlfn.FORECAST.ETS(A18,$B$2:$B$13,$A$2:$A$13,1,1)</f>
        <v>2316575.4588959166</v>
      </c>
      <c r="D18" s="1">
        <f>C18-_xlfn.FORECAST.ETS.CONFINT(A18,$B$2:$B$13,$A$2:$A$13,0.95,1,1)</f>
        <v>2087100.6563780271</v>
      </c>
      <c r="E18" s="1">
        <f>C18+_xlfn.FORECAST.ETS.CONFINT(A18,$B$2:$B$13,$A$2:$A$13,0.95,1,1)</f>
        <v>2546050.2614138061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osas</dc:creator>
  <cp:lastModifiedBy>Adenike</cp:lastModifiedBy>
  <dcterms:created xsi:type="dcterms:W3CDTF">2015-06-05T18:17:20Z</dcterms:created>
  <dcterms:modified xsi:type="dcterms:W3CDTF">2022-12-17T20:04:43Z</dcterms:modified>
</cp:coreProperties>
</file>