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mc:AlternateContent xmlns:mc="http://schemas.openxmlformats.org/markup-compatibility/2006">
    <mc:Choice Requires="x15">
      <x15ac:absPath xmlns:x15ac="http://schemas.microsoft.com/office/spreadsheetml/2010/11/ac" url="C:\Users\Adenike\Dropbox\PC\Desktop\Adeusmee Files\Data Analysis Materials\Data Analytics Projects\"/>
    </mc:Choice>
  </mc:AlternateContent>
  <xr:revisionPtr revIDLastSave="0" documentId="13_ncr:1_{C55E76EC-07D8-403E-A285-3DCD99DF3355}" xr6:coauthVersionLast="47" xr6:coauthVersionMax="47" xr10:uidLastSave="{00000000-0000-0000-0000-000000000000}"/>
  <bookViews>
    <workbookView xWindow="-120" yWindow="-120" windowWidth="20730" windowHeight="11760" activeTab="8" xr2:uid="{00000000-000D-0000-FFFF-FFFF00000000}"/>
  </bookViews>
  <sheets>
    <sheet name="Data" sheetId="9" r:id="rId1"/>
    <sheet name="Analysis I" sheetId="15" r:id="rId2"/>
    <sheet name="Total fare by embarked" sheetId="13" state="hidden" r:id="rId3"/>
    <sheet name="Analysis II" sheetId="18" r:id="rId4"/>
    <sheet name="Percentage of Fare By Pclass" sheetId="19" state="hidden" r:id="rId5"/>
    <sheet name="Total Passengers By Embarked" sheetId="21" state="hidden" r:id="rId6"/>
    <sheet name="Analysis III" sheetId="24" r:id="rId7"/>
    <sheet name="Titanic Dashboard" sheetId="16" r:id="rId8"/>
    <sheet name="Conclusion" sheetId="25" r:id="rId9"/>
  </sheets>
  <definedNames>
    <definedName name="_xlcn.WorksheetConnection_TitanicAssignmentAdebayo.xlsxData1" hidden="1">Data[]</definedName>
    <definedName name="ExternalData_1" localSheetId="0" hidden="1">Data!$A$1:$K$419</definedName>
    <definedName name="Slicer_Embarked">#N/A</definedName>
    <definedName name="Slicer_Pclass">#N/A</definedName>
    <definedName name="Slicer_Sex">#N/A</definedName>
    <definedName name="Slicer_Survived">#N/A</definedName>
  </definedNames>
  <calcPr calcId="181029"/>
  <pivotCaches>
    <pivotCache cacheId="9" r:id="rId10"/>
    <pivotCache cacheId="10" r:id="rId11"/>
    <pivotCache cacheId="11" r:id="rId12"/>
  </pivotCaches>
  <extLs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Data" name="Data" connection="WorksheetConnection_Titanic Assignment (Adebayo).xlsx!Data"/>
        </x15:modelTables>
      </x15:dataModel>
    </ext>
  </extLst>
</workbook>
</file>

<file path=xl/calcChain.xml><?xml version="1.0" encoding="utf-8"?>
<calcChain xmlns="http://schemas.openxmlformats.org/spreadsheetml/2006/main">
  <c r="N6" i="16" l="1"/>
  <c r="I6" i="16"/>
  <c r="C6" i="1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9744C00-626C-4B7C-95E4-9B4479E17BF7}"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5A3C847B-A1B8-4E23-A0BA-22BB114B3001}" keepAlive="1" name="Query - Table1 (2)" description="Connection to the 'Table1 (2)' query in the workbook." type="5" refreshedVersion="8" background="1" saveData="1">
    <dbPr connection="Provider=Microsoft.Mashup.OleDb.1;Data Source=$Workbook$;Location=&quot;Table1 (2)&quot;;Extended Properties=&quot;&quot;" command="SELECT * FROM [Table1 (2)]"/>
  </connection>
  <connection id="3" xr16:uid="{FD9C694E-772D-488C-A725-5B661EA81D5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6305F0C8-988F-4996-9FA9-12EDD37D05F4}" name="WorksheetConnection_Titanic Assignment (Adebayo).xlsx!Data" type="102" refreshedVersion="8" minRefreshableVersion="5">
    <extLst>
      <ext xmlns:x15="http://schemas.microsoft.com/office/spreadsheetml/2010/11/main" uri="{DE250136-89BD-433C-8126-D09CA5730AF9}">
        <x15:connection id="Data" autoDelete="1">
          <x15:rangePr sourceName="_xlcn.WorksheetConnection_TitanicAssignmentAdebayo.xlsxData1"/>
        </x15:connection>
      </ext>
    </extLst>
  </connection>
</connections>
</file>

<file path=xl/sharedStrings.xml><?xml version="1.0" encoding="utf-8"?>
<sst xmlns="http://schemas.openxmlformats.org/spreadsheetml/2006/main" count="2157" uniqueCount="451">
  <si>
    <t>PassengerId</t>
  </si>
  <si>
    <t>Survived</t>
  </si>
  <si>
    <t>Pclass</t>
  </si>
  <si>
    <t>Name</t>
  </si>
  <si>
    <t>Sex</t>
  </si>
  <si>
    <t>Age</t>
  </si>
  <si>
    <t>SibSp</t>
  </si>
  <si>
    <t>Parch</t>
  </si>
  <si>
    <t>Ticket</t>
  </si>
  <si>
    <t>Fare</t>
  </si>
  <si>
    <t>Embarked</t>
  </si>
  <si>
    <t>male</t>
  </si>
  <si>
    <t>Q</t>
  </si>
  <si>
    <t>female</t>
  </si>
  <si>
    <t>S</t>
  </si>
  <si>
    <t>C</t>
  </si>
  <si>
    <t>Row Labels</t>
  </si>
  <si>
    <t>Grand Total</t>
  </si>
  <si>
    <t>NO</t>
  </si>
  <si>
    <t>Third</t>
  </si>
  <si>
    <t>YES</t>
  </si>
  <si>
    <t>Second</t>
  </si>
  <si>
    <t>First</t>
  </si>
  <si>
    <t xml:space="preserve"> Mr. James Kelly</t>
  </si>
  <si>
    <t xml:space="preserve"> Mrs. James  Wilkes</t>
  </si>
  <si>
    <t xml:space="preserve"> Mr. Thomas Francis Myles</t>
  </si>
  <si>
    <t xml:space="preserve"> Mr. Albert Wirz</t>
  </si>
  <si>
    <t xml:space="preserve"> Mrs. Alexander  Hirvonen</t>
  </si>
  <si>
    <t xml:space="preserve"> Mr. Johan Cervin Svensson</t>
  </si>
  <si>
    <t xml:space="preserve"> Miss. Kate Connolly</t>
  </si>
  <si>
    <t xml:space="preserve"> Mr. Albert Francis Caldwell</t>
  </si>
  <si>
    <t xml:space="preserve"> Mrs. Joseph  Abrahim</t>
  </si>
  <si>
    <t xml:space="preserve"> Mr. John Samuel Davies</t>
  </si>
  <si>
    <t xml:space="preserve"> Mr. Ylio Ilieff</t>
  </si>
  <si>
    <t xml:space="preserve"> Mr. Charles Cresson Jones</t>
  </si>
  <si>
    <t xml:space="preserve"> Mrs. John Pillsbury  Snyder</t>
  </si>
  <si>
    <t xml:space="preserve"> Mr. Benjamin Howard</t>
  </si>
  <si>
    <t xml:space="preserve"> Mrs. Herbert Fuller  Chaffee</t>
  </si>
  <si>
    <t xml:space="preserve"> Mrs. Sebastiano  del Carlo</t>
  </si>
  <si>
    <t xml:space="preserve"> Mr. Daniel Keane</t>
  </si>
  <si>
    <t xml:space="preserve"> Mr. Gerios Assaf</t>
  </si>
  <si>
    <t xml:space="preserve"> Miss. Ida Livija Ilmakangas</t>
  </si>
  <si>
    <t xml:space="preserve"> Mrs. Mariana  Assaf Khalil</t>
  </si>
  <si>
    <t xml:space="preserve"> Mr. Martin Rothschild</t>
  </si>
  <si>
    <t xml:space="preserve"> Master. Artur Karl Olsen</t>
  </si>
  <si>
    <t xml:space="preserve"> Mrs. Alfred  Flegenheim</t>
  </si>
  <si>
    <t xml:space="preserve"> Mr. Richard Norris II Williams</t>
  </si>
  <si>
    <t xml:space="preserve"> Mrs. Arthur Larned  Ryerson</t>
  </si>
  <si>
    <t xml:space="preserve"> Mr. Alexander A Robins</t>
  </si>
  <si>
    <t xml:space="preserve"> Miss. Helene Ragnhild Ostby</t>
  </si>
  <si>
    <t xml:space="preserve"> Mr. Shedid Daher</t>
  </si>
  <si>
    <t xml:space="preserve"> Mr. John Bertram Brady</t>
  </si>
  <si>
    <t xml:space="preserve"> Mr. Elias Samaan</t>
  </si>
  <si>
    <t xml:space="preserve"> Mr. Charles Alexander Louch</t>
  </si>
  <si>
    <t xml:space="preserve"> Mr. Clifford Thomas Jefferys</t>
  </si>
  <si>
    <t xml:space="preserve"> Mrs. Bertram  Dean</t>
  </si>
  <si>
    <t xml:space="preserve"> Mrs. Andrew G  Johnston</t>
  </si>
  <si>
    <t xml:space="preserve"> Mr. Philipp Edmund Mock</t>
  </si>
  <si>
    <t xml:space="preserve"> Mr. Vassilios  Katavelas</t>
  </si>
  <si>
    <t xml:space="preserve"> Miss. Sarah A Roth</t>
  </si>
  <si>
    <t xml:space="preserve"> Miss. Manda Cacic</t>
  </si>
  <si>
    <t xml:space="preserve"> Mr. Julius Sap</t>
  </si>
  <si>
    <t xml:space="preserve"> Mr. Ling Hee</t>
  </si>
  <si>
    <t xml:space="preserve"> Mr. Franz Karun</t>
  </si>
  <si>
    <t xml:space="preserve"> Mr. Thomas Parham Franklin</t>
  </si>
  <si>
    <t xml:space="preserve"> Mr. Nathan Goldsmith</t>
  </si>
  <si>
    <t xml:space="preserve"> Mrs. Walter H  Corbett</t>
  </si>
  <si>
    <t xml:space="preserve"> Mrs. Edwin Nelson Jr  Kimball</t>
  </si>
  <si>
    <t xml:space="preserve"> Mr. Nikolai Johannes Peltomaki</t>
  </si>
  <si>
    <t xml:space="preserve"> Mr. Paul Romaine Chevre</t>
  </si>
  <si>
    <t xml:space="preserve"> Mr. Patrick Shaughnessy</t>
  </si>
  <si>
    <t xml:space="preserve"> Mrs. William Robert  Bucknell</t>
  </si>
  <si>
    <t xml:space="preserve"> Mrs. William  Coutts</t>
  </si>
  <si>
    <t xml:space="preserve"> Mr. Lucien Philip Smith</t>
  </si>
  <si>
    <t xml:space="preserve"> Mr. Franz Pulbaum</t>
  </si>
  <si>
    <t xml:space="preserve"> Miss. Ellen Nellie Hocking</t>
  </si>
  <si>
    <t xml:space="preserve"> Miss. Ethel Flora Fortune</t>
  </si>
  <si>
    <t xml:space="preserve"> Mr. Serafino Emilio Mangiavacchi</t>
  </si>
  <si>
    <t xml:space="preserve"> Master. Albert Rice</t>
  </si>
  <si>
    <t xml:space="preserve"> Mr. Bartol Cor</t>
  </si>
  <si>
    <t xml:space="preserve"> Mr. Olaus Jorgensen Abelseth</t>
  </si>
  <si>
    <t xml:space="preserve"> Mr. Thomas Henry Davison</t>
  </si>
  <si>
    <t xml:space="preserve"> Miss. Victorine Chaudanson</t>
  </si>
  <si>
    <t xml:space="preserve"> Mr. Mirko Dika</t>
  </si>
  <si>
    <t xml:space="preserve"> Mr. Arthur Gordon McCrae</t>
  </si>
  <si>
    <t xml:space="preserve"> Mr. Ernst Herbert Bjorklund</t>
  </si>
  <si>
    <t xml:space="preserve"> Miss. Bridget Delia Bradley</t>
  </si>
  <si>
    <t xml:space="preserve"> Master. John Borie Ryerson</t>
  </si>
  <si>
    <t xml:space="preserve"> Mrs. Percy C  Corey</t>
  </si>
  <si>
    <t xml:space="preserve"> Miss. Mary Delia Burns</t>
  </si>
  <si>
    <t xml:space="preserve"> Mr. Clarence Bloomfield Moore</t>
  </si>
  <si>
    <t xml:space="preserve"> Mr. Gilbert Milligan Jr Tucker</t>
  </si>
  <si>
    <t xml:space="preserve"> Mrs. Mark  Fortune</t>
  </si>
  <si>
    <t xml:space="preserve"> Miss. Bertha E Mulvihill</t>
  </si>
  <si>
    <t xml:space="preserve"> Mr. Lazar Minkoff</t>
  </si>
  <si>
    <t xml:space="preserve"> Miss. Manta Josefina Nieminen</t>
  </si>
  <si>
    <t xml:space="preserve"> Mr. Servando Ovies y Rodriguez</t>
  </si>
  <si>
    <t xml:space="preserve"> Miss. Amalie Geiger</t>
  </si>
  <si>
    <t xml:space="preserve"> Mr. Edwin Keeping</t>
  </si>
  <si>
    <t xml:space="preserve"> Mr. Frank Miles</t>
  </si>
  <si>
    <t xml:space="preserve"> Mrs. Robert Clifford  Cornell</t>
  </si>
  <si>
    <t xml:space="preserve"> Mr. Charles Augustus Aldworth</t>
  </si>
  <si>
    <t xml:space="preserve"> Miss. Elizabeth Doyle</t>
  </si>
  <si>
    <t xml:space="preserve"> Master. Akar Boulos</t>
  </si>
  <si>
    <t xml:space="preserve"> Mr. Isidor Straus</t>
  </si>
  <si>
    <t xml:space="preserve"> Mr. Howard Brown Case</t>
  </si>
  <si>
    <t xml:space="preserve"> Mr. Marinko Demetri</t>
  </si>
  <si>
    <t xml:space="preserve"> Mr. John Joseph Lamb</t>
  </si>
  <si>
    <t xml:space="preserve"> Mr. Betros Khalil</t>
  </si>
  <si>
    <t xml:space="preserve"> Miss. Julia Barry</t>
  </si>
  <si>
    <t xml:space="preserve"> Miss. Emily Louisa Badman</t>
  </si>
  <si>
    <t xml:space="preserve"> Ms. Bridget O'Donoghue</t>
  </si>
  <si>
    <t xml:space="preserve"> Master. Ralph Lester Wells</t>
  </si>
  <si>
    <t xml:space="preserve"> Mrs. Adolf Fredrik  Dyker</t>
  </si>
  <si>
    <t xml:space="preserve"> Mr. Olaf Pedersen</t>
  </si>
  <si>
    <t xml:space="preserve"> Mrs. Thornton  Davidson</t>
  </si>
  <si>
    <t xml:space="preserve"> Mr. Robert Guest</t>
  </si>
  <si>
    <t xml:space="preserve"> Mr. Jakob Birnbaum</t>
  </si>
  <si>
    <t xml:space="preserve"> Mr. Gunnar Isidor Tenglin</t>
  </si>
  <si>
    <t xml:space="preserve"> Mrs. Tyrell William  Cavendish</t>
  </si>
  <si>
    <t xml:space="preserve"> Mr. Kalle Edvard Makinen</t>
  </si>
  <si>
    <t xml:space="preserve"> Miss. Elin Ester Maria Braf</t>
  </si>
  <si>
    <t xml:space="preserve"> Mr. William Henry Nancarrow</t>
  </si>
  <si>
    <t xml:space="preserve"> Mrs. Charles Emil Henry  Stengel</t>
  </si>
  <si>
    <t xml:space="preserve"> Mr. Leopold Weisz</t>
  </si>
  <si>
    <t xml:space="preserve"> Mr. William Foley</t>
  </si>
  <si>
    <t xml:space="preserve"> Mr. Oskar Leander Johansson Palmquist</t>
  </si>
  <si>
    <t xml:space="preserve"> Mrs. Alexander  Thomas</t>
  </si>
  <si>
    <t xml:space="preserve"> Mr. Johan Martin Holthen</t>
  </si>
  <si>
    <t xml:space="preserve"> Mr. Daniel Buckley</t>
  </si>
  <si>
    <t xml:space="preserve"> Mr. Edward Ryan</t>
  </si>
  <si>
    <t xml:space="preserve"> Mr. Aaron  Willer</t>
  </si>
  <si>
    <t xml:space="preserve"> Mr. George Swane</t>
  </si>
  <si>
    <t xml:space="preserve"> Mr. Samuel Ward Stanton</t>
  </si>
  <si>
    <t xml:space="preserve"> Miss. Ellen Natalia Shine</t>
  </si>
  <si>
    <t xml:space="preserve"> Miss. Edith Corse Evans</t>
  </si>
  <si>
    <t xml:space="preserve"> Miss. Katherine Buckley</t>
  </si>
  <si>
    <t xml:space="preserve"> Mrs. Isidor  Straus</t>
  </si>
  <si>
    <t xml:space="preserve"> Mr. Demetrios Chronopoulos</t>
  </si>
  <si>
    <t xml:space="preserve"> Mr. John Thomas</t>
  </si>
  <si>
    <t xml:space="preserve"> Miss. Beatrice Irene Sandstrom</t>
  </si>
  <si>
    <t xml:space="preserve"> Mr. Thomson Beattie</t>
  </si>
  <si>
    <t xml:space="preserve"> Mrs. John Henry  Chapman</t>
  </si>
  <si>
    <t xml:space="preserve"> Miss. Bertha J Watt</t>
  </si>
  <si>
    <t xml:space="preserve"> Mr. John Kiernan</t>
  </si>
  <si>
    <t xml:space="preserve"> Mrs. Paul  Schabert</t>
  </si>
  <si>
    <t xml:space="preserve"> Mr. Alfred John Carver</t>
  </si>
  <si>
    <t xml:space="preserve"> Mr. John Kennedy</t>
  </si>
  <si>
    <t xml:space="preserve"> Miss. Laura Alice Cribb</t>
  </si>
  <si>
    <t xml:space="preserve"> Mr. Karl Rudolf Brobeck</t>
  </si>
  <si>
    <t xml:space="preserve"> Miss. Alicia McCoy</t>
  </si>
  <si>
    <t xml:space="preserve"> Mr. Solomon Bowenur</t>
  </si>
  <si>
    <t xml:space="preserve"> Mr. Marius Petersen</t>
  </si>
  <si>
    <t xml:space="preserve"> Mr. Henry John Spinner</t>
  </si>
  <si>
    <t xml:space="preserve"> Col. Archibald IV Gracie</t>
  </si>
  <si>
    <t xml:space="preserve"> Mrs. Frank  Lefebre</t>
  </si>
  <si>
    <t xml:space="preserve"> Mr. Charles P Thomas</t>
  </si>
  <si>
    <t xml:space="preserve"> Mr. Valtcho Dintcheff</t>
  </si>
  <si>
    <t xml:space="preserve"> Mr. Carl Robert Carlsson</t>
  </si>
  <si>
    <t xml:space="preserve"> Mr. Mapriededer Zakarian</t>
  </si>
  <si>
    <t xml:space="preserve"> Mr. August Schmidt</t>
  </si>
  <si>
    <t xml:space="preserve"> Miss. Jennie Drapkin</t>
  </si>
  <si>
    <t xml:space="preserve"> Mr. Charles Frederick Goodwin</t>
  </si>
  <si>
    <t xml:space="preserve"> Miss. Jessie Allis Goodwin</t>
  </si>
  <si>
    <t xml:space="preserve"> Miss. Sarah Daniels</t>
  </si>
  <si>
    <t xml:space="preserve"> Mr. Arthur Larned Ryerson</t>
  </si>
  <si>
    <t xml:space="preserve"> Mr. Henry James Beauchamp</t>
  </si>
  <si>
    <t xml:space="preserve"> Mr. Erik Gustaf  Lindeberg-Lind</t>
  </si>
  <si>
    <t xml:space="preserve"> Mr. Julius Vander Planke</t>
  </si>
  <si>
    <t xml:space="preserve"> Mr. Herbert Henry Hilliard</t>
  </si>
  <si>
    <t xml:space="preserve"> Mr. Evan Davies</t>
  </si>
  <si>
    <t xml:space="preserve"> Mr. John Bertram Crafton</t>
  </si>
  <si>
    <t xml:space="preserve"> Rev. William Lahtinen</t>
  </si>
  <si>
    <t xml:space="preserve"> Mrs. Boulton  Earnshaw</t>
  </si>
  <si>
    <t xml:space="preserve"> Mr. Nicola Matinoff</t>
  </si>
  <si>
    <t xml:space="preserve"> Mr. Thomas Storey</t>
  </si>
  <si>
    <t xml:space="preserve"> Mrs.  Klasen</t>
  </si>
  <si>
    <t xml:space="preserve"> Master. Filip Oscar Asplund</t>
  </si>
  <si>
    <t xml:space="preserve"> Mr. Joseph Duquemin</t>
  </si>
  <si>
    <t xml:space="preserve"> Miss. Ellen Bird</t>
  </si>
  <si>
    <t xml:space="preserve"> Miss. Olga Elida Lundin</t>
  </si>
  <si>
    <t xml:space="preserve"> Mr. John James Borebank</t>
  </si>
  <si>
    <t xml:space="preserve"> Mrs. Benjamin  Peacock</t>
  </si>
  <si>
    <t xml:space="preserve"> Miss. Julia Smyth</t>
  </si>
  <si>
    <t xml:space="preserve"> Master. Georges Youssef Touma</t>
  </si>
  <si>
    <t xml:space="preserve"> Miss. Marion Wright</t>
  </si>
  <si>
    <t xml:space="preserve"> Mr. Ernest Pearce</t>
  </si>
  <si>
    <t xml:space="preserve"> Rev. Joseph Maria Peruschitz</t>
  </si>
  <si>
    <t xml:space="preserve"> Mrs. Anton  Kink-Heilmann</t>
  </si>
  <si>
    <t xml:space="preserve"> Mr. Emil Brandeis</t>
  </si>
  <si>
    <t xml:space="preserve"> Mr. Edward Watson Ford</t>
  </si>
  <si>
    <t xml:space="preserve"> Mrs. Henry Arthur Jr  Cassebeer</t>
  </si>
  <si>
    <t xml:space="preserve"> Miss. Hilda Maria Hellstrom</t>
  </si>
  <si>
    <t xml:space="preserve"> Mr. Simon Lithman</t>
  </si>
  <si>
    <t xml:space="preserve"> Mr. Ortin Zakarian</t>
  </si>
  <si>
    <t xml:space="preserve"> Mr. Adolf Fredrik Dyker</t>
  </si>
  <si>
    <t xml:space="preserve"> Mr. Assad Torfa</t>
  </si>
  <si>
    <t xml:space="preserve"> Mr. Carl Oscar Vilhelm Gustafsson Asplund</t>
  </si>
  <si>
    <t xml:space="preserve"> Miss. Edith Eileen Brown</t>
  </si>
  <si>
    <t xml:space="preserve"> Miss. Maude Sincock</t>
  </si>
  <si>
    <t xml:space="preserve"> Mr. Charles Emil Henry Stengel</t>
  </si>
  <si>
    <t xml:space="preserve"> Mrs. Allen Oliver  Becker</t>
  </si>
  <si>
    <t xml:space="preserve"> Mrs. Alexander Taylor  Compton</t>
  </si>
  <si>
    <t xml:space="preserve"> Mr. James Matthew McCrie</t>
  </si>
  <si>
    <t xml:space="preserve"> Mr. Alexander Taylor Jr Compton</t>
  </si>
  <si>
    <t xml:space="preserve"> Mrs. Daniel Warner  Marvin</t>
  </si>
  <si>
    <t xml:space="preserve"> Mr. Patrick Lane</t>
  </si>
  <si>
    <t xml:space="preserve"> Mrs. Frederick Charles  Douglas</t>
  </si>
  <si>
    <t xml:space="preserve"> Mr. Frank Hubert Maybery</t>
  </si>
  <si>
    <t xml:space="preserve"> Miss. Alice Frances Louisa Phillips</t>
  </si>
  <si>
    <t xml:space="preserve"> Mr. Joseph Davies</t>
  </si>
  <si>
    <t xml:space="preserve"> Miss. Ada Sage</t>
  </si>
  <si>
    <t xml:space="preserve"> Mr. James Veal</t>
  </si>
  <si>
    <t xml:space="preserve"> Mr. William A Angle</t>
  </si>
  <si>
    <t xml:space="preserve"> Mr. Abraham L Salomon</t>
  </si>
  <si>
    <t xml:space="preserve"> Master. Walter John van Billiard</t>
  </si>
  <si>
    <t xml:space="preserve"> Mr. John Lingane</t>
  </si>
  <si>
    <t xml:space="preserve"> Master. Marshall Brines Drew</t>
  </si>
  <si>
    <t xml:space="preserve"> Mr. Julius Konrad Eugen Karlsson</t>
  </si>
  <si>
    <t xml:space="preserve"> Master. Robert Douglas Spedden</t>
  </si>
  <si>
    <t xml:space="preserve"> Miss. Berta Olivia Nilsson</t>
  </si>
  <si>
    <t xml:space="preserve"> Mr. Charles Robert Baimbrigge</t>
  </si>
  <si>
    <t xml:space="preserve"> Mrs.  Rasmussen</t>
  </si>
  <si>
    <t xml:space="preserve"> Miss. Nora Murphy</t>
  </si>
  <si>
    <t xml:space="preserve"> Master. Gilbert Sigvard Emanuel Danbom</t>
  </si>
  <si>
    <t xml:space="preserve"> Col. John Jacob Astor</t>
  </si>
  <si>
    <t xml:space="preserve"> Miss. Winifred Vera Quick</t>
  </si>
  <si>
    <t xml:space="preserve"> Mr. Frank Thomas Andrew</t>
  </si>
  <si>
    <t xml:space="preserve"> Mr. Alfred Fernand Omont</t>
  </si>
  <si>
    <t xml:space="preserve"> Miss. Katherine McGowan</t>
  </si>
  <si>
    <t xml:space="preserve"> Mr. Sidney C Stuart Collett</t>
  </si>
  <si>
    <t xml:space="preserve"> Miss. Edith Louise Rosenbaum</t>
  </si>
  <si>
    <t xml:space="preserve"> Mr. Redjo Delalic</t>
  </si>
  <si>
    <t xml:space="preserve"> Mr. Albert Karvin Andersen</t>
  </si>
  <si>
    <t xml:space="preserve"> Mr. Luigi Finoli</t>
  </si>
  <si>
    <t xml:space="preserve"> Mr. Percy William Deacon</t>
  </si>
  <si>
    <t xml:space="preserve"> Mrs. Benjamin  Howard</t>
  </si>
  <si>
    <t xml:space="preserve"> Miss. Ida Augusta Margareta Andersson</t>
  </si>
  <si>
    <t xml:space="preserve"> Mr. Christopher Head</t>
  </si>
  <si>
    <t xml:space="preserve"> Miss. Bridget Delia Mahon</t>
  </si>
  <si>
    <t xml:space="preserve"> Mr. George Dennick Wick</t>
  </si>
  <si>
    <t xml:space="preserve"> Mrs. George Dunton  Widener</t>
  </si>
  <si>
    <t xml:space="preserve"> Mr. Alexander Morrison Thomson</t>
  </si>
  <si>
    <t xml:space="preserve"> Miss. Florentina Duran y More</t>
  </si>
  <si>
    <t xml:space="preserve"> Mr. Harold J Reynolds</t>
  </si>
  <si>
    <t xml:space="preserve"> Mrs.  Cook</t>
  </si>
  <si>
    <t xml:space="preserve"> Mr. Einar Gervasius Karlsson</t>
  </si>
  <si>
    <t xml:space="preserve"> Mrs. Edward  Candee</t>
  </si>
  <si>
    <t xml:space="preserve"> Mrs. George  Moubarek</t>
  </si>
  <si>
    <t xml:space="preserve"> Mr. Johan Charles Asplund</t>
  </si>
  <si>
    <t xml:space="preserve"> Miss. Bridget McNeill</t>
  </si>
  <si>
    <t xml:space="preserve"> Mr. Thomas James Everett</t>
  </si>
  <si>
    <t xml:space="preserve"> Mr. Samuel James Metcalfe Hocking</t>
  </si>
  <si>
    <t xml:space="preserve"> Mr. George Frederick Sweet</t>
  </si>
  <si>
    <t xml:space="preserve"> Miss. Constance Willard</t>
  </si>
  <si>
    <t xml:space="preserve"> Mr. Karl Johan Wiklund</t>
  </si>
  <si>
    <t xml:space="preserve"> Mr. Michael Linehan</t>
  </si>
  <si>
    <t xml:space="preserve"> Mr. John Bradley Cumings</t>
  </si>
  <si>
    <t xml:space="preserve"> Mr. Olof Edvin Vendel</t>
  </si>
  <si>
    <t xml:space="preserve"> Mr. Frank Manley Warren</t>
  </si>
  <si>
    <t xml:space="preserve"> Mr. Raffull Baccos</t>
  </si>
  <si>
    <t xml:space="preserve"> Miss. Marta Hiltunen</t>
  </si>
  <si>
    <t xml:space="preserve"> Mrs. Walter Donald  Douglas</t>
  </si>
  <si>
    <t xml:space="preserve"> Mrs. Carl Johan  Lindstrom</t>
  </si>
  <si>
    <t xml:space="preserve"> Mrs.  Christy</t>
  </si>
  <si>
    <t xml:space="preserve"> Mr. Frederic Oakley Spedden</t>
  </si>
  <si>
    <t xml:space="preserve"> Mr. Abraham Hyman</t>
  </si>
  <si>
    <t xml:space="preserve"> Master. William Arthur Willie Johnston</t>
  </si>
  <si>
    <t xml:space="preserve"> Mr. Frederick R Kenyon</t>
  </si>
  <si>
    <t xml:space="preserve"> Mrs. J Frank  Karnes</t>
  </si>
  <si>
    <t xml:space="preserve"> Mr. James Vivian Drew</t>
  </si>
  <si>
    <t xml:space="preserve"> Mrs. Stephen  Hold</t>
  </si>
  <si>
    <t xml:space="preserve"> Mrs. Betros  Khalil</t>
  </si>
  <si>
    <t xml:space="preserve"> Miss. Barbara J West</t>
  </si>
  <si>
    <t xml:space="preserve"> Mr. Abraham August Johannes Abrahamsson</t>
  </si>
  <si>
    <t xml:space="preserve"> Mr. Walter Miller Clark</t>
  </si>
  <si>
    <t xml:space="preserve"> Mr. Karl Johan Salander</t>
  </si>
  <si>
    <t xml:space="preserve"> Mr. Linhart Wenzel</t>
  </si>
  <si>
    <t xml:space="preserve"> Mr. George William MacKay</t>
  </si>
  <si>
    <t xml:space="preserve"> Mr. John Mahon</t>
  </si>
  <si>
    <t xml:space="preserve"> Mr. Samuel Niklasson</t>
  </si>
  <si>
    <t xml:space="preserve"> Miss. Lilian W Bentham</t>
  </si>
  <si>
    <t xml:space="preserve"> Mr. Karl Albert Midtsjo</t>
  </si>
  <si>
    <t xml:space="preserve"> Mr. Guillaume Joseph de Messemaeker</t>
  </si>
  <si>
    <t xml:space="preserve"> Mr. August Ferdinand Nilsson</t>
  </si>
  <si>
    <t xml:space="preserve"> Mrs. Arthur Henry  Wells</t>
  </si>
  <si>
    <t xml:space="preserve"> Miss. Gertrud Emilia Klasen</t>
  </si>
  <si>
    <t xml:space="preserve"> Mr. Emilio Ilario Giuseppe Portaluppi</t>
  </si>
  <si>
    <t xml:space="preserve"> Mr. Stanko Lyntakoff</t>
  </si>
  <si>
    <t xml:space="preserve"> Mr. Roderick Robert Crispin Chisholm</t>
  </si>
  <si>
    <t xml:space="preserve"> Mr. Charles William Warren</t>
  </si>
  <si>
    <t xml:space="preserve"> Miss. May Elizabeth Howard</t>
  </si>
  <si>
    <t xml:space="preserve"> Mr. Mate Pokrnic</t>
  </si>
  <si>
    <t xml:space="preserve"> Mr. Thomas Francis McCaffry</t>
  </si>
  <si>
    <t xml:space="preserve"> Mr. Patrick Fox</t>
  </si>
  <si>
    <t xml:space="preserve"> Mrs. Walter Miller  Clark</t>
  </si>
  <si>
    <t xml:space="preserve"> Miss. Mary Lennon</t>
  </si>
  <si>
    <t xml:space="preserve"> Mr. Jean Nassr Saade</t>
  </si>
  <si>
    <t xml:space="preserve"> Miss. Dagmar Jenny Ingeborg  Bryhl</t>
  </si>
  <si>
    <t xml:space="preserve"> Mr. Clifford Richard Parker</t>
  </si>
  <si>
    <t xml:space="preserve"> Mr. Harry Faunthorpe</t>
  </si>
  <si>
    <t xml:space="preserve"> Mr. John James Ware</t>
  </si>
  <si>
    <t xml:space="preserve"> Mr. Percy Thomas Oxenham</t>
  </si>
  <si>
    <t xml:space="preserve"> Miss. Jelka Oreskovic</t>
  </si>
  <si>
    <t xml:space="preserve"> Master. Alfred Edward Peacock</t>
  </si>
  <si>
    <t xml:space="preserve"> Miss. Honora Fleming</t>
  </si>
  <si>
    <t xml:space="preserve"> Miss. Maria Youssef Touma</t>
  </si>
  <si>
    <t xml:space="preserve"> Miss. Salli Helena Rosblom</t>
  </si>
  <si>
    <t xml:space="preserve"> Mr. William Dennis</t>
  </si>
  <si>
    <t xml:space="preserve"> Mr. Charles  Franklin</t>
  </si>
  <si>
    <t xml:space="preserve"> Mr. John Pillsbury Snyder</t>
  </si>
  <si>
    <t xml:space="preserve"> Mr. Sarkis Mardirosian</t>
  </si>
  <si>
    <t xml:space="preserve"> Mr. Arthur Ford</t>
  </si>
  <si>
    <t xml:space="preserve"> Mr. George Alexander Lucien Rheims</t>
  </si>
  <si>
    <t xml:space="preserve"> Miss. Margaret Marcella Maggie Daly</t>
  </si>
  <si>
    <t xml:space="preserve"> Mr. Mustafa Nasr</t>
  </si>
  <si>
    <t xml:space="preserve"> Dr. Washington Dodge</t>
  </si>
  <si>
    <t xml:space="preserve"> Mr. Camille Wittevrongel</t>
  </si>
  <si>
    <t xml:space="preserve"> Mr. Minko Angheloff</t>
  </si>
  <si>
    <t xml:space="preserve"> Miss. Louise Laroche</t>
  </si>
  <si>
    <t xml:space="preserve"> Mr. Hanna Samaan</t>
  </si>
  <si>
    <t xml:space="preserve"> Mr. Joseph Holland Loring</t>
  </si>
  <si>
    <t xml:space="preserve"> Mr. Nils Johansson</t>
  </si>
  <si>
    <t xml:space="preserve"> Mr. Oscar Wilhelm Olsson</t>
  </si>
  <si>
    <t xml:space="preserve"> Mr. Noel Malachard</t>
  </si>
  <si>
    <t xml:space="preserve"> Mr. Escott Robert Phillips</t>
  </si>
  <si>
    <t xml:space="preserve"> Mr. Tome Pokrnic</t>
  </si>
  <si>
    <t xml:space="preserve"> Miss. Catherine Katie McCarthy</t>
  </si>
  <si>
    <t xml:space="preserve"> Mrs. Edward Gifford  Crosby</t>
  </si>
  <si>
    <t xml:space="preserve"> Mr. Hudson Joshua Creighton Allison</t>
  </si>
  <si>
    <t xml:space="preserve"> Master. Philip Frank Aks</t>
  </si>
  <si>
    <t xml:space="preserve"> Mr. Charles Melville Hays</t>
  </si>
  <si>
    <t xml:space="preserve"> Mrs. Claus Peter  Hansen</t>
  </si>
  <si>
    <t xml:space="preserve"> Mr. Jego Grga Cacic</t>
  </si>
  <si>
    <t xml:space="preserve"> Mr. David Vartanian</t>
  </si>
  <si>
    <t xml:space="preserve"> Mr. Harry Sadowitz</t>
  </si>
  <si>
    <t xml:space="preserve"> Miss. Jeannie Carr</t>
  </si>
  <si>
    <t xml:space="preserve"> Mrs. John Stuart  White</t>
  </si>
  <si>
    <t xml:space="preserve"> Miss. Kate Hagardon</t>
  </si>
  <si>
    <t xml:space="preserve"> Mr. William Augustus Spencer</t>
  </si>
  <si>
    <t xml:space="preserve"> Mr. Reginald Harry Rogers</t>
  </si>
  <si>
    <t xml:space="preserve"> Mr. Nils Hilding Jonsson</t>
  </si>
  <si>
    <t xml:space="preserve"> Mr. Ernest Wilfred Jefferys</t>
  </si>
  <si>
    <t xml:space="preserve"> Mr. Johan Samuel Andersson</t>
  </si>
  <si>
    <t xml:space="preserve"> Mr. Neshan Krekorian</t>
  </si>
  <si>
    <t xml:space="preserve"> Mr. Israel Nesson</t>
  </si>
  <si>
    <t xml:space="preserve"> Mr. Alfred G Rowe</t>
  </si>
  <si>
    <t xml:space="preserve"> Miss. Emilie Kreuchen</t>
  </si>
  <si>
    <t xml:space="preserve"> Mr. Ali Assam</t>
  </si>
  <si>
    <t xml:space="preserve"> Miss. Ruth Elizabeth Becker</t>
  </si>
  <si>
    <t xml:space="preserve"> Mr. George  Rosenshine</t>
  </si>
  <si>
    <t xml:space="preserve"> Mr. Charles Valentine Clarke</t>
  </si>
  <si>
    <t xml:space="preserve"> Mr. Ingvar Enander</t>
  </si>
  <si>
    <t xml:space="preserve"> Mrs. John Morgan  Davies</t>
  </si>
  <si>
    <t xml:space="preserve"> Mr. William Crothers Dulles</t>
  </si>
  <si>
    <t xml:space="preserve"> Mr. Tannous Thomas</t>
  </si>
  <si>
    <t xml:space="preserve"> Mrs. Said  Nakid</t>
  </si>
  <si>
    <t xml:space="preserve"> Mr. Ivan Cor</t>
  </si>
  <si>
    <t xml:space="preserve"> Mr. John Edward Maguire</t>
  </si>
  <si>
    <t xml:space="preserve"> Mr. Jose Joaquim de Brito</t>
  </si>
  <si>
    <t xml:space="preserve"> Mr. Joseph Elias</t>
  </si>
  <si>
    <t xml:space="preserve"> Mr. Herbert Denbury</t>
  </si>
  <si>
    <t xml:space="preserve"> Master. Seman Betros</t>
  </si>
  <si>
    <t xml:space="preserve"> Mr. Joseph Charles Fillbrook</t>
  </si>
  <si>
    <t xml:space="preserve"> Mr. Thure Edvin Lundstrom</t>
  </si>
  <si>
    <t xml:space="preserve"> Mr. John George Sage</t>
  </si>
  <si>
    <t xml:space="preserve"> Mrs. James Warburton Martinez  Cardeza</t>
  </si>
  <si>
    <t xml:space="preserve"> Master. James William van Billiard</t>
  </si>
  <si>
    <t xml:space="preserve"> Miss. Karen Marie Abelseth</t>
  </si>
  <si>
    <t xml:space="preserve"> Mr. William Hull Botsford</t>
  </si>
  <si>
    <t xml:space="preserve"> Mrs. George Joseph  Whabee</t>
  </si>
  <si>
    <t xml:space="preserve"> Mr. Ralph Giles</t>
  </si>
  <si>
    <t xml:space="preserve"> Miss. Nellie Walcroft</t>
  </si>
  <si>
    <t xml:space="preserve"> Mrs. Leo David  Greenfield</t>
  </si>
  <si>
    <t xml:space="preserve"> Mr. Philip Joseph Stokes</t>
  </si>
  <si>
    <t xml:space="preserve"> Mr. William Dibden</t>
  </si>
  <si>
    <t xml:space="preserve"> Mr. Samuel Herman</t>
  </si>
  <si>
    <t xml:space="preserve"> Miss. Elizabeth Gladys Millvina Dean</t>
  </si>
  <si>
    <t xml:space="preserve"> Mr. Henry Forbes Julian</t>
  </si>
  <si>
    <t xml:space="preserve"> Mrs. John Murray  Brown</t>
  </si>
  <si>
    <t xml:space="preserve"> Mr. Edward Lockyer</t>
  </si>
  <si>
    <t xml:space="preserve"> Mr. Patrick O'Keefe</t>
  </si>
  <si>
    <t xml:space="preserve"> Mrs. Edvard Bengtsson  Lindell</t>
  </si>
  <si>
    <t xml:space="preserve"> Master. William Henry Sage</t>
  </si>
  <si>
    <t xml:space="preserve"> Mrs. Albert  Mallet</t>
  </si>
  <si>
    <t xml:space="preserve"> Mrs. John James  Ware</t>
  </si>
  <si>
    <t xml:space="preserve"> Mr. Ivan Strilic</t>
  </si>
  <si>
    <t xml:space="preserve"> Mrs. George Achilles  Harder</t>
  </si>
  <si>
    <t xml:space="preserve"> Mrs. John  Sage</t>
  </si>
  <si>
    <t xml:space="preserve"> Mr. Joseph Caram</t>
  </si>
  <si>
    <t xml:space="preserve"> Miss. Susanna Juhantytar Sanni Riihivouri</t>
  </si>
  <si>
    <t xml:space="preserve"> Mrs. Leonard  Gibson</t>
  </si>
  <si>
    <t xml:space="preserve"> Mr. Emilio Pallas y Castello</t>
  </si>
  <si>
    <t xml:space="preserve"> Mr. Edgar Giles</t>
  </si>
  <si>
    <t xml:space="preserve"> Miss. Helen Alice Wilson</t>
  </si>
  <si>
    <t xml:space="preserve"> Mr. Joseph Bruce Ismay</t>
  </si>
  <si>
    <t xml:space="preserve"> Mr. William H Harbeck</t>
  </si>
  <si>
    <t xml:space="preserve"> Mrs. Washington  Dodge</t>
  </si>
  <si>
    <t xml:space="preserve"> Miss. Grace Scott Bowen</t>
  </si>
  <si>
    <t xml:space="preserve"> Miss. Maria Kink</t>
  </si>
  <si>
    <t xml:space="preserve"> Mr. Henry Harry Cotterill</t>
  </si>
  <si>
    <t xml:space="preserve"> Mr. William Edward Hipkins</t>
  </si>
  <si>
    <t xml:space="preserve"> Master. Carl Edgar Asplund</t>
  </si>
  <si>
    <t xml:space="preserve"> Mr. Patrick O'Connor</t>
  </si>
  <si>
    <t xml:space="preserve"> Mr. Joseph Foley</t>
  </si>
  <si>
    <t xml:space="preserve"> Mrs. Samuel  Risien</t>
  </si>
  <si>
    <t xml:space="preserve"> Mrs. Neal  McNamee</t>
  </si>
  <si>
    <t xml:space="preserve"> Mr. Edwin Frederick Wheeler</t>
  </si>
  <si>
    <t xml:space="preserve"> Miss. Kate Herman</t>
  </si>
  <si>
    <t xml:space="preserve"> Mr. Ernst Axel Algot Aronsson</t>
  </si>
  <si>
    <t xml:space="preserve"> Mr. John Ashby</t>
  </si>
  <si>
    <t xml:space="preserve"> Mr. Patrick Canavan</t>
  </si>
  <si>
    <t xml:space="preserve"> Master. Paul Folke Palsson</t>
  </si>
  <si>
    <t xml:space="preserve"> Mr. Vivian Ponsonby Payne</t>
  </si>
  <si>
    <t xml:space="preserve"> Mrs. Ernest H  Lines</t>
  </si>
  <si>
    <t xml:space="preserve"> Master. Eugene Joseph Abbott</t>
  </si>
  <si>
    <t xml:space="preserve"> Mr. William Gilbert</t>
  </si>
  <si>
    <t xml:space="preserve"> Mr. Anton Kink-Heilmann</t>
  </si>
  <si>
    <t xml:space="preserve"> Mrs. Lucien Philip  Smith</t>
  </si>
  <si>
    <t xml:space="preserve"> Mr. Patrick Colbert</t>
  </si>
  <si>
    <t xml:space="preserve"> Mrs. Maxmillian  Frolicher-Stehli</t>
  </si>
  <si>
    <t xml:space="preserve"> Mr. Edvard A Larsson-Rondberg</t>
  </si>
  <si>
    <t xml:space="preserve"> Mr. Thomas Henry Conlon</t>
  </si>
  <si>
    <t xml:space="preserve"> Miss. Caroline Bonnell</t>
  </si>
  <si>
    <t xml:space="preserve"> Mr. Harry Gale</t>
  </si>
  <si>
    <t xml:space="preserve"> Miss. Dorothy Winifred Gibson</t>
  </si>
  <si>
    <t xml:space="preserve"> Mr. Jose Pedro Carrau</t>
  </si>
  <si>
    <t xml:space="preserve"> Mr. Isaac Gerald Frauenthal</t>
  </si>
  <si>
    <t xml:space="preserve"> Mr. Alfred  Nourney</t>
  </si>
  <si>
    <t xml:space="preserve"> Mr. William Jeffery Ware</t>
  </si>
  <si>
    <t xml:space="preserve"> Mr. George Dunton Widener</t>
  </si>
  <si>
    <t xml:space="preserve"> Miss. Johanna Hannah Riordan</t>
  </si>
  <si>
    <t xml:space="preserve"> Miss. Treasteall Peacock</t>
  </si>
  <si>
    <t xml:space="preserve"> Miss. Hannah Naughton</t>
  </si>
  <si>
    <t xml:space="preserve"> Mrs. William Edward  Minahan</t>
  </si>
  <si>
    <t xml:space="preserve"> Miss. Jenny Lovisa Henriksson</t>
  </si>
  <si>
    <t xml:space="preserve"> Mr. Woolf Spector</t>
  </si>
  <si>
    <t xml:space="preserve"> Dona. Fermina Oliva y Ocana</t>
  </si>
  <si>
    <t xml:space="preserve"> Mr. Simon Sivertsen Saether</t>
  </si>
  <si>
    <t xml:space="preserve"> Mr. Frederick Ware</t>
  </si>
  <si>
    <t xml:space="preserve"> Master. Michael J Peter</t>
  </si>
  <si>
    <t>Column Labels</t>
  </si>
  <si>
    <t>Sum of Fare</t>
  </si>
  <si>
    <t>Count of PassengerId</t>
  </si>
  <si>
    <t>Sum of Age</t>
  </si>
  <si>
    <t xml:space="preserve">Total Passengers </t>
  </si>
  <si>
    <t>Survived Passengers</t>
  </si>
  <si>
    <t xml:space="preserve">Deceased Passengers </t>
  </si>
  <si>
    <t>The total number of passengers by class</t>
  </si>
  <si>
    <t>The total number of Survived children by name</t>
  </si>
  <si>
    <t>The total number of male passengers is 266 and females passengers is 152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</si>
</sst>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1" x14ac:knownFonts="1">
    <font>
      <sz val="11"/>
      <color theme="1"/>
      <name val="Trebuchet MS"/>
      <family val="2"/>
      <scheme val="minor"/>
    </font>
    <font>
      <sz val="11"/>
      <color theme="1"/>
      <name val="Trebuchet MS"/>
      <family val="2"/>
      <scheme val="minor"/>
    </font>
    <font>
      <sz val="18"/>
      <color theme="3"/>
      <name val="Trebuchet MS"/>
      <family val="2"/>
      <scheme val="major"/>
    </font>
    <font>
      <b/>
      <sz val="15"/>
      <color theme="3"/>
      <name val="Trebuchet MS"/>
      <family val="2"/>
      <scheme val="minor"/>
    </font>
    <font>
      <b/>
      <sz val="13"/>
      <color theme="3"/>
      <name val="Trebuchet MS"/>
      <family val="2"/>
      <scheme val="minor"/>
    </font>
    <font>
      <b/>
      <sz val="11"/>
      <color theme="3"/>
      <name val="Trebuchet MS"/>
      <family val="2"/>
      <scheme val="minor"/>
    </font>
    <font>
      <sz val="11"/>
      <color rgb="FF006100"/>
      <name val="Trebuchet MS"/>
      <family val="2"/>
      <scheme val="minor"/>
    </font>
    <font>
      <sz val="11"/>
      <color rgb="FF9C0006"/>
      <name val="Trebuchet MS"/>
      <family val="2"/>
      <scheme val="minor"/>
    </font>
    <font>
      <sz val="11"/>
      <color rgb="FF9C5700"/>
      <name val="Trebuchet MS"/>
      <family val="2"/>
      <scheme val="minor"/>
    </font>
    <font>
      <sz val="11"/>
      <color rgb="FF3F3F76"/>
      <name val="Trebuchet MS"/>
      <family val="2"/>
      <scheme val="minor"/>
    </font>
    <font>
      <b/>
      <sz val="11"/>
      <color rgb="FF3F3F3F"/>
      <name val="Trebuchet MS"/>
      <family val="2"/>
      <scheme val="minor"/>
    </font>
    <font>
      <b/>
      <sz val="11"/>
      <color rgb="FFFA7D00"/>
      <name val="Trebuchet MS"/>
      <family val="2"/>
      <scheme val="minor"/>
    </font>
    <font>
      <sz val="11"/>
      <color rgb="FFFA7D00"/>
      <name val="Trebuchet MS"/>
      <family val="2"/>
      <scheme val="minor"/>
    </font>
    <font>
      <b/>
      <sz val="11"/>
      <color theme="0"/>
      <name val="Trebuchet MS"/>
      <family val="2"/>
      <scheme val="minor"/>
    </font>
    <font>
      <sz val="11"/>
      <color rgb="FFFF0000"/>
      <name val="Trebuchet MS"/>
      <family val="2"/>
      <scheme val="minor"/>
    </font>
    <font>
      <i/>
      <sz val="11"/>
      <color rgb="FF7F7F7F"/>
      <name val="Trebuchet MS"/>
      <family val="2"/>
      <scheme val="minor"/>
    </font>
    <font>
      <b/>
      <sz val="11"/>
      <color theme="1"/>
      <name val="Trebuchet MS"/>
      <family val="2"/>
      <scheme val="minor"/>
    </font>
    <font>
      <sz val="11"/>
      <color theme="0"/>
      <name val="Trebuchet MS"/>
      <family val="2"/>
      <scheme val="minor"/>
    </font>
    <font>
      <sz val="8"/>
      <name val="Trebuchet MS"/>
      <family val="2"/>
      <scheme val="minor"/>
    </font>
    <font>
      <b/>
      <sz val="20"/>
      <color theme="0"/>
      <name val="Trebuchet MS"/>
      <family val="2"/>
      <scheme val="minor"/>
    </font>
    <font>
      <b/>
      <sz val="28"/>
      <color theme="0"/>
      <name val="Trebuchet MS"/>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
      <patternFill patternType="solid">
        <fgColor theme="4" tint="-0.249977111117893"/>
        <bgColor indexed="64"/>
      </patternFill>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0" xfId="0" pivotButton="1"/>
    <xf numFmtId="0" fontId="0" fillId="0" borderId="0" xfId="0" applyAlignment="1">
      <alignment horizontal="left"/>
    </xf>
    <xf numFmtId="164" fontId="0" fillId="0" borderId="0" xfId="0" applyNumberFormat="1"/>
    <xf numFmtId="1" fontId="0" fillId="0" borderId="0" xfId="0" applyNumberFormat="1"/>
    <xf numFmtId="165" fontId="0" fillId="0" borderId="0" xfId="0" applyNumberFormat="1"/>
    <xf numFmtId="0" fontId="19" fillId="21" borderId="0" xfId="30" applyFont="1" applyAlignment="1">
      <alignment horizontal="center"/>
    </xf>
    <xf numFmtId="0" fontId="20" fillId="21" borderId="0" xfId="30" applyFont="1" applyAlignment="1">
      <alignment horizontal="center"/>
    </xf>
    <xf numFmtId="0" fontId="19" fillId="33" borderId="0" xfId="40" applyFont="1" applyFill="1" applyAlignment="1">
      <alignment horizontal="center"/>
    </xf>
    <xf numFmtId="0" fontId="20" fillId="33" borderId="0" xfId="40" applyFont="1" applyFill="1" applyAlignment="1">
      <alignment horizontal="center"/>
    </xf>
    <xf numFmtId="0" fontId="19" fillId="34" borderId="0" xfId="21" applyFont="1" applyFill="1" applyAlignment="1">
      <alignment horizontal="center"/>
    </xf>
    <xf numFmtId="0" fontId="20" fillId="34" borderId="0" xfId="21" applyFont="1" applyFill="1" applyAlignment="1">
      <alignment horizontal="center"/>
    </xf>
    <xf numFmtId="0" fontId="0" fillId="0" borderId="0" xfId="0" applyNumberFormat="1"/>
    <xf numFmtId="0" fontId="0" fillId="35"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65" formatCode="&quot;$&quot;#,##0"/>
    </dxf>
    <dxf>
      <numFmt numFmtId="0" formatCode="General"/>
    </dxf>
    <dxf>
      <numFmt numFmtId="164" formatCode="&quot;$&quot;#,##0.00"/>
    </dxf>
    <dxf>
      <numFmt numFmtId="1" formatCode="0"/>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CC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onnections" Target="connections.xml"/><Relationship Id="rId26"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theme" Target="theme/theme1.xml"/><Relationship Id="rId25" Type="http://schemas.openxmlformats.org/officeDocument/2006/relationships/customXml" Target="../customXml/item3.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customXml" Target="../customXml/item2.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customXml" Target="../customXml/item1.xml"/><Relationship Id="rId28" Type="http://schemas.openxmlformats.org/officeDocument/2006/relationships/customXml" Target="../customXml/item6.xml"/><Relationship Id="rId10" Type="http://schemas.openxmlformats.org/officeDocument/2006/relationships/pivotCacheDefinition" Target="pivotCache/pivotCacheDefinition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calcChain" Target="calcChain.xml"/><Relationship Id="rId27" Type="http://schemas.openxmlformats.org/officeDocument/2006/relationships/customXml" Target="../customXml/item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[Titanic Tradegy Analysis.xlsx]Analysis I!PivotTable36</c:name>
    <c:fmtId val="0"/>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Total Passengers By Class</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69117843320432"/>
          <c:y val="0.1449020826164093"/>
          <c:w val="0.70271386627519006"/>
          <c:h val="0.64874388048517639"/>
        </c:manualLayout>
      </c:layout>
      <c:barChart>
        <c:barDir val="bar"/>
        <c:grouping val="clustered"/>
        <c:varyColors val="0"/>
        <c:ser>
          <c:idx val="0"/>
          <c:order val="0"/>
          <c:tx>
            <c:strRef>
              <c:f>'Analysis I'!$B$3</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I'!$A$4:$A$7</c:f>
              <c:strCache>
                <c:ptCount val="3"/>
                <c:pt idx="0">
                  <c:v>First</c:v>
                </c:pt>
                <c:pt idx="1">
                  <c:v>Second</c:v>
                </c:pt>
                <c:pt idx="2">
                  <c:v>Third</c:v>
                </c:pt>
              </c:strCache>
            </c:strRef>
          </c:cat>
          <c:val>
            <c:numRef>
              <c:f>'Analysis I'!$B$4:$B$7</c:f>
              <c:numCache>
                <c:formatCode>General</c:formatCode>
                <c:ptCount val="3"/>
                <c:pt idx="0">
                  <c:v>107</c:v>
                </c:pt>
                <c:pt idx="1">
                  <c:v>93</c:v>
                </c:pt>
                <c:pt idx="2">
                  <c:v>218</c:v>
                </c:pt>
              </c:numCache>
            </c:numRef>
          </c:val>
          <c:extLst>
            <c:ext xmlns:c16="http://schemas.microsoft.com/office/drawing/2014/chart" uri="{C3380CC4-5D6E-409C-BE32-E72D297353CC}">
              <c16:uniqueId val="{00000000-1AE3-4F13-A053-EFCA744E7A1C}"/>
            </c:ext>
          </c:extLst>
        </c:ser>
        <c:dLbls>
          <c:dLblPos val="outEnd"/>
          <c:showLegendKey val="0"/>
          <c:showVal val="1"/>
          <c:showCatName val="0"/>
          <c:showSerName val="0"/>
          <c:showPercent val="0"/>
          <c:showBubbleSize val="0"/>
        </c:dLbls>
        <c:gapWidth val="182"/>
        <c:axId val="432330976"/>
        <c:axId val="432335136"/>
      </c:barChart>
      <c:catAx>
        <c:axId val="432330976"/>
        <c:scaling>
          <c:orientation val="minMax"/>
        </c:scaling>
        <c:delete val="0"/>
        <c:axPos val="l"/>
        <c:title>
          <c:tx>
            <c:rich>
              <a:bodyPr rot="-54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r>
                  <a:rPr lang="en-US" sz="1100" b="1">
                    <a:solidFill>
                      <a:sysClr val="windowText" lastClr="000000"/>
                    </a:solidFill>
                  </a:rPr>
                  <a:t>Class</a:t>
                </a:r>
              </a:p>
            </c:rich>
          </c:tx>
          <c:layout>
            <c:manualLayout>
              <c:xMode val="edge"/>
              <c:yMode val="edge"/>
              <c:x val="4.8022598870056499E-2"/>
              <c:y val="0.40978594006623775"/>
            </c:manualLayout>
          </c:layout>
          <c:overlay val="0"/>
          <c:spPr>
            <a:noFill/>
            <a:ln>
              <a:noFill/>
            </a:ln>
            <a:effectLst/>
          </c:spPr>
          <c:txPr>
            <a:bodyPr rot="-54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32335136"/>
        <c:crosses val="autoZero"/>
        <c:auto val="1"/>
        <c:lblAlgn val="ctr"/>
        <c:lblOffset val="100"/>
        <c:noMultiLvlLbl val="0"/>
      </c:catAx>
      <c:valAx>
        <c:axId val="432335136"/>
        <c:scaling>
          <c:orientation val="minMax"/>
        </c:scaling>
        <c:delete val="0"/>
        <c:axPos val="b"/>
        <c:title>
          <c:tx>
            <c:rich>
              <a:bodyPr rot="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r>
                  <a:rPr lang="en-US" sz="1100" b="1">
                    <a:solidFill>
                      <a:sysClr val="windowText" lastClr="000000"/>
                    </a:solidFill>
                  </a:rPr>
                  <a:t>Passengers </a:t>
                </a:r>
              </a:p>
            </c:rich>
          </c:tx>
          <c:layout>
            <c:manualLayout>
              <c:xMode val="edge"/>
              <c:yMode val="edge"/>
              <c:x val="0.42872770141020505"/>
              <c:y val="0.90947698369375951"/>
            </c:manualLayout>
          </c:layout>
          <c:overlay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32330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soft" dir="t">
        <a:rot lat="0" lon="0" rev="0"/>
      </a:lightRig>
    </a:scene3d>
    <a:sp3d prstMaterial="matte">
      <a:bevelT w="63500" h="63500" prst="coolSlant"/>
      <a:contourClr>
        <a:srgbClr val="000000"/>
      </a:contourClr>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[Titanic Tradegy Analysis.xlsx]Analysis III!PivotTable4</c:name>
    <c:fmtId val="14"/>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Percentage</a:t>
            </a:r>
            <a:r>
              <a:rPr lang="en-US" b="1" baseline="0">
                <a:solidFill>
                  <a:sysClr val="windowText" lastClr="000000"/>
                </a:solidFill>
              </a:rPr>
              <a:t> of Passengers By Gender</a:t>
            </a:r>
            <a:endParaRPr lang="en-US" b="1">
              <a:solidFill>
                <a:sysClr val="windowText" lastClr="000000"/>
              </a:solidFill>
            </a:endParaRPr>
          </a:p>
        </c:rich>
      </c:tx>
      <c:layout>
        <c:manualLayout>
          <c:xMode val="edge"/>
          <c:yMode val="edge"/>
          <c:x val="0.12445390867022128"/>
          <c:y val="5.936073059360730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5400">
            <a:noFill/>
          </a:ln>
          <a:effectLst/>
          <a:scene3d>
            <a:camera prst="orthographicFront"/>
            <a:lightRig rig="threePt" dir="t"/>
          </a:scene3d>
          <a:sp3d>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25400">
            <a:noFill/>
          </a:ln>
          <a:effectLst/>
          <a:scene3d>
            <a:camera prst="orthographicFront"/>
            <a:lightRig rig="threePt" dir="t"/>
          </a:scene3d>
          <a:sp3d>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25400">
            <a:noFill/>
          </a:ln>
          <a:effectLst/>
          <a:scene3d>
            <a:camera prst="orthographicFront"/>
            <a:lightRig rig="threePt" dir="t"/>
          </a:scene3d>
          <a:sp3d>
            <a:contourClr>
              <a:srgbClr val="000000"/>
            </a:contourClr>
          </a:sp3d>
        </c:spPr>
      </c:pivotFmt>
      <c:pivotFmt>
        <c:idx val="3"/>
        <c:spPr>
          <a:solidFill>
            <a:schemeClr val="accent1"/>
          </a:solidFill>
          <a:ln w="25400">
            <a:noFill/>
          </a:ln>
          <a:effectLst/>
          <a:scene3d>
            <a:camera prst="orthographicFront"/>
            <a:lightRig rig="threePt" dir="t"/>
          </a:scene3d>
          <a:sp3d>
            <a:contourClr>
              <a:srgbClr val="000000"/>
            </a:contourClr>
          </a:sp3d>
        </c:spPr>
      </c:pivotFmt>
      <c:pivotFmt>
        <c:idx val="4"/>
        <c:spPr>
          <a:solidFill>
            <a:schemeClr val="accent1"/>
          </a:solidFill>
          <a:ln w="25400">
            <a:noFill/>
          </a:ln>
          <a:effectLst/>
          <a:scene3d>
            <a:camera prst="orthographicFront"/>
            <a:lightRig rig="threePt" dir="t"/>
          </a:scene3d>
          <a:sp3d>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25400">
            <a:noFill/>
          </a:ln>
          <a:effectLst/>
          <a:scene3d>
            <a:camera prst="orthographicFront"/>
            <a:lightRig rig="threePt" dir="t"/>
          </a:scene3d>
          <a:sp3d>
            <a:contourClr>
              <a:srgbClr val="000000"/>
            </a:contourClr>
          </a:sp3d>
        </c:spPr>
      </c:pivotFmt>
      <c:pivotFmt>
        <c:idx val="6"/>
        <c:spPr>
          <a:solidFill>
            <a:schemeClr val="accent1"/>
          </a:solidFill>
          <a:ln w="25400">
            <a:noFill/>
          </a:ln>
          <a:effectLst/>
          <a:scene3d>
            <a:camera prst="orthographicFront"/>
            <a:lightRig rig="threePt" dir="t"/>
          </a:scene3d>
          <a:sp3d>
            <a:contourClr>
              <a:srgbClr val="000000"/>
            </a:contourClr>
          </a:sp3d>
        </c:spPr>
      </c:pivotFmt>
    </c:pivotFmts>
    <c:view3D>
      <c:rotX val="30"/>
      <c:rotY val="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626814973282247"/>
          <c:y val="0.27547945205479452"/>
          <c:w val="0.74120960220758869"/>
          <c:h val="0.47795095818502131"/>
        </c:manualLayout>
      </c:layout>
      <c:pie3DChart>
        <c:varyColors val="1"/>
        <c:ser>
          <c:idx val="0"/>
          <c:order val="0"/>
          <c:tx>
            <c:strRef>
              <c:f>'Analysis III'!$B$3</c:f>
              <c:strCache>
                <c:ptCount val="1"/>
                <c:pt idx="0">
                  <c:v>Total</c:v>
                </c:pt>
              </c:strCache>
            </c:strRef>
          </c:tx>
          <c:spPr>
            <a:ln>
              <a:noFill/>
            </a:ln>
            <a:scene3d>
              <a:camera prst="orthographicFront"/>
              <a:lightRig rig="threePt" dir="t"/>
            </a:scene3d>
            <a:sp3d>
              <a:contourClr>
                <a:srgbClr val="000000"/>
              </a:contourClr>
            </a:sp3d>
          </c:spPr>
          <c:dPt>
            <c:idx val="0"/>
            <c:bubble3D val="0"/>
            <c:spPr>
              <a:solidFill>
                <a:schemeClr val="accent1"/>
              </a:solidFill>
              <a:ln w="25400">
                <a:noFill/>
              </a:ln>
              <a:effectLst/>
              <a:scene3d>
                <a:camera prst="orthographicFront"/>
                <a:lightRig rig="threePt" dir="t"/>
              </a:scene3d>
              <a:sp3d>
                <a:contourClr>
                  <a:srgbClr val="000000"/>
                </a:contourClr>
              </a:sp3d>
            </c:spPr>
            <c:extLst>
              <c:ext xmlns:c16="http://schemas.microsoft.com/office/drawing/2014/chart" uri="{C3380CC4-5D6E-409C-BE32-E72D297353CC}">
                <c16:uniqueId val="{00000001-A4DB-419D-97C3-E2CC635CD863}"/>
              </c:ext>
            </c:extLst>
          </c:dPt>
          <c:dPt>
            <c:idx val="1"/>
            <c:bubble3D val="0"/>
            <c:spPr>
              <a:solidFill>
                <a:schemeClr val="accent2"/>
              </a:solidFill>
              <a:ln w="25400">
                <a:noFill/>
              </a:ln>
              <a:effectLst/>
              <a:scene3d>
                <a:camera prst="orthographicFront"/>
                <a:lightRig rig="threePt" dir="t"/>
              </a:scene3d>
              <a:sp3d>
                <a:contourClr>
                  <a:srgbClr val="000000"/>
                </a:contourClr>
              </a:sp3d>
            </c:spPr>
            <c:extLst>
              <c:ext xmlns:c16="http://schemas.microsoft.com/office/drawing/2014/chart" uri="{C3380CC4-5D6E-409C-BE32-E72D297353CC}">
                <c16:uniqueId val="{00000003-A4DB-419D-97C3-E2CC635CD863}"/>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 III'!$A$4:$A$6</c:f>
              <c:strCache>
                <c:ptCount val="2"/>
                <c:pt idx="0">
                  <c:v>male</c:v>
                </c:pt>
                <c:pt idx="1">
                  <c:v>female</c:v>
                </c:pt>
              </c:strCache>
            </c:strRef>
          </c:cat>
          <c:val>
            <c:numRef>
              <c:f>'Analysis III'!$B$4:$B$6</c:f>
              <c:numCache>
                <c:formatCode>General</c:formatCode>
                <c:ptCount val="2"/>
                <c:pt idx="0">
                  <c:v>266</c:v>
                </c:pt>
                <c:pt idx="1">
                  <c:v>152</c:v>
                </c:pt>
              </c:numCache>
            </c:numRef>
          </c:val>
          <c:extLst>
            <c:ext xmlns:c16="http://schemas.microsoft.com/office/drawing/2014/chart" uri="{C3380CC4-5D6E-409C-BE32-E72D297353CC}">
              <c16:uniqueId val="{00000004-A4DB-419D-97C3-E2CC635CD863}"/>
            </c:ext>
          </c:extLst>
        </c:ser>
        <c:dLbls>
          <c:dLblPos val="ctr"/>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rnd" cmpd="sng" algn="ctr">
      <a:solidFill>
        <a:schemeClr val="tx1">
          <a:lumMod val="15000"/>
          <a:lumOff val="85000"/>
        </a:schemeClr>
      </a:solidFill>
      <a:round/>
    </a:ln>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[Titanic Tradegy Analysis.xlsx]Analysis II!survived children</c:name>
    <c:fmtId val="7"/>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Survived</a:t>
            </a:r>
            <a:r>
              <a:rPr lang="en-US" b="1" baseline="0">
                <a:solidFill>
                  <a:sysClr val="windowText" lastClr="000000"/>
                </a:solidFill>
              </a:rPr>
              <a:t> Children</a:t>
            </a:r>
            <a:endParaRPr lang="en-US" b="1">
              <a:solidFill>
                <a:sysClr val="windowText" lastClr="000000"/>
              </a:solidFill>
            </a:endParaRPr>
          </a:p>
        </c:rich>
      </c:tx>
      <c:layout>
        <c:manualLayout>
          <c:xMode val="edge"/>
          <c:yMode val="edge"/>
          <c:x val="0.41602357176617288"/>
          <c:y val="3.4663656553420331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 II'!$B$3:$B$4</c:f>
              <c:strCache>
                <c:ptCount val="1"/>
                <c:pt idx="0">
                  <c:v>YES</c:v>
                </c:pt>
              </c:strCache>
            </c:strRef>
          </c:tx>
          <c:spPr>
            <a:solidFill>
              <a:schemeClr val="accent1"/>
            </a:solidFill>
            <a:ln>
              <a:noFill/>
            </a:ln>
            <a:effectLst/>
          </c:spPr>
          <c:invertIfNegative val="0"/>
          <c:cat>
            <c:strRef>
              <c:f>'Analysis II'!$A$5:$A$21</c:f>
              <c:strCache>
                <c:ptCount val="17"/>
                <c:pt idx="0">
                  <c:v> Miss. Barbara J West</c:v>
                </c:pt>
                <c:pt idx="1">
                  <c:v> Miss. Beatrice Irene Sandstrom</c:v>
                </c:pt>
                <c:pt idx="2">
                  <c:v> Miss. Bertha J Watt</c:v>
                </c:pt>
                <c:pt idx="3">
                  <c:v> Miss. Edith Eileen Brown</c:v>
                </c:pt>
                <c:pt idx="4">
                  <c:v> Miss. Elizabeth Gladys Millvina Dean</c:v>
                </c:pt>
                <c:pt idx="5">
                  <c:v> Miss. Gertrud Emilia Klasen</c:v>
                </c:pt>
                <c:pt idx="6">
                  <c:v> Miss. Jessie Allis Goodwin</c:v>
                </c:pt>
                <c:pt idx="7">
                  <c:v> Miss. Karen Marie Abelseth</c:v>
                </c:pt>
                <c:pt idx="8">
                  <c:v> Miss. Kate Hagardon</c:v>
                </c:pt>
                <c:pt idx="9">
                  <c:v> Miss. Laura Alice Cribb</c:v>
                </c:pt>
                <c:pt idx="10">
                  <c:v> Miss. Louise Laroche</c:v>
                </c:pt>
                <c:pt idx="11">
                  <c:v> Miss. Maria Youssef Touma</c:v>
                </c:pt>
                <c:pt idx="12">
                  <c:v> Miss. Ruth Elizabeth Becker</c:v>
                </c:pt>
                <c:pt idx="13">
                  <c:v> Miss. Salli Helena Rosblom</c:v>
                </c:pt>
                <c:pt idx="14">
                  <c:v> Miss. Treasteall Peacock</c:v>
                </c:pt>
                <c:pt idx="15">
                  <c:v> Miss. Winifred Vera Quick</c:v>
                </c:pt>
                <c:pt idx="16">
                  <c:v> Mrs. Alexander  Thomas</c:v>
                </c:pt>
              </c:strCache>
            </c:strRef>
          </c:cat>
          <c:val>
            <c:numRef>
              <c:f>'Analysis II'!$B$5:$B$21</c:f>
              <c:numCache>
                <c:formatCode>General</c:formatCode>
                <c:ptCount val="17"/>
                <c:pt idx="0">
                  <c:v>1</c:v>
                </c:pt>
                <c:pt idx="1">
                  <c:v>1</c:v>
                </c:pt>
                <c:pt idx="2">
                  <c:v>12</c:v>
                </c:pt>
                <c:pt idx="3">
                  <c:v>15</c:v>
                </c:pt>
                <c:pt idx="4">
                  <c:v>0</c:v>
                </c:pt>
                <c:pt idx="5">
                  <c:v>1</c:v>
                </c:pt>
                <c:pt idx="6">
                  <c:v>10</c:v>
                </c:pt>
                <c:pt idx="7">
                  <c:v>16</c:v>
                </c:pt>
                <c:pt idx="8">
                  <c:v>17</c:v>
                </c:pt>
                <c:pt idx="9">
                  <c:v>17</c:v>
                </c:pt>
                <c:pt idx="10">
                  <c:v>1</c:v>
                </c:pt>
                <c:pt idx="11">
                  <c:v>9</c:v>
                </c:pt>
                <c:pt idx="12">
                  <c:v>12</c:v>
                </c:pt>
                <c:pt idx="13">
                  <c:v>2</c:v>
                </c:pt>
                <c:pt idx="14">
                  <c:v>3</c:v>
                </c:pt>
                <c:pt idx="15">
                  <c:v>8</c:v>
                </c:pt>
                <c:pt idx="16">
                  <c:v>16</c:v>
                </c:pt>
              </c:numCache>
            </c:numRef>
          </c:val>
          <c:extLst>
            <c:ext xmlns:c16="http://schemas.microsoft.com/office/drawing/2014/chart" uri="{C3380CC4-5D6E-409C-BE32-E72D297353CC}">
              <c16:uniqueId val="{00000001-9D92-495B-968D-BFA0C94368A2}"/>
            </c:ext>
          </c:extLst>
        </c:ser>
        <c:dLbls>
          <c:showLegendKey val="0"/>
          <c:showVal val="0"/>
          <c:showCatName val="0"/>
          <c:showSerName val="0"/>
          <c:showPercent val="0"/>
          <c:showBubbleSize val="0"/>
        </c:dLbls>
        <c:gapWidth val="219"/>
        <c:overlap val="-27"/>
        <c:axId val="576456624"/>
        <c:axId val="576433744"/>
      </c:barChart>
      <c:catAx>
        <c:axId val="576456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433744"/>
        <c:crosses val="autoZero"/>
        <c:auto val="1"/>
        <c:lblAlgn val="ctr"/>
        <c:lblOffset val="100"/>
        <c:noMultiLvlLbl val="0"/>
      </c:catAx>
      <c:valAx>
        <c:axId val="576433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456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rnd" cmpd="sng" algn="ctr">
      <a:solidFill>
        <a:schemeClr val="tx1">
          <a:lumMod val="15000"/>
          <a:lumOff val="85000"/>
        </a:schemeClr>
      </a:solidFill>
      <a:round/>
    </a:ln>
    <a:effectLst/>
    <a:scene3d>
      <a:camera prst="orthographicFront"/>
      <a:lightRig rig="soft" dir="t">
        <a:rot lat="0" lon="0" rev="0"/>
      </a:lightRig>
    </a:scene3d>
    <a:sp3d prstMaterial="matte">
      <a:bevelT w="63500" h="63500" prst="artDeco"/>
      <a:contourClr>
        <a:srgbClr val="000000"/>
      </a:contourClr>
    </a:sp3d>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[Titanic Tradegy Analysis.xlsx]Total fare by embarked!PivotTable21</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Fare by Emarked</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49245582270131"/>
          <c:y val="0.20333333333333334"/>
          <c:w val="0.81829185790278891"/>
          <c:h val="0.70875232987180947"/>
        </c:manualLayout>
      </c:layout>
      <c:barChart>
        <c:barDir val="col"/>
        <c:grouping val="clustered"/>
        <c:varyColors val="0"/>
        <c:ser>
          <c:idx val="0"/>
          <c:order val="0"/>
          <c:tx>
            <c:strRef>
              <c:f>'Total fare by embarked'!$B$3</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fare by embarked'!$A$4:$A$7</c:f>
              <c:strCache>
                <c:ptCount val="3"/>
                <c:pt idx="0">
                  <c:v>S</c:v>
                </c:pt>
                <c:pt idx="1">
                  <c:v>C</c:v>
                </c:pt>
                <c:pt idx="2">
                  <c:v>Q</c:v>
                </c:pt>
              </c:strCache>
            </c:strRef>
          </c:cat>
          <c:val>
            <c:numRef>
              <c:f>'Total fare by embarked'!$B$4:$B$7</c:f>
              <c:numCache>
                <c:formatCode>"$"#,##0</c:formatCode>
                <c:ptCount val="3"/>
                <c:pt idx="0">
                  <c:v>7593.9874000000027</c:v>
                </c:pt>
                <c:pt idx="1">
                  <c:v>6758.4959999999983</c:v>
                </c:pt>
                <c:pt idx="2">
                  <c:v>504.05419999999998</c:v>
                </c:pt>
              </c:numCache>
            </c:numRef>
          </c:val>
          <c:extLst>
            <c:ext xmlns:c16="http://schemas.microsoft.com/office/drawing/2014/chart" uri="{C3380CC4-5D6E-409C-BE32-E72D297353CC}">
              <c16:uniqueId val="{00000000-36CF-4C04-85F3-ACD69476FECA}"/>
            </c:ext>
          </c:extLst>
        </c:ser>
        <c:dLbls>
          <c:dLblPos val="outEnd"/>
          <c:showLegendKey val="0"/>
          <c:showVal val="1"/>
          <c:showCatName val="0"/>
          <c:showSerName val="0"/>
          <c:showPercent val="0"/>
          <c:showBubbleSize val="0"/>
        </c:dLbls>
        <c:gapWidth val="219"/>
        <c:overlap val="-27"/>
        <c:axId val="1710985056"/>
        <c:axId val="1710985472"/>
      </c:barChart>
      <c:catAx>
        <c:axId val="1710985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10985472"/>
        <c:crosses val="autoZero"/>
        <c:auto val="1"/>
        <c:lblAlgn val="ctr"/>
        <c:lblOffset val="100"/>
        <c:noMultiLvlLbl val="0"/>
      </c:catAx>
      <c:valAx>
        <c:axId val="1710985472"/>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10985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rnd" cmpd="sng" algn="ctr">
      <a:solidFill>
        <a:schemeClr val="tx1">
          <a:lumMod val="15000"/>
          <a:lumOff val="85000"/>
        </a:schemeClr>
      </a:solidFill>
      <a:round/>
    </a:ln>
    <a:effectLst/>
    <a:scene3d>
      <a:camera prst="orthographicFront"/>
      <a:lightRig rig="balanced" dir="t">
        <a:rot lat="0" lon="0" rev="8700000"/>
      </a:lightRig>
    </a:scene3d>
    <a:sp3d>
      <a:bevelT w="190500" h="38100" prst="coolSlan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[Titanic Tradegy Analysis.xlsx]Analysis II!survived children</c:name>
    <c:fmtId val="0"/>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Survived</a:t>
            </a:r>
            <a:r>
              <a:rPr lang="en-US" b="1" baseline="0">
                <a:solidFill>
                  <a:sysClr val="windowText" lastClr="000000"/>
                </a:solidFill>
              </a:rPr>
              <a:t> Children by Name</a:t>
            </a:r>
            <a:endParaRPr lang="en-US" b="1">
              <a:solidFill>
                <a:sysClr val="windowText" lastClr="000000"/>
              </a:solidFill>
            </a:endParaRPr>
          </a:p>
        </c:rich>
      </c:tx>
      <c:layout>
        <c:manualLayout>
          <c:xMode val="edge"/>
          <c:yMode val="edge"/>
          <c:x val="0.24833406206538544"/>
          <c:y val="5.3281787430000853E-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 II'!$B$3:$B$4</c:f>
              <c:strCache>
                <c:ptCount val="1"/>
                <c:pt idx="0">
                  <c:v>YES</c:v>
                </c:pt>
              </c:strCache>
            </c:strRef>
          </c:tx>
          <c:spPr>
            <a:solidFill>
              <a:schemeClr val="accent1"/>
            </a:solidFill>
            <a:ln>
              <a:noFill/>
            </a:ln>
            <a:effectLst/>
          </c:spPr>
          <c:invertIfNegative val="0"/>
          <c:cat>
            <c:strRef>
              <c:f>'Analysis II'!$A$5:$A$21</c:f>
              <c:strCache>
                <c:ptCount val="17"/>
                <c:pt idx="0">
                  <c:v> Miss. Barbara J West</c:v>
                </c:pt>
                <c:pt idx="1">
                  <c:v> Miss. Beatrice Irene Sandstrom</c:v>
                </c:pt>
                <c:pt idx="2">
                  <c:v> Miss. Bertha J Watt</c:v>
                </c:pt>
                <c:pt idx="3">
                  <c:v> Miss. Edith Eileen Brown</c:v>
                </c:pt>
                <c:pt idx="4">
                  <c:v> Miss. Elizabeth Gladys Millvina Dean</c:v>
                </c:pt>
                <c:pt idx="5">
                  <c:v> Miss. Gertrud Emilia Klasen</c:v>
                </c:pt>
                <c:pt idx="6">
                  <c:v> Miss. Jessie Allis Goodwin</c:v>
                </c:pt>
                <c:pt idx="7">
                  <c:v> Miss. Karen Marie Abelseth</c:v>
                </c:pt>
                <c:pt idx="8">
                  <c:v> Miss. Kate Hagardon</c:v>
                </c:pt>
                <c:pt idx="9">
                  <c:v> Miss. Laura Alice Cribb</c:v>
                </c:pt>
                <c:pt idx="10">
                  <c:v> Miss. Louise Laroche</c:v>
                </c:pt>
                <c:pt idx="11">
                  <c:v> Miss. Maria Youssef Touma</c:v>
                </c:pt>
                <c:pt idx="12">
                  <c:v> Miss. Ruth Elizabeth Becker</c:v>
                </c:pt>
                <c:pt idx="13">
                  <c:v> Miss. Salli Helena Rosblom</c:v>
                </c:pt>
                <c:pt idx="14">
                  <c:v> Miss. Treasteall Peacock</c:v>
                </c:pt>
                <c:pt idx="15">
                  <c:v> Miss. Winifred Vera Quick</c:v>
                </c:pt>
                <c:pt idx="16">
                  <c:v> Mrs. Alexander  Thomas</c:v>
                </c:pt>
              </c:strCache>
            </c:strRef>
          </c:cat>
          <c:val>
            <c:numRef>
              <c:f>'Analysis II'!$B$5:$B$21</c:f>
              <c:numCache>
                <c:formatCode>General</c:formatCode>
                <c:ptCount val="17"/>
                <c:pt idx="0">
                  <c:v>1</c:v>
                </c:pt>
                <c:pt idx="1">
                  <c:v>1</c:v>
                </c:pt>
                <c:pt idx="2">
                  <c:v>12</c:v>
                </c:pt>
                <c:pt idx="3">
                  <c:v>15</c:v>
                </c:pt>
                <c:pt idx="4">
                  <c:v>0</c:v>
                </c:pt>
                <c:pt idx="5">
                  <c:v>1</c:v>
                </c:pt>
                <c:pt idx="6">
                  <c:v>10</c:v>
                </c:pt>
                <c:pt idx="7">
                  <c:v>16</c:v>
                </c:pt>
                <c:pt idx="8">
                  <c:v>17</c:v>
                </c:pt>
                <c:pt idx="9">
                  <c:v>17</c:v>
                </c:pt>
                <c:pt idx="10">
                  <c:v>1</c:v>
                </c:pt>
                <c:pt idx="11">
                  <c:v>9</c:v>
                </c:pt>
                <c:pt idx="12">
                  <c:v>12</c:v>
                </c:pt>
                <c:pt idx="13">
                  <c:v>2</c:v>
                </c:pt>
                <c:pt idx="14">
                  <c:v>3</c:v>
                </c:pt>
                <c:pt idx="15">
                  <c:v>8</c:v>
                </c:pt>
                <c:pt idx="16">
                  <c:v>16</c:v>
                </c:pt>
              </c:numCache>
            </c:numRef>
          </c:val>
          <c:extLst>
            <c:ext xmlns:c16="http://schemas.microsoft.com/office/drawing/2014/chart" uri="{C3380CC4-5D6E-409C-BE32-E72D297353CC}">
              <c16:uniqueId val="{00000003-C2E7-4121-A602-F892AE43CF43}"/>
            </c:ext>
          </c:extLst>
        </c:ser>
        <c:dLbls>
          <c:showLegendKey val="0"/>
          <c:showVal val="0"/>
          <c:showCatName val="0"/>
          <c:showSerName val="0"/>
          <c:showPercent val="0"/>
          <c:showBubbleSize val="0"/>
        </c:dLbls>
        <c:gapWidth val="219"/>
        <c:overlap val="-27"/>
        <c:axId val="576456624"/>
        <c:axId val="576433744"/>
      </c:barChart>
      <c:catAx>
        <c:axId val="576456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433744"/>
        <c:crosses val="autoZero"/>
        <c:auto val="1"/>
        <c:lblAlgn val="ctr"/>
        <c:lblOffset val="100"/>
        <c:noMultiLvlLbl val="0"/>
      </c:catAx>
      <c:valAx>
        <c:axId val="576433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456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rnd" cmpd="sng" algn="ctr">
      <a:solidFill>
        <a:schemeClr val="tx1">
          <a:lumMod val="15000"/>
          <a:lumOff val="85000"/>
        </a:schemeClr>
      </a:solidFill>
      <a:round/>
    </a:ln>
    <a:effectLst/>
    <a:scene3d>
      <a:camera prst="orthographicFront"/>
      <a:lightRig rig="soft" dir="t">
        <a:rot lat="0" lon="0" rev="0"/>
      </a:lightRig>
    </a:scene3d>
    <a:sp3d prstMaterial="matte">
      <a:bevelT w="63500" h="63500" prst="artDeco"/>
      <a:contourClr>
        <a:srgbClr val="000000"/>
      </a:contourClr>
    </a:sp3d>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[Titanic Tradegy Analysis.xlsx]Percentage of Fare By Pclass!PivotTable2</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Percentage</a:t>
            </a:r>
            <a:r>
              <a:rPr lang="en-US" baseline="0"/>
              <a:t> of Fare By Pclass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2">
                  <a:tint val="96000"/>
                  <a:lumMod val="100000"/>
                </a:schemeClr>
              </a:gs>
              <a:gs pos="78000">
                <a:schemeClr val="accent2">
                  <a:shade val="94000"/>
                  <a:lumMod val="94000"/>
                </a:schemeClr>
              </a:gs>
            </a:gsLst>
            <a:lin ang="5400000" scaled="0"/>
          </a:gradFill>
          <a:ln>
            <a:noFill/>
          </a:ln>
          <a:effectLst>
            <a:outerShdw blurRad="38100" dist="25400" dir="5400000" rotWithShape="0">
              <a:srgbClr val="000000">
                <a:alpha val="35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2">
                  <a:tint val="96000"/>
                  <a:lumMod val="100000"/>
                </a:schemeClr>
              </a:gs>
              <a:gs pos="78000">
                <a:schemeClr val="accent2">
                  <a:shade val="94000"/>
                  <a:lumMod val="94000"/>
                </a:schemeClr>
              </a:gs>
            </a:gsLst>
            <a:lin ang="5400000" scaled="0"/>
          </a:gradFill>
          <a:ln>
            <a:noFill/>
          </a:ln>
          <a:effectLst>
            <a:outerShdw blurRad="38100" dist="25400" dir="5400000" rotWithShape="0">
              <a:srgbClr val="000000">
                <a:alpha val="35000"/>
              </a:srgbClr>
            </a:outerShdw>
          </a:effectLst>
          <a:sp3d/>
        </c:spPr>
      </c:pivotFmt>
      <c:pivotFmt>
        <c:idx val="2"/>
        <c:spPr>
          <a:gradFill rotWithShape="1">
            <a:gsLst>
              <a:gs pos="0">
                <a:schemeClr val="accent2">
                  <a:tint val="96000"/>
                  <a:lumMod val="100000"/>
                </a:schemeClr>
              </a:gs>
              <a:gs pos="78000">
                <a:schemeClr val="accent2">
                  <a:shade val="94000"/>
                  <a:lumMod val="94000"/>
                </a:schemeClr>
              </a:gs>
            </a:gsLst>
            <a:lin ang="5400000" scaled="0"/>
          </a:gradFill>
          <a:ln>
            <a:noFill/>
          </a:ln>
          <a:effectLst>
            <a:outerShdw blurRad="38100" dist="25400" dir="5400000" rotWithShape="0">
              <a:srgbClr val="000000">
                <a:alpha val="35000"/>
              </a:srgbClr>
            </a:outerShdw>
          </a:effectLst>
          <a:sp3d/>
        </c:spPr>
      </c:pivotFmt>
      <c:pivotFmt>
        <c:idx val="3"/>
        <c:spPr>
          <a:gradFill rotWithShape="1">
            <a:gsLst>
              <a:gs pos="0">
                <a:schemeClr val="accent2">
                  <a:tint val="96000"/>
                  <a:lumMod val="100000"/>
                </a:schemeClr>
              </a:gs>
              <a:gs pos="78000">
                <a:schemeClr val="accent2">
                  <a:shade val="94000"/>
                  <a:lumMod val="94000"/>
                </a:schemeClr>
              </a:gs>
            </a:gsLst>
            <a:lin ang="5400000" scaled="0"/>
          </a:gradFill>
          <a:ln>
            <a:noFill/>
          </a:ln>
          <a:effectLst>
            <a:outerShdw blurRad="38100" dist="25400" dir="5400000" rotWithShape="0">
              <a:srgbClr val="000000">
                <a:alpha val="35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'Percentage of Fare By Pclass'!$B$3</c:f>
              <c:strCache>
                <c:ptCount val="1"/>
                <c:pt idx="0">
                  <c:v>Total</c:v>
                </c:pt>
              </c:strCache>
            </c:strRef>
          </c:tx>
          <c:dPt>
            <c:idx val="0"/>
            <c:bubble3D val="0"/>
            <c:spPr>
              <a:gradFill rotWithShape="1">
                <a:gsLst>
                  <a:gs pos="0">
                    <a:schemeClr val="accent2">
                      <a:tint val="96000"/>
                      <a:lumMod val="100000"/>
                    </a:schemeClr>
                  </a:gs>
                  <a:gs pos="78000">
                    <a:schemeClr val="accent2">
                      <a:shade val="94000"/>
                      <a:lumMod val="94000"/>
                    </a:schemeClr>
                  </a:gs>
                </a:gsLst>
                <a:lin ang="5400000" scaled="0"/>
              </a:gradFill>
              <a:ln>
                <a:noFill/>
              </a:ln>
              <a:effectLst>
                <a:outerShdw blurRad="38100" dist="25400" dir="5400000" rotWithShape="0">
                  <a:srgbClr val="000000">
                    <a:alpha val="35000"/>
                  </a:srgbClr>
                </a:outerShdw>
              </a:effectLst>
              <a:sp3d/>
            </c:spPr>
            <c:extLst>
              <c:ext xmlns:c16="http://schemas.microsoft.com/office/drawing/2014/chart" uri="{C3380CC4-5D6E-409C-BE32-E72D297353CC}">
                <c16:uniqueId val="{00000002-49DD-43F8-992D-41A807820C41}"/>
              </c:ext>
            </c:extLst>
          </c:dPt>
          <c:dPt>
            <c:idx val="1"/>
            <c:bubble3D val="0"/>
            <c:spPr>
              <a:gradFill rotWithShape="1">
                <a:gsLst>
                  <a:gs pos="0">
                    <a:schemeClr val="accent4">
                      <a:tint val="96000"/>
                      <a:lumMod val="100000"/>
                    </a:schemeClr>
                  </a:gs>
                  <a:gs pos="78000">
                    <a:schemeClr val="accent4">
                      <a:shade val="94000"/>
                      <a:lumMod val="94000"/>
                    </a:schemeClr>
                  </a:gs>
                </a:gsLst>
                <a:lin ang="5400000" scaled="0"/>
              </a:gradFill>
              <a:ln>
                <a:noFill/>
              </a:ln>
              <a:effectLst>
                <a:outerShdw blurRad="38100" dist="25400" dir="5400000" rotWithShape="0">
                  <a:srgbClr val="000000">
                    <a:alpha val="35000"/>
                  </a:srgbClr>
                </a:outerShdw>
              </a:effectLst>
              <a:sp3d/>
            </c:spPr>
            <c:extLst>
              <c:ext xmlns:c16="http://schemas.microsoft.com/office/drawing/2014/chart" uri="{C3380CC4-5D6E-409C-BE32-E72D297353CC}">
                <c16:uniqueId val="{00000003-E71D-44EB-A518-0BB4906CF5EE}"/>
              </c:ext>
            </c:extLst>
          </c:dPt>
          <c:dPt>
            <c:idx val="2"/>
            <c:bubble3D val="0"/>
            <c:spPr>
              <a:gradFill rotWithShape="1">
                <a:gsLst>
                  <a:gs pos="0">
                    <a:schemeClr val="accent6">
                      <a:tint val="96000"/>
                      <a:lumMod val="100000"/>
                    </a:schemeClr>
                  </a:gs>
                  <a:gs pos="78000">
                    <a:schemeClr val="accent6">
                      <a:shade val="94000"/>
                      <a:lumMod val="94000"/>
                    </a:schemeClr>
                  </a:gs>
                </a:gsLst>
                <a:lin ang="5400000" scaled="0"/>
              </a:gradFill>
              <a:ln>
                <a:noFill/>
              </a:ln>
              <a:effectLst>
                <a:outerShdw blurRad="38100" dist="25400" dir="5400000" rotWithShape="0">
                  <a:srgbClr val="000000">
                    <a:alpha val="35000"/>
                  </a:srgbClr>
                </a:outerShdw>
              </a:effectLst>
              <a:sp3d/>
            </c:spPr>
            <c:extLst>
              <c:ext xmlns:c16="http://schemas.microsoft.com/office/drawing/2014/chart" uri="{C3380CC4-5D6E-409C-BE32-E72D297353CC}">
                <c16:uniqueId val="{00000005-E71D-44EB-A518-0BB4906CF5E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'Percentage of Fare By Pclass'!$A$4:$A$7</c:f>
              <c:strCache>
                <c:ptCount val="3"/>
                <c:pt idx="0">
                  <c:v>First</c:v>
                </c:pt>
                <c:pt idx="1">
                  <c:v>Second</c:v>
                </c:pt>
                <c:pt idx="2">
                  <c:v>Third</c:v>
                </c:pt>
              </c:strCache>
            </c:strRef>
          </c:cat>
          <c:val>
            <c:numRef>
              <c:f>'Percentage of Fare By Pclass'!$B$4:$B$7</c:f>
              <c:numCache>
                <c:formatCode>"$"#,##0</c:formatCode>
                <c:ptCount val="3"/>
                <c:pt idx="0">
                  <c:v>10087.9918</c:v>
                </c:pt>
                <c:pt idx="1">
                  <c:v>2064.7957000000001</c:v>
                </c:pt>
                <c:pt idx="2">
                  <c:v>2703.7501000000002</c:v>
                </c:pt>
              </c:numCache>
            </c:numRef>
          </c:val>
          <c:extLst>
            <c:ext xmlns:c16="http://schemas.microsoft.com/office/drawing/2014/chart" uri="{C3380CC4-5D6E-409C-BE32-E72D297353CC}">
              <c16:uniqueId val="{00000000-49DD-43F8-992D-41A807820C41}"/>
            </c:ext>
          </c:extLst>
        </c:ser>
        <c:dLbls>
          <c:dLblPos val="ctr"/>
          <c:showLegendKey val="0"/>
          <c:showVal val="0"/>
          <c:showCatName val="1"/>
          <c:showSerName val="0"/>
          <c:showPercent val="0"/>
          <c:showBubbleSize val="0"/>
          <c:showLeaderLines val="1"/>
        </c:dLbls>
      </c:pie3DChart>
      <c:spPr>
        <a:noFill/>
        <a:ln>
          <a:noFill/>
        </a:ln>
        <a:effectLst/>
      </c:spPr>
    </c:plotArea>
    <c:legend>
      <c:legendPos val="r"/>
      <c:layout>
        <c:manualLayout>
          <c:xMode val="edge"/>
          <c:yMode val="edge"/>
          <c:x val="0.83885651793525806"/>
          <c:y val="0.26605132691746863"/>
          <c:w val="0.12225459317585302"/>
          <c:h val="0.284145158938466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rnd" cmpd="sng" algn="ctr">
      <a:solidFill>
        <a:schemeClr val="tx2">
          <a:lumMod val="15000"/>
          <a:lumOff val="85000"/>
        </a:schemeClr>
      </a:solidFill>
      <a:round/>
    </a:ln>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[Titanic Tradegy Analysis.xlsx]Total Passengers By Embarked!PivotTable3</c:name>
    <c:fmtId val="0"/>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Total Passengers By</a:t>
            </a:r>
            <a:r>
              <a:rPr lang="en-US" b="1" baseline="0">
                <a:solidFill>
                  <a:sysClr val="windowText" lastClr="000000"/>
                </a:solidFill>
              </a:rPr>
              <a:t> Embarked</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Passengers By Embarked'!$B$3</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Passengers By Embarked'!$A$4:$A$7</c:f>
              <c:strCache>
                <c:ptCount val="3"/>
                <c:pt idx="0">
                  <c:v>C</c:v>
                </c:pt>
                <c:pt idx="1">
                  <c:v>Q</c:v>
                </c:pt>
                <c:pt idx="2">
                  <c:v>S</c:v>
                </c:pt>
              </c:strCache>
            </c:strRef>
          </c:cat>
          <c:val>
            <c:numRef>
              <c:f>'Total Passengers By Embarked'!$B$4:$B$7</c:f>
              <c:numCache>
                <c:formatCode>General</c:formatCode>
                <c:ptCount val="3"/>
                <c:pt idx="0">
                  <c:v>102</c:v>
                </c:pt>
                <c:pt idx="1">
                  <c:v>46</c:v>
                </c:pt>
                <c:pt idx="2">
                  <c:v>270</c:v>
                </c:pt>
              </c:numCache>
            </c:numRef>
          </c:val>
          <c:extLst>
            <c:ext xmlns:c16="http://schemas.microsoft.com/office/drawing/2014/chart" uri="{C3380CC4-5D6E-409C-BE32-E72D297353CC}">
              <c16:uniqueId val="{00000002-1966-417E-BA39-6C11D2947E87}"/>
            </c:ext>
          </c:extLst>
        </c:ser>
        <c:dLbls>
          <c:dLblPos val="outEnd"/>
          <c:showLegendKey val="0"/>
          <c:showVal val="1"/>
          <c:showCatName val="0"/>
          <c:showSerName val="0"/>
          <c:showPercent val="0"/>
          <c:showBubbleSize val="0"/>
        </c:dLbls>
        <c:gapWidth val="182"/>
        <c:axId val="1540136480"/>
        <c:axId val="1540139392"/>
      </c:barChart>
      <c:catAx>
        <c:axId val="1540136480"/>
        <c:scaling>
          <c:orientation val="minMax"/>
        </c:scaling>
        <c:delete val="0"/>
        <c:axPos val="l"/>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Embarked</a:t>
                </a: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139392"/>
        <c:crosses val="autoZero"/>
        <c:auto val="1"/>
        <c:lblAlgn val="ctr"/>
        <c:lblOffset val="100"/>
        <c:noMultiLvlLbl val="0"/>
      </c:catAx>
      <c:valAx>
        <c:axId val="1540139392"/>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Passengers</a:t>
                </a:r>
              </a:p>
            </c:rich>
          </c:tx>
          <c:layout>
            <c:manualLayout>
              <c:xMode val="edge"/>
              <c:yMode val="edge"/>
              <c:x val="0.41665616797900257"/>
              <c:y val="0.89719889180519097"/>
            </c:manualLayout>
          </c:layout>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136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rnd" cmpd="sng" algn="ctr">
      <a:solidFill>
        <a:schemeClr val="tx1">
          <a:lumMod val="15000"/>
          <a:lumOff val="85000"/>
        </a:schemeClr>
      </a:solidFill>
      <a:round/>
    </a:ln>
    <a:effectLst/>
    <a:scene3d>
      <a:camera prst="orthographicFront"/>
      <a:lightRig rig="threePt" dir="t"/>
    </a:scene3d>
    <a:sp3d prstMaterial="matte">
      <a:bevelT w="63500" h="63500" prst="coolSlant"/>
      <a:contourClr>
        <a:srgbClr val="000000"/>
      </a:contourClr>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[Titanic Tradegy Analysis.xlsx]Analysis III!PivotTable4</c:name>
    <c:fmtId val="0"/>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 Total Passengers</a:t>
            </a:r>
            <a:r>
              <a:rPr lang="en-US" b="1" baseline="0">
                <a:solidFill>
                  <a:schemeClr val="tx1"/>
                </a:solidFill>
              </a:rPr>
              <a:t> By Gender</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55096237970253"/>
          <c:y val="0.19057888597258676"/>
          <c:w val="0.78889348206474186"/>
          <c:h val="0.6043208661417323"/>
        </c:manualLayout>
      </c:layout>
      <c:barChart>
        <c:barDir val="col"/>
        <c:grouping val="clustered"/>
        <c:varyColors val="0"/>
        <c:ser>
          <c:idx val="0"/>
          <c:order val="0"/>
          <c:tx>
            <c:strRef>
              <c:f>'Analysis III'!$B$3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III'!$A$4:$A$6</c:f>
              <c:strCache>
                <c:ptCount val="2"/>
                <c:pt idx="0">
                  <c:v>male</c:v>
                </c:pt>
                <c:pt idx="1">
                  <c:v>female</c:v>
                </c:pt>
              </c:strCache>
            </c:strRef>
          </c:cat>
          <c:val>
            <c:numRef>
              <c:f>'Analysis III'!$B$4:$B$6</c:f>
              <c:numCache>
                <c:formatCode>General</c:formatCode>
                <c:ptCount val="2"/>
                <c:pt idx="0">
                  <c:v>266</c:v>
                </c:pt>
                <c:pt idx="1">
                  <c:v>152</c:v>
                </c:pt>
              </c:numCache>
            </c:numRef>
          </c:val>
          <c:extLst>
            <c:ext xmlns:c16="http://schemas.microsoft.com/office/drawing/2014/chart" uri="{C3380CC4-5D6E-409C-BE32-E72D297353CC}">
              <c16:uniqueId val="{00000000-AE94-4953-8F1A-AC95222A717C}"/>
            </c:ext>
          </c:extLst>
        </c:ser>
        <c:dLbls>
          <c:dLblPos val="inBase"/>
          <c:showLegendKey val="0"/>
          <c:showVal val="1"/>
          <c:showCatName val="0"/>
          <c:showSerName val="0"/>
          <c:showPercent val="0"/>
          <c:showBubbleSize val="0"/>
        </c:dLbls>
        <c:gapWidth val="219"/>
        <c:overlap val="-27"/>
        <c:axId val="1100223663"/>
        <c:axId val="1100222415"/>
      </c:barChart>
      <c:catAx>
        <c:axId val="1100223663"/>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r>
                  <a:rPr lang="en-US" sz="1100" b="1">
                    <a:solidFill>
                      <a:schemeClr val="tx1"/>
                    </a:solidFill>
                  </a:rPr>
                  <a:t>Gender</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222415"/>
        <c:crosses val="autoZero"/>
        <c:auto val="1"/>
        <c:lblAlgn val="ctr"/>
        <c:lblOffset val="100"/>
        <c:noMultiLvlLbl val="0"/>
      </c:catAx>
      <c:valAx>
        <c:axId val="1100222415"/>
        <c:scaling>
          <c:orientation val="minMax"/>
        </c:scaling>
        <c:delete val="0"/>
        <c:axPos val="l"/>
        <c:title>
          <c:tx>
            <c:rich>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r>
                  <a:rPr lang="en-US" sz="1100">
                    <a:solidFill>
                      <a:schemeClr val="tx1"/>
                    </a:solidFill>
                  </a:rPr>
                  <a:t>Passenger</a:t>
                </a:r>
              </a:p>
            </c:rich>
          </c:tx>
          <c:layout>
            <c:manualLayout>
              <c:xMode val="edge"/>
              <c:yMode val="edge"/>
              <c:x val="4.4444444444444446E-2"/>
              <c:y val="0.36461431904345293"/>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223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rnd" cmpd="sng" algn="ctr">
      <a:solidFill>
        <a:schemeClr val="tx1">
          <a:lumMod val="15000"/>
          <a:lumOff val="85000"/>
        </a:schemeClr>
      </a:solidFill>
      <a:round/>
    </a:ln>
    <a:effectLst/>
    <a:scene3d>
      <a:camera prst="orthographicFront"/>
      <a:lightRig rig="threePt" dir="t"/>
    </a:scene3d>
    <a:sp3d prstMaterial="matte">
      <a:bevelT w="63500" h="63500"/>
      <a:contourClr>
        <a:srgbClr val="000000"/>
      </a:contourClr>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[Titanic Tradegy Analysis.xlsx]Analysis III!PivotTable4</c:name>
    <c:fmtId val="11"/>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Percentage</a:t>
            </a:r>
            <a:r>
              <a:rPr lang="en-US" b="1" baseline="0">
                <a:solidFill>
                  <a:sysClr val="windowText" lastClr="000000"/>
                </a:solidFill>
              </a:rPr>
              <a:t> of Passengers By Gender</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5400">
            <a:noFill/>
          </a:ln>
          <a:effectLst/>
          <a:scene3d>
            <a:camera prst="orthographicFront"/>
            <a:lightRig rig="threePt" dir="t"/>
          </a:scene3d>
          <a:sp3d>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25400">
            <a:noFill/>
          </a:ln>
          <a:effectLst/>
          <a:scene3d>
            <a:camera prst="orthographicFront"/>
            <a:lightRig rig="threePt" dir="t"/>
          </a:scene3d>
          <a:sp3d>
            <a:contourClr>
              <a:srgbClr val="000000"/>
            </a:contourClr>
          </a:sp3d>
        </c:spPr>
      </c:pivotFmt>
      <c:pivotFmt>
        <c:idx val="2"/>
        <c:spPr>
          <a:solidFill>
            <a:schemeClr val="accent1"/>
          </a:solidFill>
          <a:ln w="25400">
            <a:noFill/>
          </a:ln>
          <a:effectLst/>
          <a:scene3d>
            <a:camera prst="orthographicFront"/>
            <a:lightRig rig="threePt" dir="t"/>
          </a:scene3d>
          <a:sp3d>
            <a:contourClr>
              <a:srgbClr val="000000"/>
            </a:contourClr>
          </a:sp3d>
        </c:spPr>
      </c:pivotFmt>
    </c:pivotFmts>
    <c:view3D>
      <c:rotX val="30"/>
      <c:rotY val="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626814973282247"/>
          <c:y val="0.27547945205479452"/>
          <c:w val="0.74120960220758869"/>
          <c:h val="0.47795095818502131"/>
        </c:manualLayout>
      </c:layout>
      <c:pie3DChart>
        <c:varyColors val="1"/>
        <c:ser>
          <c:idx val="0"/>
          <c:order val="0"/>
          <c:tx>
            <c:strRef>
              <c:f>'Analysis III'!$B$3</c:f>
              <c:strCache>
                <c:ptCount val="1"/>
                <c:pt idx="0">
                  <c:v>Total</c:v>
                </c:pt>
              </c:strCache>
            </c:strRef>
          </c:tx>
          <c:spPr>
            <a:ln>
              <a:noFill/>
            </a:ln>
            <a:scene3d>
              <a:camera prst="orthographicFront"/>
              <a:lightRig rig="threePt" dir="t"/>
            </a:scene3d>
            <a:sp3d>
              <a:contourClr>
                <a:srgbClr val="000000"/>
              </a:contourClr>
            </a:sp3d>
          </c:spPr>
          <c:dPt>
            <c:idx val="0"/>
            <c:bubble3D val="0"/>
            <c:spPr>
              <a:solidFill>
                <a:schemeClr val="accent1"/>
              </a:solidFill>
              <a:ln w="25400">
                <a:noFill/>
              </a:ln>
              <a:effectLst/>
              <a:scene3d>
                <a:camera prst="orthographicFront"/>
                <a:lightRig rig="threePt" dir="t"/>
              </a:scene3d>
              <a:sp3d>
                <a:contourClr>
                  <a:srgbClr val="000000"/>
                </a:contourClr>
              </a:sp3d>
            </c:spPr>
            <c:extLst>
              <c:ext xmlns:c16="http://schemas.microsoft.com/office/drawing/2014/chart" uri="{C3380CC4-5D6E-409C-BE32-E72D297353CC}">
                <c16:uniqueId val="{00000001-19D0-473D-A8DB-5504D7E43400}"/>
              </c:ext>
            </c:extLst>
          </c:dPt>
          <c:dPt>
            <c:idx val="1"/>
            <c:bubble3D val="0"/>
            <c:spPr>
              <a:solidFill>
                <a:schemeClr val="accent2"/>
              </a:solidFill>
              <a:ln w="25400">
                <a:noFill/>
              </a:ln>
              <a:effectLst/>
              <a:scene3d>
                <a:camera prst="orthographicFront"/>
                <a:lightRig rig="threePt" dir="t"/>
              </a:scene3d>
              <a:sp3d>
                <a:contourClr>
                  <a:srgbClr val="000000"/>
                </a:contourClr>
              </a:sp3d>
            </c:spPr>
            <c:extLst>
              <c:ext xmlns:c16="http://schemas.microsoft.com/office/drawing/2014/chart" uri="{C3380CC4-5D6E-409C-BE32-E72D297353CC}">
                <c16:uniqueId val="{00000003-19D0-473D-A8DB-5504D7E43400}"/>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 III'!$A$4:$A$6</c:f>
              <c:strCache>
                <c:ptCount val="2"/>
                <c:pt idx="0">
                  <c:v>male</c:v>
                </c:pt>
                <c:pt idx="1">
                  <c:v>female</c:v>
                </c:pt>
              </c:strCache>
            </c:strRef>
          </c:cat>
          <c:val>
            <c:numRef>
              <c:f>'Analysis III'!$B$4:$B$6</c:f>
              <c:numCache>
                <c:formatCode>General</c:formatCode>
                <c:ptCount val="2"/>
                <c:pt idx="0">
                  <c:v>266</c:v>
                </c:pt>
                <c:pt idx="1">
                  <c:v>152</c:v>
                </c:pt>
              </c:numCache>
            </c:numRef>
          </c:val>
          <c:extLst>
            <c:ext xmlns:c16="http://schemas.microsoft.com/office/drawing/2014/chart" uri="{C3380CC4-5D6E-409C-BE32-E72D297353CC}">
              <c16:uniqueId val="{00000000-E6E4-490B-BFDC-753A338A77CA}"/>
            </c:ext>
          </c:extLst>
        </c:ser>
        <c:dLbls>
          <c:dLblPos val="ctr"/>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rnd" cmpd="sng" algn="ctr">
      <a:solidFill>
        <a:schemeClr val="tx1">
          <a:lumMod val="15000"/>
          <a:lumOff val="85000"/>
        </a:schemeClr>
      </a:solidFill>
      <a:round/>
    </a:ln>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[Titanic Tradegy Analysis.xlsx]Analysis I!PivotTable36</c:name>
    <c:fmtId val="2"/>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Total Passengers By Class</a:t>
            </a:r>
          </a:p>
        </c:rich>
      </c:tx>
      <c:layout>
        <c:manualLayout>
          <c:xMode val="edge"/>
          <c:yMode val="edge"/>
          <c:x val="0.2987633776218403"/>
          <c:y val="5.7970995591530759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871052435561177"/>
          <c:y val="0.17582641210944522"/>
          <c:w val="0.74868021457576717"/>
          <c:h val="0.62157120770862551"/>
        </c:manualLayout>
      </c:layout>
      <c:barChart>
        <c:barDir val="bar"/>
        <c:grouping val="clustered"/>
        <c:varyColors val="0"/>
        <c:ser>
          <c:idx val="0"/>
          <c:order val="0"/>
          <c:tx>
            <c:strRef>
              <c:f>'Analysis I'!$B$3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I'!$A$4:$A$7</c:f>
              <c:strCache>
                <c:ptCount val="3"/>
                <c:pt idx="0">
                  <c:v>First</c:v>
                </c:pt>
                <c:pt idx="1">
                  <c:v>Second</c:v>
                </c:pt>
                <c:pt idx="2">
                  <c:v>Third</c:v>
                </c:pt>
              </c:strCache>
            </c:strRef>
          </c:cat>
          <c:val>
            <c:numRef>
              <c:f>'Analysis I'!$B$4:$B$7</c:f>
              <c:numCache>
                <c:formatCode>General</c:formatCode>
                <c:ptCount val="3"/>
                <c:pt idx="0">
                  <c:v>107</c:v>
                </c:pt>
                <c:pt idx="1">
                  <c:v>93</c:v>
                </c:pt>
                <c:pt idx="2">
                  <c:v>218</c:v>
                </c:pt>
              </c:numCache>
            </c:numRef>
          </c:val>
          <c:extLst>
            <c:ext xmlns:c16="http://schemas.microsoft.com/office/drawing/2014/chart" uri="{C3380CC4-5D6E-409C-BE32-E72D297353CC}">
              <c16:uniqueId val="{00000000-DD90-4B40-A704-82F2F8310A5B}"/>
            </c:ext>
          </c:extLst>
        </c:ser>
        <c:dLbls>
          <c:dLblPos val="outEnd"/>
          <c:showLegendKey val="0"/>
          <c:showVal val="1"/>
          <c:showCatName val="0"/>
          <c:showSerName val="0"/>
          <c:showPercent val="0"/>
          <c:showBubbleSize val="0"/>
        </c:dLbls>
        <c:gapWidth val="182"/>
        <c:axId val="432330976"/>
        <c:axId val="432335136"/>
      </c:barChart>
      <c:catAx>
        <c:axId val="432330976"/>
        <c:scaling>
          <c:orientation val="minMax"/>
        </c:scaling>
        <c:delete val="0"/>
        <c:axPos val="l"/>
        <c:title>
          <c:tx>
            <c:rich>
              <a:bodyPr rot="-54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r>
                  <a:rPr lang="en-US" sz="1100" b="1">
                    <a:solidFill>
                      <a:sysClr val="windowText" lastClr="000000"/>
                    </a:solidFill>
                  </a:rPr>
                  <a:t>class</a:t>
                </a:r>
              </a:p>
            </c:rich>
          </c:tx>
          <c:overlay val="0"/>
          <c:spPr>
            <a:noFill/>
            <a:ln>
              <a:noFill/>
            </a:ln>
            <a:effectLst/>
          </c:spPr>
          <c:txPr>
            <a:bodyPr rot="-54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32335136"/>
        <c:crosses val="autoZero"/>
        <c:auto val="1"/>
        <c:lblAlgn val="ctr"/>
        <c:lblOffset val="100"/>
        <c:noMultiLvlLbl val="0"/>
      </c:catAx>
      <c:valAx>
        <c:axId val="432335136"/>
        <c:scaling>
          <c:orientation val="minMax"/>
        </c:scaling>
        <c:delete val="0"/>
        <c:axPos val="b"/>
        <c:title>
          <c:tx>
            <c:rich>
              <a:bodyPr rot="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r>
                  <a:rPr lang="en-US" sz="1100" b="1">
                    <a:solidFill>
                      <a:sysClr val="windowText" lastClr="000000"/>
                    </a:solidFill>
                  </a:rPr>
                  <a:t>Passengers</a:t>
                </a:r>
              </a:p>
            </c:rich>
          </c:tx>
          <c:layout>
            <c:manualLayout>
              <c:xMode val="edge"/>
              <c:yMode val="edge"/>
              <c:x val="0.47044006731610538"/>
              <c:y val="0.90232265487362029"/>
            </c:manualLayout>
          </c:layout>
          <c:overlay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32330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prstMaterial="matte">
      <a:bevelT w="63500" h="63500" prst="coolSlant"/>
      <a:contourClr>
        <a:srgbClr val="000000"/>
      </a:contourClr>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[Titanic Tradegy Analysis.xlsx]Analysis III!PivotTable4</c:name>
    <c:fmtId val="2"/>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 Total Passengers</a:t>
            </a:r>
            <a:r>
              <a:rPr lang="en-US" b="1" baseline="0">
                <a:solidFill>
                  <a:schemeClr val="tx1"/>
                </a:solidFill>
              </a:rPr>
              <a:t> By Gender</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55096237970253"/>
          <c:y val="0.19057888597258676"/>
          <c:w val="0.78889348206474186"/>
          <c:h val="0.6043208661417323"/>
        </c:manualLayout>
      </c:layout>
      <c:barChart>
        <c:barDir val="col"/>
        <c:grouping val="clustered"/>
        <c:varyColors val="0"/>
        <c:ser>
          <c:idx val="0"/>
          <c:order val="0"/>
          <c:tx>
            <c:strRef>
              <c:f>'Analysis III'!$B$3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III'!$A$4:$A$6</c:f>
              <c:strCache>
                <c:ptCount val="2"/>
                <c:pt idx="0">
                  <c:v>male</c:v>
                </c:pt>
                <c:pt idx="1">
                  <c:v>female</c:v>
                </c:pt>
              </c:strCache>
            </c:strRef>
          </c:cat>
          <c:val>
            <c:numRef>
              <c:f>'Analysis III'!$B$4:$B$6</c:f>
              <c:numCache>
                <c:formatCode>General</c:formatCode>
                <c:ptCount val="2"/>
                <c:pt idx="0">
                  <c:v>266</c:v>
                </c:pt>
                <c:pt idx="1">
                  <c:v>152</c:v>
                </c:pt>
              </c:numCache>
            </c:numRef>
          </c:val>
          <c:extLst>
            <c:ext xmlns:c16="http://schemas.microsoft.com/office/drawing/2014/chart" uri="{C3380CC4-5D6E-409C-BE32-E72D297353CC}">
              <c16:uniqueId val="{00000000-17E6-4FD9-BDBA-51DD84EDEBC7}"/>
            </c:ext>
          </c:extLst>
        </c:ser>
        <c:dLbls>
          <c:dLblPos val="inBase"/>
          <c:showLegendKey val="0"/>
          <c:showVal val="1"/>
          <c:showCatName val="0"/>
          <c:showSerName val="0"/>
          <c:showPercent val="0"/>
          <c:showBubbleSize val="0"/>
        </c:dLbls>
        <c:gapWidth val="219"/>
        <c:overlap val="-27"/>
        <c:axId val="1100223663"/>
        <c:axId val="1100222415"/>
      </c:barChart>
      <c:catAx>
        <c:axId val="1100223663"/>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r>
                  <a:rPr lang="en-US" sz="1100" b="1">
                    <a:solidFill>
                      <a:schemeClr val="tx1"/>
                    </a:solidFill>
                  </a:rPr>
                  <a:t>Gender</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222415"/>
        <c:crosses val="autoZero"/>
        <c:auto val="1"/>
        <c:lblAlgn val="ctr"/>
        <c:lblOffset val="100"/>
        <c:noMultiLvlLbl val="0"/>
      </c:catAx>
      <c:valAx>
        <c:axId val="1100222415"/>
        <c:scaling>
          <c:orientation val="minMax"/>
        </c:scaling>
        <c:delete val="0"/>
        <c:axPos val="l"/>
        <c:title>
          <c:tx>
            <c:rich>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r>
                  <a:rPr lang="en-US" sz="1100">
                    <a:solidFill>
                      <a:schemeClr val="tx1"/>
                    </a:solidFill>
                  </a:rPr>
                  <a:t>Passenger</a:t>
                </a:r>
              </a:p>
            </c:rich>
          </c:tx>
          <c:layout>
            <c:manualLayout>
              <c:xMode val="edge"/>
              <c:yMode val="edge"/>
              <c:x val="4.4444444444444446E-2"/>
              <c:y val="0.36461431904345293"/>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223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rnd" cmpd="sng" algn="ctr">
      <a:solidFill>
        <a:schemeClr val="tx1">
          <a:lumMod val="15000"/>
          <a:lumOff val="85000"/>
        </a:schemeClr>
      </a:solidFill>
      <a:round/>
    </a:ln>
    <a:effectLst/>
    <a:scene3d>
      <a:camera prst="orthographicFront"/>
      <a:lightRig rig="threePt" dir="t"/>
    </a:scene3d>
    <a:sp3d prstMaterial="matte">
      <a:bevelT w="63500" h="63500"/>
      <a:contourClr>
        <a:srgbClr val="000000"/>
      </a:contourClr>
    </a:sp3d>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3</xdr:col>
      <xdr:colOff>66675</xdr:colOff>
      <xdr:row>4</xdr:row>
      <xdr:rowOff>152399</xdr:rowOff>
    </xdr:from>
    <xdr:to>
      <xdr:col>9</xdr:col>
      <xdr:colOff>447675</xdr:colOff>
      <xdr:row>18</xdr:row>
      <xdr:rowOff>133350</xdr:rowOff>
    </xdr:to>
    <xdr:graphicFrame macro="">
      <xdr:nvGraphicFramePr>
        <xdr:cNvPr id="2" name="Chart 1">
          <a:extLst>
            <a:ext uri="{FF2B5EF4-FFF2-40B4-BE49-F238E27FC236}">
              <a16:creationId xmlns:a16="http://schemas.microsoft.com/office/drawing/2014/main" id="{9A3B044B-04F3-EFBE-33EA-808207B900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oneCellAnchor>
    <xdr:from>
      <xdr:col>0</xdr:col>
      <xdr:colOff>647700</xdr:colOff>
      <xdr:row>1</xdr:row>
      <xdr:rowOff>9524</xdr:rowOff>
    </xdr:from>
    <xdr:ext cx="7829550" cy="1028701"/>
    <xdr:sp macro="" textlink="">
      <xdr:nvSpPr>
        <xdr:cNvPr id="5" name="TextBox 4">
          <a:extLst>
            <a:ext uri="{FF2B5EF4-FFF2-40B4-BE49-F238E27FC236}">
              <a16:creationId xmlns:a16="http://schemas.microsoft.com/office/drawing/2014/main" id="{B156F27F-CF87-B9EA-9841-12DA1FD7D36E}"/>
            </a:ext>
          </a:extLst>
        </xdr:cNvPr>
        <xdr:cNvSpPr txBox="1"/>
      </xdr:nvSpPr>
      <xdr:spPr>
        <a:xfrm>
          <a:off x="647700" y="219074"/>
          <a:ext cx="7829550" cy="102870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lang="en-US" sz="3200" b="1">
              <a:solidFill>
                <a:schemeClr val="tx1"/>
              </a:solidFill>
              <a:effectLst/>
              <a:latin typeface="+mn-lt"/>
              <a:ea typeface="+mn-ea"/>
              <a:cs typeface="+mn-cs"/>
            </a:rPr>
            <a:t>Conclusion Drawn From</a:t>
          </a:r>
          <a:r>
            <a:rPr lang="en-US" sz="3200" b="1" baseline="0">
              <a:solidFill>
                <a:schemeClr val="tx1"/>
              </a:solidFill>
              <a:effectLst/>
              <a:latin typeface="+mn-lt"/>
              <a:ea typeface="+mn-ea"/>
              <a:cs typeface="+mn-cs"/>
            </a:rPr>
            <a:t> the Analysis</a:t>
          </a:r>
          <a:endParaRPr lang="en-US" sz="3200">
            <a:effectLst/>
          </a:endParaRPr>
        </a:p>
        <a:p>
          <a:pPr algn="ctr"/>
          <a:endParaRPr lang="en-US" sz="32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3</xdr:col>
      <xdr:colOff>76200</xdr:colOff>
      <xdr:row>3</xdr:row>
      <xdr:rowOff>95250</xdr:rowOff>
    </xdr:from>
    <xdr:to>
      <xdr:col>8</xdr:col>
      <xdr:colOff>590550</xdr:colOff>
      <xdr:row>17</xdr:row>
      <xdr:rowOff>57150</xdr:rowOff>
    </xdr:to>
    <xdr:graphicFrame macro="">
      <xdr:nvGraphicFramePr>
        <xdr:cNvPr id="4" name="Chart 3">
          <a:extLst>
            <a:ext uri="{FF2B5EF4-FFF2-40B4-BE49-F238E27FC236}">
              <a16:creationId xmlns:a16="http://schemas.microsoft.com/office/drawing/2014/main" id="{A4642BB4-40AB-DEBB-2010-ABED62A55C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400050</xdr:colOff>
      <xdr:row>3</xdr:row>
      <xdr:rowOff>57150</xdr:rowOff>
    </xdr:from>
    <xdr:to>
      <xdr:col>16</xdr:col>
      <xdr:colOff>171450</xdr:colOff>
      <xdr:row>9</xdr:row>
      <xdr:rowOff>200025</xdr:rowOff>
    </xdr:to>
    <mc:AlternateContent xmlns:mc="http://schemas.openxmlformats.org/markup-compatibility/2006" xmlns:a14="http://schemas.microsoft.com/office/drawing/2010/main">
      <mc:Choice Requires="a14">
        <xdr:graphicFrame macro="">
          <xdr:nvGraphicFramePr>
            <xdr:cNvPr id="5" name="Embarked 1">
              <a:extLst>
                <a:ext uri="{FF2B5EF4-FFF2-40B4-BE49-F238E27FC236}">
                  <a16:creationId xmlns:a16="http://schemas.microsoft.com/office/drawing/2014/main" id="{E4497961-2EFB-D37E-6CF9-D7833954B06B}"/>
                </a:ext>
              </a:extLst>
            </xdr:cNvPr>
            <xdr:cNvGraphicFramePr/>
          </xdr:nvGraphicFramePr>
          <xdr:xfrm>
            <a:off x="0" y="0"/>
            <a:ext cx="0" cy="0"/>
          </xdr:xfrm>
          <a:graphic>
            <a:graphicData uri="http://schemas.microsoft.com/office/drawing/2010/slicer">
              <sle:slicer xmlns:sle="http://schemas.microsoft.com/office/drawing/2010/slicer" name="Embarked 1"/>
            </a:graphicData>
          </a:graphic>
        </xdr:graphicFrame>
      </mc:Choice>
      <mc:Fallback xmlns="">
        <xdr:sp macro="" textlink="">
          <xdr:nvSpPr>
            <xdr:cNvPr id="0" name=""/>
            <xdr:cNvSpPr>
              <a:spLocks noTextEdit="1"/>
            </xdr:cNvSpPr>
          </xdr:nvSpPr>
          <xdr:spPr>
            <a:xfrm>
              <a:off x="8743950" y="628650"/>
              <a:ext cx="1828800" cy="1400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638172</xdr:colOff>
      <xdr:row>6</xdr:row>
      <xdr:rowOff>180974</xdr:rowOff>
    </xdr:from>
    <xdr:to>
      <xdr:col>11</xdr:col>
      <xdr:colOff>647700</xdr:colOff>
      <xdr:row>19</xdr:row>
      <xdr:rowOff>95249</xdr:rowOff>
    </xdr:to>
    <xdr:graphicFrame macro="">
      <xdr:nvGraphicFramePr>
        <xdr:cNvPr id="2" name="Chart 1">
          <a:extLst>
            <a:ext uri="{FF2B5EF4-FFF2-40B4-BE49-F238E27FC236}">
              <a16:creationId xmlns:a16="http://schemas.microsoft.com/office/drawing/2014/main" id="{1C708074-8F2A-ECEB-0B29-021DECF702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0.01585</cdr:x>
      <cdr:y>0.2491</cdr:y>
    </cdr:from>
    <cdr:to>
      <cdr:x>0.06219</cdr:x>
      <cdr:y>0.40237</cdr:y>
    </cdr:to>
    <cdr:sp macro="" textlink="">
      <cdr:nvSpPr>
        <cdr:cNvPr id="2" name="TextBox 1">
          <a:extLst xmlns:a="http://schemas.openxmlformats.org/drawingml/2006/main">
            <a:ext uri="{FF2B5EF4-FFF2-40B4-BE49-F238E27FC236}">
              <a16:creationId xmlns:a16="http://schemas.microsoft.com/office/drawing/2014/main" id="{3BA6735F-B204-10B2-7565-3D942CABE6FF}"/>
            </a:ext>
          </a:extLst>
        </cdr:cNvPr>
        <cdr:cNvSpPr txBox="1"/>
      </cdr:nvSpPr>
      <cdr:spPr>
        <a:xfrm xmlns:a="http://schemas.openxmlformats.org/drawingml/2006/main" rot="16200000">
          <a:off x="18938" y="728122"/>
          <a:ext cx="404385" cy="262594"/>
        </a:xfrm>
        <a:prstGeom xmlns:a="http://schemas.openxmlformats.org/drawingml/2006/main" prst="rect">
          <a:avLst/>
        </a:prstGeom>
        <a:scene3d xmlns:a="http://schemas.openxmlformats.org/drawingml/2006/main">
          <a:camera prst="orthographicFront"/>
          <a:lightRig rig="threePt" dir="t"/>
        </a:scene3d>
        <a:sp3d xmlns:a="http://schemas.openxmlformats.org/drawingml/2006/main">
          <a:bevelT/>
        </a:sp3d>
      </cdr:spPr>
      <cdr:txBody>
        <a:bodyPr xmlns:a="http://schemas.openxmlformats.org/drawingml/2006/main" vertOverflow="clip" wrap="none" rtlCol="0"/>
        <a:lstStyle xmlns:a="http://schemas.openxmlformats.org/drawingml/2006/main"/>
        <a:p xmlns:a="http://schemas.openxmlformats.org/drawingml/2006/main">
          <a:r>
            <a:rPr lang="en-US" sz="1100" b="1"/>
            <a:t>Age</a:t>
          </a:r>
        </a:p>
      </cdr:txBody>
    </cdr:sp>
  </cdr:relSizeAnchor>
  <cdr:relSizeAnchor xmlns:cdr="http://schemas.openxmlformats.org/drawingml/2006/chartDrawing">
    <cdr:from>
      <cdr:x>0.8361</cdr:x>
      <cdr:y>0.88991</cdr:y>
    </cdr:from>
    <cdr:to>
      <cdr:x>1</cdr:x>
      <cdr:y>1</cdr:y>
    </cdr:to>
    <cdr:sp macro="" textlink="">
      <cdr:nvSpPr>
        <cdr:cNvPr id="3" name="TextBox 2">
          <a:extLst xmlns:a="http://schemas.openxmlformats.org/drawingml/2006/main">
            <a:ext uri="{FF2B5EF4-FFF2-40B4-BE49-F238E27FC236}">
              <a16:creationId xmlns:a16="http://schemas.microsoft.com/office/drawing/2014/main" id="{0AFB40C4-E07D-CAE7-9C92-705B9A0BC7BB}"/>
            </a:ext>
          </a:extLst>
        </cdr:cNvPr>
        <cdr:cNvSpPr txBox="1"/>
      </cdr:nvSpPr>
      <cdr:spPr>
        <a:xfrm xmlns:a="http://schemas.openxmlformats.org/drawingml/2006/main">
          <a:off x="7103758" y="2865023"/>
          <a:ext cx="1392543" cy="35442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aseline="0"/>
            <a:t> </a:t>
          </a:r>
          <a:r>
            <a:rPr lang="en-US" sz="1100" b="1" baseline="0"/>
            <a:t>Names</a:t>
          </a:r>
          <a:endParaRPr lang="en-US" sz="1100" b="1"/>
        </a:p>
      </cdr:txBody>
    </cdr:sp>
  </cdr:relSizeAnchor>
</c:userShapes>
</file>

<file path=xl/drawings/drawing5.xml><?xml version="1.0" encoding="utf-8"?>
<xdr:wsDr xmlns:xdr="http://schemas.openxmlformats.org/drawingml/2006/spreadsheetDrawing" xmlns:a="http://schemas.openxmlformats.org/drawingml/2006/main">
  <xdr:twoCellAnchor>
    <xdr:from>
      <xdr:col>3</xdr:col>
      <xdr:colOff>14287</xdr:colOff>
      <xdr:row>2</xdr:row>
      <xdr:rowOff>133350</xdr:rowOff>
    </xdr:from>
    <xdr:to>
      <xdr:col>9</xdr:col>
      <xdr:colOff>371475</xdr:colOff>
      <xdr:row>16</xdr:row>
      <xdr:rowOff>76200</xdr:rowOff>
    </xdr:to>
    <xdr:graphicFrame macro="">
      <xdr:nvGraphicFramePr>
        <xdr:cNvPr id="2" name="Chart 1">
          <a:extLst>
            <a:ext uri="{FF2B5EF4-FFF2-40B4-BE49-F238E27FC236}">
              <a16:creationId xmlns:a16="http://schemas.microsoft.com/office/drawing/2014/main" id="{E0D26FCD-BC69-B93C-C4AE-71450A4035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209550</xdr:colOff>
      <xdr:row>3</xdr:row>
      <xdr:rowOff>142875</xdr:rowOff>
    </xdr:from>
    <xdr:to>
      <xdr:col>10</xdr:col>
      <xdr:colOff>19050</xdr:colOff>
      <xdr:row>17</xdr:row>
      <xdr:rowOff>47625</xdr:rowOff>
    </xdr:to>
    <xdr:graphicFrame macro="">
      <xdr:nvGraphicFramePr>
        <xdr:cNvPr id="2" name="Chart 1">
          <a:extLst>
            <a:ext uri="{FF2B5EF4-FFF2-40B4-BE49-F238E27FC236}">
              <a16:creationId xmlns:a16="http://schemas.microsoft.com/office/drawing/2014/main" id="{DAF7EA4B-C882-1258-01F1-2CF80BBFBA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633412</xdr:colOff>
      <xdr:row>5</xdr:row>
      <xdr:rowOff>95250</xdr:rowOff>
    </xdr:from>
    <xdr:to>
      <xdr:col>9</xdr:col>
      <xdr:colOff>366712</xdr:colOff>
      <xdr:row>18</xdr:row>
      <xdr:rowOff>114300</xdr:rowOff>
    </xdr:to>
    <xdr:graphicFrame macro="">
      <xdr:nvGraphicFramePr>
        <xdr:cNvPr id="2" name="Chart 1">
          <a:extLst>
            <a:ext uri="{FF2B5EF4-FFF2-40B4-BE49-F238E27FC236}">
              <a16:creationId xmlns:a16="http://schemas.microsoft.com/office/drawing/2014/main" id="{E64B8951-2BB6-8CD1-F23A-ABA1A36BBC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566736</xdr:colOff>
      <xdr:row>5</xdr:row>
      <xdr:rowOff>19050</xdr:rowOff>
    </xdr:from>
    <xdr:to>
      <xdr:col>15</xdr:col>
      <xdr:colOff>495300</xdr:colOff>
      <xdr:row>18</xdr:row>
      <xdr:rowOff>76200</xdr:rowOff>
    </xdr:to>
    <xdr:graphicFrame macro="">
      <xdr:nvGraphicFramePr>
        <xdr:cNvPr id="5" name="Chart 4">
          <a:extLst>
            <a:ext uri="{FF2B5EF4-FFF2-40B4-BE49-F238E27FC236}">
              <a16:creationId xmlns:a16="http://schemas.microsoft.com/office/drawing/2014/main" id="{E2DFFC7E-D969-601C-EA07-2995F684B9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9525</xdr:colOff>
      <xdr:row>0</xdr:row>
      <xdr:rowOff>133350</xdr:rowOff>
    </xdr:from>
    <xdr:to>
      <xdr:col>17</xdr:col>
      <xdr:colOff>676275</xdr:colOff>
      <xdr:row>3</xdr:row>
      <xdr:rowOff>9525</xdr:rowOff>
    </xdr:to>
    <xdr:sp macro="" textlink="">
      <xdr:nvSpPr>
        <xdr:cNvPr id="2" name="TextBox 1">
          <a:extLst>
            <a:ext uri="{FF2B5EF4-FFF2-40B4-BE49-F238E27FC236}">
              <a16:creationId xmlns:a16="http://schemas.microsoft.com/office/drawing/2014/main" id="{5FA92519-2E91-E23E-16A0-30C2821F1005}"/>
            </a:ext>
          </a:extLst>
        </xdr:cNvPr>
        <xdr:cNvSpPr txBox="1"/>
      </xdr:nvSpPr>
      <xdr:spPr>
        <a:xfrm>
          <a:off x="695325" y="133350"/>
          <a:ext cx="12544425" cy="504825"/>
        </a:xfrm>
        <a:prstGeom prst="rect">
          <a:avLst/>
        </a:prstGeom>
        <a:solidFill>
          <a:schemeClr val="accent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solidFill>
                <a:schemeClr val="bg1"/>
              </a:solidFill>
            </a:rPr>
            <a:t>Titanic</a:t>
          </a:r>
          <a:r>
            <a:rPr lang="en-US" sz="2400" b="1" baseline="0">
              <a:solidFill>
                <a:schemeClr val="bg1"/>
              </a:solidFill>
            </a:rPr>
            <a:t> Dashboard</a:t>
          </a:r>
          <a:endParaRPr lang="en-US" sz="2400" b="1">
            <a:solidFill>
              <a:schemeClr val="bg1"/>
            </a:solidFill>
          </a:endParaRPr>
        </a:p>
      </xdr:txBody>
    </xdr:sp>
    <xdr:clientData/>
  </xdr:twoCellAnchor>
  <xdr:twoCellAnchor>
    <xdr:from>
      <xdr:col>6</xdr:col>
      <xdr:colOff>304800</xdr:colOff>
      <xdr:row>7</xdr:row>
      <xdr:rowOff>133350</xdr:rowOff>
    </xdr:from>
    <xdr:to>
      <xdr:col>12</xdr:col>
      <xdr:colOff>666749</xdr:colOff>
      <xdr:row>20</xdr:row>
      <xdr:rowOff>190500</xdr:rowOff>
    </xdr:to>
    <xdr:graphicFrame macro="">
      <xdr:nvGraphicFramePr>
        <xdr:cNvPr id="5" name="Chart 4">
          <a:extLst>
            <a:ext uri="{FF2B5EF4-FFF2-40B4-BE49-F238E27FC236}">
              <a16:creationId xmlns:a16="http://schemas.microsoft.com/office/drawing/2014/main" id="{3DF40816-2124-4AD9-9BA4-AE09CD2C1E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619124</xdr:colOff>
      <xdr:row>7</xdr:row>
      <xdr:rowOff>133350</xdr:rowOff>
    </xdr:from>
    <xdr:to>
      <xdr:col>6</xdr:col>
      <xdr:colOff>57149</xdr:colOff>
      <xdr:row>20</xdr:row>
      <xdr:rowOff>152400</xdr:rowOff>
    </xdr:to>
    <xdr:graphicFrame macro="">
      <xdr:nvGraphicFramePr>
        <xdr:cNvPr id="7" name="Chart 6">
          <a:extLst>
            <a:ext uri="{FF2B5EF4-FFF2-40B4-BE49-F238E27FC236}">
              <a16:creationId xmlns:a16="http://schemas.microsoft.com/office/drawing/2014/main" id="{4308CA97-DADF-4AAE-A6E9-954C25A1B6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619123</xdr:colOff>
      <xdr:row>21</xdr:row>
      <xdr:rowOff>95250</xdr:rowOff>
    </xdr:from>
    <xdr:to>
      <xdr:col>6</xdr:col>
      <xdr:colOff>38099</xdr:colOff>
      <xdr:row>34</xdr:row>
      <xdr:rowOff>152400</xdr:rowOff>
    </xdr:to>
    <xdr:graphicFrame macro="">
      <xdr:nvGraphicFramePr>
        <xdr:cNvPr id="11" name="Chart 10">
          <a:extLst>
            <a:ext uri="{FF2B5EF4-FFF2-40B4-BE49-F238E27FC236}">
              <a16:creationId xmlns:a16="http://schemas.microsoft.com/office/drawing/2014/main" id="{6DA77C19-93FF-4136-97B4-1A3A46FD3F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304800</xdr:colOff>
      <xdr:row>21</xdr:row>
      <xdr:rowOff>133350</xdr:rowOff>
    </xdr:from>
    <xdr:to>
      <xdr:col>12</xdr:col>
      <xdr:colOff>657225</xdr:colOff>
      <xdr:row>34</xdr:row>
      <xdr:rowOff>133350</xdr:rowOff>
    </xdr:to>
    <xdr:graphicFrame macro="">
      <xdr:nvGraphicFramePr>
        <xdr:cNvPr id="16" name="Chart 15">
          <a:extLst>
            <a:ext uri="{FF2B5EF4-FFF2-40B4-BE49-F238E27FC236}">
              <a16:creationId xmlns:a16="http://schemas.microsoft.com/office/drawing/2014/main" id="{4A087A2A-1E1A-40B2-8110-DA77073814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161925</xdr:colOff>
      <xdr:row>14</xdr:row>
      <xdr:rowOff>47625</xdr:rowOff>
    </xdr:from>
    <xdr:to>
      <xdr:col>17</xdr:col>
      <xdr:colOff>485775</xdr:colOff>
      <xdr:row>19</xdr:row>
      <xdr:rowOff>85724</xdr:rowOff>
    </xdr:to>
    <mc:AlternateContent xmlns:mc="http://schemas.openxmlformats.org/markup-compatibility/2006" xmlns:a14="http://schemas.microsoft.com/office/drawing/2010/main">
      <mc:Choice Requires="a14">
        <xdr:graphicFrame macro="">
          <xdr:nvGraphicFramePr>
            <xdr:cNvPr id="17" name="Sex">
              <a:extLst>
                <a:ext uri="{FF2B5EF4-FFF2-40B4-BE49-F238E27FC236}">
                  <a16:creationId xmlns:a16="http://schemas.microsoft.com/office/drawing/2014/main" id="{A55FDD40-D087-C546-9F2B-E0D2B09228A5}"/>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9267825" y="2714625"/>
              <a:ext cx="3067050" cy="10858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200024</xdr:colOff>
      <xdr:row>20</xdr:row>
      <xdr:rowOff>47626</xdr:rowOff>
    </xdr:from>
    <xdr:to>
      <xdr:col>17</xdr:col>
      <xdr:colOff>514349</xdr:colOff>
      <xdr:row>25</xdr:row>
      <xdr:rowOff>85726</xdr:rowOff>
    </xdr:to>
    <mc:AlternateContent xmlns:mc="http://schemas.openxmlformats.org/markup-compatibility/2006" xmlns:a14="http://schemas.microsoft.com/office/drawing/2010/main">
      <mc:Choice Requires="a14">
        <xdr:graphicFrame macro="">
          <xdr:nvGraphicFramePr>
            <xdr:cNvPr id="18" name="Pclass">
              <a:extLst>
                <a:ext uri="{FF2B5EF4-FFF2-40B4-BE49-F238E27FC236}">
                  <a16:creationId xmlns:a16="http://schemas.microsoft.com/office/drawing/2014/main" id="{442FB3E7-241F-FB45-5739-4332DDA3F6A3}"/>
                </a:ext>
              </a:extLst>
            </xdr:cNvPr>
            <xdr:cNvGraphicFramePr/>
          </xdr:nvGraphicFramePr>
          <xdr:xfrm>
            <a:off x="0" y="0"/>
            <a:ext cx="0" cy="0"/>
          </xdr:xfrm>
          <a:graphic>
            <a:graphicData uri="http://schemas.microsoft.com/office/drawing/2010/slicer">
              <sle:slicer xmlns:sle="http://schemas.microsoft.com/office/drawing/2010/slicer" name="Pclass"/>
            </a:graphicData>
          </a:graphic>
        </xdr:graphicFrame>
      </mc:Choice>
      <mc:Fallback xmlns="">
        <xdr:sp macro="" textlink="">
          <xdr:nvSpPr>
            <xdr:cNvPr id="0" name=""/>
            <xdr:cNvSpPr>
              <a:spLocks noTextEdit="1"/>
            </xdr:cNvSpPr>
          </xdr:nvSpPr>
          <xdr:spPr>
            <a:xfrm>
              <a:off x="9305924" y="3857626"/>
              <a:ext cx="3057525" cy="1085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171449</xdr:colOff>
      <xdr:row>26</xdr:row>
      <xdr:rowOff>104775</xdr:rowOff>
    </xdr:from>
    <xdr:to>
      <xdr:col>17</xdr:col>
      <xdr:colOff>504824</xdr:colOff>
      <xdr:row>33</xdr:row>
      <xdr:rowOff>152400</xdr:rowOff>
    </xdr:to>
    <mc:AlternateContent xmlns:mc="http://schemas.openxmlformats.org/markup-compatibility/2006" xmlns:a14="http://schemas.microsoft.com/office/drawing/2010/main">
      <mc:Choice Requires="a14">
        <xdr:graphicFrame macro="">
          <xdr:nvGraphicFramePr>
            <xdr:cNvPr id="22" name="Embarked">
              <a:extLst>
                <a:ext uri="{FF2B5EF4-FFF2-40B4-BE49-F238E27FC236}">
                  <a16:creationId xmlns:a16="http://schemas.microsoft.com/office/drawing/2014/main" id="{EC59B56B-34C6-05BE-C978-D71F5B022B02}"/>
                </a:ext>
              </a:extLst>
            </xdr:cNvPr>
            <xdr:cNvGraphicFramePr/>
          </xdr:nvGraphicFramePr>
          <xdr:xfrm>
            <a:off x="0" y="0"/>
            <a:ext cx="0" cy="0"/>
          </xdr:xfrm>
          <a:graphic>
            <a:graphicData uri="http://schemas.microsoft.com/office/drawing/2010/slicer">
              <sle:slicer xmlns:sle="http://schemas.microsoft.com/office/drawing/2010/slicer" name="Embarked"/>
            </a:graphicData>
          </a:graphic>
        </xdr:graphicFrame>
      </mc:Choice>
      <mc:Fallback xmlns="">
        <xdr:sp macro="" textlink="">
          <xdr:nvSpPr>
            <xdr:cNvPr id="0" name=""/>
            <xdr:cNvSpPr>
              <a:spLocks noTextEdit="1"/>
            </xdr:cNvSpPr>
          </xdr:nvSpPr>
          <xdr:spPr>
            <a:xfrm>
              <a:off x="9277349" y="5057775"/>
              <a:ext cx="3076575" cy="1514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123825</xdr:colOff>
      <xdr:row>8</xdr:row>
      <xdr:rowOff>47625</xdr:rowOff>
    </xdr:from>
    <xdr:to>
      <xdr:col>17</xdr:col>
      <xdr:colOff>466725</xdr:colOff>
      <xdr:row>13</xdr:row>
      <xdr:rowOff>142875</xdr:rowOff>
    </xdr:to>
    <mc:AlternateContent xmlns:mc="http://schemas.openxmlformats.org/markup-compatibility/2006" xmlns:a14="http://schemas.microsoft.com/office/drawing/2010/main">
      <mc:Choice Requires="a14">
        <xdr:graphicFrame macro="">
          <xdr:nvGraphicFramePr>
            <xdr:cNvPr id="24" name="Survived">
              <a:extLst>
                <a:ext uri="{FF2B5EF4-FFF2-40B4-BE49-F238E27FC236}">
                  <a16:creationId xmlns:a16="http://schemas.microsoft.com/office/drawing/2014/main" id="{BFCAFF00-FBC9-4147-998B-BE5EE289A9C4}"/>
                </a:ext>
              </a:extLst>
            </xdr:cNvPr>
            <xdr:cNvGraphicFramePr/>
          </xdr:nvGraphicFramePr>
          <xdr:xfrm>
            <a:off x="0" y="0"/>
            <a:ext cx="0" cy="0"/>
          </xdr:xfrm>
          <a:graphic>
            <a:graphicData uri="http://schemas.microsoft.com/office/drawing/2010/slicer">
              <sle:slicer xmlns:sle="http://schemas.microsoft.com/office/drawing/2010/slicer" name="Survived"/>
            </a:graphicData>
          </a:graphic>
        </xdr:graphicFrame>
      </mc:Choice>
      <mc:Fallback xmlns="">
        <xdr:sp macro="" textlink="">
          <xdr:nvSpPr>
            <xdr:cNvPr id="0" name=""/>
            <xdr:cNvSpPr>
              <a:spLocks noTextEdit="1"/>
            </xdr:cNvSpPr>
          </xdr:nvSpPr>
          <xdr:spPr>
            <a:xfrm>
              <a:off x="11182350" y="2114550"/>
              <a:ext cx="30861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c:userShapes xmlns:c="http://schemas.openxmlformats.org/drawingml/2006/chart">
  <cdr:relSizeAnchor xmlns:cdr="http://schemas.openxmlformats.org/drawingml/2006/chartDrawing">
    <cdr:from>
      <cdr:x>0.01585</cdr:x>
      <cdr:y>0.2491</cdr:y>
    </cdr:from>
    <cdr:to>
      <cdr:x>0.06219</cdr:x>
      <cdr:y>0.40237</cdr:y>
    </cdr:to>
    <cdr:sp macro="" textlink="">
      <cdr:nvSpPr>
        <cdr:cNvPr id="2" name="TextBox 1">
          <a:extLst xmlns:a="http://schemas.openxmlformats.org/drawingml/2006/main">
            <a:ext uri="{FF2B5EF4-FFF2-40B4-BE49-F238E27FC236}">
              <a16:creationId xmlns:a16="http://schemas.microsoft.com/office/drawing/2014/main" id="{3BA6735F-B204-10B2-7565-3D942CABE6FF}"/>
            </a:ext>
          </a:extLst>
        </cdr:cNvPr>
        <cdr:cNvSpPr txBox="1"/>
      </cdr:nvSpPr>
      <cdr:spPr>
        <a:xfrm xmlns:a="http://schemas.openxmlformats.org/drawingml/2006/main" rot="16200000">
          <a:off x="18938" y="728122"/>
          <a:ext cx="404385" cy="262594"/>
        </a:xfrm>
        <a:prstGeom xmlns:a="http://schemas.openxmlformats.org/drawingml/2006/main" prst="rect">
          <a:avLst/>
        </a:prstGeom>
        <a:scene3d xmlns:a="http://schemas.openxmlformats.org/drawingml/2006/main">
          <a:camera prst="orthographicFront"/>
          <a:lightRig rig="threePt" dir="t"/>
        </a:scene3d>
        <a:sp3d xmlns:a="http://schemas.openxmlformats.org/drawingml/2006/main">
          <a:bevelT/>
        </a:sp3d>
      </cdr:spPr>
      <cdr:txBody>
        <a:bodyPr xmlns:a="http://schemas.openxmlformats.org/drawingml/2006/main" vertOverflow="clip" wrap="none" rtlCol="0"/>
        <a:lstStyle xmlns:a="http://schemas.openxmlformats.org/drawingml/2006/main"/>
        <a:p xmlns:a="http://schemas.openxmlformats.org/drawingml/2006/main">
          <a:r>
            <a:rPr lang="en-US" sz="1100" b="1"/>
            <a:t>Age</a:t>
          </a:r>
        </a:p>
      </cdr:txBody>
    </cdr:sp>
  </cdr:relSizeAnchor>
  <cdr:relSizeAnchor xmlns:cdr="http://schemas.openxmlformats.org/drawingml/2006/chartDrawing">
    <cdr:from>
      <cdr:x>0.8361</cdr:x>
      <cdr:y>0.88991</cdr:y>
    </cdr:from>
    <cdr:to>
      <cdr:x>1</cdr:x>
      <cdr:y>1</cdr:y>
    </cdr:to>
    <cdr:sp macro="" textlink="">
      <cdr:nvSpPr>
        <cdr:cNvPr id="3" name="TextBox 2">
          <a:extLst xmlns:a="http://schemas.openxmlformats.org/drawingml/2006/main">
            <a:ext uri="{FF2B5EF4-FFF2-40B4-BE49-F238E27FC236}">
              <a16:creationId xmlns:a16="http://schemas.microsoft.com/office/drawing/2014/main" id="{0AFB40C4-E07D-CAE7-9C92-705B9A0BC7BB}"/>
            </a:ext>
          </a:extLst>
        </cdr:cNvPr>
        <cdr:cNvSpPr txBox="1"/>
      </cdr:nvSpPr>
      <cdr:spPr>
        <a:xfrm xmlns:a="http://schemas.openxmlformats.org/drawingml/2006/main">
          <a:off x="7103758" y="2865023"/>
          <a:ext cx="1392543" cy="35442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aseline="0"/>
            <a:t> </a:t>
          </a:r>
          <a:r>
            <a:rPr lang="en-US" sz="1100" b="1" baseline="0">
              <a:solidFill>
                <a:sysClr val="windowText" lastClr="000000"/>
              </a:solidFill>
            </a:rPr>
            <a:t>Names</a:t>
          </a:r>
          <a:endParaRPr lang="en-US" sz="1100" b="1">
            <a:solidFill>
              <a:sysClr val="windowText" lastClr="000000"/>
            </a:solidFill>
          </a:endParaRPr>
        </a:p>
      </cdr:txBody>
    </cdr:sp>
  </cdr:relSizeAnchor>
</c:userShape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nike" refreshedDate="44790.07717060185" backgroundQuery="1" createdVersion="8" refreshedVersion="8" minRefreshableVersion="3" recordCount="0" supportSubquery="1" supportAdvancedDrill="1" xr:uid="{8C86FDC7-8575-4BFD-925E-011F367FE3F2}">
  <cacheSource type="external" connectionId="3"/>
  <cacheFields count="4">
    <cacheField name="[Data].[Name].[Name]" caption="Name" numFmtId="0" hierarchy="3" level="1">
      <sharedItems count="17">
        <s v=" Miss. Barbara J West"/>
        <s v=" Miss. Beatrice Irene Sandstrom"/>
        <s v=" Miss. Bertha J Watt"/>
        <s v=" Miss. Edith Eileen Brown"/>
        <s v=" Miss. Elizabeth Gladys Millvina Dean"/>
        <s v=" Miss. Gertrud Emilia Klasen"/>
        <s v=" Miss. Jessie Allis Goodwin"/>
        <s v=" Miss. Karen Marie Abelseth"/>
        <s v=" Miss. Kate Hagardon"/>
        <s v=" Miss. Laura Alice Cribb"/>
        <s v=" Miss. Louise Laroche"/>
        <s v=" Miss. Maria Youssef Touma"/>
        <s v=" Miss. Ruth Elizabeth Becker"/>
        <s v=" Miss. Salli Helena Rosblom"/>
        <s v=" Miss. Treasteall Peacock"/>
        <s v=" Miss. Winifred Vera Quick"/>
        <s v=" Mrs. Alexander  Thomas"/>
      </sharedItems>
    </cacheField>
    <cacheField name="[Measures].[Sum of Age]" caption="Sum of Age" numFmtId="0" hierarchy="13" level="32767"/>
    <cacheField name="[Data].[Survived].[Survived]" caption="Survived" numFmtId="0" hierarchy="1" level="1">
      <sharedItems count="2">
        <s v="YES"/>
        <s v="NO" u="1"/>
      </sharedItems>
    </cacheField>
    <cacheField name="[Data].[Age].[Age]" caption="Age" numFmtId="0" hierarchy="5" level="1">
      <sharedItems containsSemiMixedTypes="0" containsNonDate="0" containsString="0"/>
    </cacheField>
  </cacheFields>
  <cacheHierarchies count="16">
    <cacheHierarchy uniqueName="[Data].[PassengerId]" caption="PassengerId" attribute="1" defaultMemberUniqueName="[Data].[PassengerId].[All]" allUniqueName="[Data].[PassengerId].[All]" dimensionUniqueName="[Data]" displayFolder="" count="0" memberValueDatatype="20" unbalanced="0"/>
    <cacheHierarchy uniqueName="[Data].[Survived]" caption="Survived" attribute="1" defaultMemberUniqueName="[Data].[Survived].[All]" allUniqueName="[Data].[Survived].[All]" dimensionUniqueName="[Data]" displayFolder="" count="2" memberValueDatatype="130" unbalanced="0">
      <fieldsUsage count="2">
        <fieldUsage x="-1"/>
        <fieldUsage x="2"/>
      </fieldsUsage>
    </cacheHierarchy>
    <cacheHierarchy uniqueName="[Data].[Pclass]" caption="Pclass" attribute="1" defaultMemberUniqueName="[Data].[Pclass].[All]" allUniqueName="[Data].[Pclass].[All]" dimensionUniqueName="[Data]" displayFolder="" count="0" memberValueDatatype="130" unbalanced="0"/>
    <cacheHierarchy uniqueName="[Data].[Name]" caption="Name" attribute="1" defaultMemberUniqueName="[Data].[Name].[All]" allUniqueName="[Data].[Name].[All]" dimensionUniqueName="[Data]" displayFolder="" count="2" memberValueDatatype="130" unbalanced="0">
      <fieldsUsage count="2">
        <fieldUsage x="-1"/>
        <fieldUsage x="0"/>
      </fieldsUsage>
    </cacheHierarchy>
    <cacheHierarchy uniqueName="[Data].[Sex]" caption="Sex" attribute="1" defaultMemberUniqueName="[Data].[Sex].[All]" allUniqueName="[Data].[Sex].[All]" dimensionUniqueName="[Data]" displayFolder="" count="0" memberValueDatatype="130" unbalanced="0"/>
    <cacheHierarchy uniqueName="[Data].[Age]" caption="Age" attribute="1" defaultMemberUniqueName="[Data].[Age].[All]" allUniqueName="[Data].[Age].[All]" dimensionUniqueName="[Data]" displayFolder="" count="2" memberValueDatatype="20" unbalanced="0">
      <fieldsUsage count="2">
        <fieldUsage x="-1"/>
        <fieldUsage x="3"/>
      </fieldsUsage>
    </cacheHierarchy>
    <cacheHierarchy uniqueName="[Data].[SibSp]" caption="SibSp" attribute="1" defaultMemberUniqueName="[Data].[SibSp].[All]" allUniqueName="[Data].[SibSp].[All]" dimensionUniqueName="[Data]" displayFolder="" count="0" memberValueDatatype="20" unbalanced="0"/>
    <cacheHierarchy uniqueName="[Data].[Parch]" caption="Parch" attribute="1" defaultMemberUniqueName="[Data].[Parch].[All]" allUniqueName="[Data].[Parch].[All]" dimensionUniqueName="[Data]" displayFolder="" count="0" memberValueDatatype="20" unbalanced="0"/>
    <cacheHierarchy uniqueName="[Data].[Ticket]" caption="Ticket" attribute="1" defaultMemberUniqueName="[Data].[Ticket].[All]" allUniqueName="[Data].[Ticket].[All]" dimensionUniqueName="[Data]" displayFolder="" count="0" memberValueDatatype="20" unbalanced="0"/>
    <cacheHierarchy uniqueName="[Data].[Fare]" caption="Fare" attribute="1" defaultMemberUniqueName="[Data].[Fare].[All]" allUniqueName="[Data].[Fare].[All]" dimensionUniqueName="[Data]" displayFolder="" count="0" memberValueDatatype="5" unbalanced="0"/>
    <cacheHierarchy uniqueName="[Data].[Embarked]" caption="Embarked" attribute="1" defaultMemberUniqueName="[Data].[Embarked].[All]" allUniqueName="[Data].[Embarked].[All]" dimensionUniqueName="[Data]" displayFolder="" count="0" memberValueDatatype="13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Age]" caption="Sum of Age" measure="1" displayFolder="" measureGroup="Data"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PassengerId]" caption="Sum of PassengerId" measure="1" displayFolder="" measureGroup="Data" count="0" hidden="1">
      <extLst>
        <ext xmlns:x15="http://schemas.microsoft.com/office/spreadsheetml/2010/11/main" uri="{B97F6D7D-B522-45F9-BDA1-12C45D357490}">
          <x15:cacheHierarchy aggregatedColumn="0"/>
        </ext>
      </extLst>
    </cacheHierarchy>
    <cacheHierarchy uniqueName="[Measures].[Count of PassengerId]" caption="Count of PassengerId" measure="1" displayFolder="" measureGroup="Data" count="0" hidden="1">
      <extLst>
        <ext xmlns:x15="http://schemas.microsoft.com/office/spreadsheetml/2010/11/main" uri="{B97F6D7D-B522-45F9-BDA1-12C45D357490}">
          <x15:cacheHierarchy aggregatedColumn="0"/>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nike" refreshedDate="44790.077172106481" backgroundQuery="1" createdVersion="8" refreshedVersion="8" minRefreshableVersion="3" recordCount="0" supportSubquery="1" supportAdvancedDrill="1" xr:uid="{5AACC911-3864-4E70-8741-AB212DCB57A3}">
  <cacheSource type="external" connectionId="3"/>
  <cacheFields count="2">
    <cacheField name="[Data].[Embarked].[Embarked]" caption="Embarked" numFmtId="0" hierarchy="10" level="1">
      <sharedItems count="3">
        <s v="C"/>
        <s v="Q"/>
        <s v="S"/>
      </sharedItems>
    </cacheField>
    <cacheField name="[Measures].[Count of PassengerId]" caption="Count of PassengerId" numFmtId="0" hierarchy="15" level="32767"/>
  </cacheFields>
  <cacheHierarchies count="16">
    <cacheHierarchy uniqueName="[Data].[PassengerId]" caption="PassengerId" attribute="1" defaultMemberUniqueName="[Data].[PassengerId].[All]" allUniqueName="[Data].[PassengerId].[All]" dimensionUniqueName="[Data]" displayFolder="" count="0" memberValueDatatype="20" unbalanced="0"/>
    <cacheHierarchy uniqueName="[Data].[Survived]" caption="Survived" attribute="1" defaultMemberUniqueName="[Data].[Survived].[All]" allUniqueName="[Data].[Survived].[All]" dimensionUniqueName="[Data]" displayFolder="" count="0" memberValueDatatype="130" unbalanced="0"/>
    <cacheHierarchy uniqueName="[Data].[Pclass]" caption="Pclass" attribute="1" defaultMemberUniqueName="[Data].[Pclass].[All]" allUniqueName="[Data].[Pclass].[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Sex]" caption="Sex" attribute="1" defaultMemberUniqueName="[Data].[Sex].[All]" allUniqueName="[Data].[Sex].[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SibSp]" caption="SibSp" attribute="1" defaultMemberUniqueName="[Data].[SibSp].[All]" allUniqueName="[Data].[SibSp].[All]" dimensionUniqueName="[Data]" displayFolder="" count="0" memberValueDatatype="20" unbalanced="0"/>
    <cacheHierarchy uniqueName="[Data].[Parch]" caption="Parch" attribute="1" defaultMemberUniqueName="[Data].[Parch].[All]" allUniqueName="[Data].[Parch].[All]" dimensionUniqueName="[Data]" displayFolder="" count="0" memberValueDatatype="20" unbalanced="0"/>
    <cacheHierarchy uniqueName="[Data].[Ticket]" caption="Ticket" attribute="1" defaultMemberUniqueName="[Data].[Ticket].[All]" allUniqueName="[Data].[Ticket].[All]" dimensionUniqueName="[Data]" displayFolder="" count="0" memberValueDatatype="20" unbalanced="0"/>
    <cacheHierarchy uniqueName="[Data].[Fare]" caption="Fare" attribute="1" defaultMemberUniqueName="[Data].[Fare].[All]" allUniqueName="[Data].[Fare].[All]" dimensionUniqueName="[Data]" displayFolder="" count="0" memberValueDatatype="5" unbalanced="0"/>
    <cacheHierarchy uniqueName="[Data].[Embarked]" caption="Embarked" attribute="1" defaultMemberUniqueName="[Data].[Embarked].[All]" allUniqueName="[Data].[Embarked].[All]" dimensionUniqueName="[Data]" displayFolder="" count="2" memberValueDatatype="130" unbalanced="0">
      <fieldsUsage count="2">
        <fieldUsage x="-1"/>
        <fieldUsage x="0"/>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Age]" caption="Sum of Age" measure="1" displayFolder="" measureGroup="Data" count="0" hidden="1">
      <extLst>
        <ext xmlns:x15="http://schemas.microsoft.com/office/spreadsheetml/2010/11/main" uri="{B97F6D7D-B522-45F9-BDA1-12C45D357490}">
          <x15:cacheHierarchy aggregatedColumn="5"/>
        </ext>
      </extLst>
    </cacheHierarchy>
    <cacheHierarchy uniqueName="[Measures].[Sum of PassengerId]" caption="Sum of PassengerId" measure="1" displayFolder="" measureGroup="Data" count="0" hidden="1">
      <extLst>
        <ext xmlns:x15="http://schemas.microsoft.com/office/spreadsheetml/2010/11/main" uri="{B97F6D7D-B522-45F9-BDA1-12C45D357490}">
          <x15:cacheHierarchy aggregatedColumn="0"/>
        </ext>
      </extLst>
    </cacheHierarchy>
    <cacheHierarchy uniqueName="[Measures].[Count of PassengerId]" caption="Count of PassengerId" measure="1" displayFolder="" measureGroup="Data"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enike" refreshedDate="44790.077172453704" createdVersion="8" refreshedVersion="8" minRefreshableVersion="3" recordCount="418" xr:uid="{4F496619-B7F4-44C2-83C4-A9247A1E8213}">
  <cacheSource type="worksheet">
    <worksheetSource name="Data"/>
  </cacheSource>
  <cacheFields count="11">
    <cacheField name="PassengerId" numFmtId="0">
      <sharedItems containsSemiMixedTypes="0" containsString="0" containsNumber="1" containsInteger="1" minValue="892" maxValue="1309"/>
    </cacheField>
    <cacheField name="Survived" numFmtId="0">
      <sharedItems count="2">
        <s v="NO"/>
        <s v="YES"/>
      </sharedItems>
    </cacheField>
    <cacheField name="Pclass" numFmtId="0">
      <sharedItems count="3">
        <s v="Third"/>
        <s v="Second"/>
        <s v="First"/>
      </sharedItems>
    </cacheField>
    <cacheField name="Name" numFmtId="0">
      <sharedItems/>
    </cacheField>
    <cacheField name="Sex" numFmtId="0">
      <sharedItems count="2">
        <s v="male"/>
        <s v="female"/>
      </sharedItems>
    </cacheField>
    <cacheField name="Age" numFmtId="0">
      <sharedItems containsString="0" containsBlank="1" containsNumber="1" containsInteger="1" minValue="0" maxValue="76"/>
    </cacheField>
    <cacheField name="SibSp" numFmtId="0">
      <sharedItems containsSemiMixedTypes="0" containsString="0" containsNumber="1" containsInteger="1" minValue="0" maxValue="8"/>
    </cacheField>
    <cacheField name="Parch" numFmtId="0">
      <sharedItems containsSemiMixedTypes="0" containsString="0" containsNumber="1" containsInteger="1" minValue="0" maxValue="9"/>
    </cacheField>
    <cacheField name="Ticket" numFmtId="1">
      <sharedItems containsSemiMixedTypes="0" containsString="0" containsNumber="1" containsInteger="1" minValue="2" maxValue="3101315"/>
    </cacheField>
    <cacheField name="Fare" numFmtId="164">
      <sharedItems containsString="0" containsBlank="1" containsNumber="1" minValue="0" maxValue="512.32920000000001"/>
    </cacheField>
    <cacheField name="Embarked" numFmtId="0">
      <sharedItems count="3">
        <s v="Q"/>
        <s v="S"/>
        <s v="C"/>
      </sharedItems>
    </cacheField>
  </cacheFields>
  <extLst>
    <ext xmlns:x14="http://schemas.microsoft.com/office/spreadsheetml/2009/9/main" uri="{725AE2AE-9491-48be-B2B4-4EB974FC3084}">
      <x14:pivotCacheDefinition pivotCacheId="7521531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8">
  <r>
    <n v="892"/>
    <x v="0"/>
    <x v="0"/>
    <s v=" Mr. James Kelly"/>
    <x v="0"/>
    <n v="34"/>
    <n v="0"/>
    <n v="0"/>
    <n v="330911"/>
    <n v="7.8292000000000002"/>
    <x v="0"/>
  </r>
  <r>
    <n v="893"/>
    <x v="1"/>
    <x v="0"/>
    <s v=" Mrs. James  Wilkes"/>
    <x v="1"/>
    <n v="47"/>
    <n v="1"/>
    <n v="0"/>
    <n v="363272"/>
    <n v="7"/>
    <x v="1"/>
  </r>
  <r>
    <n v="894"/>
    <x v="0"/>
    <x v="1"/>
    <s v=" Mr. Thomas Francis Myles"/>
    <x v="0"/>
    <n v="62"/>
    <n v="0"/>
    <n v="0"/>
    <n v="240276"/>
    <n v="9.6875"/>
    <x v="0"/>
  </r>
  <r>
    <n v="895"/>
    <x v="0"/>
    <x v="0"/>
    <s v=" Mr. Albert Wirz"/>
    <x v="0"/>
    <n v="27"/>
    <n v="0"/>
    <n v="0"/>
    <n v="315154"/>
    <n v="8.6624999999999996"/>
    <x v="1"/>
  </r>
  <r>
    <n v="896"/>
    <x v="1"/>
    <x v="0"/>
    <s v=" Mrs. Alexander  Hirvonen"/>
    <x v="1"/>
    <n v="22"/>
    <n v="1"/>
    <n v="1"/>
    <n v="3101298"/>
    <n v="12.2875"/>
    <x v="1"/>
  </r>
  <r>
    <n v="897"/>
    <x v="0"/>
    <x v="0"/>
    <s v=" Mr. Johan Cervin Svensson"/>
    <x v="0"/>
    <n v="14"/>
    <n v="0"/>
    <n v="0"/>
    <n v="7538"/>
    <n v="9.2249999999999996"/>
    <x v="1"/>
  </r>
  <r>
    <n v="898"/>
    <x v="1"/>
    <x v="0"/>
    <s v=" Miss. Kate Connolly"/>
    <x v="1"/>
    <n v="30"/>
    <n v="0"/>
    <n v="0"/>
    <n v="330972"/>
    <n v="7.6292"/>
    <x v="0"/>
  </r>
  <r>
    <n v="899"/>
    <x v="0"/>
    <x v="1"/>
    <s v=" Mr. Albert Francis Caldwell"/>
    <x v="0"/>
    <n v="26"/>
    <n v="1"/>
    <n v="1"/>
    <n v="248738"/>
    <n v="29"/>
    <x v="1"/>
  </r>
  <r>
    <n v="900"/>
    <x v="1"/>
    <x v="0"/>
    <s v=" Mrs. Joseph  Abrahim"/>
    <x v="1"/>
    <n v="18"/>
    <n v="0"/>
    <n v="0"/>
    <n v="2657"/>
    <n v="7.2291999999999996"/>
    <x v="2"/>
  </r>
  <r>
    <n v="901"/>
    <x v="0"/>
    <x v="0"/>
    <s v=" Mr. John Samuel Davies"/>
    <x v="0"/>
    <n v="21"/>
    <n v="2"/>
    <n v="0"/>
    <n v="48871"/>
    <n v="24.15"/>
    <x v="1"/>
  </r>
  <r>
    <n v="902"/>
    <x v="0"/>
    <x v="0"/>
    <s v=" Mr. Ylio Ilieff"/>
    <x v="0"/>
    <m/>
    <n v="0"/>
    <n v="0"/>
    <n v="349220"/>
    <n v="7.8958000000000004"/>
    <x v="1"/>
  </r>
  <r>
    <n v="903"/>
    <x v="0"/>
    <x v="2"/>
    <s v=" Mr. Charles Cresson Jones"/>
    <x v="0"/>
    <n v="46"/>
    <n v="0"/>
    <n v="0"/>
    <n v="694"/>
    <n v="26"/>
    <x v="1"/>
  </r>
  <r>
    <n v="904"/>
    <x v="1"/>
    <x v="2"/>
    <s v=" Mrs. John Pillsbury  Snyder"/>
    <x v="1"/>
    <n v="23"/>
    <n v="1"/>
    <n v="0"/>
    <n v="21228"/>
    <n v="82.2667"/>
    <x v="1"/>
  </r>
  <r>
    <n v="905"/>
    <x v="0"/>
    <x v="1"/>
    <s v=" Mr. Benjamin Howard"/>
    <x v="0"/>
    <n v="63"/>
    <n v="1"/>
    <n v="0"/>
    <n v="24065"/>
    <n v="26"/>
    <x v="1"/>
  </r>
  <r>
    <n v="906"/>
    <x v="1"/>
    <x v="2"/>
    <s v=" Mrs. Herbert Fuller  Chaffee"/>
    <x v="1"/>
    <n v="47"/>
    <n v="1"/>
    <n v="0"/>
    <n v="5734"/>
    <n v="61.174999999999997"/>
    <x v="1"/>
  </r>
  <r>
    <n v="907"/>
    <x v="1"/>
    <x v="1"/>
    <s v=" Mrs. Sebastiano  del Carlo"/>
    <x v="1"/>
    <n v="24"/>
    <n v="1"/>
    <n v="0"/>
    <n v="2167"/>
    <n v="27.720800000000001"/>
    <x v="2"/>
  </r>
  <r>
    <n v="908"/>
    <x v="0"/>
    <x v="1"/>
    <s v=" Mr. Daniel Keane"/>
    <x v="0"/>
    <n v="35"/>
    <n v="0"/>
    <n v="0"/>
    <n v="233734"/>
    <n v="12.35"/>
    <x v="0"/>
  </r>
  <r>
    <n v="909"/>
    <x v="0"/>
    <x v="0"/>
    <s v=" Mr. Gerios Assaf"/>
    <x v="0"/>
    <n v="21"/>
    <n v="0"/>
    <n v="0"/>
    <n v="2692"/>
    <n v="7.2249999999999996"/>
    <x v="2"/>
  </r>
  <r>
    <n v="910"/>
    <x v="1"/>
    <x v="0"/>
    <s v=" Miss. Ida Livija Ilmakangas"/>
    <x v="1"/>
    <n v="27"/>
    <n v="1"/>
    <n v="0"/>
    <n v="3101270"/>
    <n v="7.9249999999999998"/>
    <x v="1"/>
  </r>
  <r>
    <n v="911"/>
    <x v="1"/>
    <x v="0"/>
    <s v=" Mrs. Mariana  Assaf Khalil"/>
    <x v="1"/>
    <n v="45"/>
    <n v="0"/>
    <n v="0"/>
    <n v="2696"/>
    <n v="7.2249999999999996"/>
    <x v="2"/>
  </r>
  <r>
    <n v="912"/>
    <x v="0"/>
    <x v="2"/>
    <s v=" Mr. Martin Rothschild"/>
    <x v="0"/>
    <n v="55"/>
    <n v="1"/>
    <n v="0"/>
    <n v="17603"/>
    <n v="59.4"/>
    <x v="2"/>
  </r>
  <r>
    <n v="913"/>
    <x v="0"/>
    <x v="0"/>
    <s v=" Master. Artur Karl Olsen"/>
    <x v="0"/>
    <n v="9"/>
    <n v="0"/>
    <n v="1"/>
    <n v="17368"/>
    <n v="3.1707999999999998"/>
    <x v="1"/>
  </r>
  <r>
    <n v="914"/>
    <x v="1"/>
    <x v="2"/>
    <s v=" Mrs. Alfred  Flegenheim"/>
    <x v="1"/>
    <m/>
    <n v="0"/>
    <n v="0"/>
    <n v="17598"/>
    <n v="31.683299999999999"/>
    <x v="1"/>
  </r>
  <r>
    <n v="915"/>
    <x v="0"/>
    <x v="2"/>
    <s v=" Mr. Richard Norris II Williams"/>
    <x v="0"/>
    <n v="21"/>
    <n v="0"/>
    <n v="1"/>
    <n v="17597"/>
    <n v="61.379199999999997"/>
    <x v="2"/>
  </r>
  <r>
    <n v="916"/>
    <x v="1"/>
    <x v="2"/>
    <s v=" Mrs. Arthur Larned  Ryerson"/>
    <x v="1"/>
    <n v="48"/>
    <n v="1"/>
    <n v="3"/>
    <n v="17608"/>
    <n v="262.375"/>
    <x v="2"/>
  </r>
  <r>
    <n v="917"/>
    <x v="0"/>
    <x v="0"/>
    <s v=" Mr. Alexander A Robins"/>
    <x v="0"/>
    <n v="50"/>
    <n v="1"/>
    <n v="0"/>
    <n v="3337"/>
    <n v="14.5"/>
    <x v="1"/>
  </r>
  <r>
    <n v="918"/>
    <x v="1"/>
    <x v="2"/>
    <s v=" Miss. Helene Ragnhild Ostby"/>
    <x v="1"/>
    <n v="22"/>
    <n v="0"/>
    <n v="1"/>
    <n v="113509"/>
    <n v="61.979199999999999"/>
    <x v="2"/>
  </r>
  <r>
    <n v="919"/>
    <x v="0"/>
    <x v="0"/>
    <s v=" Mr. Shedid Daher"/>
    <x v="0"/>
    <n v="22"/>
    <n v="0"/>
    <n v="0"/>
    <n v="2698"/>
    <n v="7.2249999999999996"/>
    <x v="2"/>
  </r>
  <r>
    <n v="920"/>
    <x v="0"/>
    <x v="2"/>
    <s v=" Mr. John Bertram Brady"/>
    <x v="0"/>
    <n v="41"/>
    <n v="0"/>
    <n v="0"/>
    <n v="113054"/>
    <n v="30.5"/>
    <x v="1"/>
  </r>
  <r>
    <n v="921"/>
    <x v="0"/>
    <x v="0"/>
    <s v=" Mr. Elias Samaan"/>
    <x v="0"/>
    <m/>
    <n v="2"/>
    <n v="0"/>
    <n v="2662"/>
    <n v="21.679200000000002"/>
    <x v="2"/>
  </r>
  <r>
    <n v="922"/>
    <x v="0"/>
    <x v="1"/>
    <s v=" Mr. Charles Alexander Louch"/>
    <x v="0"/>
    <n v="50"/>
    <n v="1"/>
    <n v="0"/>
    <n v="3085"/>
    <n v="26"/>
    <x v="1"/>
  </r>
  <r>
    <n v="923"/>
    <x v="0"/>
    <x v="1"/>
    <s v=" Mr. Clifford Thomas Jefferys"/>
    <x v="0"/>
    <n v="24"/>
    <n v="2"/>
    <n v="0"/>
    <n v="31029"/>
    <n v="31.5"/>
    <x v="1"/>
  </r>
  <r>
    <n v="924"/>
    <x v="1"/>
    <x v="0"/>
    <s v=" Mrs. Bertram  Dean"/>
    <x v="1"/>
    <n v="33"/>
    <n v="1"/>
    <n v="2"/>
    <n v="2315"/>
    <n v="20.574999999999999"/>
    <x v="1"/>
  </r>
  <r>
    <n v="925"/>
    <x v="1"/>
    <x v="0"/>
    <s v=" Mrs. Andrew G  Johnston"/>
    <x v="1"/>
    <m/>
    <n v="1"/>
    <n v="2"/>
    <n v="6607"/>
    <n v="23.45"/>
    <x v="1"/>
  </r>
  <r>
    <n v="926"/>
    <x v="0"/>
    <x v="2"/>
    <s v=" Mr. Philipp Edmund Mock"/>
    <x v="0"/>
    <n v="30"/>
    <n v="1"/>
    <n v="0"/>
    <n v="13236"/>
    <n v="57.75"/>
    <x v="2"/>
  </r>
  <r>
    <n v="927"/>
    <x v="0"/>
    <x v="0"/>
    <s v=" Mr. Vassilios  Katavelas"/>
    <x v="0"/>
    <n v="18"/>
    <n v="0"/>
    <n v="0"/>
    <n v="2682"/>
    <n v="7.2291999999999996"/>
    <x v="2"/>
  </r>
  <r>
    <n v="928"/>
    <x v="1"/>
    <x v="0"/>
    <s v=" Miss. Sarah A Roth"/>
    <x v="1"/>
    <m/>
    <n v="0"/>
    <n v="0"/>
    <n v="342712"/>
    <n v="8.0500000000000007"/>
    <x v="1"/>
  </r>
  <r>
    <n v="929"/>
    <x v="1"/>
    <x v="0"/>
    <s v=" Miss. Manda Cacic"/>
    <x v="1"/>
    <n v="21"/>
    <n v="0"/>
    <n v="0"/>
    <n v="315087"/>
    <n v="8.6624999999999996"/>
    <x v="1"/>
  </r>
  <r>
    <n v="930"/>
    <x v="0"/>
    <x v="0"/>
    <s v=" Mr. Julius Sap"/>
    <x v="0"/>
    <n v="25"/>
    <n v="0"/>
    <n v="0"/>
    <n v="345768"/>
    <n v="9.5"/>
    <x v="1"/>
  </r>
  <r>
    <n v="931"/>
    <x v="0"/>
    <x v="0"/>
    <s v=" Mr. Ling Hee"/>
    <x v="0"/>
    <m/>
    <n v="0"/>
    <n v="0"/>
    <n v="1601"/>
    <n v="56.495800000000003"/>
    <x v="1"/>
  </r>
  <r>
    <n v="932"/>
    <x v="0"/>
    <x v="0"/>
    <s v=" Mr. Franz Karun"/>
    <x v="0"/>
    <n v="39"/>
    <n v="0"/>
    <n v="1"/>
    <n v="349256"/>
    <n v="13.416700000000001"/>
    <x v="2"/>
  </r>
  <r>
    <n v="933"/>
    <x v="0"/>
    <x v="2"/>
    <s v=" Mr. Thomas Parham Franklin"/>
    <x v="0"/>
    <m/>
    <n v="0"/>
    <n v="0"/>
    <n v="113778"/>
    <n v="26.55"/>
    <x v="1"/>
  </r>
  <r>
    <n v="934"/>
    <x v="0"/>
    <x v="0"/>
    <s v=" Mr. Nathan Goldsmith"/>
    <x v="0"/>
    <n v="41"/>
    <n v="0"/>
    <n v="0"/>
    <n v="3101263"/>
    <n v="7.85"/>
    <x v="1"/>
  </r>
  <r>
    <n v="935"/>
    <x v="1"/>
    <x v="1"/>
    <s v=" Mrs. Walter H  Corbett"/>
    <x v="1"/>
    <n v="30"/>
    <n v="0"/>
    <n v="0"/>
    <n v="237249"/>
    <n v="13"/>
    <x v="1"/>
  </r>
  <r>
    <n v="936"/>
    <x v="1"/>
    <x v="2"/>
    <s v=" Mrs. Edwin Nelson Jr  Kimball"/>
    <x v="1"/>
    <n v="45"/>
    <n v="1"/>
    <n v="0"/>
    <n v="11753"/>
    <n v="52.554200000000002"/>
    <x v="1"/>
  </r>
  <r>
    <n v="937"/>
    <x v="0"/>
    <x v="0"/>
    <s v=" Mr. Nikolai Johannes Peltomaki"/>
    <x v="0"/>
    <n v="25"/>
    <n v="0"/>
    <n v="0"/>
    <n v="3101291"/>
    <n v="7.9249999999999998"/>
    <x v="1"/>
  </r>
  <r>
    <n v="938"/>
    <x v="0"/>
    <x v="2"/>
    <s v=" Mr. Paul Romaine Chevre"/>
    <x v="0"/>
    <n v="45"/>
    <n v="0"/>
    <n v="0"/>
    <n v="17594"/>
    <n v="29.7"/>
    <x v="2"/>
  </r>
  <r>
    <n v="939"/>
    <x v="0"/>
    <x v="0"/>
    <s v=" Mr. Patrick Shaughnessy"/>
    <x v="0"/>
    <m/>
    <n v="0"/>
    <n v="0"/>
    <n v="370374"/>
    <n v="7.75"/>
    <x v="0"/>
  </r>
  <r>
    <n v="940"/>
    <x v="1"/>
    <x v="2"/>
    <s v=" Mrs. William Robert  Bucknell"/>
    <x v="1"/>
    <n v="60"/>
    <n v="0"/>
    <n v="0"/>
    <n v="11813"/>
    <n v="76.291700000000006"/>
    <x v="2"/>
  </r>
  <r>
    <n v="941"/>
    <x v="1"/>
    <x v="0"/>
    <s v=" Mrs. William  Coutts"/>
    <x v="1"/>
    <n v="36"/>
    <n v="0"/>
    <n v="2"/>
    <n v="37671"/>
    <n v="15.9"/>
    <x v="1"/>
  </r>
  <r>
    <n v="942"/>
    <x v="0"/>
    <x v="2"/>
    <s v=" Mr. Lucien Philip Smith"/>
    <x v="0"/>
    <n v="24"/>
    <n v="1"/>
    <n v="0"/>
    <n v="13695"/>
    <n v="60"/>
    <x v="1"/>
  </r>
  <r>
    <n v="943"/>
    <x v="0"/>
    <x v="1"/>
    <s v=" Mr. Franz Pulbaum"/>
    <x v="0"/>
    <n v="27"/>
    <n v="0"/>
    <n v="0"/>
    <n v="2168"/>
    <n v="15.033300000000001"/>
    <x v="2"/>
  </r>
  <r>
    <n v="944"/>
    <x v="1"/>
    <x v="1"/>
    <s v=" Miss. Ellen Nellie Hocking"/>
    <x v="1"/>
    <n v="20"/>
    <n v="2"/>
    <n v="1"/>
    <n v="29105"/>
    <n v="23"/>
    <x v="1"/>
  </r>
  <r>
    <n v="945"/>
    <x v="1"/>
    <x v="2"/>
    <s v=" Miss. Ethel Flora Fortune"/>
    <x v="1"/>
    <n v="28"/>
    <n v="3"/>
    <n v="2"/>
    <n v="19950"/>
    <n v="263"/>
    <x v="1"/>
  </r>
  <r>
    <n v="946"/>
    <x v="0"/>
    <x v="1"/>
    <s v=" Mr. Serafino Emilio Mangiavacchi"/>
    <x v="0"/>
    <m/>
    <n v="0"/>
    <n v="0"/>
    <n v="2861"/>
    <n v="15.5792"/>
    <x v="2"/>
  </r>
  <r>
    <n v="947"/>
    <x v="0"/>
    <x v="0"/>
    <s v=" Master. Albert Rice"/>
    <x v="0"/>
    <n v="10"/>
    <n v="4"/>
    <n v="1"/>
    <n v="382652"/>
    <n v="29.125"/>
    <x v="0"/>
  </r>
  <r>
    <n v="948"/>
    <x v="0"/>
    <x v="0"/>
    <s v=" Mr. Bartol Cor"/>
    <x v="0"/>
    <n v="35"/>
    <n v="0"/>
    <n v="0"/>
    <n v="349230"/>
    <n v="7.8958000000000004"/>
    <x v="1"/>
  </r>
  <r>
    <n v="949"/>
    <x v="0"/>
    <x v="0"/>
    <s v=" Mr. Olaus Jorgensen Abelseth"/>
    <x v="0"/>
    <n v="25"/>
    <n v="0"/>
    <n v="0"/>
    <n v="348122"/>
    <n v="7.65"/>
    <x v="1"/>
  </r>
  <r>
    <n v="950"/>
    <x v="0"/>
    <x v="0"/>
    <s v=" Mr. Thomas Henry Davison"/>
    <x v="0"/>
    <m/>
    <n v="1"/>
    <n v="0"/>
    <n v="386525"/>
    <n v="16.100000000000001"/>
    <x v="1"/>
  </r>
  <r>
    <n v="951"/>
    <x v="1"/>
    <x v="2"/>
    <s v=" Miss. Victorine Chaudanson"/>
    <x v="1"/>
    <n v="36"/>
    <n v="0"/>
    <n v="0"/>
    <n v="17608"/>
    <n v="262.375"/>
    <x v="2"/>
  </r>
  <r>
    <n v="952"/>
    <x v="0"/>
    <x v="0"/>
    <s v=" Mr. Mirko Dika"/>
    <x v="0"/>
    <n v="17"/>
    <n v="0"/>
    <n v="0"/>
    <n v="349232"/>
    <n v="7.8958000000000004"/>
    <x v="1"/>
  </r>
  <r>
    <n v="953"/>
    <x v="0"/>
    <x v="1"/>
    <s v=" Mr. Arthur Gordon McCrae"/>
    <x v="0"/>
    <n v="32"/>
    <n v="0"/>
    <n v="0"/>
    <n v="237216"/>
    <n v="13.5"/>
    <x v="1"/>
  </r>
  <r>
    <n v="954"/>
    <x v="0"/>
    <x v="0"/>
    <s v=" Mr. Ernst Herbert Bjorklund"/>
    <x v="0"/>
    <n v="18"/>
    <n v="0"/>
    <n v="0"/>
    <n v="347090"/>
    <n v="7.75"/>
    <x v="1"/>
  </r>
  <r>
    <n v="955"/>
    <x v="1"/>
    <x v="0"/>
    <s v=" Miss. Bridget Delia Bradley"/>
    <x v="1"/>
    <n v="22"/>
    <n v="0"/>
    <n v="0"/>
    <n v="334914"/>
    <n v="7.7249999999999996"/>
    <x v="0"/>
  </r>
  <r>
    <n v="956"/>
    <x v="0"/>
    <x v="2"/>
    <s v=" Master. John Borie Ryerson"/>
    <x v="0"/>
    <n v="13"/>
    <n v="2"/>
    <n v="2"/>
    <n v="17608"/>
    <n v="262.375"/>
    <x v="2"/>
  </r>
  <r>
    <n v="957"/>
    <x v="1"/>
    <x v="1"/>
    <s v=" Mrs. Percy C  Corey"/>
    <x v="1"/>
    <m/>
    <n v="0"/>
    <n v="0"/>
    <n v="13534"/>
    <n v="21"/>
    <x v="1"/>
  </r>
  <r>
    <n v="958"/>
    <x v="1"/>
    <x v="0"/>
    <s v=" Miss. Mary Delia Burns"/>
    <x v="1"/>
    <n v="18"/>
    <n v="0"/>
    <n v="0"/>
    <n v="330963"/>
    <n v="7.8792"/>
    <x v="0"/>
  </r>
  <r>
    <n v="959"/>
    <x v="0"/>
    <x v="2"/>
    <s v=" Mr. Clarence Bloomfield Moore"/>
    <x v="0"/>
    <n v="47"/>
    <n v="0"/>
    <n v="0"/>
    <n v="113796"/>
    <n v="42.4"/>
    <x v="1"/>
  </r>
  <r>
    <n v="960"/>
    <x v="0"/>
    <x v="2"/>
    <s v=" Mr. Gilbert Milligan Jr Tucker"/>
    <x v="0"/>
    <n v="31"/>
    <n v="0"/>
    <n v="0"/>
    <n v="2543"/>
    <n v="28.537500000000001"/>
    <x v="2"/>
  </r>
  <r>
    <n v="961"/>
    <x v="1"/>
    <x v="2"/>
    <s v=" Mrs. Mark  Fortune"/>
    <x v="1"/>
    <n v="60"/>
    <n v="1"/>
    <n v="4"/>
    <n v="19950"/>
    <n v="263"/>
    <x v="1"/>
  </r>
  <r>
    <n v="962"/>
    <x v="1"/>
    <x v="0"/>
    <s v=" Miss. Bertha E Mulvihill"/>
    <x v="1"/>
    <n v="24"/>
    <n v="0"/>
    <n v="0"/>
    <n v="382653"/>
    <n v="7.75"/>
    <x v="0"/>
  </r>
  <r>
    <n v="963"/>
    <x v="0"/>
    <x v="0"/>
    <s v=" Mr. Lazar Minkoff"/>
    <x v="0"/>
    <n v="21"/>
    <n v="0"/>
    <n v="0"/>
    <n v="349211"/>
    <n v="7.8958000000000004"/>
    <x v="1"/>
  </r>
  <r>
    <n v="964"/>
    <x v="1"/>
    <x v="0"/>
    <s v=" Miss. Manta Josefina Nieminen"/>
    <x v="1"/>
    <n v="29"/>
    <n v="0"/>
    <n v="0"/>
    <n v="3101297"/>
    <n v="7.9249999999999998"/>
    <x v="1"/>
  </r>
  <r>
    <n v="965"/>
    <x v="0"/>
    <x v="2"/>
    <s v=" Mr. Servando Ovies y Rodriguez"/>
    <x v="0"/>
    <n v="28"/>
    <n v="0"/>
    <n v="0"/>
    <n v="17562"/>
    <n v="27.720800000000001"/>
    <x v="2"/>
  </r>
  <r>
    <n v="966"/>
    <x v="1"/>
    <x v="2"/>
    <s v=" Miss. Amalie Geiger"/>
    <x v="1"/>
    <n v="35"/>
    <n v="0"/>
    <n v="0"/>
    <n v="113503"/>
    <n v="211.5"/>
    <x v="2"/>
  </r>
  <r>
    <n v="967"/>
    <x v="0"/>
    <x v="2"/>
    <s v=" Mr. Edwin Keeping"/>
    <x v="0"/>
    <n v="32"/>
    <n v="0"/>
    <n v="0"/>
    <n v="113503"/>
    <n v="211.5"/>
    <x v="2"/>
  </r>
  <r>
    <n v="968"/>
    <x v="0"/>
    <x v="0"/>
    <s v=" Mr. Frank Miles"/>
    <x v="0"/>
    <m/>
    <n v="0"/>
    <n v="0"/>
    <n v="359306"/>
    <n v="8.0500000000000007"/>
    <x v="1"/>
  </r>
  <r>
    <n v="969"/>
    <x v="1"/>
    <x v="2"/>
    <s v=" Mrs. Robert Clifford  Cornell"/>
    <x v="1"/>
    <n v="55"/>
    <n v="2"/>
    <n v="0"/>
    <n v="11770"/>
    <n v="25.7"/>
    <x v="1"/>
  </r>
  <r>
    <n v="970"/>
    <x v="0"/>
    <x v="1"/>
    <s v=" Mr. Charles Augustus Aldworth"/>
    <x v="0"/>
    <n v="30"/>
    <n v="0"/>
    <n v="0"/>
    <n v="248744"/>
    <n v="13"/>
    <x v="1"/>
  </r>
  <r>
    <n v="971"/>
    <x v="1"/>
    <x v="0"/>
    <s v=" Miss. Elizabeth Doyle"/>
    <x v="1"/>
    <n v="24"/>
    <n v="0"/>
    <n v="0"/>
    <n v="368702"/>
    <n v="7.75"/>
    <x v="0"/>
  </r>
  <r>
    <n v="972"/>
    <x v="0"/>
    <x v="0"/>
    <s v=" Master. Akar Boulos"/>
    <x v="0"/>
    <n v="6"/>
    <n v="1"/>
    <n v="1"/>
    <n v="2678"/>
    <n v="15.245799999999999"/>
    <x v="2"/>
  </r>
  <r>
    <n v="973"/>
    <x v="0"/>
    <x v="2"/>
    <s v=" Mr. Isidor Straus"/>
    <x v="0"/>
    <n v="67"/>
    <n v="1"/>
    <n v="0"/>
    <n v="17483"/>
    <n v="221.7792"/>
    <x v="1"/>
  </r>
  <r>
    <n v="974"/>
    <x v="0"/>
    <x v="2"/>
    <s v=" Mr. Howard Brown Case"/>
    <x v="0"/>
    <n v="49"/>
    <n v="0"/>
    <n v="0"/>
    <n v="19924"/>
    <n v="26"/>
    <x v="1"/>
  </r>
  <r>
    <n v="975"/>
    <x v="0"/>
    <x v="0"/>
    <s v=" Mr. Marinko Demetri"/>
    <x v="0"/>
    <m/>
    <n v="0"/>
    <n v="0"/>
    <n v="349238"/>
    <n v="7.8958000000000004"/>
    <x v="1"/>
  </r>
  <r>
    <n v="976"/>
    <x v="0"/>
    <x v="1"/>
    <s v=" Mr. John Joseph Lamb"/>
    <x v="0"/>
    <m/>
    <n v="0"/>
    <n v="0"/>
    <n v="240261"/>
    <n v="10.708299999999999"/>
    <x v="0"/>
  </r>
  <r>
    <n v="977"/>
    <x v="0"/>
    <x v="0"/>
    <s v=" Mr. Betros Khalil"/>
    <x v="0"/>
    <m/>
    <n v="1"/>
    <n v="0"/>
    <n v="2660"/>
    <n v="14.4542"/>
    <x v="2"/>
  </r>
  <r>
    <n v="978"/>
    <x v="1"/>
    <x v="0"/>
    <s v=" Miss. Julia Barry"/>
    <x v="1"/>
    <n v="27"/>
    <n v="0"/>
    <n v="0"/>
    <n v="330844"/>
    <n v="7.8792"/>
    <x v="0"/>
  </r>
  <r>
    <n v="979"/>
    <x v="1"/>
    <x v="0"/>
    <s v=" Miss. Emily Louisa Badman"/>
    <x v="1"/>
    <n v="18"/>
    <n v="0"/>
    <n v="0"/>
    <n v="31416"/>
    <n v="8.0500000000000007"/>
    <x v="1"/>
  </r>
  <r>
    <n v="980"/>
    <x v="1"/>
    <x v="0"/>
    <s v=" Ms. Bridget O'Donoghue"/>
    <x v="1"/>
    <m/>
    <n v="0"/>
    <n v="0"/>
    <n v="364856"/>
    <n v="7.75"/>
    <x v="0"/>
  </r>
  <r>
    <n v="981"/>
    <x v="0"/>
    <x v="1"/>
    <s v=" Master. Ralph Lester Wells"/>
    <x v="0"/>
    <n v="2"/>
    <n v="1"/>
    <n v="1"/>
    <n v="29103"/>
    <n v="23"/>
    <x v="1"/>
  </r>
  <r>
    <n v="982"/>
    <x v="1"/>
    <x v="0"/>
    <s v=" Mrs. Adolf Fredrik  Dyker"/>
    <x v="1"/>
    <n v="22"/>
    <n v="1"/>
    <n v="0"/>
    <n v="347072"/>
    <n v="13.9"/>
    <x v="1"/>
  </r>
  <r>
    <n v="983"/>
    <x v="0"/>
    <x v="0"/>
    <s v=" Mr. Olaf Pedersen"/>
    <x v="0"/>
    <m/>
    <n v="0"/>
    <n v="0"/>
    <n v="345498"/>
    <n v="7.7750000000000004"/>
    <x v="1"/>
  </r>
  <r>
    <n v="984"/>
    <x v="1"/>
    <x v="2"/>
    <s v=" Mrs. Thornton  Davidson"/>
    <x v="1"/>
    <n v="27"/>
    <n v="1"/>
    <n v="2"/>
    <n v="12750"/>
    <n v="52"/>
    <x v="1"/>
  </r>
  <r>
    <n v="985"/>
    <x v="0"/>
    <x v="0"/>
    <s v=" Mr. Robert Guest"/>
    <x v="0"/>
    <m/>
    <n v="0"/>
    <n v="0"/>
    <n v="376563"/>
    <n v="8.0500000000000007"/>
    <x v="1"/>
  </r>
  <r>
    <n v="986"/>
    <x v="0"/>
    <x v="2"/>
    <s v=" Mr. Jakob Birnbaum"/>
    <x v="0"/>
    <n v="25"/>
    <n v="0"/>
    <n v="0"/>
    <n v="13905"/>
    <n v="26"/>
    <x v="2"/>
  </r>
  <r>
    <n v="987"/>
    <x v="0"/>
    <x v="0"/>
    <s v=" Mr. Gunnar Isidor Tenglin"/>
    <x v="0"/>
    <n v="25"/>
    <n v="0"/>
    <n v="0"/>
    <n v="350033"/>
    <n v="7.7957999999999998"/>
    <x v="1"/>
  </r>
  <r>
    <n v="988"/>
    <x v="1"/>
    <x v="2"/>
    <s v=" Mrs. Tyrell William  Cavendish"/>
    <x v="1"/>
    <n v="76"/>
    <n v="1"/>
    <n v="0"/>
    <n v="19877"/>
    <n v="78.849999999999994"/>
    <x v="1"/>
  </r>
  <r>
    <n v="989"/>
    <x v="0"/>
    <x v="0"/>
    <s v=" Mr. Kalle Edvard Makinen"/>
    <x v="0"/>
    <n v="29"/>
    <n v="0"/>
    <n v="0"/>
    <n v="3101268"/>
    <n v="7.9249999999999998"/>
    <x v="1"/>
  </r>
  <r>
    <n v="990"/>
    <x v="1"/>
    <x v="0"/>
    <s v=" Miss. Elin Ester Maria Braf"/>
    <x v="1"/>
    <n v="20"/>
    <n v="0"/>
    <n v="0"/>
    <n v="347471"/>
    <n v="7.8541999999999996"/>
    <x v="1"/>
  </r>
  <r>
    <n v="991"/>
    <x v="0"/>
    <x v="0"/>
    <s v=" Mr. William Henry Nancarrow"/>
    <x v="0"/>
    <n v="33"/>
    <n v="0"/>
    <n v="0"/>
    <n v="3338"/>
    <n v="8.0500000000000007"/>
    <x v="1"/>
  </r>
  <r>
    <n v="992"/>
    <x v="1"/>
    <x v="2"/>
    <s v=" Mrs. Charles Emil Henry  Stengel"/>
    <x v="1"/>
    <n v="43"/>
    <n v="1"/>
    <n v="0"/>
    <n v="11778"/>
    <n v="55.441699999999997"/>
    <x v="2"/>
  </r>
  <r>
    <n v="993"/>
    <x v="0"/>
    <x v="1"/>
    <s v=" Mr. Leopold Weisz"/>
    <x v="0"/>
    <n v="27"/>
    <n v="1"/>
    <n v="0"/>
    <n v="228414"/>
    <n v="26"/>
    <x v="1"/>
  </r>
  <r>
    <n v="994"/>
    <x v="0"/>
    <x v="0"/>
    <s v=" Mr. William Foley"/>
    <x v="0"/>
    <m/>
    <n v="0"/>
    <n v="0"/>
    <n v="365235"/>
    <n v="7.75"/>
    <x v="0"/>
  </r>
  <r>
    <n v="995"/>
    <x v="0"/>
    <x v="0"/>
    <s v=" Mr. Oskar Leander Johansson Palmquist"/>
    <x v="0"/>
    <n v="26"/>
    <n v="0"/>
    <n v="0"/>
    <n v="347070"/>
    <n v="7.7750000000000004"/>
    <x v="1"/>
  </r>
  <r>
    <n v="996"/>
    <x v="1"/>
    <x v="0"/>
    <s v=" Mrs. Alexander  Thomas"/>
    <x v="1"/>
    <n v="16"/>
    <n v="1"/>
    <n v="1"/>
    <n v="2625"/>
    <n v="8.5167000000000002"/>
    <x v="2"/>
  </r>
  <r>
    <n v="997"/>
    <x v="0"/>
    <x v="0"/>
    <s v=" Mr. Johan Martin Holthen"/>
    <x v="0"/>
    <n v="28"/>
    <n v="0"/>
    <n v="0"/>
    <n v="4001"/>
    <n v="22.524999999999999"/>
    <x v="1"/>
  </r>
  <r>
    <n v="998"/>
    <x v="0"/>
    <x v="0"/>
    <s v=" Mr. Daniel Buckley"/>
    <x v="0"/>
    <n v="21"/>
    <n v="0"/>
    <n v="0"/>
    <n v="330920"/>
    <n v="7.8208000000000002"/>
    <x v="0"/>
  </r>
  <r>
    <n v="999"/>
    <x v="0"/>
    <x v="0"/>
    <s v=" Mr. Edward Ryan"/>
    <x v="0"/>
    <m/>
    <n v="0"/>
    <n v="0"/>
    <n v="383162"/>
    <n v="7.75"/>
    <x v="0"/>
  </r>
  <r>
    <n v="1000"/>
    <x v="0"/>
    <x v="0"/>
    <s v=" Mr. Aaron  Willer"/>
    <x v="0"/>
    <m/>
    <n v="0"/>
    <n v="0"/>
    <n v="3410"/>
    <n v="8.7125000000000004"/>
    <x v="1"/>
  </r>
  <r>
    <n v="1001"/>
    <x v="0"/>
    <x v="1"/>
    <s v=" Mr. George Swane"/>
    <x v="0"/>
    <n v="18"/>
    <n v="0"/>
    <n v="0"/>
    <n v="248734"/>
    <n v="13"/>
    <x v="1"/>
  </r>
  <r>
    <n v="1002"/>
    <x v="0"/>
    <x v="1"/>
    <s v=" Mr. Samuel Ward Stanton"/>
    <x v="0"/>
    <n v="41"/>
    <n v="0"/>
    <n v="0"/>
    <n v="237734"/>
    <n v="15.0458"/>
    <x v="2"/>
  </r>
  <r>
    <n v="1003"/>
    <x v="1"/>
    <x v="0"/>
    <s v=" Miss. Ellen Natalia Shine"/>
    <x v="1"/>
    <m/>
    <n v="0"/>
    <n v="0"/>
    <n v="330968"/>
    <n v="7.7792000000000003"/>
    <x v="0"/>
  </r>
  <r>
    <n v="1004"/>
    <x v="1"/>
    <x v="2"/>
    <s v=" Miss. Edith Corse Evans"/>
    <x v="1"/>
    <n v="36"/>
    <n v="0"/>
    <n v="0"/>
    <n v="17531"/>
    <n v="31.679200000000002"/>
    <x v="2"/>
  </r>
  <r>
    <n v="1005"/>
    <x v="1"/>
    <x v="0"/>
    <s v=" Miss. Katherine Buckley"/>
    <x v="1"/>
    <n v="18"/>
    <n v="0"/>
    <n v="0"/>
    <n v="329944"/>
    <n v="7.2832999999999997"/>
    <x v="0"/>
  </r>
  <r>
    <n v="1006"/>
    <x v="1"/>
    <x v="2"/>
    <s v=" Mrs. Isidor  Straus"/>
    <x v="1"/>
    <n v="63"/>
    <n v="1"/>
    <n v="0"/>
    <n v="17483"/>
    <n v="221.7792"/>
    <x v="1"/>
  </r>
  <r>
    <n v="1007"/>
    <x v="0"/>
    <x v="0"/>
    <s v=" Mr. Demetrios Chronopoulos"/>
    <x v="0"/>
    <n v="18"/>
    <n v="1"/>
    <n v="0"/>
    <n v="2680"/>
    <n v="14.4542"/>
    <x v="2"/>
  </r>
  <r>
    <n v="1008"/>
    <x v="0"/>
    <x v="0"/>
    <s v=" Mr. John Thomas"/>
    <x v="0"/>
    <m/>
    <n v="0"/>
    <n v="0"/>
    <n v="2681"/>
    <n v="6.4375"/>
    <x v="2"/>
  </r>
  <r>
    <n v="1009"/>
    <x v="1"/>
    <x v="0"/>
    <s v=" Miss. Beatrice Irene Sandstrom"/>
    <x v="1"/>
    <n v="1"/>
    <n v="1"/>
    <n v="1"/>
    <n v="9549"/>
    <n v="16.7"/>
    <x v="1"/>
  </r>
  <r>
    <n v="1010"/>
    <x v="0"/>
    <x v="2"/>
    <s v=" Mr. Thomson Beattie"/>
    <x v="0"/>
    <n v="36"/>
    <n v="0"/>
    <n v="0"/>
    <n v="13050"/>
    <n v="75.241699999999994"/>
    <x v="2"/>
  </r>
  <r>
    <n v="1011"/>
    <x v="1"/>
    <x v="1"/>
    <s v=" Mrs. John Henry  Chapman"/>
    <x v="1"/>
    <n v="29"/>
    <n v="1"/>
    <n v="0"/>
    <n v="29037"/>
    <n v="26"/>
    <x v="1"/>
  </r>
  <r>
    <n v="1012"/>
    <x v="1"/>
    <x v="1"/>
    <s v=" Miss. Bertha J Watt"/>
    <x v="1"/>
    <n v="12"/>
    <n v="0"/>
    <n v="0"/>
    <n v="33595"/>
    <n v="15.75"/>
    <x v="1"/>
  </r>
  <r>
    <n v="1013"/>
    <x v="0"/>
    <x v="0"/>
    <s v=" Mr. John Kiernan"/>
    <x v="0"/>
    <m/>
    <n v="1"/>
    <n v="0"/>
    <n v="367227"/>
    <n v="7.75"/>
    <x v="0"/>
  </r>
  <r>
    <n v="1014"/>
    <x v="1"/>
    <x v="2"/>
    <s v=" Mrs. Paul  Schabert"/>
    <x v="1"/>
    <n v="35"/>
    <n v="1"/>
    <n v="0"/>
    <n v="13236"/>
    <n v="57.75"/>
    <x v="2"/>
  </r>
  <r>
    <n v="1015"/>
    <x v="0"/>
    <x v="0"/>
    <s v=" Mr. Alfred John Carver"/>
    <x v="0"/>
    <n v="28"/>
    <n v="0"/>
    <n v="0"/>
    <n v="392095"/>
    <n v="7.25"/>
    <x v="1"/>
  </r>
  <r>
    <n v="1016"/>
    <x v="0"/>
    <x v="0"/>
    <s v=" Mr. John Kennedy"/>
    <x v="0"/>
    <m/>
    <n v="0"/>
    <n v="0"/>
    <n v="368783"/>
    <n v="7.75"/>
    <x v="0"/>
  </r>
  <r>
    <n v="1017"/>
    <x v="1"/>
    <x v="0"/>
    <s v=" Miss. Laura Alice Cribb"/>
    <x v="1"/>
    <n v="17"/>
    <n v="0"/>
    <n v="1"/>
    <n v="371362"/>
    <n v="16.100000000000001"/>
    <x v="1"/>
  </r>
  <r>
    <n v="1018"/>
    <x v="0"/>
    <x v="0"/>
    <s v=" Mr. Karl Rudolf Brobeck"/>
    <x v="0"/>
    <n v="22"/>
    <n v="0"/>
    <n v="0"/>
    <n v="350045"/>
    <n v="7.7957999999999998"/>
    <x v="1"/>
  </r>
  <r>
    <n v="1019"/>
    <x v="1"/>
    <x v="0"/>
    <s v=" Miss. Alicia McCoy"/>
    <x v="1"/>
    <m/>
    <n v="2"/>
    <n v="0"/>
    <n v="367226"/>
    <n v="23.25"/>
    <x v="0"/>
  </r>
  <r>
    <n v="1020"/>
    <x v="0"/>
    <x v="1"/>
    <s v=" Mr. Solomon Bowenur"/>
    <x v="0"/>
    <n v="42"/>
    <n v="0"/>
    <n v="0"/>
    <n v="211535"/>
    <n v="13"/>
    <x v="1"/>
  </r>
  <r>
    <n v="1021"/>
    <x v="0"/>
    <x v="0"/>
    <s v=" Mr. Marius Petersen"/>
    <x v="0"/>
    <n v="24"/>
    <n v="0"/>
    <n v="0"/>
    <n v="342441"/>
    <n v="8.0500000000000007"/>
    <x v="1"/>
  </r>
  <r>
    <n v="1022"/>
    <x v="0"/>
    <x v="0"/>
    <s v=" Mr. Henry John Spinner"/>
    <x v="0"/>
    <n v="32"/>
    <n v="0"/>
    <n v="0"/>
    <n v="369943"/>
    <n v="8.0500000000000007"/>
    <x v="1"/>
  </r>
  <r>
    <n v="1023"/>
    <x v="0"/>
    <x v="2"/>
    <s v=" Col. Archibald IV Gracie"/>
    <x v="0"/>
    <n v="53"/>
    <n v="0"/>
    <n v="0"/>
    <n v="113780"/>
    <n v="28.5"/>
    <x v="2"/>
  </r>
  <r>
    <n v="1024"/>
    <x v="1"/>
    <x v="0"/>
    <s v=" Mrs. Frank  Lefebre"/>
    <x v="1"/>
    <m/>
    <n v="0"/>
    <n v="4"/>
    <n v="4133"/>
    <n v="25.466699999999999"/>
    <x v="1"/>
  </r>
  <r>
    <n v="1025"/>
    <x v="0"/>
    <x v="0"/>
    <s v=" Mr. Charles P Thomas"/>
    <x v="0"/>
    <m/>
    <n v="1"/>
    <n v="0"/>
    <n v="2621"/>
    <n v="6.4375"/>
    <x v="2"/>
  </r>
  <r>
    <n v="1026"/>
    <x v="0"/>
    <x v="0"/>
    <s v=" Mr. Valtcho Dintcheff"/>
    <x v="0"/>
    <n v="43"/>
    <n v="0"/>
    <n v="0"/>
    <n v="349226"/>
    <n v="7.8958000000000004"/>
    <x v="1"/>
  </r>
  <r>
    <n v="1027"/>
    <x v="0"/>
    <x v="0"/>
    <s v=" Mr. Carl Robert Carlsson"/>
    <x v="0"/>
    <n v="24"/>
    <n v="0"/>
    <n v="0"/>
    <n v="350409"/>
    <n v="7.8541999999999996"/>
    <x v="1"/>
  </r>
  <r>
    <n v="1028"/>
    <x v="0"/>
    <x v="0"/>
    <s v=" Mr. Mapriededer Zakarian"/>
    <x v="0"/>
    <n v="26"/>
    <n v="0"/>
    <n v="0"/>
    <n v="2656"/>
    <n v="7.2249999999999996"/>
    <x v="2"/>
  </r>
  <r>
    <n v="1029"/>
    <x v="0"/>
    <x v="1"/>
    <s v=" Mr. August Schmidt"/>
    <x v="0"/>
    <n v="26"/>
    <n v="0"/>
    <n v="0"/>
    <n v="248659"/>
    <n v="13"/>
    <x v="1"/>
  </r>
  <r>
    <n v="1030"/>
    <x v="1"/>
    <x v="0"/>
    <s v=" Miss. Jennie Drapkin"/>
    <x v="1"/>
    <n v="23"/>
    <n v="0"/>
    <n v="0"/>
    <n v="392083"/>
    <n v="8.0500000000000007"/>
    <x v="1"/>
  </r>
  <r>
    <n v="1031"/>
    <x v="0"/>
    <x v="0"/>
    <s v=" Mr. Charles Frederick Goodwin"/>
    <x v="0"/>
    <n v="40"/>
    <n v="1"/>
    <n v="6"/>
    <n v="2144"/>
    <n v="46.9"/>
    <x v="1"/>
  </r>
  <r>
    <n v="1032"/>
    <x v="1"/>
    <x v="0"/>
    <s v=" Miss. Jessie Allis Goodwin"/>
    <x v="1"/>
    <n v="10"/>
    <n v="5"/>
    <n v="2"/>
    <n v="2144"/>
    <n v="46.9"/>
    <x v="1"/>
  </r>
  <r>
    <n v="1033"/>
    <x v="1"/>
    <x v="2"/>
    <s v=" Miss. Sarah Daniels"/>
    <x v="1"/>
    <n v="33"/>
    <n v="0"/>
    <n v="0"/>
    <n v="113781"/>
    <n v="151.55000000000001"/>
    <x v="1"/>
  </r>
  <r>
    <n v="1034"/>
    <x v="0"/>
    <x v="2"/>
    <s v=" Mr. Arthur Larned Ryerson"/>
    <x v="0"/>
    <n v="61"/>
    <n v="1"/>
    <n v="3"/>
    <n v="17608"/>
    <n v="262.375"/>
    <x v="2"/>
  </r>
  <r>
    <n v="1035"/>
    <x v="0"/>
    <x v="1"/>
    <s v=" Mr. Henry James Beauchamp"/>
    <x v="0"/>
    <n v="28"/>
    <n v="0"/>
    <n v="0"/>
    <n v="244358"/>
    <n v="26"/>
    <x v="1"/>
  </r>
  <r>
    <n v="1036"/>
    <x v="0"/>
    <x v="2"/>
    <s v=" Mr. Erik Gustaf  Lindeberg-Lind"/>
    <x v="0"/>
    <n v="42"/>
    <n v="0"/>
    <n v="0"/>
    <n v="17475"/>
    <n v="26.55"/>
    <x v="1"/>
  </r>
  <r>
    <n v="1037"/>
    <x v="0"/>
    <x v="0"/>
    <s v=" Mr. Julius Vander Planke"/>
    <x v="0"/>
    <n v="31"/>
    <n v="3"/>
    <n v="0"/>
    <n v="345763"/>
    <n v="18"/>
    <x v="1"/>
  </r>
  <r>
    <n v="1038"/>
    <x v="0"/>
    <x v="2"/>
    <s v=" Mr. Herbert Henry Hilliard"/>
    <x v="0"/>
    <m/>
    <n v="0"/>
    <n v="0"/>
    <n v="17463"/>
    <n v="51.862499999999997"/>
    <x v="1"/>
  </r>
  <r>
    <n v="1039"/>
    <x v="0"/>
    <x v="0"/>
    <s v=" Mr. Evan Davies"/>
    <x v="0"/>
    <n v="22"/>
    <n v="0"/>
    <n v="0"/>
    <n v="23568"/>
    <n v="8.0500000000000007"/>
    <x v="1"/>
  </r>
  <r>
    <n v="1040"/>
    <x v="0"/>
    <x v="2"/>
    <s v=" Mr. John Bertram Crafton"/>
    <x v="0"/>
    <m/>
    <n v="0"/>
    <n v="0"/>
    <n v="113791"/>
    <n v="26.55"/>
    <x v="1"/>
  </r>
  <r>
    <n v="1041"/>
    <x v="0"/>
    <x v="1"/>
    <s v=" Rev. William Lahtinen"/>
    <x v="0"/>
    <n v="30"/>
    <n v="1"/>
    <n v="1"/>
    <n v="250651"/>
    <n v="26"/>
    <x v="1"/>
  </r>
  <r>
    <n v="1042"/>
    <x v="1"/>
    <x v="2"/>
    <s v=" Mrs. Boulton  Earnshaw"/>
    <x v="1"/>
    <n v="23"/>
    <n v="0"/>
    <n v="1"/>
    <n v="11767"/>
    <n v="83.158299999999997"/>
    <x v="2"/>
  </r>
  <r>
    <n v="1043"/>
    <x v="0"/>
    <x v="0"/>
    <s v=" Mr. Nicola Matinoff"/>
    <x v="0"/>
    <m/>
    <n v="0"/>
    <n v="0"/>
    <n v="349255"/>
    <n v="7.8958000000000004"/>
    <x v="2"/>
  </r>
  <r>
    <n v="1044"/>
    <x v="0"/>
    <x v="0"/>
    <s v=" Mr. Thomas Storey"/>
    <x v="0"/>
    <n v="60"/>
    <n v="0"/>
    <n v="0"/>
    <n v="3701"/>
    <m/>
    <x v="1"/>
  </r>
  <r>
    <n v="1045"/>
    <x v="1"/>
    <x v="0"/>
    <s v=" Mrs.  Klasen"/>
    <x v="1"/>
    <n v="36"/>
    <n v="0"/>
    <n v="2"/>
    <n v="350405"/>
    <n v="12.183299999999999"/>
    <x v="1"/>
  </r>
  <r>
    <n v="1046"/>
    <x v="0"/>
    <x v="0"/>
    <s v=" Master. Filip Oscar Asplund"/>
    <x v="0"/>
    <n v="13"/>
    <n v="4"/>
    <n v="2"/>
    <n v="347077"/>
    <n v="31.387499999999999"/>
    <x v="1"/>
  </r>
  <r>
    <n v="1047"/>
    <x v="0"/>
    <x v="0"/>
    <s v=" Mr. Joseph Duquemin"/>
    <x v="0"/>
    <n v="24"/>
    <n v="0"/>
    <n v="0"/>
    <n v="752"/>
    <n v="7.55"/>
    <x v="1"/>
  </r>
  <r>
    <n v="1048"/>
    <x v="1"/>
    <x v="2"/>
    <s v=" Miss. Ellen Bird"/>
    <x v="1"/>
    <n v="29"/>
    <n v="0"/>
    <n v="0"/>
    <n v="17483"/>
    <n v="221.7792"/>
    <x v="1"/>
  </r>
  <r>
    <n v="1049"/>
    <x v="1"/>
    <x v="0"/>
    <s v=" Miss. Olga Elida Lundin"/>
    <x v="1"/>
    <n v="23"/>
    <n v="0"/>
    <n v="0"/>
    <n v="347469"/>
    <n v="7.8541999999999996"/>
    <x v="1"/>
  </r>
  <r>
    <n v="1050"/>
    <x v="0"/>
    <x v="2"/>
    <s v=" Mr. John James Borebank"/>
    <x v="0"/>
    <n v="42"/>
    <n v="0"/>
    <n v="0"/>
    <n v="110489"/>
    <n v="26.55"/>
    <x v="1"/>
  </r>
  <r>
    <n v="1051"/>
    <x v="1"/>
    <x v="0"/>
    <s v=" Mrs. Benjamin  Peacock"/>
    <x v="1"/>
    <n v="26"/>
    <n v="0"/>
    <n v="2"/>
    <n v="3101315"/>
    <n v="13.775"/>
    <x v="1"/>
  </r>
  <r>
    <n v="1052"/>
    <x v="1"/>
    <x v="0"/>
    <s v=" Miss. Julia Smyth"/>
    <x v="1"/>
    <m/>
    <n v="0"/>
    <n v="0"/>
    <n v="335432"/>
    <n v="7.7332999999999998"/>
    <x v="0"/>
  </r>
  <r>
    <n v="1053"/>
    <x v="0"/>
    <x v="0"/>
    <s v=" Master. Georges Youssef Touma"/>
    <x v="0"/>
    <n v="7"/>
    <n v="1"/>
    <n v="1"/>
    <n v="2650"/>
    <n v="15.245799999999999"/>
    <x v="2"/>
  </r>
  <r>
    <n v="1054"/>
    <x v="1"/>
    <x v="1"/>
    <s v=" Miss. Marion Wright"/>
    <x v="1"/>
    <n v="26"/>
    <n v="0"/>
    <n v="0"/>
    <n v="220844"/>
    <n v="13.5"/>
    <x v="1"/>
  </r>
  <r>
    <n v="1055"/>
    <x v="0"/>
    <x v="0"/>
    <s v=" Mr. Ernest Pearce"/>
    <x v="0"/>
    <m/>
    <n v="0"/>
    <n v="0"/>
    <n v="343271"/>
    <n v="7"/>
    <x v="1"/>
  </r>
  <r>
    <n v="1056"/>
    <x v="0"/>
    <x v="1"/>
    <s v=" Rev. Joseph Maria Peruschitz"/>
    <x v="0"/>
    <n v="41"/>
    <n v="0"/>
    <n v="0"/>
    <n v="237393"/>
    <n v="13"/>
    <x v="1"/>
  </r>
  <r>
    <n v="1057"/>
    <x v="1"/>
    <x v="0"/>
    <s v=" Mrs. Anton  Kink-Heilmann"/>
    <x v="1"/>
    <n v="26"/>
    <n v="1"/>
    <n v="1"/>
    <n v="315153"/>
    <n v="22.024999999999999"/>
    <x v="1"/>
  </r>
  <r>
    <n v="1058"/>
    <x v="0"/>
    <x v="2"/>
    <s v=" Mr. Emil Brandeis"/>
    <x v="0"/>
    <n v="48"/>
    <n v="0"/>
    <n v="0"/>
    <n v="17591"/>
    <n v="50.495800000000003"/>
    <x v="2"/>
  </r>
  <r>
    <n v="1059"/>
    <x v="0"/>
    <x v="0"/>
    <s v=" Mr. Edward Watson Ford"/>
    <x v="0"/>
    <n v="18"/>
    <n v="2"/>
    <n v="2"/>
    <n v="6608"/>
    <n v="34.375"/>
    <x v="1"/>
  </r>
  <r>
    <n v="1060"/>
    <x v="1"/>
    <x v="2"/>
    <s v=" Mrs. Henry Arthur Jr  Cassebeer"/>
    <x v="1"/>
    <m/>
    <n v="0"/>
    <n v="0"/>
    <n v="17770"/>
    <n v="27.720800000000001"/>
    <x v="2"/>
  </r>
  <r>
    <n v="1061"/>
    <x v="1"/>
    <x v="0"/>
    <s v=" Miss. Hilda Maria Hellstrom"/>
    <x v="1"/>
    <n v="22"/>
    <n v="0"/>
    <n v="0"/>
    <n v="7548"/>
    <n v="8.9625000000000004"/>
    <x v="1"/>
  </r>
  <r>
    <n v="1062"/>
    <x v="0"/>
    <x v="0"/>
    <s v=" Mr. Simon Lithman"/>
    <x v="0"/>
    <m/>
    <n v="0"/>
    <n v="0"/>
    <n v="251"/>
    <n v="7.55"/>
    <x v="1"/>
  </r>
  <r>
    <n v="1063"/>
    <x v="0"/>
    <x v="0"/>
    <s v=" Mr. Ortin Zakarian"/>
    <x v="0"/>
    <n v="27"/>
    <n v="0"/>
    <n v="0"/>
    <n v="2670"/>
    <n v="7.2249999999999996"/>
    <x v="2"/>
  </r>
  <r>
    <n v="1064"/>
    <x v="0"/>
    <x v="0"/>
    <s v=" Mr. Adolf Fredrik Dyker"/>
    <x v="0"/>
    <n v="23"/>
    <n v="1"/>
    <n v="0"/>
    <n v="347072"/>
    <n v="13.9"/>
    <x v="1"/>
  </r>
  <r>
    <n v="1065"/>
    <x v="0"/>
    <x v="0"/>
    <s v=" Mr. Assad Torfa"/>
    <x v="0"/>
    <m/>
    <n v="0"/>
    <n v="0"/>
    <n v="2673"/>
    <n v="7.2291999999999996"/>
    <x v="2"/>
  </r>
  <r>
    <n v="1066"/>
    <x v="0"/>
    <x v="0"/>
    <s v=" Mr. Carl Oscar Vilhelm Gustafsson Asplund"/>
    <x v="0"/>
    <n v="40"/>
    <n v="1"/>
    <n v="5"/>
    <n v="347077"/>
    <n v="31.387499999999999"/>
    <x v="1"/>
  </r>
  <r>
    <n v="1067"/>
    <x v="1"/>
    <x v="1"/>
    <s v=" Miss. Edith Eileen Brown"/>
    <x v="1"/>
    <n v="15"/>
    <n v="0"/>
    <n v="2"/>
    <n v="29750"/>
    <n v="39"/>
    <x v="1"/>
  </r>
  <r>
    <n v="1068"/>
    <x v="1"/>
    <x v="1"/>
    <s v=" Miss. Maude Sincock"/>
    <x v="1"/>
    <n v="20"/>
    <n v="0"/>
    <n v="0"/>
    <n v="33112"/>
    <n v="36.75"/>
    <x v="1"/>
  </r>
  <r>
    <n v="1069"/>
    <x v="0"/>
    <x v="2"/>
    <s v=" Mr. Charles Emil Henry Stengel"/>
    <x v="0"/>
    <n v="54"/>
    <n v="1"/>
    <n v="0"/>
    <n v="11778"/>
    <n v="55.441699999999997"/>
    <x v="2"/>
  </r>
  <r>
    <n v="1070"/>
    <x v="1"/>
    <x v="1"/>
    <s v=" Mrs. Allen Oliver  Becker"/>
    <x v="1"/>
    <n v="36"/>
    <n v="0"/>
    <n v="3"/>
    <n v="230136"/>
    <n v="39"/>
    <x v="1"/>
  </r>
  <r>
    <n v="1071"/>
    <x v="1"/>
    <x v="2"/>
    <s v=" Mrs. Alexander Taylor  Compton"/>
    <x v="1"/>
    <n v="64"/>
    <n v="0"/>
    <n v="2"/>
    <n v="17756"/>
    <n v="83.158299999999997"/>
    <x v="2"/>
  </r>
  <r>
    <n v="1072"/>
    <x v="0"/>
    <x v="1"/>
    <s v=" Mr. James Matthew McCrie"/>
    <x v="0"/>
    <n v="30"/>
    <n v="0"/>
    <n v="0"/>
    <n v="233478"/>
    <n v="13"/>
    <x v="1"/>
  </r>
  <r>
    <n v="1073"/>
    <x v="0"/>
    <x v="2"/>
    <s v=" Mr. Alexander Taylor Jr Compton"/>
    <x v="0"/>
    <n v="37"/>
    <n v="1"/>
    <n v="1"/>
    <n v="17756"/>
    <n v="83.158299999999997"/>
    <x v="2"/>
  </r>
  <r>
    <n v="1074"/>
    <x v="1"/>
    <x v="2"/>
    <s v=" Mrs. Daniel Warner  Marvin"/>
    <x v="1"/>
    <n v="18"/>
    <n v="1"/>
    <n v="0"/>
    <n v="113773"/>
    <n v="53.1"/>
    <x v="1"/>
  </r>
  <r>
    <n v="1075"/>
    <x v="0"/>
    <x v="0"/>
    <s v=" Mr. Patrick Lane"/>
    <x v="0"/>
    <m/>
    <n v="0"/>
    <n v="0"/>
    <n v="7935"/>
    <n v="7.75"/>
    <x v="0"/>
  </r>
  <r>
    <n v="1076"/>
    <x v="1"/>
    <x v="2"/>
    <s v=" Mrs. Frederick Charles  Douglas"/>
    <x v="1"/>
    <n v="27"/>
    <n v="1"/>
    <n v="1"/>
    <n v="17558"/>
    <n v="247.52080000000001"/>
    <x v="2"/>
  </r>
  <r>
    <n v="1077"/>
    <x v="0"/>
    <x v="1"/>
    <s v=" Mr. Frank Hubert Maybery"/>
    <x v="0"/>
    <n v="40"/>
    <n v="0"/>
    <n v="0"/>
    <n v="239059"/>
    <n v="16"/>
    <x v="1"/>
  </r>
  <r>
    <n v="1078"/>
    <x v="1"/>
    <x v="1"/>
    <s v=" Miss. Alice Frances Louisa Phillips"/>
    <x v="1"/>
    <n v="21"/>
    <n v="0"/>
    <n v="1"/>
    <n v="2"/>
    <n v="21"/>
    <x v="1"/>
  </r>
  <r>
    <n v="1079"/>
    <x v="0"/>
    <x v="0"/>
    <s v=" Mr. Joseph Davies"/>
    <x v="0"/>
    <n v="17"/>
    <n v="2"/>
    <n v="0"/>
    <n v="48873"/>
    <n v="8.0500000000000007"/>
    <x v="1"/>
  </r>
  <r>
    <n v="1080"/>
    <x v="1"/>
    <x v="0"/>
    <s v=" Miss. Ada Sage"/>
    <x v="1"/>
    <m/>
    <n v="8"/>
    <n v="2"/>
    <n v="2343"/>
    <n v="69.55"/>
    <x v="1"/>
  </r>
  <r>
    <n v="1081"/>
    <x v="0"/>
    <x v="1"/>
    <s v=" Mr. James Veal"/>
    <x v="0"/>
    <n v="40"/>
    <n v="0"/>
    <n v="0"/>
    <n v="28221"/>
    <n v="13"/>
    <x v="1"/>
  </r>
  <r>
    <n v="1082"/>
    <x v="0"/>
    <x v="1"/>
    <s v=" Mr. William A Angle"/>
    <x v="0"/>
    <n v="34"/>
    <n v="1"/>
    <n v="0"/>
    <n v="226875"/>
    <n v="26"/>
    <x v="1"/>
  </r>
  <r>
    <n v="1083"/>
    <x v="0"/>
    <x v="2"/>
    <s v=" Mr. Abraham L Salomon"/>
    <x v="0"/>
    <m/>
    <n v="0"/>
    <n v="0"/>
    <n v="111163"/>
    <n v="26"/>
    <x v="1"/>
  </r>
  <r>
    <n v="1084"/>
    <x v="0"/>
    <x v="0"/>
    <s v=" Master. Walter John van Billiard"/>
    <x v="0"/>
    <n v="12"/>
    <n v="1"/>
    <n v="1"/>
    <n v="851"/>
    <n v="14.5"/>
    <x v="1"/>
  </r>
  <r>
    <n v="1085"/>
    <x v="0"/>
    <x v="1"/>
    <s v=" Mr. John Lingane"/>
    <x v="0"/>
    <n v="61"/>
    <n v="0"/>
    <n v="0"/>
    <n v="235509"/>
    <n v="12.35"/>
    <x v="0"/>
  </r>
  <r>
    <n v="1086"/>
    <x v="0"/>
    <x v="1"/>
    <s v=" Master. Marshall Brines Drew"/>
    <x v="0"/>
    <n v="8"/>
    <n v="0"/>
    <n v="2"/>
    <n v="28220"/>
    <n v="32.5"/>
    <x v="1"/>
  </r>
  <r>
    <n v="1087"/>
    <x v="0"/>
    <x v="0"/>
    <s v=" Mr. Julius Konrad Eugen Karlsson"/>
    <x v="0"/>
    <n v="33"/>
    <n v="0"/>
    <n v="0"/>
    <n v="347465"/>
    <n v="7.8541999999999996"/>
    <x v="1"/>
  </r>
  <r>
    <n v="1088"/>
    <x v="0"/>
    <x v="2"/>
    <s v=" Master. Robert Douglas Spedden"/>
    <x v="0"/>
    <n v="6"/>
    <n v="0"/>
    <n v="2"/>
    <n v="16966"/>
    <n v="134.5"/>
    <x v="2"/>
  </r>
  <r>
    <n v="1089"/>
    <x v="1"/>
    <x v="0"/>
    <s v=" Miss. Berta Olivia Nilsson"/>
    <x v="1"/>
    <n v="18"/>
    <n v="0"/>
    <n v="0"/>
    <n v="347066"/>
    <n v="7.7750000000000004"/>
    <x v="1"/>
  </r>
  <r>
    <n v="1090"/>
    <x v="0"/>
    <x v="1"/>
    <s v=" Mr. Charles Robert Baimbrigge"/>
    <x v="0"/>
    <n v="23"/>
    <n v="0"/>
    <n v="0"/>
    <n v="31030"/>
    <n v="10.5"/>
    <x v="1"/>
  </r>
  <r>
    <n v="1091"/>
    <x v="1"/>
    <x v="0"/>
    <s v=" Mrs.  Rasmussen"/>
    <x v="1"/>
    <m/>
    <n v="0"/>
    <n v="0"/>
    <n v="65305"/>
    <n v="8.1125000000000007"/>
    <x v="1"/>
  </r>
  <r>
    <n v="1092"/>
    <x v="1"/>
    <x v="0"/>
    <s v=" Miss. Nora Murphy"/>
    <x v="1"/>
    <m/>
    <n v="0"/>
    <n v="0"/>
    <n v="36568"/>
    <n v="15.5"/>
    <x v="0"/>
  </r>
  <r>
    <n v="1093"/>
    <x v="0"/>
    <x v="0"/>
    <s v=" Master. Gilbert Sigvard Emanuel Danbom"/>
    <x v="0"/>
    <n v="0"/>
    <n v="0"/>
    <n v="2"/>
    <n v="347080"/>
    <n v="14.4"/>
    <x v="1"/>
  </r>
  <r>
    <n v="1094"/>
    <x v="0"/>
    <x v="2"/>
    <s v=" Col. John Jacob Astor"/>
    <x v="0"/>
    <n v="47"/>
    <n v="1"/>
    <n v="0"/>
    <n v="17757"/>
    <n v="227.52500000000001"/>
    <x v="2"/>
  </r>
  <r>
    <n v="1095"/>
    <x v="1"/>
    <x v="1"/>
    <s v=" Miss. Winifred Vera Quick"/>
    <x v="1"/>
    <n v="8"/>
    <n v="1"/>
    <n v="1"/>
    <n v="26360"/>
    <n v="26"/>
    <x v="1"/>
  </r>
  <r>
    <n v="1096"/>
    <x v="0"/>
    <x v="1"/>
    <s v=" Mr. Frank Thomas Andrew"/>
    <x v="0"/>
    <n v="25"/>
    <n v="0"/>
    <n v="0"/>
    <n v="34050"/>
    <n v="10.5"/>
    <x v="1"/>
  </r>
  <r>
    <n v="1097"/>
    <x v="0"/>
    <x v="2"/>
    <s v=" Mr. Alfred Fernand Omont"/>
    <x v="0"/>
    <m/>
    <n v="0"/>
    <n v="0"/>
    <n v="12998"/>
    <n v="25.741700000000002"/>
    <x v="2"/>
  </r>
  <r>
    <n v="1098"/>
    <x v="1"/>
    <x v="0"/>
    <s v=" Miss. Katherine McGowan"/>
    <x v="1"/>
    <n v="35"/>
    <n v="0"/>
    <n v="0"/>
    <n v="9232"/>
    <n v="7.75"/>
    <x v="0"/>
  </r>
  <r>
    <n v="1099"/>
    <x v="0"/>
    <x v="1"/>
    <s v=" Mr. Sidney C Stuart Collett"/>
    <x v="0"/>
    <n v="24"/>
    <n v="0"/>
    <n v="0"/>
    <n v="28034"/>
    <n v="10.5"/>
    <x v="1"/>
  </r>
  <r>
    <n v="1100"/>
    <x v="1"/>
    <x v="2"/>
    <s v=" Miss. Edith Louise Rosenbaum"/>
    <x v="1"/>
    <n v="33"/>
    <n v="0"/>
    <n v="0"/>
    <n v="17613"/>
    <n v="27.720800000000001"/>
    <x v="2"/>
  </r>
  <r>
    <n v="1101"/>
    <x v="0"/>
    <x v="0"/>
    <s v=" Mr. Redjo Delalic"/>
    <x v="0"/>
    <n v="25"/>
    <n v="0"/>
    <n v="0"/>
    <n v="349250"/>
    <n v="7.8958000000000004"/>
    <x v="1"/>
  </r>
  <r>
    <n v="1102"/>
    <x v="0"/>
    <x v="0"/>
    <s v=" Mr. Albert Karvin Andersen"/>
    <x v="0"/>
    <n v="32"/>
    <n v="0"/>
    <n v="0"/>
    <n v="4001"/>
    <n v="22.524999999999999"/>
    <x v="1"/>
  </r>
  <r>
    <n v="1103"/>
    <x v="0"/>
    <x v="0"/>
    <s v=" Mr. Luigi Finoli"/>
    <x v="0"/>
    <m/>
    <n v="0"/>
    <n v="0"/>
    <n v="3101308"/>
    <n v="7.05"/>
    <x v="1"/>
  </r>
  <r>
    <n v="1104"/>
    <x v="0"/>
    <x v="1"/>
    <s v=" Mr. Percy William Deacon"/>
    <x v="0"/>
    <n v="17"/>
    <n v="0"/>
    <n v="0"/>
    <n v="14879"/>
    <n v="73.5"/>
    <x v="1"/>
  </r>
  <r>
    <n v="1105"/>
    <x v="1"/>
    <x v="1"/>
    <s v=" Mrs. Benjamin  Howard"/>
    <x v="1"/>
    <n v="60"/>
    <n v="1"/>
    <n v="0"/>
    <n v="24065"/>
    <n v="26"/>
    <x v="1"/>
  </r>
  <r>
    <n v="1106"/>
    <x v="1"/>
    <x v="0"/>
    <s v=" Miss. Ida Augusta Margareta Andersson"/>
    <x v="1"/>
    <n v="38"/>
    <n v="4"/>
    <n v="2"/>
    <n v="347091"/>
    <n v="7.7750000000000004"/>
    <x v="1"/>
  </r>
  <r>
    <n v="1107"/>
    <x v="0"/>
    <x v="2"/>
    <s v=" Mr. Christopher Head"/>
    <x v="0"/>
    <n v="42"/>
    <n v="0"/>
    <n v="0"/>
    <n v="113038"/>
    <n v="42.5"/>
    <x v="1"/>
  </r>
  <r>
    <n v="1108"/>
    <x v="1"/>
    <x v="0"/>
    <s v=" Miss. Bridget Delia Mahon"/>
    <x v="1"/>
    <m/>
    <n v="0"/>
    <n v="0"/>
    <n v="330924"/>
    <n v="7.8792"/>
    <x v="0"/>
  </r>
  <r>
    <n v="1109"/>
    <x v="0"/>
    <x v="2"/>
    <s v=" Mr. George Dennick Wick"/>
    <x v="0"/>
    <n v="57"/>
    <n v="1"/>
    <n v="1"/>
    <n v="36928"/>
    <n v="164.86670000000001"/>
    <x v="1"/>
  </r>
  <r>
    <n v="1110"/>
    <x v="1"/>
    <x v="2"/>
    <s v=" Mrs. George Dunton  Widener"/>
    <x v="1"/>
    <n v="50"/>
    <n v="1"/>
    <n v="1"/>
    <n v="113503"/>
    <n v="211.5"/>
    <x v="2"/>
  </r>
  <r>
    <n v="1111"/>
    <x v="0"/>
    <x v="0"/>
    <s v=" Mr. Alexander Morrison Thomson"/>
    <x v="0"/>
    <m/>
    <n v="0"/>
    <n v="0"/>
    <n v="32302"/>
    <n v="8.0500000000000007"/>
    <x v="1"/>
  </r>
  <r>
    <n v="1112"/>
    <x v="1"/>
    <x v="1"/>
    <s v=" Miss. Florentina Duran y More"/>
    <x v="1"/>
    <n v="30"/>
    <n v="1"/>
    <n v="0"/>
    <n v="2148"/>
    <n v="13.8583"/>
    <x v="2"/>
  </r>
  <r>
    <n v="1113"/>
    <x v="0"/>
    <x v="0"/>
    <s v=" Mr. Harold J Reynolds"/>
    <x v="0"/>
    <n v="21"/>
    <n v="0"/>
    <n v="0"/>
    <n v="342684"/>
    <n v="8.0500000000000007"/>
    <x v="1"/>
  </r>
  <r>
    <n v="1114"/>
    <x v="1"/>
    <x v="1"/>
    <s v=" Mrs.  Cook"/>
    <x v="1"/>
    <n v="22"/>
    <n v="0"/>
    <n v="0"/>
    <n v="14266"/>
    <n v="10.5"/>
    <x v="1"/>
  </r>
  <r>
    <n v="1115"/>
    <x v="0"/>
    <x v="0"/>
    <s v=" Mr. Einar Gervasius Karlsson"/>
    <x v="0"/>
    <n v="21"/>
    <n v="0"/>
    <n v="0"/>
    <n v="350053"/>
    <n v="7.7957999999999998"/>
    <x v="1"/>
  </r>
  <r>
    <n v="1116"/>
    <x v="1"/>
    <x v="2"/>
    <s v=" Mrs. Edward  Candee"/>
    <x v="1"/>
    <n v="53"/>
    <n v="0"/>
    <n v="0"/>
    <n v="17606"/>
    <n v="27.445799999999998"/>
    <x v="2"/>
  </r>
  <r>
    <n v="1117"/>
    <x v="1"/>
    <x v="0"/>
    <s v=" Mrs. George  Moubarek"/>
    <x v="1"/>
    <m/>
    <n v="0"/>
    <n v="2"/>
    <n v="2661"/>
    <n v="15.245799999999999"/>
    <x v="2"/>
  </r>
  <r>
    <n v="1118"/>
    <x v="0"/>
    <x v="0"/>
    <s v=" Mr. Johan Charles Asplund"/>
    <x v="0"/>
    <n v="23"/>
    <n v="0"/>
    <n v="0"/>
    <n v="350054"/>
    <n v="7.7957999999999998"/>
    <x v="1"/>
  </r>
  <r>
    <n v="1119"/>
    <x v="1"/>
    <x v="0"/>
    <s v=" Miss. Bridget McNeill"/>
    <x v="1"/>
    <m/>
    <n v="0"/>
    <n v="0"/>
    <n v="370368"/>
    <n v="7.75"/>
    <x v="0"/>
  </r>
  <r>
    <n v="1120"/>
    <x v="0"/>
    <x v="0"/>
    <s v=" Mr. Thomas James Everett"/>
    <x v="0"/>
    <n v="40"/>
    <n v="0"/>
    <n v="0"/>
    <n v="6212"/>
    <n v="15.1"/>
    <x v="1"/>
  </r>
  <r>
    <n v="1121"/>
    <x v="0"/>
    <x v="1"/>
    <s v=" Mr. Samuel James Metcalfe Hocking"/>
    <x v="0"/>
    <n v="36"/>
    <n v="0"/>
    <n v="0"/>
    <n v="242963"/>
    <n v="13"/>
    <x v="1"/>
  </r>
  <r>
    <n v="1122"/>
    <x v="0"/>
    <x v="1"/>
    <s v=" Mr. George Frederick Sweet"/>
    <x v="0"/>
    <n v="14"/>
    <n v="0"/>
    <n v="0"/>
    <n v="220845"/>
    <n v="65"/>
    <x v="1"/>
  </r>
  <r>
    <n v="1123"/>
    <x v="1"/>
    <x v="2"/>
    <s v=" Miss. Constance Willard"/>
    <x v="1"/>
    <n v="21"/>
    <n v="0"/>
    <n v="0"/>
    <n v="113795"/>
    <n v="26.55"/>
    <x v="1"/>
  </r>
  <r>
    <n v="1124"/>
    <x v="0"/>
    <x v="0"/>
    <s v=" Mr. Karl Johan Wiklund"/>
    <x v="0"/>
    <n v="21"/>
    <n v="1"/>
    <n v="0"/>
    <n v="3101266"/>
    <n v="6.4958"/>
    <x v="1"/>
  </r>
  <r>
    <n v="1125"/>
    <x v="0"/>
    <x v="0"/>
    <s v=" Mr. Michael Linehan"/>
    <x v="0"/>
    <m/>
    <n v="0"/>
    <n v="0"/>
    <n v="330971"/>
    <n v="7.8792"/>
    <x v="0"/>
  </r>
  <r>
    <n v="1126"/>
    <x v="0"/>
    <x v="2"/>
    <s v=" Mr. John Bradley Cumings"/>
    <x v="0"/>
    <n v="39"/>
    <n v="1"/>
    <n v="0"/>
    <n v="17599"/>
    <n v="71.283299999999997"/>
    <x v="2"/>
  </r>
  <r>
    <n v="1127"/>
    <x v="0"/>
    <x v="0"/>
    <s v=" Mr. Olof Edvin Vendel"/>
    <x v="0"/>
    <n v="20"/>
    <n v="0"/>
    <n v="0"/>
    <n v="350416"/>
    <n v="7.8541999999999996"/>
    <x v="1"/>
  </r>
  <r>
    <n v="1128"/>
    <x v="0"/>
    <x v="2"/>
    <s v=" Mr. Frank Manley Warren"/>
    <x v="0"/>
    <n v="64"/>
    <n v="1"/>
    <n v="0"/>
    <n v="110813"/>
    <n v="75.25"/>
    <x v="2"/>
  </r>
  <r>
    <n v="1129"/>
    <x v="0"/>
    <x v="0"/>
    <s v=" Mr. Raffull Baccos"/>
    <x v="0"/>
    <n v="20"/>
    <n v="0"/>
    <n v="0"/>
    <n v="2679"/>
    <n v="7.2249999999999996"/>
    <x v="2"/>
  </r>
  <r>
    <n v="1130"/>
    <x v="1"/>
    <x v="1"/>
    <s v=" Miss. Marta Hiltunen"/>
    <x v="1"/>
    <n v="18"/>
    <n v="1"/>
    <n v="1"/>
    <n v="250650"/>
    <n v="13"/>
    <x v="1"/>
  </r>
  <r>
    <n v="1131"/>
    <x v="1"/>
    <x v="2"/>
    <s v=" Mrs. Walter Donald  Douglas"/>
    <x v="1"/>
    <n v="48"/>
    <n v="1"/>
    <n v="0"/>
    <n v="17761"/>
    <n v="106.425"/>
    <x v="2"/>
  </r>
  <r>
    <n v="1132"/>
    <x v="1"/>
    <x v="2"/>
    <s v=" Mrs. Carl Johan  Lindstrom"/>
    <x v="1"/>
    <n v="55"/>
    <n v="0"/>
    <n v="0"/>
    <n v="112377"/>
    <n v="27.720800000000001"/>
    <x v="2"/>
  </r>
  <r>
    <n v="1133"/>
    <x v="1"/>
    <x v="1"/>
    <s v=" Mrs.  Christy"/>
    <x v="1"/>
    <n v="45"/>
    <n v="0"/>
    <n v="2"/>
    <n v="237789"/>
    <n v="30"/>
    <x v="1"/>
  </r>
  <r>
    <n v="1134"/>
    <x v="0"/>
    <x v="2"/>
    <s v=" Mr. Frederic Oakley Spedden"/>
    <x v="0"/>
    <n v="45"/>
    <n v="1"/>
    <n v="1"/>
    <n v="16966"/>
    <n v="134.5"/>
    <x v="2"/>
  </r>
  <r>
    <n v="1135"/>
    <x v="0"/>
    <x v="0"/>
    <s v=" Mr. Abraham Hyman"/>
    <x v="0"/>
    <m/>
    <n v="0"/>
    <n v="0"/>
    <n v="3470"/>
    <n v="7.8875000000000002"/>
    <x v="1"/>
  </r>
  <r>
    <n v="1136"/>
    <x v="0"/>
    <x v="0"/>
    <s v=" Master. William Arthur Willie Johnston"/>
    <x v="0"/>
    <m/>
    <n v="1"/>
    <n v="2"/>
    <n v="6607"/>
    <n v="23.45"/>
    <x v="1"/>
  </r>
  <r>
    <n v="1137"/>
    <x v="0"/>
    <x v="2"/>
    <s v=" Mr. Frederick R Kenyon"/>
    <x v="0"/>
    <n v="41"/>
    <n v="1"/>
    <n v="0"/>
    <n v="17464"/>
    <n v="51.862499999999997"/>
    <x v="1"/>
  </r>
  <r>
    <n v="1138"/>
    <x v="1"/>
    <x v="1"/>
    <s v=" Mrs. J Frank  Karnes"/>
    <x v="1"/>
    <n v="22"/>
    <n v="0"/>
    <n v="0"/>
    <n v="13534"/>
    <n v="21"/>
    <x v="1"/>
  </r>
  <r>
    <n v="1139"/>
    <x v="0"/>
    <x v="1"/>
    <s v=" Mr. James Vivian Drew"/>
    <x v="0"/>
    <n v="42"/>
    <n v="1"/>
    <n v="1"/>
    <n v="28220"/>
    <n v="32.5"/>
    <x v="1"/>
  </r>
  <r>
    <n v="1140"/>
    <x v="1"/>
    <x v="1"/>
    <s v=" Mrs. Stephen  Hold"/>
    <x v="1"/>
    <n v="29"/>
    <n v="1"/>
    <n v="0"/>
    <n v="26707"/>
    <n v="26"/>
    <x v="1"/>
  </r>
  <r>
    <n v="1141"/>
    <x v="1"/>
    <x v="0"/>
    <s v=" Mrs. Betros  Khalil"/>
    <x v="1"/>
    <m/>
    <n v="1"/>
    <n v="0"/>
    <n v="2660"/>
    <n v="14.4542"/>
    <x v="2"/>
  </r>
  <r>
    <n v="1142"/>
    <x v="1"/>
    <x v="1"/>
    <s v=" Miss. Barbara J West"/>
    <x v="1"/>
    <n v="1"/>
    <n v="1"/>
    <n v="2"/>
    <n v="34651"/>
    <n v="27.75"/>
    <x v="1"/>
  </r>
  <r>
    <n v="1143"/>
    <x v="0"/>
    <x v="0"/>
    <s v=" Mr. Abraham August Johannes Abrahamsson"/>
    <x v="0"/>
    <n v="20"/>
    <n v="0"/>
    <n v="0"/>
    <n v="3101284"/>
    <n v="7.9249999999999998"/>
    <x v="1"/>
  </r>
  <r>
    <n v="1144"/>
    <x v="0"/>
    <x v="2"/>
    <s v=" Mr. Walter Miller Clark"/>
    <x v="0"/>
    <n v="27"/>
    <n v="1"/>
    <n v="0"/>
    <n v="13508"/>
    <n v="136.7792"/>
    <x v="2"/>
  </r>
  <r>
    <n v="1145"/>
    <x v="0"/>
    <x v="0"/>
    <s v=" Mr. Karl Johan Salander"/>
    <x v="0"/>
    <n v="24"/>
    <n v="0"/>
    <n v="0"/>
    <n v="7266"/>
    <n v="9.3249999999999993"/>
    <x v="1"/>
  </r>
  <r>
    <n v="1146"/>
    <x v="0"/>
    <x v="0"/>
    <s v=" Mr. Linhart Wenzel"/>
    <x v="0"/>
    <n v="32"/>
    <n v="0"/>
    <n v="0"/>
    <n v="345775"/>
    <n v="9.5"/>
    <x v="1"/>
  </r>
  <r>
    <n v="1147"/>
    <x v="0"/>
    <x v="0"/>
    <s v=" Mr. George William MacKay"/>
    <x v="0"/>
    <m/>
    <n v="0"/>
    <n v="0"/>
    <n v="42795"/>
    <n v="7.55"/>
    <x v="1"/>
  </r>
  <r>
    <n v="1148"/>
    <x v="0"/>
    <x v="0"/>
    <s v=" Mr. John Mahon"/>
    <x v="0"/>
    <m/>
    <n v="0"/>
    <n v="0"/>
    <n v="3130"/>
    <n v="7.75"/>
    <x v="0"/>
  </r>
  <r>
    <n v="1149"/>
    <x v="0"/>
    <x v="0"/>
    <s v=" Mr. Samuel Niklasson"/>
    <x v="0"/>
    <n v="28"/>
    <n v="0"/>
    <n v="0"/>
    <n v="363611"/>
    <n v="8.0500000000000007"/>
    <x v="1"/>
  </r>
  <r>
    <n v="1150"/>
    <x v="1"/>
    <x v="1"/>
    <s v=" Miss. Lilian W Bentham"/>
    <x v="1"/>
    <n v="19"/>
    <n v="0"/>
    <n v="0"/>
    <n v="28404"/>
    <n v="13"/>
    <x v="1"/>
  </r>
  <r>
    <n v="1151"/>
    <x v="0"/>
    <x v="0"/>
    <s v=" Mr. Karl Albert Midtsjo"/>
    <x v="0"/>
    <n v="21"/>
    <n v="0"/>
    <n v="0"/>
    <n v="345501"/>
    <n v="7.7750000000000004"/>
    <x v="1"/>
  </r>
  <r>
    <n v="1152"/>
    <x v="0"/>
    <x v="0"/>
    <s v=" Mr. Guillaume Joseph de Messemaeker"/>
    <x v="0"/>
    <n v="36"/>
    <n v="1"/>
    <n v="0"/>
    <n v="345572"/>
    <n v="17.399999999999999"/>
    <x v="1"/>
  </r>
  <r>
    <n v="1153"/>
    <x v="0"/>
    <x v="0"/>
    <s v=" Mr. August Ferdinand Nilsson"/>
    <x v="0"/>
    <n v="21"/>
    <n v="0"/>
    <n v="0"/>
    <n v="350410"/>
    <n v="7.8541999999999996"/>
    <x v="1"/>
  </r>
  <r>
    <n v="1154"/>
    <x v="1"/>
    <x v="1"/>
    <s v=" Mrs. Arthur Henry  Wells"/>
    <x v="1"/>
    <n v="29"/>
    <n v="0"/>
    <n v="2"/>
    <n v="29103"/>
    <n v="23"/>
    <x v="1"/>
  </r>
  <r>
    <n v="1155"/>
    <x v="1"/>
    <x v="0"/>
    <s v=" Miss. Gertrud Emilia Klasen"/>
    <x v="1"/>
    <n v="1"/>
    <n v="1"/>
    <n v="1"/>
    <n v="350405"/>
    <n v="12.183299999999999"/>
    <x v="1"/>
  </r>
  <r>
    <n v="1156"/>
    <x v="0"/>
    <x v="1"/>
    <s v=" Mr. Emilio Ilario Giuseppe Portaluppi"/>
    <x v="0"/>
    <n v="30"/>
    <n v="0"/>
    <n v="0"/>
    <n v="34644"/>
    <n v="12.737500000000001"/>
    <x v="2"/>
  </r>
  <r>
    <n v="1157"/>
    <x v="0"/>
    <x v="0"/>
    <s v=" Mr. Stanko Lyntakoff"/>
    <x v="0"/>
    <m/>
    <n v="0"/>
    <n v="0"/>
    <n v="349235"/>
    <n v="7.8958000000000004"/>
    <x v="1"/>
  </r>
  <r>
    <n v="1158"/>
    <x v="0"/>
    <x v="2"/>
    <s v=" Mr. Roderick Robert Crispin Chisholm"/>
    <x v="0"/>
    <m/>
    <n v="0"/>
    <n v="0"/>
    <n v="112051"/>
    <n v="0"/>
    <x v="1"/>
  </r>
  <r>
    <n v="1159"/>
    <x v="0"/>
    <x v="0"/>
    <s v=" Mr. Charles William Warren"/>
    <x v="0"/>
    <m/>
    <n v="0"/>
    <n v="0"/>
    <n v="49867"/>
    <n v="7.55"/>
    <x v="1"/>
  </r>
  <r>
    <n v="1160"/>
    <x v="1"/>
    <x v="0"/>
    <s v=" Miss. May Elizabeth Howard"/>
    <x v="1"/>
    <m/>
    <n v="0"/>
    <n v="0"/>
    <n v="39186"/>
    <n v="8.0500000000000007"/>
    <x v="1"/>
  </r>
  <r>
    <n v="1161"/>
    <x v="0"/>
    <x v="0"/>
    <s v=" Mr. Mate Pokrnic"/>
    <x v="0"/>
    <n v="17"/>
    <n v="0"/>
    <n v="0"/>
    <n v="315095"/>
    <n v="8.6624999999999996"/>
    <x v="1"/>
  </r>
  <r>
    <n v="1162"/>
    <x v="0"/>
    <x v="2"/>
    <s v=" Mr. Thomas Francis McCaffry"/>
    <x v="0"/>
    <n v="46"/>
    <n v="0"/>
    <n v="0"/>
    <n v="13050"/>
    <n v="75.241699999999994"/>
    <x v="2"/>
  </r>
  <r>
    <n v="1163"/>
    <x v="0"/>
    <x v="0"/>
    <s v=" Mr. Patrick Fox"/>
    <x v="0"/>
    <m/>
    <n v="0"/>
    <n v="0"/>
    <n v="368573"/>
    <n v="7.75"/>
    <x v="0"/>
  </r>
  <r>
    <n v="1164"/>
    <x v="1"/>
    <x v="2"/>
    <s v=" Mrs. Walter Miller  Clark"/>
    <x v="1"/>
    <n v="26"/>
    <n v="1"/>
    <n v="0"/>
    <n v="13508"/>
    <n v="136.7792"/>
    <x v="2"/>
  </r>
  <r>
    <n v="1165"/>
    <x v="1"/>
    <x v="0"/>
    <s v=" Miss. Mary Lennon"/>
    <x v="1"/>
    <m/>
    <n v="1"/>
    <n v="0"/>
    <n v="370371"/>
    <n v="15.5"/>
    <x v="0"/>
  </r>
  <r>
    <n v="1166"/>
    <x v="0"/>
    <x v="0"/>
    <s v=" Mr. Jean Nassr Saade"/>
    <x v="0"/>
    <m/>
    <n v="0"/>
    <n v="0"/>
    <n v="2676"/>
    <n v="7.2249999999999996"/>
    <x v="2"/>
  </r>
  <r>
    <n v="1167"/>
    <x v="1"/>
    <x v="1"/>
    <s v=" Miss. Dagmar Jenny Ingeborg  Bryhl"/>
    <x v="1"/>
    <n v="20"/>
    <n v="1"/>
    <n v="0"/>
    <n v="236853"/>
    <n v="26"/>
    <x v="1"/>
  </r>
  <r>
    <n v="1168"/>
    <x v="0"/>
    <x v="1"/>
    <s v=" Mr. Clifford Richard Parker"/>
    <x v="0"/>
    <n v="28"/>
    <n v="0"/>
    <n v="0"/>
    <n v="14888"/>
    <n v="10.5"/>
    <x v="1"/>
  </r>
  <r>
    <n v="1169"/>
    <x v="0"/>
    <x v="1"/>
    <s v=" Mr. Harry Faunthorpe"/>
    <x v="0"/>
    <n v="40"/>
    <n v="1"/>
    <n v="0"/>
    <n v="2926"/>
    <n v="26"/>
    <x v="1"/>
  </r>
  <r>
    <n v="1170"/>
    <x v="0"/>
    <x v="1"/>
    <s v=" Mr. John James Ware"/>
    <x v="0"/>
    <n v="30"/>
    <n v="1"/>
    <n v="0"/>
    <n v="31352"/>
    <n v="21"/>
    <x v="1"/>
  </r>
  <r>
    <n v="1171"/>
    <x v="0"/>
    <x v="1"/>
    <s v=" Mr. Percy Thomas Oxenham"/>
    <x v="0"/>
    <n v="22"/>
    <n v="0"/>
    <n v="0"/>
    <n v="14260"/>
    <n v="10.5"/>
    <x v="1"/>
  </r>
  <r>
    <n v="1172"/>
    <x v="1"/>
    <x v="0"/>
    <s v=" Miss. Jelka Oreskovic"/>
    <x v="1"/>
    <n v="23"/>
    <n v="0"/>
    <n v="0"/>
    <n v="315085"/>
    <n v="8.6624999999999996"/>
    <x v="1"/>
  </r>
  <r>
    <n v="1173"/>
    <x v="0"/>
    <x v="0"/>
    <s v=" Master. Alfred Edward Peacock"/>
    <x v="0"/>
    <n v="1"/>
    <n v="1"/>
    <n v="1"/>
    <n v="3101315"/>
    <n v="13.775"/>
    <x v="1"/>
  </r>
  <r>
    <n v="1174"/>
    <x v="1"/>
    <x v="0"/>
    <s v=" Miss. Honora Fleming"/>
    <x v="1"/>
    <m/>
    <n v="0"/>
    <n v="0"/>
    <n v="364859"/>
    <n v="7.75"/>
    <x v="0"/>
  </r>
  <r>
    <n v="1175"/>
    <x v="1"/>
    <x v="0"/>
    <s v=" Miss. Maria Youssef Touma"/>
    <x v="1"/>
    <n v="9"/>
    <n v="1"/>
    <n v="1"/>
    <n v="2650"/>
    <n v="15.245799999999999"/>
    <x v="2"/>
  </r>
  <r>
    <n v="1176"/>
    <x v="1"/>
    <x v="0"/>
    <s v=" Miss. Salli Helena Rosblom"/>
    <x v="1"/>
    <n v="2"/>
    <n v="1"/>
    <n v="1"/>
    <n v="370129"/>
    <n v="20.212499999999999"/>
    <x v="1"/>
  </r>
  <r>
    <n v="1177"/>
    <x v="0"/>
    <x v="0"/>
    <s v=" Mr. William Dennis"/>
    <x v="0"/>
    <n v="36"/>
    <n v="0"/>
    <n v="0"/>
    <n v="21175"/>
    <n v="7.25"/>
    <x v="1"/>
  </r>
  <r>
    <n v="1178"/>
    <x v="0"/>
    <x v="0"/>
    <s v=" Mr. Charles  Franklin"/>
    <x v="0"/>
    <m/>
    <n v="0"/>
    <n v="0"/>
    <n v="3101314"/>
    <n v="7.25"/>
    <x v="1"/>
  </r>
  <r>
    <n v="1179"/>
    <x v="0"/>
    <x v="2"/>
    <s v=" Mr. John Pillsbury Snyder"/>
    <x v="0"/>
    <n v="24"/>
    <n v="1"/>
    <n v="0"/>
    <n v="21228"/>
    <n v="82.2667"/>
    <x v="1"/>
  </r>
  <r>
    <n v="1180"/>
    <x v="0"/>
    <x v="0"/>
    <s v=" Mr. Sarkis Mardirosian"/>
    <x v="0"/>
    <m/>
    <n v="0"/>
    <n v="0"/>
    <n v="2655"/>
    <n v="7.2291999999999996"/>
    <x v="2"/>
  </r>
  <r>
    <n v="1181"/>
    <x v="0"/>
    <x v="0"/>
    <s v=" Mr. Arthur Ford"/>
    <x v="0"/>
    <m/>
    <n v="0"/>
    <n v="0"/>
    <n v="1478"/>
    <n v="8.0500000000000007"/>
    <x v="1"/>
  </r>
  <r>
    <n v="1182"/>
    <x v="0"/>
    <x v="2"/>
    <s v=" Mr. George Alexander Lucien Rheims"/>
    <x v="0"/>
    <m/>
    <n v="0"/>
    <n v="0"/>
    <n v="17607"/>
    <n v="39.6"/>
    <x v="1"/>
  </r>
  <r>
    <n v="1183"/>
    <x v="1"/>
    <x v="0"/>
    <s v=" Miss. Margaret Marcella Maggie Daly"/>
    <x v="1"/>
    <n v="30"/>
    <n v="0"/>
    <n v="0"/>
    <n v="382650"/>
    <n v="6.95"/>
    <x v="0"/>
  </r>
  <r>
    <n v="1184"/>
    <x v="0"/>
    <x v="0"/>
    <s v=" Mr. Mustafa Nasr"/>
    <x v="0"/>
    <m/>
    <n v="0"/>
    <n v="0"/>
    <n v="2652"/>
    <n v="7.2291999999999996"/>
    <x v="2"/>
  </r>
  <r>
    <n v="1185"/>
    <x v="0"/>
    <x v="2"/>
    <s v=" Dr. Washington Dodge"/>
    <x v="0"/>
    <n v="53"/>
    <n v="1"/>
    <n v="1"/>
    <n v="33638"/>
    <n v="81.8583"/>
    <x v="1"/>
  </r>
  <r>
    <n v="1186"/>
    <x v="0"/>
    <x v="0"/>
    <s v=" Mr. Camille Wittevrongel"/>
    <x v="0"/>
    <n v="36"/>
    <n v="0"/>
    <n v="0"/>
    <n v="345771"/>
    <n v="9.5"/>
    <x v="1"/>
  </r>
  <r>
    <n v="1187"/>
    <x v="0"/>
    <x v="0"/>
    <s v=" Mr. Minko Angheloff"/>
    <x v="0"/>
    <n v="26"/>
    <n v="0"/>
    <n v="0"/>
    <n v="349202"/>
    <n v="7.8958000000000004"/>
    <x v="1"/>
  </r>
  <r>
    <n v="1188"/>
    <x v="1"/>
    <x v="1"/>
    <s v=" Miss. Louise Laroche"/>
    <x v="1"/>
    <n v="1"/>
    <n v="1"/>
    <n v="2"/>
    <n v="2123"/>
    <n v="41.5792"/>
    <x v="2"/>
  </r>
  <r>
    <n v="1189"/>
    <x v="0"/>
    <x v="0"/>
    <s v=" Mr. Hanna Samaan"/>
    <x v="0"/>
    <m/>
    <n v="2"/>
    <n v="0"/>
    <n v="2662"/>
    <n v="21.679200000000002"/>
    <x v="2"/>
  </r>
  <r>
    <n v="1190"/>
    <x v="0"/>
    <x v="2"/>
    <s v=" Mr. Joseph Holland Loring"/>
    <x v="0"/>
    <n v="30"/>
    <n v="0"/>
    <n v="0"/>
    <n v="113801"/>
    <n v="45.5"/>
    <x v="1"/>
  </r>
  <r>
    <n v="1191"/>
    <x v="0"/>
    <x v="0"/>
    <s v=" Mr. Nils Johansson"/>
    <x v="0"/>
    <n v="29"/>
    <n v="0"/>
    <n v="0"/>
    <n v="347467"/>
    <n v="7.8541999999999996"/>
    <x v="1"/>
  </r>
  <r>
    <n v="1192"/>
    <x v="0"/>
    <x v="0"/>
    <s v=" Mr. Oscar Wilhelm Olsson"/>
    <x v="0"/>
    <n v="32"/>
    <n v="0"/>
    <n v="0"/>
    <n v="347079"/>
    <n v="7.7750000000000004"/>
    <x v="1"/>
  </r>
  <r>
    <n v="1193"/>
    <x v="0"/>
    <x v="1"/>
    <s v=" Mr. Noel Malachard"/>
    <x v="0"/>
    <m/>
    <n v="0"/>
    <n v="0"/>
    <n v="237735"/>
    <n v="15.0458"/>
    <x v="2"/>
  </r>
  <r>
    <n v="1194"/>
    <x v="0"/>
    <x v="1"/>
    <s v=" Mr. Escott Robert Phillips"/>
    <x v="0"/>
    <n v="43"/>
    <n v="0"/>
    <n v="1"/>
    <n v="2"/>
    <n v="21"/>
    <x v="1"/>
  </r>
  <r>
    <n v="1195"/>
    <x v="0"/>
    <x v="0"/>
    <s v=" Mr. Tome Pokrnic"/>
    <x v="0"/>
    <n v="24"/>
    <n v="0"/>
    <n v="0"/>
    <n v="315092"/>
    <n v="8.6624999999999996"/>
    <x v="1"/>
  </r>
  <r>
    <n v="1196"/>
    <x v="1"/>
    <x v="0"/>
    <s v=" Miss. Catherine Katie McCarthy"/>
    <x v="1"/>
    <m/>
    <n v="0"/>
    <n v="0"/>
    <n v="383123"/>
    <n v="7.75"/>
    <x v="0"/>
  </r>
  <r>
    <n v="1197"/>
    <x v="1"/>
    <x v="2"/>
    <s v=" Mrs. Edward Gifford  Crosby"/>
    <x v="1"/>
    <n v="64"/>
    <n v="1"/>
    <n v="1"/>
    <n v="112901"/>
    <n v="26.55"/>
    <x v="1"/>
  </r>
  <r>
    <n v="1198"/>
    <x v="0"/>
    <x v="2"/>
    <s v=" Mr. Hudson Joshua Creighton Allison"/>
    <x v="0"/>
    <n v="30"/>
    <n v="1"/>
    <n v="2"/>
    <n v="113781"/>
    <n v="151.55000000000001"/>
    <x v="1"/>
  </r>
  <r>
    <n v="1199"/>
    <x v="0"/>
    <x v="0"/>
    <s v=" Master. Philip Frank Aks"/>
    <x v="0"/>
    <n v="1"/>
    <n v="0"/>
    <n v="1"/>
    <n v="392091"/>
    <n v="9.35"/>
    <x v="1"/>
  </r>
  <r>
    <n v="1200"/>
    <x v="0"/>
    <x v="2"/>
    <s v=" Mr. Charles Melville Hays"/>
    <x v="0"/>
    <n v="55"/>
    <n v="1"/>
    <n v="1"/>
    <n v="12749"/>
    <n v="93.5"/>
    <x v="1"/>
  </r>
  <r>
    <n v="1201"/>
    <x v="1"/>
    <x v="0"/>
    <s v=" Mrs. Claus Peter  Hansen"/>
    <x v="1"/>
    <n v="45"/>
    <n v="1"/>
    <n v="0"/>
    <n v="350026"/>
    <n v="14.1083"/>
    <x v="1"/>
  </r>
  <r>
    <n v="1202"/>
    <x v="0"/>
    <x v="0"/>
    <s v=" Mr. Jego Grga Cacic"/>
    <x v="0"/>
    <n v="18"/>
    <n v="0"/>
    <n v="0"/>
    <n v="315091"/>
    <n v="8.6624999999999996"/>
    <x v="1"/>
  </r>
  <r>
    <n v="1203"/>
    <x v="0"/>
    <x v="0"/>
    <s v=" Mr. David Vartanian"/>
    <x v="0"/>
    <n v="22"/>
    <n v="0"/>
    <n v="0"/>
    <n v="2658"/>
    <n v="7.2249999999999996"/>
    <x v="2"/>
  </r>
  <r>
    <n v="1204"/>
    <x v="0"/>
    <x v="0"/>
    <s v=" Mr. Harry Sadowitz"/>
    <x v="0"/>
    <m/>
    <n v="0"/>
    <n v="0"/>
    <n v="1588"/>
    <n v="7.5750000000000002"/>
    <x v="1"/>
  </r>
  <r>
    <n v="1205"/>
    <x v="1"/>
    <x v="0"/>
    <s v=" Miss. Jeannie Carr"/>
    <x v="1"/>
    <n v="37"/>
    <n v="0"/>
    <n v="0"/>
    <n v="368364"/>
    <n v="7.75"/>
    <x v="0"/>
  </r>
  <r>
    <n v="1206"/>
    <x v="1"/>
    <x v="2"/>
    <s v=" Mrs. John Stuart  White"/>
    <x v="1"/>
    <n v="55"/>
    <n v="0"/>
    <n v="0"/>
    <n v="17760"/>
    <n v="135.63329999999999"/>
    <x v="2"/>
  </r>
  <r>
    <n v="1207"/>
    <x v="1"/>
    <x v="0"/>
    <s v=" Miss. Kate Hagardon"/>
    <x v="1"/>
    <n v="17"/>
    <n v="0"/>
    <n v="0"/>
    <n v="30631"/>
    <n v="7.7332999999999998"/>
    <x v="0"/>
  </r>
  <r>
    <n v="1208"/>
    <x v="0"/>
    <x v="2"/>
    <s v=" Mr. William Augustus Spencer"/>
    <x v="0"/>
    <n v="57"/>
    <n v="1"/>
    <n v="0"/>
    <n v="17569"/>
    <n v="146.52080000000001"/>
    <x v="2"/>
  </r>
  <r>
    <n v="1209"/>
    <x v="0"/>
    <x v="1"/>
    <s v=" Mr. Reginald Harry Rogers"/>
    <x v="0"/>
    <n v="19"/>
    <n v="0"/>
    <n v="0"/>
    <n v="28004"/>
    <n v="10.5"/>
    <x v="1"/>
  </r>
  <r>
    <n v="1210"/>
    <x v="0"/>
    <x v="0"/>
    <s v=" Mr. Nils Hilding Jonsson"/>
    <x v="0"/>
    <n v="27"/>
    <n v="0"/>
    <n v="0"/>
    <n v="350408"/>
    <n v="7.8541999999999996"/>
    <x v="1"/>
  </r>
  <r>
    <n v="1211"/>
    <x v="0"/>
    <x v="1"/>
    <s v=" Mr. Ernest Wilfred Jefferys"/>
    <x v="0"/>
    <n v="22"/>
    <n v="2"/>
    <n v="0"/>
    <n v="31029"/>
    <n v="31.5"/>
    <x v="1"/>
  </r>
  <r>
    <n v="1212"/>
    <x v="0"/>
    <x v="0"/>
    <s v=" Mr. Johan Samuel Andersson"/>
    <x v="0"/>
    <n v="26"/>
    <n v="0"/>
    <n v="0"/>
    <n v="347075"/>
    <n v="7.7750000000000004"/>
    <x v="1"/>
  </r>
  <r>
    <n v="1213"/>
    <x v="0"/>
    <x v="0"/>
    <s v=" Mr. Neshan Krekorian"/>
    <x v="0"/>
    <n v="25"/>
    <n v="0"/>
    <n v="0"/>
    <n v="2654"/>
    <n v="7.2291999999999996"/>
    <x v="2"/>
  </r>
  <r>
    <n v="1214"/>
    <x v="0"/>
    <x v="1"/>
    <s v=" Mr. Israel Nesson"/>
    <x v="0"/>
    <n v="26"/>
    <n v="0"/>
    <n v="0"/>
    <n v="244368"/>
    <n v="13"/>
    <x v="1"/>
  </r>
  <r>
    <n v="1215"/>
    <x v="0"/>
    <x v="2"/>
    <s v=" Mr. Alfred G Rowe"/>
    <x v="0"/>
    <n v="33"/>
    <n v="0"/>
    <n v="0"/>
    <n v="113790"/>
    <n v="26.55"/>
    <x v="1"/>
  </r>
  <r>
    <n v="1216"/>
    <x v="1"/>
    <x v="2"/>
    <s v=" Miss. Emilie Kreuchen"/>
    <x v="1"/>
    <n v="39"/>
    <n v="0"/>
    <n v="0"/>
    <n v="24160"/>
    <n v="211.33750000000001"/>
    <x v="1"/>
  </r>
  <r>
    <n v="1217"/>
    <x v="0"/>
    <x v="0"/>
    <s v=" Mr. Ali Assam"/>
    <x v="0"/>
    <n v="23"/>
    <n v="0"/>
    <n v="0"/>
    <n v="3101309"/>
    <n v="7.05"/>
    <x v="1"/>
  </r>
  <r>
    <n v="1218"/>
    <x v="1"/>
    <x v="1"/>
    <s v=" Miss. Ruth Elizabeth Becker"/>
    <x v="1"/>
    <n v="12"/>
    <n v="2"/>
    <n v="1"/>
    <n v="230136"/>
    <n v="39"/>
    <x v="1"/>
  </r>
  <r>
    <n v="1219"/>
    <x v="0"/>
    <x v="2"/>
    <s v=" Mr. George  Rosenshine"/>
    <x v="0"/>
    <n v="46"/>
    <n v="0"/>
    <n v="0"/>
    <n v="17585"/>
    <n v="79.2"/>
    <x v="2"/>
  </r>
  <r>
    <n v="1220"/>
    <x v="0"/>
    <x v="1"/>
    <s v=" Mr. Charles Valentine Clarke"/>
    <x v="0"/>
    <n v="29"/>
    <n v="1"/>
    <n v="0"/>
    <n v="2003"/>
    <n v="26"/>
    <x v="1"/>
  </r>
  <r>
    <n v="1221"/>
    <x v="0"/>
    <x v="1"/>
    <s v=" Mr. Ingvar Enander"/>
    <x v="0"/>
    <n v="21"/>
    <n v="0"/>
    <n v="0"/>
    <n v="236854"/>
    <n v="13"/>
    <x v="1"/>
  </r>
  <r>
    <n v="1222"/>
    <x v="1"/>
    <x v="1"/>
    <s v=" Mrs. John Morgan  Davies"/>
    <x v="1"/>
    <n v="48"/>
    <n v="0"/>
    <n v="2"/>
    <n v="33112"/>
    <n v="36.75"/>
    <x v="1"/>
  </r>
  <r>
    <n v="1223"/>
    <x v="0"/>
    <x v="2"/>
    <s v=" Mr. William Crothers Dulles"/>
    <x v="0"/>
    <n v="39"/>
    <n v="0"/>
    <n v="0"/>
    <n v="17580"/>
    <n v="29.7"/>
    <x v="2"/>
  </r>
  <r>
    <n v="1224"/>
    <x v="0"/>
    <x v="0"/>
    <s v=" Mr. Tannous Thomas"/>
    <x v="0"/>
    <m/>
    <n v="0"/>
    <n v="0"/>
    <n v="2684"/>
    <n v="7.2249999999999996"/>
    <x v="2"/>
  </r>
  <r>
    <n v="1225"/>
    <x v="1"/>
    <x v="0"/>
    <s v=" Mrs. Said  Nakid"/>
    <x v="1"/>
    <n v="19"/>
    <n v="1"/>
    <n v="1"/>
    <n v="2653"/>
    <n v="15.7417"/>
    <x v="2"/>
  </r>
  <r>
    <n v="1226"/>
    <x v="0"/>
    <x v="0"/>
    <s v=" Mr. Ivan Cor"/>
    <x v="0"/>
    <n v="27"/>
    <n v="0"/>
    <n v="0"/>
    <n v="349229"/>
    <n v="7.8958000000000004"/>
    <x v="1"/>
  </r>
  <r>
    <n v="1227"/>
    <x v="0"/>
    <x v="2"/>
    <s v=" Mr. John Edward Maguire"/>
    <x v="0"/>
    <n v="30"/>
    <n v="0"/>
    <n v="0"/>
    <n v="110469"/>
    <n v="26"/>
    <x v="1"/>
  </r>
  <r>
    <n v="1228"/>
    <x v="0"/>
    <x v="1"/>
    <s v=" Mr. Jose Joaquim de Brito"/>
    <x v="0"/>
    <n v="32"/>
    <n v="0"/>
    <n v="0"/>
    <n v="244360"/>
    <n v="13"/>
    <x v="1"/>
  </r>
  <r>
    <n v="1229"/>
    <x v="0"/>
    <x v="0"/>
    <s v=" Mr. Joseph Elias"/>
    <x v="0"/>
    <n v="39"/>
    <n v="0"/>
    <n v="2"/>
    <n v="2675"/>
    <n v="7.2291999999999996"/>
    <x v="2"/>
  </r>
  <r>
    <n v="1230"/>
    <x v="0"/>
    <x v="1"/>
    <s v=" Mr. Herbert Denbury"/>
    <x v="0"/>
    <n v="25"/>
    <n v="0"/>
    <n v="0"/>
    <n v="31029"/>
    <n v="31.5"/>
    <x v="1"/>
  </r>
  <r>
    <n v="1231"/>
    <x v="0"/>
    <x v="0"/>
    <s v=" Master. Seman Betros"/>
    <x v="0"/>
    <m/>
    <n v="0"/>
    <n v="0"/>
    <n v="2622"/>
    <n v="7.2291999999999996"/>
    <x v="2"/>
  </r>
  <r>
    <n v="1232"/>
    <x v="0"/>
    <x v="1"/>
    <s v=" Mr. Joseph Charles Fillbrook"/>
    <x v="0"/>
    <n v="18"/>
    <n v="0"/>
    <n v="0"/>
    <n v="15185"/>
    <n v="10.5"/>
    <x v="1"/>
  </r>
  <r>
    <n v="1233"/>
    <x v="0"/>
    <x v="0"/>
    <s v=" Mr. Thure Edvin Lundstrom"/>
    <x v="0"/>
    <n v="32"/>
    <n v="0"/>
    <n v="0"/>
    <n v="350403"/>
    <n v="7.5792000000000002"/>
    <x v="1"/>
  </r>
  <r>
    <n v="1234"/>
    <x v="0"/>
    <x v="0"/>
    <s v=" Mr. John George Sage"/>
    <x v="0"/>
    <m/>
    <n v="1"/>
    <n v="9"/>
    <n v="2343"/>
    <n v="69.55"/>
    <x v="1"/>
  </r>
  <r>
    <n v="1235"/>
    <x v="1"/>
    <x v="2"/>
    <s v=" Mrs. James Warburton Martinez  Cardeza"/>
    <x v="1"/>
    <n v="58"/>
    <n v="0"/>
    <n v="1"/>
    <n v="17755"/>
    <n v="512.32920000000001"/>
    <x v="2"/>
  </r>
  <r>
    <n v="1236"/>
    <x v="0"/>
    <x v="0"/>
    <s v=" Master. James William van Billiard"/>
    <x v="0"/>
    <m/>
    <n v="1"/>
    <n v="1"/>
    <n v="851"/>
    <n v="14.5"/>
    <x v="1"/>
  </r>
  <r>
    <n v="1237"/>
    <x v="1"/>
    <x v="0"/>
    <s v=" Miss. Karen Marie Abelseth"/>
    <x v="1"/>
    <n v="16"/>
    <n v="0"/>
    <n v="0"/>
    <n v="348125"/>
    <n v="7.65"/>
    <x v="1"/>
  </r>
  <r>
    <n v="1238"/>
    <x v="0"/>
    <x v="1"/>
    <s v=" Mr. William Hull Botsford"/>
    <x v="0"/>
    <n v="26"/>
    <n v="0"/>
    <n v="0"/>
    <n v="237670"/>
    <n v="13"/>
    <x v="1"/>
  </r>
  <r>
    <n v="1239"/>
    <x v="1"/>
    <x v="0"/>
    <s v=" Mrs. George Joseph  Whabee"/>
    <x v="1"/>
    <n v="38"/>
    <n v="0"/>
    <n v="0"/>
    <n v="2688"/>
    <n v="7.2291999999999996"/>
    <x v="2"/>
  </r>
  <r>
    <n v="1240"/>
    <x v="0"/>
    <x v="1"/>
    <s v=" Mr. Ralph Giles"/>
    <x v="0"/>
    <n v="24"/>
    <n v="0"/>
    <n v="0"/>
    <n v="248726"/>
    <n v="13.5"/>
    <x v="1"/>
  </r>
  <r>
    <n v="1241"/>
    <x v="1"/>
    <x v="1"/>
    <s v=" Miss. Nellie Walcroft"/>
    <x v="1"/>
    <n v="31"/>
    <n v="0"/>
    <n v="0"/>
    <n v="13528"/>
    <n v="21"/>
    <x v="1"/>
  </r>
  <r>
    <n v="1242"/>
    <x v="1"/>
    <x v="2"/>
    <s v=" Mrs. Leo David  Greenfield"/>
    <x v="1"/>
    <n v="45"/>
    <n v="0"/>
    <n v="1"/>
    <n v="17759"/>
    <n v="63.3583"/>
    <x v="2"/>
  </r>
  <r>
    <n v="1243"/>
    <x v="0"/>
    <x v="1"/>
    <s v=" Mr. Philip Joseph Stokes"/>
    <x v="0"/>
    <n v="25"/>
    <n v="0"/>
    <n v="0"/>
    <n v="13540"/>
    <n v="10.5"/>
    <x v="1"/>
  </r>
  <r>
    <n v="1244"/>
    <x v="0"/>
    <x v="1"/>
    <s v=" Mr. William Dibden"/>
    <x v="0"/>
    <n v="18"/>
    <n v="0"/>
    <n v="0"/>
    <n v="14879"/>
    <n v="73.5"/>
    <x v="1"/>
  </r>
  <r>
    <n v="1245"/>
    <x v="0"/>
    <x v="1"/>
    <s v=" Mr. Samuel Herman"/>
    <x v="0"/>
    <n v="49"/>
    <n v="1"/>
    <n v="2"/>
    <n v="220845"/>
    <n v="65"/>
    <x v="1"/>
  </r>
  <r>
    <n v="1246"/>
    <x v="1"/>
    <x v="0"/>
    <s v=" Miss. Elizabeth Gladys Millvina Dean"/>
    <x v="1"/>
    <n v="0"/>
    <n v="1"/>
    <n v="2"/>
    <n v="2315"/>
    <n v="20.574999999999999"/>
    <x v="1"/>
  </r>
  <r>
    <n v="1247"/>
    <x v="0"/>
    <x v="2"/>
    <s v=" Mr. Henry Forbes Julian"/>
    <x v="0"/>
    <n v="50"/>
    <n v="0"/>
    <n v="0"/>
    <n v="113044"/>
    <n v="26"/>
    <x v="1"/>
  </r>
  <r>
    <n v="1248"/>
    <x v="1"/>
    <x v="2"/>
    <s v=" Mrs. John Murray  Brown"/>
    <x v="1"/>
    <n v="59"/>
    <n v="2"/>
    <n v="0"/>
    <n v="11769"/>
    <n v="51.479199999999999"/>
    <x v="1"/>
  </r>
  <r>
    <n v="1249"/>
    <x v="0"/>
    <x v="0"/>
    <s v=" Mr. Edward Lockyer"/>
    <x v="0"/>
    <m/>
    <n v="0"/>
    <n v="0"/>
    <n v="1222"/>
    <n v="7.8792"/>
    <x v="1"/>
  </r>
  <r>
    <n v="1250"/>
    <x v="0"/>
    <x v="0"/>
    <s v=" Mr. Patrick O'Keefe"/>
    <x v="0"/>
    <m/>
    <n v="0"/>
    <n v="0"/>
    <n v="368402"/>
    <n v="7.75"/>
    <x v="0"/>
  </r>
  <r>
    <n v="1251"/>
    <x v="1"/>
    <x v="0"/>
    <s v=" Mrs. Edvard Bengtsson  Lindell"/>
    <x v="1"/>
    <n v="30"/>
    <n v="1"/>
    <n v="0"/>
    <n v="349910"/>
    <n v="15.55"/>
    <x v="1"/>
  </r>
  <r>
    <n v="1252"/>
    <x v="0"/>
    <x v="0"/>
    <s v=" Master. William Henry Sage"/>
    <x v="0"/>
    <n v="14"/>
    <n v="8"/>
    <n v="2"/>
    <n v="2343"/>
    <n v="69.55"/>
    <x v="1"/>
  </r>
  <r>
    <n v="1253"/>
    <x v="1"/>
    <x v="1"/>
    <s v=" Mrs. Albert  Mallet"/>
    <x v="1"/>
    <n v="24"/>
    <n v="1"/>
    <n v="1"/>
    <n v="2079"/>
    <n v="37.004199999999997"/>
    <x v="2"/>
  </r>
  <r>
    <n v="1254"/>
    <x v="1"/>
    <x v="1"/>
    <s v=" Mrs. John James  Ware"/>
    <x v="1"/>
    <n v="31"/>
    <n v="0"/>
    <n v="0"/>
    <n v="31352"/>
    <n v="21"/>
    <x v="1"/>
  </r>
  <r>
    <n v="1255"/>
    <x v="0"/>
    <x v="0"/>
    <s v=" Mr. Ivan Strilic"/>
    <x v="0"/>
    <n v="27"/>
    <n v="0"/>
    <n v="0"/>
    <n v="315083"/>
    <n v="8.6624999999999996"/>
    <x v="1"/>
  </r>
  <r>
    <n v="1256"/>
    <x v="1"/>
    <x v="2"/>
    <s v=" Mrs. George Achilles  Harder"/>
    <x v="1"/>
    <n v="25"/>
    <n v="1"/>
    <n v="0"/>
    <n v="11765"/>
    <n v="55.441699999999997"/>
    <x v="2"/>
  </r>
  <r>
    <n v="1257"/>
    <x v="1"/>
    <x v="0"/>
    <s v=" Mrs. John  Sage"/>
    <x v="1"/>
    <m/>
    <n v="1"/>
    <n v="9"/>
    <n v="2343"/>
    <n v="69.55"/>
    <x v="1"/>
  </r>
  <r>
    <n v="1258"/>
    <x v="0"/>
    <x v="0"/>
    <s v=" Mr. Joseph Caram"/>
    <x v="0"/>
    <m/>
    <n v="1"/>
    <n v="0"/>
    <n v="2689"/>
    <n v="14.458299999999999"/>
    <x v="2"/>
  </r>
  <r>
    <n v="1259"/>
    <x v="1"/>
    <x v="0"/>
    <s v=" Miss. Susanna Juhantytar Sanni Riihivouri"/>
    <x v="1"/>
    <n v="22"/>
    <n v="0"/>
    <n v="0"/>
    <n v="3101295"/>
    <n v="39.6875"/>
    <x v="1"/>
  </r>
  <r>
    <n v="1260"/>
    <x v="1"/>
    <x v="2"/>
    <s v=" Mrs. Leonard  Gibson"/>
    <x v="1"/>
    <n v="45"/>
    <n v="0"/>
    <n v="1"/>
    <n v="112378"/>
    <n v="59.4"/>
    <x v="2"/>
  </r>
  <r>
    <n v="1261"/>
    <x v="0"/>
    <x v="1"/>
    <s v=" Mr. Emilio Pallas y Castello"/>
    <x v="0"/>
    <n v="29"/>
    <n v="0"/>
    <n v="0"/>
    <n v="2147"/>
    <n v="13.8583"/>
    <x v="2"/>
  </r>
  <r>
    <n v="1262"/>
    <x v="0"/>
    <x v="1"/>
    <s v=" Mr. Edgar Giles"/>
    <x v="0"/>
    <n v="21"/>
    <n v="1"/>
    <n v="0"/>
    <n v="28133"/>
    <n v="11.5"/>
    <x v="1"/>
  </r>
  <r>
    <n v="1263"/>
    <x v="1"/>
    <x v="2"/>
    <s v=" Miss. Helen Alice Wilson"/>
    <x v="1"/>
    <n v="31"/>
    <n v="0"/>
    <n v="0"/>
    <n v="16966"/>
    <n v="134.5"/>
    <x v="2"/>
  </r>
  <r>
    <n v="1264"/>
    <x v="0"/>
    <x v="2"/>
    <s v=" Mr. Joseph Bruce Ismay"/>
    <x v="0"/>
    <n v="49"/>
    <n v="0"/>
    <n v="0"/>
    <n v="112058"/>
    <n v="0"/>
    <x v="1"/>
  </r>
  <r>
    <n v="1265"/>
    <x v="0"/>
    <x v="1"/>
    <s v=" Mr. William H Harbeck"/>
    <x v="0"/>
    <n v="44"/>
    <n v="0"/>
    <n v="0"/>
    <n v="248746"/>
    <n v="13"/>
    <x v="1"/>
  </r>
  <r>
    <n v="1266"/>
    <x v="1"/>
    <x v="2"/>
    <s v=" Mrs. Washington  Dodge"/>
    <x v="1"/>
    <n v="54"/>
    <n v="1"/>
    <n v="1"/>
    <n v="33638"/>
    <n v="81.8583"/>
    <x v="1"/>
  </r>
  <r>
    <n v="1267"/>
    <x v="1"/>
    <x v="2"/>
    <s v=" Miss. Grace Scott Bowen"/>
    <x v="1"/>
    <n v="45"/>
    <n v="0"/>
    <n v="0"/>
    <n v="17608"/>
    <n v="262.375"/>
    <x v="2"/>
  </r>
  <r>
    <n v="1268"/>
    <x v="1"/>
    <x v="0"/>
    <s v=" Miss. Maria Kink"/>
    <x v="1"/>
    <n v="22"/>
    <n v="2"/>
    <n v="0"/>
    <n v="315152"/>
    <n v="8.6624999999999996"/>
    <x v="1"/>
  </r>
  <r>
    <n v="1269"/>
    <x v="0"/>
    <x v="1"/>
    <s v=" Mr. Henry Harry Cotterill"/>
    <x v="0"/>
    <n v="21"/>
    <n v="0"/>
    <n v="0"/>
    <n v="29107"/>
    <n v="11.5"/>
    <x v="1"/>
  </r>
  <r>
    <n v="1270"/>
    <x v="0"/>
    <x v="2"/>
    <s v=" Mr. William Edward Hipkins"/>
    <x v="0"/>
    <n v="55"/>
    <n v="0"/>
    <n v="0"/>
    <n v="680"/>
    <n v="50"/>
    <x v="1"/>
  </r>
  <r>
    <n v="1271"/>
    <x v="0"/>
    <x v="0"/>
    <s v=" Master. Carl Edgar Asplund"/>
    <x v="0"/>
    <n v="5"/>
    <n v="4"/>
    <n v="2"/>
    <n v="347077"/>
    <n v="31.387499999999999"/>
    <x v="1"/>
  </r>
  <r>
    <n v="1272"/>
    <x v="0"/>
    <x v="0"/>
    <s v=" Mr. Patrick O'Connor"/>
    <x v="0"/>
    <m/>
    <n v="0"/>
    <n v="0"/>
    <n v="366713"/>
    <n v="7.75"/>
    <x v="0"/>
  </r>
  <r>
    <n v="1273"/>
    <x v="0"/>
    <x v="0"/>
    <s v=" Mr. Joseph Foley"/>
    <x v="0"/>
    <n v="26"/>
    <n v="0"/>
    <n v="0"/>
    <n v="330910"/>
    <n v="7.8792"/>
    <x v="0"/>
  </r>
  <r>
    <n v="1274"/>
    <x v="1"/>
    <x v="0"/>
    <s v=" Mrs. Samuel  Risien"/>
    <x v="1"/>
    <m/>
    <n v="0"/>
    <n v="0"/>
    <n v="364498"/>
    <n v="14.5"/>
    <x v="1"/>
  </r>
  <r>
    <n v="1275"/>
    <x v="1"/>
    <x v="0"/>
    <s v=" Mrs. Neal  McNamee"/>
    <x v="1"/>
    <n v="19"/>
    <n v="1"/>
    <n v="0"/>
    <n v="376566"/>
    <n v="16.100000000000001"/>
    <x v="1"/>
  </r>
  <r>
    <n v="1276"/>
    <x v="0"/>
    <x v="1"/>
    <s v=" Mr. Edwin Frederick Wheeler"/>
    <x v="0"/>
    <m/>
    <n v="0"/>
    <n v="0"/>
    <n v="2159"/>
    <n v="12.875"/>
    <x v="1"/>
  </r>
  <r>
    <n v="1277"/>
    <x v="1"/>
    <x v="1"/>
    <s v=" Miss. Kate Herman"/>
    <x v="1"/>
    <n v="24"/>
    <n v="1"/>
    <n v="2"/>
    <n v="220845"/>
    <n v="65"/>
    <x v="1"/>
  </r>
  <r>
    <n v="1278"/>
    <x v="0"/>
    <x v="0"/>
    <s v=" Mr. Ernst Axel Algot Aronsson"/>
    <x v="0"/>
    <n v="24"/>
    <n v="0"/>
    <n v="0"/>
    <n v="349911"/>
    <n v="7.7750000000000004"/>
    <x v="1"/>
  </r>
  <r>
    <n v="1279"/>
    <x v="0"/>
    <x v="1"/>
    <s v=" Mr. John Ashby"/>
    <x v="0"/>
    <n v="57"/>
    <n v="0"/>
    <n v="0"/>
    <n v="244346"/>
    <n v="13"/>
    <x v="1"/>
  </r>
  <r>
    <n v="1280"/>
    <x v="0"/>
    <x v="0"/>
    <s v=" Mr. Patrick Canavan"/>
    <x v="0"/>
    <n v="21"/>
    <n v="0"/>
    <n v="0"/>
    <n v="364858"/>
    <n v="7.75"/>
    <x v="0"/>
  </r>
  <r>
    <n v="1281"/>
    <x v="0"/>
    <x v="0"/>
    <s v=" Master. Paul Folke Palsson"/>
    <x v="0"/>
    <n v="6"/>
    <n v="3"/>
    <n v="1"/>
    <n v="349909"/>
    <n v="21.074999999999999"/>
    <x v="1"/>
  </r>
  <r>
    <n v="1282"/>
    <x v="0"/>
    <x v="2"/>
    <s v=" Mr. Vivian Ponsonby Payne"/>
    <x v="0"/>
    <n v="23"/>
    <n v="0"/>
    <n v="0"/>
    <n v="12749"/>
    <n v="93.5"/>
    <x v="1"/>
  </r>
  <r>
    <n v="1283"/>
    <x v="1"/>
    <x v="2"/>
    <s v=" Mrs. Ernest H  Lines"/>
    <x v="1"/>
    <n v="51"/>
    <n v="0"/>
    <n v="1"/>
    <n v="17592"/>
    <n v="39.4"/>
    <x v="1"/>
  </r>
  <r>
    <n v="1284"/>
    <x v="0"/>
    <x v="0"/>
    <s v=" Master. Eugene Joseph Abbott"/>
    <x v="0"/>
    <n v="13"/>
    <n v="0"/>
    <n v="2"/>
    <n v="2673"/>
    <n v="20.25"/>
    <x v="1"/>
  </r>
  <r>
    <n v="1285"/>
    <x v="0"/>
    <x v="1"/>
    <s v=" Mr. William Gilbert"/>
    <x v="0"/>
    <n v="47"/>
    <n v="0"/>
    <n v="0"/>
    <n v="30769"/>
    <n v="10.5"/>
    <x v="1"/>
  </r>
  <r>
    <n v="1286"/>
    <x v="0"/>
    <x v="0"/>
    <s v=" Mr. Anton Kink-Heilmann"/>
    <x v="0"/>
    <n v="29"/>
    <n v="3"/>
    <n v="1"/>
    <n v="315153"/>
    <n v="22.024999999999999"/>
    <x v="1"/>
  </r>
  <r>
    <n v="1287"/>
    <x v="1"/>
    <x v="2"/>
    <s v=" Mrs. Lucien Philip  Smith"/>
    <x v="1"/>
    <n v="18"/>
    <n v="1"/>
    <n v="0"/>
    <n v="13695"/>
    <n v="60"/>
    <x v="1"/>
  </r>
  <r>
    <n v="1288"/>
    <x v="0"/>
    <x v="0"/>
    <s v=" Mr. Patrick Colbert"/>
    <x v="0"/>
    <n v="24"/>
    <n v="0"/>
    <n v="0"/>
    <n v="371109"/>
    <n v="7.25"/>
    <x v="0"/>
  </r>
  <r>
    <n v="1289"/>
    <x v="1"/>
    <x v="2"/>
    <s v=" Mrs. Maxmillian  Frolicher-Stehli"/>
    <x v="1"/>
    <n v="48"/>
    <n v="1"/>
    <n v="1"/>
    <n v="13567"/>
    <n v="79.2"/>
    <x v="2"/>
  </r>
  <r>
    <n v="1290"/>
    <x v="0"/>
    <x v="0"/>
    <s v=" Mr. Edvard A Larsson-Rondberg"/>
    <x v="0"/>
    <n v="22"/>
    <n v="0"/>
    <n v="0"/>
    <n v="347065"/>
    <n v="7.7750000000000004"/>
    <x v="1"/>
  </r>
  <r>
    <n v="1291"/>
    <x v="0"/>
    <x v="0"/>
    <s v=" Mr. Thomas Henry Conlon"/>
    <x v="0"/>
    <n v="31"/>
    <n v="0"/>
    <n v="0"/>
    <n v="21332"/>
    <n v="7.7332999999999998"/>
    <x v="0"/>
  </r>
  <r>
    <n v="1292"/>
    <x v="1"/>
    <x v="2"/>
    <s v=" Miss. Caroline Bonnell"/>
    <x v="1"/>
    <n v="30"/>
    <n v="0"/>
    <n v="0"/>
    <n v="36928"/>
    <n v="164.86670000000001"/>
    <x v="1"/>
  </r>
  <r>
    <n v="1293"/>
    <x v="0"/>
    <x v="1"/>
    <s v=" Mr. Harry Gale"/>
    <x v="0"/>
    <n v="38"/>
    <n v="1"/>
    <n v="0"/>
    <n v="28664"/>
    <n v="21"/>
    <x v="1"/>
  </r>
  <r>
    <n v="1294"/>
    <x v="1"/>
    <x v="2"/>
    <s v=" Miss. Dorothy Winifred Gibson"/>
    <x v="1"/>
    <n v="22"/>
    <n v="0"/>
    <n v="1"/>
    <n v="112378"/>
    <n v="59.4"/>
    <x v="2"/>
  </r>
  <r>
    <n v="1295"/>
    <x v="0"/>
    <x v="2"/>
    <s v=" Mr. Jose Pedro Carrau"/>
    <x v="0"/>
    <n v="17"/>
    <n v="0"/>
    <n v="0"/>
    <n v="113059"/>
    <n v="47.1"/>
    <x v="1"/>
  </r>
  <r>
    <n v="1296"/>
    <x v="0"/>
    <x v="2"/>
    <s v=" Mr. Isaac Gerald Frauenthal"/>
    <x v="0"/>
    <n v="43"/>
    <n v="1"/>
    <n v="0"/>
    <n v="17765"/>
    <n v="27.720800000000001"/>
    <x v="2"/>
  </r>
  <r>
    <n v="1297"/>
    <x v="0"/>
    <x v="1"/>
    <s v=" Mr. Alfred  Nourney"/>
    <x v="0"/>
    <n v="20"/>
    <n v="0"/>
    <n v="0"/>
    <n v="2166"/>
    <n v="13.862500000000001"/>
    <x v="2"/>
  </r>
  <r>
    <n v="1298"/>
    <x v="0"/>
    <x v="1"/>
    <s v=" Mr. William Jeffery Ware"/>
    <x v="0"/>
    <n v="23"/>
    <n v="1"/>
    <n v="0"/>
    <n v="28666"/>
    <n v="10.5"/>
    <x v="1"/>
  </r>
  <r>
    <n v="1299"/>
    <x v="0"/>
    <x v="2"/>
    <s v=" Mr. George Dunton Widener"/>
    <x v="0"/>
    <n v="50"/>
    <n v="1"/>
    <n v="1"/>
    <n v="113503"/>
    <n v="211.5"/>
    <x v="2"/>
  </r>
  <r>
    <n v="1300"/>
    <x v="1"/>
    <x v="0"/>
    <s v=" Miss. Johanna Hannah Riordan"/>
    <x v="1"/>
    <m/>
    <n v="0"/>
    <n v="0"/>
    <n v="334915"/>
    <n v="7.7207999999999997"/>
    <x v="0"/>
  </r>
  <r>
    <n v="1301"/>
    <x v="1"/>
    <x v="0"/>
    <s v=" Miss. Treasteall Peacock"/>
    <x v="1"/>
    <n v="3"/>
    <n v="1"/>
    <n v="1"/>
    <n v="3101315"/>
    <n v="13.775"/>
    <x v="1"/>
  </r>
  <r>
    <n v="1302"/>
    <x v="1"/>
    <x v="0"/>
    <s v=" Miss. Hannah Naughton"/>
    <x v="1"/>
    <m/>
    <n v="0"/>
    <n v="0"/>
    <n v="365237"/>
    <n v="7.75"/>
    <x v="0"/>
  </r>
  <r>
    <n v="1303"/>
    <x v="1"/>
    <x v="2"/>
    <s v=" Mrs. William Edward  Minahan"/>
    <x v="1"/>
    <n v="37"/>
    <n v="1"/>
    <n v="0"/>
    <n v="19928"/>
    <n v="90"/>
    <x v="0"/>
  </r>
  <r>
    <n v="1304"/>
    <x v="1"/>
    <x v="0"/>
    <s v=" Miss. Jenny Lovisa Henriksson"/>
    <x v="1"/>
    <n v="28"/>
    <n v="0"/>
    <n v="0"/>
    <n v="347086"/>
    <n v="7.7750000000000004"/>
    <x v="1"/>
  </r>
  <r>
    <n v="1305"/>
    <x v="0"/>
    <x v="0"/>
    <s v=" Mr. Woolf Spector"/>
    <x v="0"/>
    <m/>
    <n v="0"/>
    <n v="0"/>
    <n v="3236"/>
    <n v="8.0500000000000007"/>
    <x v="1"/>
  </r>
  <r>
    <n v="1306"/>
    <x v="1"/>
    <x v="2"/>
    <s v=" Dona. Fermina Oliva y Ocana"/>
    <x v="1"/>
    <n v="39"/>
    <n v="0"/>
    <n v="0"/>
    <n v="17758"/>
    <n v="108.9"/>
    <x v="2"/>
  </r>
  <r>
    <n v="1307"/>
    <x v="0"/>
    <x v="0"/>
    <s v=" Mr. Simon Sivertsen Saether"/>
    <x v="0"/>
    <n v="38"/>
    <n v="0"/>
    <n v="0"/>
    <n v="3101262"/>
    <n v="7.25"/>
    <x v="1"/>
  </r>
  <r>
    <n v="1308"/>
    <x v="0"/>
    <x v="0"/>
    <s v=" Mr. Frederick Ware"/>
    <x v="0"/>
    <m/>
    <n v="0"/>
    <n v="0"/>
    <n v="359309"/>
    <n v="8.0500000000000007"/>
    <x v="1"/>
  </r>
  <r>
    <n v="1309"/>
    <x v="0"/>
    <x v="0"/>
    <s v=" Master. Michael J Peter"/>
    <x v="0"/>
    <m/>
    <n v="1"/>
    <n v="1"/>
    <n v="2668"/>
    <n v="22.358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352099-3708-4E8F-AA1F-01B7718D7363}" name="PivotTable36"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7" firstHeaderRow="1" firstDataRow="1" firstDataCol="1"/>
  <pivotFields count="11">
    <pivotField dataField="1" showAll="0"/>
    <pivotField showAll="0">
      <items count="3">
        <item x="0"/>
        <item x="1"/>
        <item t="default"/>
      </items>
    </pivotField>
    <pivotField axis="axisRow" showAll="0">
      <items count="4">
        <item x="2"/>
        <item x="1"/>
        <item x="0"/>
        <item t="default"/>
      </items>
    </pivotField>
    <pivotField showAll="0"/>
    <pivotField showAll="0">
      <items count="3">
        <item h="1" x="1"/>
        <item x="0"/>
        <item t="default"/>
      </items>
    </pivotField>
    <pivotField showAll="0"/>
    <pivotField showAll="0"/>
    <pivotField showAll="0"/>
    <pivotField numFmtId="1" showAll="0"/>
    <pivotField showAll="0"/>
    <pivotField showAll="0">
      <items count="4">
        <item x="2"/>
        <item x="0"/>
        <item x="1"/>
        <item t="default"/>
      </items>
    </pivotField>
  </pivotFields>
  <rowFields count="1">
    <field x="2"/>
  </rowFields>
  <rowItems count="4">
    <i>
      <x/>
    </i>
    <i>
      <x v="1"/>
    </i>
    <i>
      <x v="2"/>
    </i>
    <i t="grand">
      <x/>
    </i>
  </rowItems>
  <colItems count="1">
    <i/>
  </colItems>
  <dataFields count="1">
    <dataField name="Count of PassengerId" fld="0" subtotal="count" baseField="2"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3EA610-F0E5-4C00-869E-2BEEB4A48E72}" name="PivotTable2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7" firstHeaderRow="1" firstDataRow="1" firstDataCol="1"/>
  <pivotFields count="11">
    <pivotField showAll="0"/>
    <pivotField showAll="0">
      <items count="3">
        <item x="0"/>
        <item x="1"/>
        <item t="default"/>
      </items>
    </pivotField>
    <pivotField showAll="0">
      <items count="4">
        <item x="2"/>
        <item x="1"/>
        <item x="0"/>
        <item t="default"/>
      </items>
    </pivotField>
    <pivotField showAll="0"/>
    <pivotField showAll="0">
      <items count="3">
        <item h="1" x="1"/>
        <item x="0"/>
        <item t="default"/>
      </items>
    </pivotField>
    <pivotField showAll="0"/>
    <pivotField showAll="0"/>
    <pivotField showAll="0"/>
    <pivotField numFmtId="1" showAll="0"/>
    <pivotField dataField="1" showAll="0"/>
    <pivotField axis="axisRow" showAll="0" sortType="descending">
      <items count="4">
        <item x="2"/>
        <item x="0"/>
        <item x="1"/>
        <item t="default"/>
      </items>
      <autoSortScope>
        <pivotArea dataOnly="0" outline="0" fieldPosition="0">
          <references count="1">
            <reference field="4294967294" count="1" selected="0">
              <x v="0"/>
            </reference>
          </references>
        </pivotArea>
      </autoSortScope>
    </pivotField>
  </pivotFields>
  <rowFields count="1">
    <field x="10"/>
  </rowFields>
  <rowItems count="4">
    <i>
      <x v="2"/>
    </i>
    <i>
      <x/>
    </i>
    <i>
      <x v="1"/>
    </i>
    <i t="grand">
      <x/>
    </i>
  </rowItems>
  <colItems count="1">
    <i/>
  </colItems>
  <dataFields count="1">
    <dataField name="Sum of Fare" fld="9" baseField="10" baseItem="0" numFmtId="165"/>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325E3D-5A48-4BED-BF6F-5889004ACA9C}" name="survived children" cacheId="9" applyNumberFormats="0" applyBorderFormats="0" applyFontFormats="0" applyPatternFormats="0" applyAlignmentFormats="0" applyWidthHeightFormats="1" dataCaption="Values" tag="f933c0b8-eed6-4fe8-86b3-82d2f3918bd7" updatedVersion="8" minRefreshableVersion="3" useAutoFormatting="1" subtotalHiddenItems="1" rowGrandTotals="0" colGrandTotals="0" itemPrintTitles="1" createdVersion="8" indent="0" outline="1" outlineData="1" multipleFieldFilters="0" chartFormat="8">
  <location ref="A3:B21" firstHeaderRow="1" firstDataRow="2" firstDataCol="1"/>
  <pivotFields count="4">
    <pivotField axis="axisRow" allDrilled="1" subtotalTop="0" showAll="0" measureFilter="1" dataSourceSort="1" defaultSubtotal="0" defaultAttributeDrillState="1">
      <items count="17">
        <item x="0"/>
        <item x="1"/>
        <item x="2"/>
        <item x="3"/>
        <item x="4"/>
        <item x="5"/>
        <item x="6"/>
        <item x="7"/>
        <item x="8"/>
        <item x="9"/>
        <item x="10"/>
        <item x="11"/>
        <item x="12"/>
        <item x="13"/>
        <item x="14"/>
        <item x="15"/>
        <item x="16"/>
      </items>
    </pivotField>
    <pivotField dataField="1" subtotalTop="0" showAll="0" defaultSubtotal="0"/>
    <pivotField axis="axisCol" allDrilled="1" subtotalTop="0" showAll="0" dataSourceSort="1" defaultSubtotal="0" defaultAttributeDrillState="1">
      <items count="2">
        <item s="1" x="0"/>
        <item x="1"/>
      </items>
    </pivotField>
    <pivotField allDrilled="1" subtotalTop="0" showAll="0" dataSourceSort="1" defaultSubtotal="0" defaultAttributeDrillState="1"/>
  </pivotFields>
  <rowFields count="1">
    <field x="0"/>
  </rowFields>
  <rowItems count="17">
    <i>
      <x/>
    </i>
    <i>
      <x v="1"/>
    </i>
    <i>
      <x v="2"/>
    </i>
    <i>
      <x v="3"/>
    </i>
    <i>
      <x v="4"/>
    </i>
    <i>
      <x v="5"/>
    </i>
    <i>
      <x v="6"/>
    </i>
    <i>
      <x v="7"/>
    </i>
    <i>
      <x v="8"/>
    </i>
    <i>
      <x v="9"/>
    </i>
    <i>
      <x v="10"/>
    </i>
    <i>
      <x v="11"/>
    </i>
    <i>
      <x v="12"/>
    </i>
    <i>
      <x v="13"/>
    </i>
    <i>
      <x v="14"/>
    </i>
    <i>
      <x v="15"/>
    </i>
    <i>
      <x v="16"/>
    </i>
  </rowItems>
  <colFields count="1">
    <field x="2"/>
  </colFields>
  <colItems count="1">
    <i>
      <x/>
    </i>
  </colItems>
  <dataFields count="1">
    <dataField name="Sum of Age" fld="1" baseField="0" baseItem="0"/>
  </dataFields>
  <chartFormats count="4">
    <chartFormat chart="0" format="0" series="1">
      <pivotArea type="data" outline="0" fieldPosition="0">
        <references count="2">
          <reference field="4294967294" count="1" selected="0">
            <x v="0"/>
          </reference>
          <reference field="2" count="1" selected="0">
            <x v="1"/>
          </reference>
        </references>
      </pivotArea>
    </chartFormat>
    <chartFormat chart="0" format="1" series="1">
      <pivotArea type="data" outline="0" fieldPosition="0">
        <references count="2">
          <reference field="4294967294" count="1" selected="0">
            <x v="0"/>
          </reference>
          <reference field="2" count="1" selected="0">
            <x v="0"/>
          </reference>
        </references>
      </pivotArea>
    </chartFormat>
    <chartFormat chart="0"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Hierarchies count="16">
    <pivotHierarchy dragToData="1"/>
    <pivotHierarchy multipleItemSelectionAllowed="1" dragToData="1"/>
    <pivotHierarchy dragToData="1"/>
    <pivotHierarchy dragToData="1"/>
    <pivotHierarchy multipleItemSelectionAllowed="1" dragToData="1"/>
    <pivotHierarchy multipleItemSelectionAllowed="1" dragToData="1">
      <members count="1" level="1">
        <member name="[Data].[Age].&amp;[58]"/>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0" type="valueLessThan" id="1" iMeasureHier="13">
      <autoFilter ref="A1">
        <filterColumn colId="0">
          <customFilters>
            <customFilter operator="lessThan" val="18"/>
          </customFilters>
        </filterColumn>
      </autoFilter>
    </filter>
  </filters>
  <rowHierarchiesUsage count="1">
    <rowHierarchyUsage hierarchyUsage="3"/>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itanic Assignment (Adebayo).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0459CE0-6C6F-477C-A017-A50EA6FAA1C3}"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7" firstHeaderRow="1" firstDataRow="1" firstDataCol="1"/>
  <pivotFields count="11">
    <pivotField showAll="0"/>
    <pivotField showAll="0">
      <items count="3">
        <item x="0"/>
        <item x="1"/>
        <item t="default"/>
      </items>
    </pivotField>
    <pivotField axis="axisRow" showAll="0">
      <items count="4">
        <item x="2"/>
        <item x="1"/>
        <item x="0"/>
        <item t="default"/>
      </items>
    </pivotField>
    <pivotField showAll="0"/>
    <pivotField showAll="0">
      <items count="3">
        <item h="1" x="1"/>
        <item x="0"/>
        <item t="default"/>
      </items>
    </pivotField>
    <pivotField showAll="0"/>
    <pivotField showAll="0"/>
    <pivotField showAll="0"/>
    <pivotField numFmtId="1" showAll="0"/>
    <pivotField dataField="1" showAll="0"/>
    <pivotField showAll="0">
      <items count="4">
        <item x="2"/>
        <item x="0"/>
        <item x="1"/>
        <item t="default"/>
      </items>
    </pivotField>
  </pivotFields>
  <rowFields count="1">
    <field x="2"/>
  </rowFields>
  <rowItems count="4">
    <i>
      <x/>
    </i>
    <i>
      <x v="1"/>
    </i>
    <i>
      <x v="2"/>
    </i>
    <i t="grand">
      <x/>
    </i>
  </rowItems>
  <colItems count="1">
    <i/>
  </colItems>
  <dataFields count="1">
    <dataField name="Sum of Fare" fld="9" baseField="0" baseItem="0"/>
  </dataFields>
  <formats count="1">
    <format dxfId="0">
      <pivotArea collapsedLevelsAreSubtotals="1" fieldPosition="0">
        <references count="1">
          <reference field="2" count="0"/>
        </references>
      </pivotArea>
    </format>
  </format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BE1376D-3441-427D-95BE-9ED6ACB52FF0}" name="PivotTable3" cacheId="10" applyNumberFormats="0" applyBorderFormats="0" applyFontFormats="0" applyPatternFormats="0" applyAlignmentFormats="0" applyWidthHeightFormats="1" dataCaption="Values" tag="7f0f2fad-a2e7-47db-a4e6-e871e47968d9" updatedVersion="8" minRefreshableVersion="3" useAutoFormatting="1" subtotalHiddenItems="1" itemPrintTitles="1" createdVersion="8" indent="0" outline="1" outlineData="1" multipleFieldFilters="0" chartFormat="4">
  <location ref="A3:B7"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Count of PassengerId"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16">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Count of PassengerId"/>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itanic Assignment (Adebayo).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03A3734-B791-45A4-9D7C-8DFB2BCC4BC2}" name="PivotTable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6" firstHeaderRow="1" firstDataRow="1" firstDataCol="1"/>
  <pivotFields count="11">
    <pivotField dataField="1" showAll="0"/>
    <pivotField showAll="0">
      <items count="3">
        <item x="0"/>
        <item x="1"/>
        <item t="default"/>
      </items>
    </pivotField>
    <pivotField showAll="0">
      <items count="4">
        <item x="2"/>
        <item x="1"/>
        <item x="0"/>
        <item t="default"/>
      </items>
    </pivotField>
    <pivotField showAll="0"/>
    <pivotField axis="axisRow" showAll="0" sortType="descending">
      <items count="3">
        <item x="0"/>
        <item x="1"/>
        <item t="default"/>
      </items>
    </pivotField>
    <pivotField showAll="0"/>
    <pivotField showAll="0"/>
    <pivotField showAll="0"/>
    <pivotField numFmtId="1" showAll="0"/>
    <pivotField showAll="0"/>
    <pivotField showAll="0">
      <items count="4">
        <item x="2"/>
        <item x="0"/>
        <item x="1"/>
        <item t="default"/>
      </items>
    </pivotField>
  </pivotFields>
  <rowFields count="1">
    <field x="4"/>
  </rowFields>
  <rowItems count="3">
    <i>
      <x/>
    </i>
    <i>
      <x v="1"/>
    </i>
    <i t="grand">
      <x/>
    </i>
  </rowItems>
  <colItems count="1">
    <i/>
  </colItems>
  <dataFields count="1">
    <dataField name="Count of PassengerId" fld="0" subtotal="count" baseField="4" baseItem="0"/>
  </dataFields>
  <chartFormats count="8">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 chart="14" format="5">
      <pivotArea type="data" outline="0" fieldPosition="0">
        <references count="2">
          <reference field="4294967294" count="1" selected="0">
            <x v="0"/>
          </reference>
          <reference field="4" count="1" selected="0">
            <x v="0"/>
          </reference>
        </references>
      </pivotArea>
    </chartFormat>
    <chartFormat chart="14" format="6">
      <pivotArea type="data" outline="0" fieldPosition="0">
        <references count="2">
          <reference field="4294967294" count="1" selected="0">
            <x v="0"/>
          </reference>
          <reference field="4" count="1" selected="0">
            <x v="1"/>
          </reference>
        </references>
      </pivotArea>
    </chartFormat>
    <chartFormat chart="11" format="1">
      <pivotArea type="data" outline="0" fieldPosition="0">
        <references count="2">
          <reference field="4294967294" count="1" selected="0">
            <x v="0"/>
          </reference>
          <reference field="4" count="1" selected="0">
            <x v="0"/>
          </reference>
        </references>
      </pivotArea>
    </chartFormat>
    <chartFormat chart="11" format="2">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BD3CCB73-61DE-4C00-83E9-1084DCD29CFE}" autoFormatId="16" applyNumberFormats="0" applyBorderFormats="0" applyFontFormats="0" applyPatternFormats="0" applyAlignmentFormats="0" applyWidthHeightFormats="0">
  <queryTableRefresh nextId="14">
    <queryTableFields count="11">
      <queryTableField id="1" name="PassengerId" tableColumnId="12"/>
      <queryTableField id="2" name="Survived" tableColumnId="2"/>
      <queryTableField id="3" name="Pclass" tableColumnId="3"/>
      <queryTableField id="12" name="Name" tableColumnId="13"/>
      <queryTableField id="5" name="Sex" tableColumnId="5"/>
      <queryTableField id="6" name="Age" tableColumnId="6"/>
      <queryTableField id="7" name="SibSp" tableColumnId="7"/>
      <queryTableField id="8" name="Parch" tableColumnId="8"/>
      <queryTableField id="9" name="Ticket" tableColumnId="9"/>
      <queryTableField id="10" name="Fare" tableColumnId="10"/>
      <queryTableField id="11" name="Embarked"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5BEFFECA-620A-41F9-8CAE-E0B8654400DE}" sourceName="Sex">
  <pivotTables>
    <pivotTable tabId="24" name="PivotTable4"/>
  </pivotTables>
  <data>
    <tabular pivotCacheId="752153159">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class" xr10:uid="{E4785D70-28FF-4D16-8031-B67FDB930819}" sourceName="Pclass">
  <pivotTables>
    <pivotTable tabId="15" name="PivotTable36"/>
    <pivotTable tabId="24" name="PivotTable4"/>
    <pivotTable tabId="19" name="PivotTable2"/>
    <pivotTable tabId="13" name="PivotTable21"/>
  </pivotTables>
  <data>
    <tabular pivotCacheId="75215315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barked" xr10:uid="{2B25736B-BA68-4DD9-BE0B-9D9DFFD8428C}" sourceName="Embarked">
  <pivotTables>
    <pivotTable tabId="24" name="PivotTable4"/>
    <pivotTable tabId="15" name="PivotTable36"/>
    <pivotTable tabId="13" name="PivotTable21"/>
    <pivotTable tabId="19" name="PivotTable2"/>
  </pivotTables>
  <data>
    <tabular pivotCacheId="752153159">
      <items count="3">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rvived" xr10:uid="{FDAB8077-CE2B-4C44-95AD-A877815DDEF6}" sourceName="Survived">
  <pivotTables>
    <pivotTable tabId="15" name="PivotTable36"/>
    <pivotTable tabId="24" name="PivotTable4"/>
    <pivotTable tabId="19" name="PivotTable2"/>
    <pivotTable tabId="13" name="PivotTable21"/>
  </pivotTables>
  <data>
    <tabular pivotCacheId="75215315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barked 1" xr10:uid="{3B07A933-6A57-4241-B3D6-D4046D068967}" cache="Slicer_Embarked" caption="Embarke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xr10:uid="{2292EEE9-C2A2-4088-84EC-67CAABCF9A02}" cache="Slicer_Sex" caption="Sex" rowHeight="273050"/>
  <slicer name="Pclass" xr10:uid="{0E75C126-F640-4CA2-9B1E-C928823D56E9}" cache="Slicer_Pclass" caption="Pclass" showCaption="0" rowHeight="273050"/>
  <slicer name="Embarked" xr10:uid="{CD1D86BA-E99F-400E-82A9-4E28192E0C42}" cache="Slicer_Embarked" caption="Embarked" rowHeight="273050"/>
  <slicer name="Survived" xr10:uid="{602852A7-F7F4-46EA-AA55-5379DC0F42FD}" cache="Slicer_Survived" caption="Survived" rowHeight="2730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4B02D2A-D2E7-41E4-AC2E-3B2CD911FC79}" name="Data" displayName="Data" ref="A1:K419" tableType="queryTable" totalsRowShown="0">
  <autoFilter ref="A1:K419" xr:uid="{74B02D2A-D2E7-41E4-AC2E-3B2CD911FC79}"/>
  <tableColumns count="11">
    <tableColumn id="12" xr3:uid="{BFF36FA4-AC6C-49CD-8E5F-4005A98D26D0}" uniqueName="12" name="PassengerId" queryTableFieldId="1"/>
    <tableColumn id="2" xr3:uid="{6FCAA5AE-80DA-4596-8421-9A98810CE3DB}" uniqueName="2" name="Survived" queryTableFieldId="2" dataDxfId="7"/>
    <tableColumn id="3" xr3:uid="{E11DB58F-E0EF-4765-81F3-91CB19EED9F9}" uniqueName="3" name="Pclass" queryTableFieldId="3" dataDxfId="6"/>
    <tableColumn id="13" xr3:uid="{4E813D7C-BA90-4429-83BA-DD8351C3385E}" uniqueName="13" name="Name" queryTableFieldId="12" dataDxfId="5"/>
    <tableColumn id="5" xr3:uid="{01D63FB7-DF7C-4B1C-BC37-8C7CF9F50BD5}" uniqueName="5" name="Sex" queryTableFieldId="5" dataDxfId="4"/>
    <tableColumn id="6" xr3:uid="{21E61DF2-4681-4F8D-9EDD-7EE7E754B144}" uniqueName="6" name="Age" queryTableFieldId="6"/>
    <tableColumn id="7" xr3:uid="{D5C93E7F-E7DA-4A4E-AF5D-AE1D31E53D3B}" uniqueName="7" name="SibSp" queryTableFieldId="7"/>
    <tableColumn id="8" xr3:uid="{F338C27E-9AAC-41B3-8FF7-74054B830B5E}" uniqueName="8" name="Parch" queryTableFieldId="8"/>
    <tableColumn id="9" xr3:uid="{EC7D1EF7-1518-454D-8E0A-6F12B065C1CF}" uniqueName="9" name="Ticket" queryTableFieldId="9" dataDxfId="3"/>
    <tableColumn id="10" xr3:uid="{80435197-98F3-4CB3-8921-137649254717}" uniqueName="10" name="Fare" queryTableFieldId="10" dataDxfId="2"/>
    <tableColumn id="11" xr3:uid="{6B9D1EA5-5861-4747-8C36-7BA134A412DF}" uniqueName="11" name="Embarked" queryTableFieldId="11" dataDxfId="1"/>
  </tableColumns>
  <tableStyleInfo name="TableStyleMedium3" showFirstColumn="0" showLastColumn="0" showRowStripes="1" showColumnStripes="0"/>
</table>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8.x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B820E-DE8D-4F9F-A190-8DC944442761}">
  <dimension ref="A1:K419"/>
  <sheetViews>
    <sheetView workbookViewId="0">
      <selection activeCell="D15" sqref="D15"/>
    </sheetView>
  </sheetViews>
  <sheetFormatPr defaultRowHeight="16.5" x14ac:dyDescent="0.3"/>
  <cols>
    <col min="1" max="1" width="13.875" customWidth="1"/>
    <col min="2" max="2" width="10.875" customWidth="1"/>
    <col min="3" max="3" width="8.5" customWidth="1"/>
    <col min="4" max="4" width="41.5" customWidth="1"/>
    <col min="5" max="5" width="7.25" customWidth="1"/>
    <col min="6" max="6" width="6.625" customWidth="1"/>
    <col min="7" max="8" width="8" customWidth="1"/>
    <col min="9" max="9" width="8.5" style="4" customWidth="1"/>
    <col min="10" max="10" width="7.5" style="3" customWidth="1"/>
    <col min="11" max="11" width="12" style="3" customWidth="1"/>
    <col min="12" max="12" width="12" customWidth="1"/>
  </cols>
  <sheetData>
    <row r="1" spans="1:11" x14ac:dyDescent="0.3">
      <c r="A1" t="s">
        <v>0</v>
      </c>
      <c r="B1" t="s">
        <v>1</v>
      </c>
      <c r="C1" t="s">
        <v>2</v>
      </c>
      <c r="D1" t="s">
        <v>3</v>
      </c>
      <c r="E1" t="s">
        <v>4</v>
      </c>
      <c r="F1" t="s">
        <v>5</v>
      </c>
      <c r="G1" t="s">
        <v>6</v>
      </c>
      <c r="H1" t="s">
        <v>7</v>
      </c>
      <c r="I1" s="4" t="s">
        <v>8</v>
      </c>
      <c r="J1" s="3" t="s">
        <v>9</v>
      </c>
      <c r="K1" t="s">
        <v>10</v>
      </c>
    </row>
    <row r="2" spans="1:11" x14ac:dyDescent="0.3">
      <c r="A2">
        <v>892</v>
      </c>
      <c r="B2" t="s">
        <v>18</v>
      </c>
      <c r="C2" t="s">
        <v>19</v>
      </c>
      <c r="D2" t="s">
        <v>23</v>
      </c>
      <c r="E2" t="s">
        <v>11</v>
      </c>
      <c r="F2">
        <v>34</v>
      </c>
      <c r="G2">
        <v>0</v>
      </c>
      <c r="H2">
        <v>0</v>
      </c>
      <c r="I2" s="4">
        <v>330911</v>
      </c>
      <c r="J2" s="3">
        <v>7.8292000000000002</v>
      </c>
      <c r="K2" t="s">
        <v>12</v>
      </c>
    </row>
    <row r="3" spans="1:11" x14ac:dyDescent="0.3">
      <c r="A3">
        <v>893</v>
      </c>
      <c r="B3" t="s">
        <v>20</v>
      </c>
      <c r="C3" t="s">
        <v>19</v>
      </c>
      <c r="D3" t="s">
        <v>24</v>
      </c>
      <c r="E3" t="s">
        <v>13</v>
      </c>
      <c r="F3">
        <v>47</v>
      </c>
      <c r="G3">
        <v>1</v>
      </c>
      <c r="H3">
        <v>0</v>
      </c>
      <c r="I3" s="4">
        <v>363272</v>
      </c>
      <c r="J3" s="3">
        <v>7</v>
      </c>
      <c r="K3" t="s">
        <v>14</v>
      </c>
    </row>
    <row r="4" spans="1:11" x14ac:dyDescent="0.3">
      <c r="A4">
        <v>894</v>
      </c>
      <c r="B4" t="s">
        <v>18</v>
      </c>
      <c r="C4" t="s">
        <v>21</v>
      </c>
      <c r="D4" t="s">
        <v>25</v>
      </c>
      <c r="E4" t="s">
        <v>11</v>
      </c>
      <c r="F4">
        <v>62</v>
      </c>
      <c r="G4">
        <v>0</v>
      </c>
      <c r="H4">
        <v>0</v>
      </c>
      <c r="I4" s="4">
        <v>240276</v>
      </c>
      <c r="J4" s="3">
        <v>9.6875</v>
      </c>
      <c r="K4" t="s">
        <v>12</v>
      </c>
    </row>
    <row r="5" spans="1:11" x14ac:dyDescent="0.3">
      <c r="A5">
        <v>895</v>
      </c>
      <c r="B5" t="s">
        <v>18</v>
      </c>
      <c r="C5" t="s">
        <v>19</v>
      </c>
      <c r="D5" t="s">
        <v>26</v>
      </c>
      <c r="E5" t="s">
        <v>11</v>
      </c>
      <c r="F5">
        <v>27</v>
      </c>
      <c r="G5">
        <v>0</v>
      </c>
      <c r="H5">
        <v>0</v>
      </c>
      <c r="I5" s="4">
        <v>315154</v>
      </c>
      <c r="J5" s="3">
        <v>8.6624999999999996</v>
      </c>
      <c r="K5" t="s">
        <v>14</v>
      </c>
    </row>
    <row r="6" spans="1:11" x14ac:dyDescent="0.3">
      <c r="A6">
        <v>896</v>
      </c>
      <c r="B6" t="s">
        <v>20</v>
      </c>
      <c r="C6" t="s">
        <v>19</v>
      </c>
      <c r="D6" t="s">
        <v>27</v>
      </c>
      <c r="E6" t="s">
        <v>13</v>
      </c>
      <c r="F6">
        <v>22</v>
      </c>
      <c r="G6">
        <v>1</v>
      </c>
      <c r="H6">
        <v>1</v>
      </c>
      <c r="I6" s="4">
        <v>3101298</v>
      </c>
      <c r="J6" s="3">
        <v>12.2875</v>
      </c>
      <c r="K6" t="s">
        <v>14</v>
      </c>
    </row>
    <row r="7" spans="1:11" x14ac:dyDescent="0.3">
      <c r="A7">
        <v>897</v>
      </c>
      <c r="B7" t="s">
        <v>18</v>
      </c>
      <c r="C7" t="s">
        <v>19</v>
      </c>
      <c r="D7" t="s">
        <v>28</v>
      </c>
      <c r="E7" t="s">
        <v>11</v>
      </c>
      <c r="F7">
        <v>14</v>
      </c>
      <c r="G7">
        <v>0</v>
      </c>
      <c r="H7">
        <v>0</v>
      </c>
      <c r="I7" s="4">
        <v>7538</v>
      </c>
      <c r="J7" s="3">
        <v>9.2249999999999996</v>
      </c>
      <c r="K7" t="s">
        <v>14</v>
      </c>
    </row>
    <row r="8" spans="1:11" x14ac:dyDescent="0.3">
      <c r="A8">
        <v>898</v>
      </c>
      <c r="B8" t="s">
        <v>20</v>
      </c>
      <c r="C8" t="s">
        <v>19</v>
      </c>
      <c r="D8" t="s">
        <v>29</v>
      </c>
      <c r="E8" t="s">
        <v>13</v>
      </c>
      <c r="F8">
        <v>30</v>
      </c>
      <c r="G8">
        <v>0</v>
      </c>
      <c r="H8">
        <v>0</v>
      </c>
      <c r="I8" s="4">
        <v>330972</v>
      </c>
      <c r="J8" s="3">
        <v>7.6292</v>
      </c>
      <c r="K8" t="s">
        <v>12</v>
      </c>
    </row>
    <row r="9" spans="1:11" x14ac:dyDescent="0.3">
      <c r="A9">
        <v>899</v>
      </c>
      <c r="B9" t="s">
        <v>18</v>
      </c>
      <c r="C9" t="s">
        <v>21</v>
      </c>
      <c r="D9" t="s">
        <v>30</v>
      </c>
      <c r="E9" t="s">
        <v>11</v>
      </c>
      <c r="F9">
        <v>26</v>
      </c>
      <c r="G9">
        <v>1</v>
      </c>
      <c r="H9">
        <v>1</v>
      </c>
      <c r="I9" s="4">
        <v>248738</v>
      </c>
      <c r="J9" s="3">
        <v>29</v>
      </c>
      <c r="K9" t="s">
        <v>14</v>
      </c>
    </row>
    <row r="10" spans="1:11" x14ac:dyDescent="0.3">
      <c r="A10">
        <v>900</v>
      </c>
      <c r="B10" t="s">
        <v>20</v>
      </c>
      <c r="C10" t="s">
        <v>19</v>
      </c>
      <c r="D10" t="s">
        <v>31</v>
      </c>
      <c r="E10" t="s">
        <v>13</v>
      </c>
      <c r="F10">
        <v>18</v>
      </c>
      <c r="G10">
        <v>0</v>
      </c>
      <c r="H10">
        <v>0</v>
      </c>
      <c r="I10" s="4">
        <v>2657</v>
      </c>
      <c r="J10" s="3">
        <v>7.2291999999999996</v>
      </c>
      <c r="K10" t="s">
        <v>15</v>
      </c>
    </row>
    <row r="11" spans="1:11" x14ac:dyDescent="0.3">
      <c r="A11">
        <v>901</v>
      </c>
      <c r="B11" t="s">
        <v>18</v>
      </c>
      <c r="C11" t="s">
        <v>19</v>
      </c>
      <c r="D11" t="s">
        <v>32</v>
      </c>
      <c r="E11" t="s">
        <v>11</v>
      </c>
      <c r="F11">
        <v>21</v>
      </c>
      <c r="G11">
        <v>2</v>
      </c>
      <c r="H11">
        <v>0</v>
      </c>
      <c r="I11" s="4">
        <v>48871</v>
      </c>
      <c r="J11" s="3">
        <v>24.15</v>
      </c>
      <c r="K11" t="s">
        <v>14</v>
      </c>
    </row>
    <row r="12" spans="1:11" x14ac:dyDescent="0.3">
      <c r="A12">
        <v>902</v>
      </c>
      <c r="B12" t="s">
        <v>18</v>
      </c>
      <c r="C12" t="s">
        <v>19</v>
      </c>
      <c r="D12" t="s">
        <v>33</v>
      </c>
      <c r="E12" t="s">
        <v>11</v>
      </c>
      <c r="G12">
        <v>0</v>
      </c>
      <c r="H12">
        <v>0</v>
      </c>
      <c r="I12" s="4">
        <v>349220</v>
      </c>
      <c r="J12" s="3">
        <v>7.8958000000000004</v>
      </c>
      <c r="K12" t="s">
        <v>14</v>
      </c>
    </row>
    <row r="13" spans="1:11" x14ac:dyDescent="0.3">
      <c r="A13">
        <v>903</v>
      </c>
      <c r="B13" t="s">
        <v>18</v>
      </c>
      <c r="C13" t="s">
        <v>22</v>
      </c>
      <c r="D13" t="s">
        <v>34</v>
      </c>
      <c r="E13" t="s">
        <v>11</v>
      </c>
      <c r="F13">
        <v>46</v>
      </c>
      <c r="G13">
        <v>0</v>
      </c>
      <c r="H13">
        <v>0</v>
      </c>
      <c r="I13" s="4">
        <v>694</v>
      </c>
      <c r="J13" s="3">
        <v>26</v>
      </c>
      <c r="K13" t="s">
        <v>14</v>
      </c>
    </row>
    <row r="14" spans="1:11" x14ac:dyDescent="0.3">
      <c r="A14">
        <v>904</v>
      </c>
      <c r="B14" t="s">
        <v>20</v>
      </c>
      <c r="C14" t="s">
        <v>22</v>
      </c>
      <c r="D14" t="s">
        <v>35</v>
      </c>
      <c r="E14" t="s">
        <v>13</v>
      </c>
      <c r="F14">
        <v>23</v>
      </c>
      <c r="G14">
        <v>1</v>
      </c>
      <c r="H14">
        <v>0</v>
      </c>
      <c r="I14" s="4">
        <v>21228</v>
      </c>
      <c r="J14" s="3">
        <v>82.2667</v>
      </c>
      <c r="K14" t="s">
        <v>14</v>
      </c>
    </row>
    <row r="15" spans="1:11" x14ac:dyDescent="0.3">
      <c r="A15">
        <v>905</v>
      </c>
      <c r="B15" t="s">
        <v>18</v>
      </c>
      <c r="C15" t="s">
        <v>21</v>
      </c>
      <c r="D15" t="s">
        <v>36</v>
      </c>
      <c r="E15" t="s">
        <v>11</v>
      </c>
      <c r="F15">
        <v>63</v>
      </c>
      <c r="G15">
        <v>1</v>
      </c>
      <c r="H15">
        <v>0</v>
      </c>
      <c r="I15" s="4">
        <v>24065</v>
      </c>
      <c r="J15" s="3">
        <v>26</v>
      </c>
      <c r="K15" t="s">
        <v>14</v>
      </c>
    </row>
    <row r="16" spans="1:11" x14ac:dyDescent="0.3">
      <c r="A16">
        <v>906</v>
      </c>
      <c r="B16" t="s">
        <v>20</v>
      </c>
      <c r="C16" t="s">
        <v>22</v>
      </c>
      <c r="D16" t="s">
        <v>37</v>
      </c>
      <c r="E16" t="s">
        <v>13</v>
      </c>
      <c r="F16">
        <v>47</v>
      </c>
      <c r="G16">
        <v>1</v>
      </c>
      <c r="H16">
        <v>0</v>
      </c>
      <c r="I16" s="4">
        <v>5734</v>
      </c>
      <c r="J16" s="3">
        <v>61.174999999999997</v>
      </c>
      <c r="K16" t="s">
        <v>14</v>
      </c>
    </row>
    <row r="17" spans="1:11" x14ac:dyDescent="0.3">
      <c r="A17">
        <v>907</v>
      </c>
      <c r="B17" t="s">
        <v>20</v>
      </c>
      <c r="C17" t="s">
        <v>21</v>
      </c>
      <c r="D17" t="s">
        <v>38</v>
      </c>
      <c r="E17" t="s">
        <v>13</v>
      </c>
      <c r="F17">
        <v>24</v>
      </c>
      <c r="G17">
        <v>1</v>
      </c>
      <c r="H17">
        <v>0</v>
      </c>
      <c r="I17" s="4">
        <v>2167</v>
      </c>
      <c r="J17" s="3">
        <v>27.720800000000001</v>
      </c>
      <c r="K17" t="s">
        <v>15</v>
      </c>
    </row>
    <row r="18" spans="1:11" x14ac:dyDescent="0.3">
      <c r="A18">
        <v>908</v>
      </c>
      <c r="B18" t="s">
        <v>18</v>
      </c>
      <c r="C18" t="s">
        <v>21</v>
      </c>
      <c r="D18" t="s">
        <v>39</v>
      </c>
      <c r="E18" t="s">
        <v>11</v>
      </c>
      <c r="F18">
        <v>35</v>
      </c>
      <c r="G18">
        <v>0</v>
      </c>
      <c r="H18">
        <v>0</v>
      </c>
      <c r="I18" s="4">
        <v>233734</v>
      </c>
      <c r="J18" s="3">
        <v>12.35</v>
      </c>
      <c r="K18" t="s">
        <v>12</v>
      </c>
    </row>
    <row r="19" spans="1:11" x14ac:dyDescent="0.3">
      <c r="A19">
        <v>909</v>
      </c>
      <c r="B19" t="s">
        <v>18</v>
      </c>
      <c r="C19" t="s">
        <v>19</v>
      </c>
      <c r="D19" t="s">
        <v>40</v>
      </c>
      <c r="E19" t="s">
        <v>11</v>
      </c>
      <c r="F19">
        <v>21</v>
      </c>
      <c r="G19">
        <v>0</v>
      </c>
      <c r="H19">
        <v>0</v>
      </c>
      <c r="I19" s="4">
        <v>2692</v>
      </c>
      <c r="J19" s="3">
        <v>7.2249999999999996</v>
      </c>
      <c r="K19" t="s">
        <v>15</v>
      </c>
    </row>
    <row r="20" spans="1:11" x14ac:dyDescent="0.3">
      <c r="A20">
        <v>910</v>
      </c>
      <c r="B20" t="s">
        <v>20</v>
      </c>
      <c r="C20" t="s">
        <v>19</v>
      </c>
      <c r="D20" t="s">
        <v>41</v>
      </c>
      <c r="E20" t="s">
        <v>13</v>
      </c>
      <c r="F20">
        <v>27</v>
      </c>
      <c r="G20">
        <v>1</v>
      </c>
      <c r="H20">
        <v>0</v>
      </c>
      <c r="I20" s="4">
        <v>3101270</v>
      </c>
      <c r="J20" s="3">
        <v>7.9249999999999998</v>
      </c>
      <c r="K20" t="s">
        <v>14</v>
      </c>
    </row>
    <row r="21" spans="1:11" x14ac:dyDescent="0.3">
      <c r="A21">
        <v>911</v>
      </c>
      <c r="B21" t="s">
        <v>20</v>
      </c>
      <c r="C21" t="s">
        <v>19</v>
      </c>
      <c r="D21" t="s">
        <v>42</v>
      </c>
      <c r="E21" t="s">
        <v>13</v>
      </c>
      <c r="F21">
        <v>45</v>
      </c>
      <c r="G21">
        <v>0</v>
      </c>
      <c r="H21">
        <v>0</v>
      </c>
      <c r="I21" s="4">
        <v>2696</v>
      </c>
      <c r="J21" s="3">
        <v>7.2249999999999996</v>
      </c>
      <c r="K21" t="s">
        <v>15</v>
      </c>
    </row>
    <row r="22" spans="1:11" x14ac:dyDescent="0.3">
      <c r="A22">
        <v>912</v>
      </c>
      <c r="B22" t="s">
        <v>18</v>
      </c>
      <c r="C22" t="s">
        <v>22</v>
      </c>
      <c r="D22" t="s">
        <v>43</v>
      </c>
      <c r="E22" t="s">
        <v>11</v>
      </c>
      <c r="F22">
        <v>55</v>
      </c>
      <c r="G22">
        <v>1</v>
      </c>
      <c r="H22">
        <v>0</v>
      </c>
      <c r="I22" s="4">
        <v>17603</v>
      </c>
      <c r="J22" s="3">
        <v>59.4</v>
      </c>
      <c r="K22" t="s">
        <v>15</v>
      </c>
    </row>
    <row r="23" spans="1:11" x14ac:dyDescent="0.3">
      <c r="A23">
        <v>913</v>
      </c>
      <c r="B23" t="s">
        <v>18</v>
      </c>
      <c r="C23" t="s">
        <v>19</v>
      </c>
      <c r="D23" t="s">
        <v>44</v>
      </c>
      <c r="E23" t="s">
        <v>11</v>
      </c>
      <c r="F23">
        <v>9</v>
      </c>
      <c r="G23">
        <v>0</v>
      </c>
      <c r="H23">
        <v>1</v>
      </c>
      <c r="I23" s="4">
        <v>17368</v>
      </c>
      <c r="J23" s="3">
        <v>3.1707999999999998</v>
      </c>
      <c r="K23" t="s">
        <v>14</v>
      </c>
    </row>
    <row r="24" spans="1:11" x14ac:dyDescent="0.3">
      <c r="A24">
        <v>914</v>
      </c>
      <c r="B24" t="s">
        <v>20</v>
      </c>
      <c r="C24" t="s">
        <v>22</v>
      </c>
      <c r="D24" t="s">
        <v>45</v>
      </c>
      <c r="E24" t="s">
        <v>13</v>
      </c>
      <c r="G24">
        <v>0</v>
      </c>
      <c r="H24">
        <v>0</v>
      </c>
      <c r="I24" s="4">
        <v>17598</v>
      </c>
      <c r="J24" s="3">
        <v>31.683299999999999</v>
      </c>
      <c r="K24" t="s">
        <v>14</v>
      </c>
    </row>
    <row r="25" spans="1:11" x14ac:dyDescent="0.3">
      <c r="A25">
        <v>915</v>
      </c>
      <c r="B25" t="s">
        <v>18</v>
      </c>
      <c r="C25" t="s">
        <v>22</v>
      </c>
      <c r="D25" t="s">
        <v>46</v>
      </c>
      <c r="E25" t="s">
        <v>11</v>
      </c>
      <c r="F25">
        <v>21</v>
      </c>
      <c r="G25">
        <v>0</v>
      </c>
      <c r="H25">
        <v>1</v>
      </c>
      <c r="I25" s="4">
        <v>17597</v>
      </c>
      <c r="J25" s="3">
        <v>61.379199999999997</v>
      </c>
      <c r="K25" t="s">
        <v>15</v>
      </c>
    </row>
    <row r="26" spans="1:11" x14ac:dyDescent="0.3">
      <c r="A26">
        <v>916</v>
      </c>
      <c r="B26" t="s">
        <v>20</v>
      </c>
      <c r="C26" t="s">
        <v>22</v>
      </c>
      <c r="D26" t="s">
        <v>47</v>
      </c>
      <c r="E26" t="s">
        <v>13</v>
      </c>
      <c r="F26">
        <v>48</v>
      </c>
      <c r="G26">
        <v>1</v>
      </c>
      <c r="H26">
        <v>3</v>
      </c>
      <c r="I26" s="4">
        <v>17608</v>
      </c>
      <c r="J26" s="3">
        <v>262.375</v>
      </c>
      <c r="K26" t="s">
        <v>15</v>
      </c>
    </row>
    <row r="27" spans="1:11" x14ac:dyDescent="0.3">
      <c r="A27">
        <v>917</v>
      </c>
      <c r="B27" t="s">
        <v>18</v>
      </c>
      <c r="C27" t="s">
        <v>19</v>
      </c>
      <c r="D27" t="s">
        <v>48</v>
      </c>
      <c r="E27" t="s">
        <v>11</v>
      </c>
      <c r="F27">
        <v>50</v>
      </c>
      <c r="G27">
        <v>1</v>
      </c>
      <c r="H27">
        <v>0</v>
      </c>
      <c r="I27" s="4">
        <v>3337</v>
      </c>
      <c r="J27" s="3">
        <v>14.5</v>
      </c>
      <c r="K27" t="s">
        <v>14</v>
      </c>
    </row>
    <row r="28" spans="1:11" x14ac:dyDescent="0.3">
      <c r="A28">
        <v>918</v>
      </c>
      <c r="B28" t="s">
        <v>20</v>
      </c>
      <c r="C28" t="s">
        <v>22</v>
      </c>
      <c r="D28" t="s">
        <v>49</v>
      </c>
      <c r="E28" t="s">
        <v>13</v>
      </c>
      <c r="F28">
        <v>22</v>
      </c>
      <c r="G28">
        <v>0</v>
      </c>
      <c r="H28">
        <v>1</v>
      </c>
      <c r="I28" s="4">
        <v>113509</v>
      </c>
      <c r="J28" s="3">
        <v>61.979199999999999</v>
      </c>
      <c r="K28" t="s">
        <v>15</v>
      </c>
    </row>
    <row r="29" spans="1:11" x14ac:dyDescent="0.3">
      <c r="A29">
        <v>919</v>
      </c>
      <c r="B29" t="s">
        <v>18</v>
      </c>
      <c r="C29" t="s">
        <v>19</v>
      </c>
      <c r="D29" t="s">
        <v>50</v>
      </c>
      <c r="E29" t="s">
        <v>11</v>
      </c>
      <c r="F29">
        <v>22</v>
      </c>
      <c r="G29">
        <v>0</v>
      </c>
      <c r="H29">
        <v>0</v>
      </c>
      <c r="I29" s="4">
        <v>2698</v>
      </c>
      <c r="J29" s="3">
        <v>7.2249999999999996</v>
      </c>
      <c r="K29" t="s">
        <v>15</v>
      </c>
    </row>
    <row r="30" spans="1:11" x14ac:dyDescent="0.3">
      <c r="A30">
        <v>920</v>
      </c>
      <c r="B30" t="s">
        <v>18</v>
      </c>
      <c r="C30" t="s">
        <v>22</v>
      </c>
      <c r="D30" t="s">
        <v>51</v>
      </c>
      <c r="E30" t="s">
        <v>11</v>
      </c>
      <c r="F30">
        <v>41</v>
      </c>
      <c r="G30">
        <v>0</v>
      </c>
      <c r="H30">
        <v>0</v>
      </c>
      <c r="I30" s="4">
        <v>113054</v>
      </c>
      <c r="J30" s="3">
        <v>30.5</v>
      </c>
      <c r="K30" t="s">
        <v>14</v>
      </c>
    </row>
    <row r="31" spans="1:11" x14ac:dyDescent="0.3">
      <c r="A31">
        <v>921</v>
      </c>
      <c r="B31" t="s">
        <v>18</v>
      </c>
      <c r="C31" t="s">
        <v>19</v>
      </c>
      <c r="D31" t="s">
        <v>52</v>
      </c>
      <c r="E31" t="s">
        <v>11</v>
      </c>
      <c r="G31">
        <v>2</v>
      </c>
      <c r="H31">
        <v>0</v>
      </c>
      <c r="I31" s="4">
        <v>2662</v>
      </c>
      <c r="J31" s="3">
        <v>21.679200000000002</v>
      </c>
      <c r="K31" t="s">
        <v>15</v>
      </c>
    </row>
    <row r="32" spans="1:11" x14ac:dyDescent="0.3">
      <c r="A32">
        <v>922</v>
      </c>
      <c r="B32" t="s">
        <v>18</v>
      </c>
      <c r="C32" t="s">
        <v>21</v>
      </c>
      <c r="D32" t="s">
        <v>53</v>
      </c>
      <c r="E32" t="s">
        <v>11</v>
      </c>
      <c r="F32">
        <v>50</v>
      </c>
      <c r="G32">
        <v>1</v>
      </c>
      <c r="H32">
        <v>0</v>
      </c>
      <c r="I32" s="4">
        <v>3085</v>
      </c>
      <c r="J32" s="3">
        <v>26</v>
      </c>
      <c r="K32" t="s">
        <v>14</v>
      </c>
    </row>
    <row r="33" spans="1:11" x14ac:dyDescent="0.3">
      <c r="A33">
        <v>923</v>
      </c>
      <c r="B33" t="s">
        <v>18</v>
      </c>
      <c r="C33" t="s">
        <v>21</v>
      </c>
      <c r="D33" t="s">
        <v>54</v>
      </c>
      <c r="E33" t="s">
        <v>11</v>
      </c>
      <c r="F33">
        <v>24</v>
      </c>
      <c r="G33">
        <v>2</v>
      </c>
      <c r="H33">
        <v>0</v>
      </c>
      <c r="I33" s="4">
        <v>31029</v>
      </c>
      <c r="J33" s="3">
        <v>31.5</v>
      </c>
      <c r="K33" t="s">
        <v>14</v>
      </c>
    </row>
    <row r="34" spans="1:11" x14ac:dyDescent="0.3">
      <c r="A34">
        <v>924</v>
      </c>
      <c r="B34" t="s">
        <v>20</v>
      </c>
      <c r="C34" t="s">
        <v>19</v>
      </c>
      <c r="D34" t="s">
        <v>55</v>
      </c>
      <c r="E34" t="s">
        <v>13</v>
      </c>
      <c r="F34">
        <v>33</v>
      </c>
      <c r="G34">
        <v>1</v>
      </c>
      <c r="H34">
        <v>2</v>
      </c>
      <c r="I34" s="4">
        <v>2315</v>
      </c>
      <c r="J34" s="3">
        <v>20.574999999999999</v>
      </c>
      <c r="K34" t="s">
        <v>14</v>
      </c>
    </row>
    <row r="35" spans="1:11" x14ac:dyDescent="0.3">
      <c r="A35">
        <v>925</v>
      </c>
      <c r="B35" t="s">
        <v>20</v>
      </c>
      <c r="C35" t="s">
        <v>19</v>
      </c>
      <c r="D35" t="s">
        <v>56</v>
      </c>
      <c r="E35" t="s">
        <v>13</v>
      </c>
      <c r="G35">
        <v>1</v>
      </c>
      <c r="H35">
        <v>2</v>
      </c>
      <c r="I35" s="4">
        <v>6607</v>
      </c>
      <c r="J35" s="3">
        <v>23.45</v>
      </c>
      <c r="K35" t="s">
        <v>14</v>
      </c>
    </row>
    <row r="36" spans="1:11" x14ac:dyDescent="0.3">
      <c r="A36">
        <v>926</v>
      </c>
      <c r="B36" t="s">
        <v>18</v>
      </c>
      <c r="C36" t="s">
        <v>22</v>
      </c>
      <c r="D36" t="s">
        <v>57</v>
      </c>
      <c r="E36" t="s">
        <v>11</v>
      </c>
      <c r="F36">
        <v>30</v>
      </c>
      <c r="G36">
        <v>1</v>
      </c>
      <c r="H36">
        <v>0</v>
      </c>
      <c r="I36" s="4">
        <v>13236</v>
      </c>
      <c r="J36" s="3">
        <v>57.75</v>
      </c>
      <c r="K36" t="s">
        <v>15</v>
      </c>
    </row>
    <row r="37" spans="1:11" x14ac:dyDescent="0.3">
      <c r="A37">
        <v>927</v>
      </c>
      <c r="B37" t="s">
        <v>18</v>
      </c>
      <c r="C37" t="s">
        <v>19</v>
      </c>
      <c r="D37" t="s">
        <v>58</v>
      </c>
      <c r="E37" t="s">
        <v>11</v>
      </c>
      <c r="F37">
        <v>18</v>
      </c>
      <c r="G37">
        <v>0</v>
      </c>
      <c r="H37">
        <v>0</v>
      </c>
      <c r="I37" s="4">
        <v>2682</v>
      </c>
      <c r="J37" s="3">
        <v>7.2291999999999996</v>
      </c>
      <c r="K37" t="s">
        <v>15</v>
      </c>
    </row>
    <row r="38" spans="1:11" x14ac:dyDescent="0.3">
      <c r="A38">
        <v>928</v>
      </c>
      <c r="B38" t="s">
        <v>20</v>
      </c>
      <c r="C38" t="s">
        <v>19</v>
      </c>
      <c r="D38" t="s">
        <v>59</v>
      </c>
      <c r="E38" t="s">
        <v>13</v>
      </c>
      <c r="G38">
        <v>0</v>
      </c>
      <c r="H38">
        <v>0</v>
      </c>
      <c r="I38" s="4">
        <v>342712</v>
      </c>
      <c r="J38" s="3">
        <v>8.0500000000000007</v>
      </c>
      <c r="K38" t="s">
        <v>14</v>
      </c>
    </row>
    <row r="39" spans="1:11" x14ac:dyDescent="0.3">
      <c r="A39">
        <v>929</v>
      </c>
      <c r="B39" t="s">
        <v>20</v>
      </c>
      <c r="C39" t="s">
        <v>19</v>
      </c>
      <c r="D39" t="s">
        <v>60</v>
      </c>
      <c r="E39" t="s">
        <v>13</v>
      </c>
      <c r="F39">
        <v>21</v>
      </c>
      <c r="G39">
        <v>0</v>
      </c>
      <c r="H39">
        <v>0</v>
      </c>
      <c r="I39" s="4">
        <v>315087</v>
      </c>
      <c r="J39" s="3">
        <v>8.6624999999999996</v>
      </c>
      <c r="K39" t="s">
        <v>14</v>
      </c>
    </row>
    <row r="40" spans="1:11" x14ac:dyDescent="0.3">
      <c r="A40">
        <v>930</v>
      </c>
      <c r="B40" t="s">
        <v>18</v>
      </c>
      <c r="C40" t="s">
        <v>19</v>
      </c>
      <c r="D40" t="s">
        <v>61</v>
      </c>
      <c r="E40" t="s">
        <v>11</v>
      </c>
      <c r="F40">
        <v>25</v>
      </c>
      <c r="G40">
        <v>0</v>
      </c>
      <c r="H40">
        <v>0</v>
      </c>
      <c r="I40" s="4">
        <v>345768</v>
      </c>
      <c r="J40" s="3">
        <v>9.5</v>
      </c>
      <c r="K40" t="s">
        <v>14</v>
      </c>
    </row>
    <row r="41" spans="1:11" x14ac:dyDescent="0.3">
      <c r="A41">
        <v>931</v>
      </c>
      <c r="B41" t="s">
        <v>18</v>
      </c>
      <c r="C41" t="s">
        <v>19</v>
      </c>
      <c r="D41" t="s">
        <v>62</v>
      </c>
      <c r="E41" t="s">
        <v>11</v>
      </c>
      <c r="G41">
        <v>0</v>
      </c>
      <c r="H41">
        <v>0</v>
      </c>
      <c r="I41" s="4">
        <v>1601</v>
      </c>
      <c r="J41" s="3">
        <v>56.495800000000003</v>
      </c>
      <c r="K41" t="s">
        <v>14</v>
      </c>
    </row>
    <row r="42" spans="1:11" x14ac:dyDescent="0.3">
      <c r="A42">
        <v>932</v>
      </c>
      <c r="B42" t="s">
        <v>18</v>
      </c>
      <c r="C42" t="s">
        <v>19</v>
      </c>
      <c r="D42" t="s">
        <v>63</v>
      </c>
      <c r="E42" t="s">
        <v>11</v>
      </c>
      <c r="F42">
        <v>39</v>
      </c>
      <c r="G42">
        <v>0</v>
      </c>
      <c r="H42">
        <v>1</v>
      </c>
      <c r="I42" s="4">
        <v>349256</v>
      </c>
      <c r="J42" s="3">
        <v>13.416700000000001</v>
      </c>
      <c r="K42" t="s">
        <v>15</v>
      </c>
    </row>
    <row r="43" spans="1:11" x14ac:dyDescent="0.3">
      <c r="A43">
        <v>933</v>
      </c>
      <c r="B43" t="s">
        <v>18</v>
      </c>
      <c r="C43" t="s">
        <v>22</v>
      </c>
      <c r="D43" t="s">
        <v>64</v>
      </c>
      <c r="E43" t="s">
        <v>11</v>
      </c>
      <c r="G43">
        <v>0</v>
      </c>
      <c r="H43">
        <v>0</v>
      </c>
      <c r="I43" s="4">
        <v>113778</v>
      </c>
      <c r="J43" s="3">
        <v>26.55</v>
      </c>
      <c r="K43" t="s">
        <v>14</v>
      </c>
    </row>
    <row r="44" spans="1:11" x14ac:dyDescent="0.3">
      <c r="A44">
        <v>934</v>
      </c>
      <c r="B44" t="s">
        <v>18</v>
      </c>
      <c r="C44" t="s">
        <v>19</v>
      </c>
      <c r="D44" t="s">
        <v>65</v>
      </c>
      <c r="E44" t="s">
        <v>11</v>
      </c>
      <c r="F44">
        <v>41</v>
      </c>
      <c r="G44">
        <v>0</v>
      </c>
      <c r="H44">
        <v>0</v>
      </c>
      <c r="I44" s="4">
        <v>3101263</v>
      </c>
      <c r="J44" s="3">
        <v>7.85</v>
      </c>
      <c r="K44" t="s">
        <v>14</v>
      </c>
    </row>
    <row r="45" spans="1:11" x14ac:dyDescent="0.3">
      <c r="A45">
        <v>935</v>
      </c>
      <c r="B45" t="s">
        <v>20</v>
      </c>
      <c r="C45" t="s">
        <v>21</v>
      </c>
      <c r="D45" t="s">
        <v>66</v>
      </c>
      <c r="E45" t="s">
        <v>13</v>
      </c>
      <c r="F45">
        <v>30</v>
      </c>
      <c r="G45">
        <v>0</v>
      </c>
      <c r="H45">
        <v>0</v>
      </c>
      <c r="I45" s="4">
        <v>237249</v>
      </c>
      <c r="J45" s="3">
        <v>13</v>
      </c>
      <c r="K45" t="s">
        <v>14</v>
      </c>
    </row>
    <row r="46" spans="1:11" x14ac:dyDescent="0.3">
      <c r="A46">
        <v>936</v>
      </c>
      <c r="B46" t="s">
        <v>20</v>
      </c>
      <c r="C46" t="s">
        <v>22</v>
      </c>
      <c r="D46" t="s">
        <v>67</v>
      </c>
      <c r="E46" t="s">
        <v>13</v>
      </c>
      <c r="F46">
        <v>45</v>
      </c>
      <c r="G46">
        <v>1</v>
      </c>
      <c r="H46">
        <v>0</v>
      </c>
      <c r="I46" s="4">
        <v>11753</v>
      </c>
      <c r="J46" s="3">
        <v>52.554200000000002</v>
      </c>
      <c r="K46" t="s">
        <v>14</v>
      </c>
    </row>
    <row r="47" spans="1:11" x14ac:dyDescent="0.3">
      <c r="A47">
        <v>937</v>
      </c>
      <c r="B47" t="s">
        <v>18</v>
      </c>
      <c r="C47" t="s">
        <v>19</v>
      </c>
      <c r="D47" t="s">
        <v>68</v>
      </c>
      <c r="E47" t="s">
        <v>11</v>
      </c>
      <c r="F47">
        <v>25</v>
      </c>
      <c r="G47">
        <v>0</v>
      </c>
      <c r="H47">
        <v>0</v>
      </c>
      <c r="I47" s="4">
        <v>3101291</v>
      </c>
      <c r="J47" s="3">
        <v>7.9249999999999998</v>
      </c>
      <c r="K47" t="s">
        <v>14</v>
      </c>
    </row>
    <row r="48" spans="1:11" x14ac:dyDescent="0.3">
      <c r="A48">
        <v>938</v>
      </c>
      <c r="B48" t="s">
        <v>18</v>
      </c>
      <c r="C48" t="s">
        <v>22</v>
      </c>
      <c r="D48" t="s">
        <v>69</v>
      </c>
      <c r="E48" t="s">
        <v>11</v>
      </c>
      <c r="F48">
        <v>45</v>
      </c>
      <c r="G48">
        <v>0</v>
      </c>
      <c r="H48">
        <v>0</v>
      </c>
      <c r="I48" s="4">
        <v>17594</v>
      </c>
      <c r="J48" s="3">
        <v>29.7</v>
      </c>
      <c r="K48" t="s">
        <v>15</v>
      </c>
    </row>
    <row r="49" spans="1:11" x14ac:dyDescent="0.3">
      <c r="A49">
        <v>939</v>
      </c>
      <c r="B49" t="s">
        <v>18</v>
      </c>
      <c r="C49" t="s">
        <v>19</v>
      </c>
      <c r="D49" t="s">
        <v>70</v>
      </c>
      <c r="E49" t="s">
        <v>11</v>
      </c>
      <c r="G49">
        <v>0</v>
      </c>
      <c r="H49">
        <v>0</v>
      </c>
      <c r="I49" s="4">
        <v>370374</v>
      </c>
      <c r="J49" s="3">
        <v>7.75</v>
      </c>
      <c r="K49" t="s">
        <v>12</v>
      </c>
    </row>
    <row r="50" spans="1:11" x14ac:dyDescent="0.3">
      <c r="A50">
        <v>940</v>
      </c>
      <c r="B50" t="s">
        <v>20</v>
      </c>
      <c r="C50" t="s">
        <v>22</v>
      </c>
      <c r="D50" t="s">
        <v>71</v>
      </c>
      <c r="E50" t="s">
        <v>13</v>
      </c>
      <c r="F50">
        <v>60</v>
      </c>
      <c r="G50">
        <v>0</v>
      </c>
      <c r="H50">
        <v>0</v>
      </c>
      <c r="I50" s="4">
        <v>11813</v>
      </c>
      <c r="J50" s="3">
        <v>76.291700000000006</v>
      </c>
      <c r="K50" t="s">
        <v>15</v>
      </c>
    </row>
    <row r="51" spans="1:11" x14ac:dyDescent="0.3">
      <c r="A51">
        <v>941</v>
      </c>
      <c r="B51" t="s">
        <v>20</v>
      </c>
      <c r="C51" t="s">
        <v>19</v>
      </c>
      <c r="D51" t="s">
        <v>72</v>
      </c>
      <c r="E51" t="s">
        <v>13</v>
      </c>
      <c r="F51">
        <v>36</v>
      </c>
      <c r="G51">
        <v>0</v>
      </c>
      <c r="H51">
        <v>2</v>
      </c>
      <c r="I51" s="4">
        <v>37671</v>
      </c>
      <c r="J51" s="3">
        <v>15.9</v>
      </c>
      <c r="K51" t="s">
        <v>14</v>
      </c>
    </row>
    <row r="52" spans="1:11" x14ac:dyDescent="0.3">
      <c r="A52">
        <v>942</v>
      </c>
      <c r="B52" t="s">
        <v>18</v>
      </c>
      <c r="C52" t="s">
        <v>22</v>
      </c>
      <c r="D52" t="s">
        <v>73</v>
      </c>
      <c r="E52" t="s">
        <v>11</v>
      </c>
      <c r="F52">
        <v>24</v>
      </c>
      <c r="G52">
        <v>1</v>
      </c>
      <c r="H52">
        <v>0</v>
      </c>
      <c r="I52" s="4">
        <v>13695</v>
      </c>
      <c r="J52" s="3">
        <v>60</v>
      </c>
      <c r="K52" t="s">
        <v>14</v>
      </c>
    </row>
    <row r="53" spans="1:11" x14ac:dyDescent="0.3">
      <c r="A53">
        <v>943</v>
      </c>
      <c r="B53" t="s">
        <v>18</v>
      </c>
      <c r="C53" t="s">
        <v>21</v>
      </c>
      <c r="D53" t="s">
        <v>74</v>
      </c>
      <c r="E53" t="s">
        <v>11</v>
      </c>
      <c r="F53">
        <v>27</v>
      </c>
      <c r="G53">
        <v>0</v>
      </c>
      <c r="H53">
        <v>0</v>
      </c>
      <c r="I53" s="4">
        <v>2168</v>
      </c>
      <c r="J53" s="3">
        <v>15.033300000000001</v>
      </c>
      <c r="K53" t="s">
        <v>15</v>
      </c>
    </row>
    <row r="54" spans="1:11" x14ac:dyDescent="0.3">
      <c r="A54">
        <v>944</v>
      </c>
      <c r="B54" t="s">
        <v>20</v>
      </c>
      <c r="C54" t="s">
        <v>21</v>
      </c>
      <c r="D54" t="s">
        <v>75</v>
      </c>
      <c r="E54" t="s">
        <v>13</v>
      </c>
      <c r="F54">
        <v>20</v>
      </c>
      <c r="G54">
        <v>2</v>
      </c>
      <c r="H54">
        <v>1</v>
      </c>
      <c r="I54" s="4">
        <v>29105</v>
      </c>
      <c r="J54" s="3">
        <v>23</v>
      </c>
      <c r="K54" t="s">
        <v>14</v>
      </c>
    </row>
    <row r="55" spans="1:11" x14ac:dyDescent="0.3">
      <c r="A55">
        <v>945</v>
      </c>
      <c r="B55" t="s">
        <v>20</v>
      </c>
      <c r="C55" t="s">
        <v>22</v>
      </c>
      <c r="D55" t="s">
        <v>76</v>
      </c>
      <c r="E55" t="s">
        <v>13</v>
      </c>
      <c r="F55">
        <v>28</v>
      </c>
      <c r="G55">
        <v>3</v>
      </c>
      <c r="H55">
        <v>2</v>
      </c>
      <c r="I55" s="4">
        <v>19950</v>
      </c>
      <c r="J55" s="3">
        <v>263</v>
      </c>
      <c r="K55" t="s">
        <v>14</v>
      </c>
    </row>
    <row r="56" spans="1:11" x14ac:dyDescent="0.3">
      <c r="A56">
        <v>946</v>
      </c>
      <c r="B56" t="s">
        <v>18</v>
      </c>
      <c r="C56" t="s">
        <v>21</v>
      </c>
      <c r="D56" t="s">
        <v>77</v>
      </c>
      <c r="E56" t="s">
        <v>11</v>
      </c>
      <c r="G56">
        <v>0</v>
      </c>
      <c r="H56">
        <v>0</v>
      </c>
      <c r="I56" s="4">
        <v>2861</v>
      </c>
      <c r="J56" s="3">
        <v>15.5792</v>
      </c>
      <c r="K56" t="s">
        <v>15</v>
      </c>
    </row>
    <row r="57" spans="1:11" x14ac:dyDescent="0.3">
      <c r="A57">
        <v>947</v>
      </c>
      <c r="B57" t="s">
        <v>18</v>
      </c>
      <c r="C57" t="s">
        <v>19</v>
      </c>
      <c r="D57" t="s">
        <v>78</v>
      </c>
      <c r="E57" t="s">
        <v>11</v>
      </c>
      <c r="F57">
        <v>10</v>
      </c>
      <c r="G57">
        <v>4</v>
      </c>
      <c r="H57">
        <v>1</v>
      </c>
      <c r="I57" s="4">
        <v>382652</v>
      </c>
      <c r="J57" s="3">
        <v>29.125</v>
      </c>
      <c r="K57" t="s">
        <v>12</v>
      </c>
    </row>
    <row r="58" spans="1:11" x14ac:dyDescent="0.3">
      <c r="A58">
        <v>948</v>
      </c>
      <c r="B58" t="s">
        <v>18</v>
      </c>
      <c r="C58" t="s">
        <v>19</v>
      </c>
      <c r="D58" t="s">
        <v>79</v>
      </c>
      <c r="E58" t="s">
        <v>11</v>
      </c>
      <c r="F58">
        <v>35</v>
      </c>
      <c r="G58">
        <v>0</v>
      </c>
      <c r="H58">
        <v>0</v>
      </c>
      <c r="I58" s="4">
        <v>349230</v>
      </c>
      <c r="J58" s="3">
        <v>7.8958000000000004</v>
      </c>
      <c r="K58" t="s">
        <v>14</v>
      </c>
    </row>
    <row r="59" spans="1:11" x14ac:dyDescent="0.3">
      <c r="A59">
        <v>949</v>
      </c>
      <c r="B59" t="s">
        <v>18</v>
      </c>
      <c r="C59" t="s">
        <v>19</v>
      </c>
      <c r="D59" t="s">
        <v>80</v>
      </c>
      <c r="E59" t="s">
        <v>11</v>
      </c>
      <c r="F59">
        <v>25</v>
      </c>
      <c r="G59">
        <v>0</v>
      </c>
      <c r="H59">
        <v>0</v>
      </c>
      <c r="I59" s="4">
        <v>348122</v>
      </c>
      <c r="J59" s="3">
        <v>7.65</v>
      </c>
      <c r="K59" t="s">
        <v>14</v>
      </c>
    </row>
    <row r="60" spans="1:11" x14ac:dyDescent="0.3">
      <c r="A60">
        <v>950</v>
      </c>
      <c r="B60" t="s">
        <v>18</v>
      </c>
      <c r="C60" t="s">
        <v>19</v>
      </c>
      <c r="D60" t="s">
        <v>81</v>
      </c>
      <c r="E60" t="s">
        <v>11</v>
      </c>
      <c r="G60">
        <v>1</v>
      </c>
      <c r="H60">
        <v>0</v>
      </c>
      <c r="I60" s="4">
        <v>386525</v>
      </c>
      <c r="J60" s="3">
        <v>16.100000000000001</v>
      </c>
      <c r="K60" t="s">
        <v>14</v>
      </c>
    </row>
    <row r="61" spans="1:11" x14ac:dyDescent="0.3">
      <c r="A61">
        <v>951</v>
      </c>
      <c r="B61" t="s">
        <v>20</v>
      </c>
      <c r="C61" t="s">
        <v>22</v>
      </c>
      <c r="D61" t="s">
        <v>82</v>
      </c>
      <c r="E61" t="s">
        <v>13</v>
      </c>
      <c r="F61">
        <v>36</v>
      </c>
      <c r="G61">
        <v>0</v>
      </c>
      <c r="H61">
        <v>0</v>
      </c>
      <c r="I61" s="4">
        <v>17608</v>
      </c>
      <c r="J61" s="3">
        <v>262.375</v>
      </c>
      <c r="K61" t="s">
        <v>15</v>
      </c>
    </row>
    <row r="62" spans="1:11" x14ac:dyDescent="0.3">
      <c r="A62">
        <v>952</v>
      </c>
      <c r="B62" t="s">
        <v>18</v>
      </c>
      <c r="C62" t="s">
        <v>19</v>
      </c>
      <c r="D62" t="s">
        <v>83</v>
      </c>
      <c r="E62" t="s">
        <v>11</v>
      </c>
      <c r="F62">
        <v>17</v>
      </c>
      <c r="G62">
        <v>0</v>
      </c>
      <c r="H62">
        <v>0</v>
      </c>
      <c r="I62" s="4">
        <v>349232</v>
      </c>
      <c r="J62" s="3">
        <v>7.8958000000000004</v>
      </c>
      <c r="K62" t="s">
        <v>14</v>
      </c>
    </row>
    <row r="63" spans="1:11" x14ac:dyDescent="0.3">
      <c r="A63">
        <v>953</v>
      </c>
      <c r="B63" t="s">
        <v>18</v>
      </c>
      <c r="C63" t="s">
        <v>21</v>
      </c>
      <c r="D63" t="s">
        <v>84</v>
      </c>
      <c r="E63" t="s">
        <v>11</v>
      </c>
      <c r="F63">
        <v>32</v>
      </c>
      <c r="G63">
        <v>0</v>
      </c>
      <c r="H63">
        <v>0</v>
      </c>
      <c r="I63" s="4">
        <v>237216</v>
      </c>
      <c r="J63" s="3">
        <v>13.5</v>
      </c>
      <c r="K63" t="s">
        <v>14</v>
      </c>
    </row>
    <row r="64" spans="1:11" x14ac:dyDescent="0.3">
      <c r="A64">
        <v>954</v>
      </c>
      <c r="B64" t="s">
        <v>18</v>
      </c>
      <c r="C64" t="s">
        <v>19</v>
      </c>
      <c r="D64" t="s">
        <v>85</v>
      </c>
      <c r="E64" t="s">
        <v>11</v>
      </c>
      <c r="F64">
        <v>18</v>
      </c>
      <c r="G64">
        <v>0</v>
      </c>
      <c r="H64">
        <v>0</v>
      </c>
      <c r="I64" s="4">
        <v>347090</v>
      </c>
      <c r="J64" s="3">
        <v>7.75</v>
      </c>
      <c r="K64" t="s">
        <v>14</v>
      </c>
    </row>
    <row r="65" spans="1:11" x14ac:dyDescent="0.3">
      <c r="A65">
        <v>955</v>
      </c>
      <c r="B65" t="s">
        <v>20</v>
      </c>
      <c r="C65" t="s">
        <v>19</v>
      </c>
      <c r="D65" t="s">
        <v>86</v>
      </c>
      <c r="E65" t="s">
        <v>13</v>
      </c>
      <c r="F65">
        <v>22</v>
      </c>
      <c r="G65">
        <v>0</v>
      </c>
      <c r="H65">
        <v>0</v>
      </c>
      <c r="I65" s="4">
        <v>334914</v>
      </c>
      <c r="J65" s="3">
        <v>7.7249999999999996</v>
      </c>
      <c r="K65" t="s">
        <v>12</v>
      </c>
    </row>
    <row r="66" spans="1:11" x14ac:dyDescent="0.3">
      <c r="A66">
        <v>956</v>
      </c>
      <c r="B66" t="s">
        <v>18</v>
      </c>
      <c r="C66" t="s">
        <v>22</v>
      </c>
      <c r="D66" t="s">
        <v>87</v>
      </c>
      <c r="E66" t="s">
        <v>11</v>
      </c>
      <c r="F66">
        <v>13</v>
      </c>
      <c r="G66">
        <v>2</v>
      </c>
      <c r="H66">
        <v>2</v>
      </c>
      <c r="I66" s="4">
        <v>17608</v>
      </c>
      <c r="J66" s="3">
        <v>262.375</v>
      </c>
      <c r="K66" t="s">
        <v>15</v>
      </c>
    </row>
    <row r="67" spans="1:11" x14ac:dyDescent="0.3">
      <c r="A67">
        <v>957</v>
      </c>
      <c r="B67" t="s">
        <v>20</v>
      </c>
      <c r="C67" t="s">
        <v>21</v>
      </c>
      <c r="D67" t="s">
        <v>88</v>
      </c>
      <c r="E67" t="s">
        <v>13</v>
      </c>
      <c r="G67">
        <v>0</v>
      </c>
      <c r="H67">
        <v>0</v>
      </c>
      <c r="I67" s="4">
        <v>13534</v>
      </c>
      <c r="J67" s="3">
        <v>21</v>
      </c>
      <c r="K67" t="s">
        <v>14</v>
      </c>
    </row>
    <row r="68" spans="1:11" x14ac:dyDescent="0.3">
      <c r="A68">
        <v>958</v>
      </c>
      <c r="B68" t="s">
        <v>20</v>
      </c>
      <c r="C68" t="s">
        <v>19</v>
      </c>
      <c r="D68" t="s">
        <v>89</v>
      </c>
      <c r="E68" t="s">
        <v>13</v>
      </c>
      <c r="F68">
        <v>18</v>
      </c>
      <c r="G68">
        <v>0</v>
      </c>
      <c r="H68">
        <v>0</v>
      </c>
      <c r="I68" s="4">
        <v>330963</v>
      </c>
      <c r="J68" s="3">
        <v>7.8792</v>
      </c>
      <c r="K68" t="s">
        <v>12</v>
      </c>
    </row>
    <row r="69" spans="1:11" x14ac:dyDescent="0.3">
      <c r="A69">
        <v>959</v>
      </c>
      <c r="B69" t="s">
        <v>18</v>
      </c>
      <c r="C69" t="s">
        <v>22</v>
      </c>
      <c r="D69" t="s">
        <v>90</v>
      </c>
      <c r="E69" t="s">
        <v>11</v>
      </c>
      <c r="F69">
        <v>47</v>
      </c>
      <c r="G69">
        <v>0</v>
      </c>
      <c r="H69">
        <v>0</v>
      </c>
      <c r="I69" s="4">
        <v>113796</v>
      </c>
      <c r="J69" s="3">
        <v>42.4</v>
      </c>
      <c r="K69" t="s">
        <v>14</v>
      </c>
    </row>
    <row r="70" spans="1:11" x14ac:dyDescent="0.3">
      <c r="A70">
        <v>960</v>
      </c>
      <c r="B70" t="s">
        <v>18</v>
      </c>
      <c r="C70" t="s">
        <v>22</v>
      </c>
      <c r="D70" t="s">
        <v>91</v>
      </c>
      <c r="E70" t="s">
        <v>11</v>
      </c>
      <c r="F70">
        <v>31</v>
      </c>
      <c r="G70">
        <v>0</v>
      </c>
      <c r="H70">
        <v>0</v>
      </c>
      <c r="I70" s="4">
        <v>2543</v>
      </c>
      <c r="J70" s="3">
        <v>28.537500000000001</v>
      </c>
      <c r="K70" t="s">
        <v>15</v>
      </c>
    </row>
    <row r="71" spans="1:11" x14ac:dyDescent="0.3">
      <c r="A71">
        <v>961</v>
      </c>
      <c r="B71" t="s">
        <v>20</v>
      </c>
      <c r="C71" t="s">
        <v>22</v>
      </c>
      <c r="D71" t="s">
        <v>92</v>
      </c>
      <c r="E71" t="s">
        <v>13</v>
      </c>
      <c r="F71">
        <v>60</v>
      </c>
      <c r="G71">
        <v>1</v>
      </c>
      <c r="H71">
        <v>4</v>
      </c>
      <c r="I71" s="4">
        <v>19950</v>
      </c>
      <c r="J71" s="3">
        <v>263</v>
      </c>
      <c r="K71" t="s">
        <v>14</v>
      </c>
    </row>
    <row r="72" spans="1:11" x14ac:dyDescent="0.3">
      <c r="A72">
        <v>962</v>
      </c>
      <c r="B72" t="s">
        <v>20</v>
      </c>
      <c r="C72" t="s">
        <v>19</v>
      </c>
      <c r="D72" t="s">
        <v>93</v>
      </c>
      <c r="E72" t="s">
        <v>13</v>
      </c>
      <c r="F72">
        <v>24</v>
      </c>
      <c r="G72">
        <v>0</v>
      </c>
      <c r="H72">
        <v>0</v>
      </c>
      <c r="I72" s="4">
        <v>382653</v>
      </c>
      <c r="J72" s="3">
        <v>7.75</v>
      </c>
      <c r="K72" t="s">
        <v>12</v>
      </c>
    </row>
    <row r="73" spans="1:11" x14ac:dyDescent="0.3">
      <c r="A73">
        <v>963</v>
      </c>
      <c r="B73" t="s">
        <v>18</v>
      </c>
      <c r="C73" t="s">
        <v>19</v>
      </c>
      <c r="D73" t="s">
        <v>94</v>
      </c>
      <c r="E73" t="s">
        <v>11</v>
      </c>
      <c r="F73">
        <v>21</v>
      </c>
      <c r="G73">
        <v>0</v>
      </c>
      <c r="H73">
        <v>0</v>
      </c>
      <c r="I73" s="4">
        <v>349211</v>
      </c>
      <c r="J73" s="3">
        <v>7.8958000000000004</v>
      </c>
      <c r="K73" t="s">
        <v>14</v>
      </c>
    </row>
    <row r="74" spans="1:11" x14ac:dyDescent="0.3">
      <c r="A74">
        <v>964</v>
      </c>
      <c r="B74" t="s">
        <v>20</v>
      </c>
      <c r="C74" t="s">
        <v>19</v>
      </c>
      <c r="D74" t="s">
        <v>95</v>
      </c>
      <c r="E74" t="s">
        <v>13</v>
      </c>
      <c r="F74">
        <v>29</v>
      </c>
      <c r="G74">
        <v>0</v>
      </c>
      <c r="H74">
        <v>0</v>
      </c>
      <c r="I74" s="4">
        <v>3101297</v>
      </c>
      <c r="J74" s="3">
        <v>7.9249999999999998</v>
      </c>
      <c r="K74" t="s">
        <v>14</v>
      </c>
    </row>
    <row r="75" spans="1:11" x14ac:dyDescent="0.3">
      <c r="A75">
        <v>965</v>
      </c>
      <c r="B75" t="s">
        <v>18</v>
      </c>
      <c r="C75" t="s">
        <v>22</v>
      </c>
      <c r="D75" t="s">
        <v>96</v>
      </c>
      <c r="E75" t="s">
        <v>11</v>
      </c>
      <c r="F75">
        <v>28</v>
      </c>
      <c r="G75">
        <v>0</v>
      </c>
      <c r="H75">
        <v>0</v>
      </c>
      <c r="I75" s="4">
        <v>17562</v>
      </c>
      <c r="J75" s="3">
        <v>27.720800000000001</v>
      </c>
      <c r="K75" t="s">
        <v>15</v>
      </c>
    </row>
    <row r="76" spans="1:11" x14ac:dyDescent="0.3">
      <c r="A76">
        <v>966</v>
      </c>
      <c r="B76" t="s">
        <v>20</v>
      </c>
      <c r="C76" t="s">
        <v>22</v>
      </c>
      <c r="D76" t="s">
        <v>97</v>
      </c>
      <c r="E76" t="s">
        <v>13</v>
      </c>
      <c r="F76">
        <v>35</v>
      </c>
      <c r="G76">
        <v>0</v>
      </c>
      <c r="H76">
        <v>0</v>
      </c>
      <c r="I76" s="4">
        <v>113503</v>
      </c>
      <c r="J76" s="3">
        <v>211.5</v>
      </c>
      <c r="K76" t="s">
        <v>15</v>
      </c>
    </row>
    <row r="77" spans="1:11" x14ac:dyDescent="0.3">
      <c r="A77">
        <v>967</v>
      </c>
      <c r="B77" t="s">
        <v>18</v>
      </c>
      <c r="C77" t="s">
        <v>22</v>
      </c>
      <c r="D77" t="s">
        <v>98</v>
      </c>
      <c r="E77" t="s">
        <v>11</v>
      </c>
      <c r="F77">
        <v>32</v>
      </c>
      <c r="G77">
        <v>0</v>
      </c>
      <c r="H77">
        <v>0</v>
      </c>
      <c r="I77" s="4">
        <v>113503</v>
      </c>
      <c r="J77" s="3">
        <v>211.5</v>
      </c>
      <c r="K77" t="s">
        <v>15</v>
      </c>
    </row>
    <row r="78" spans="1:11" x14ac:dyDescent="0.3">
      <c r="A78">
        <v>968</v>
      </c>
      <c r="B78" t="s">
        <v>18</v>
      </c>
      <c r="C78" t="s">
        <v>19</v>
      </c>
      <c r="D78" t="s">
        <v>99</v>
      </c>
      <c r="E78" t="s">
        <v>11</v>
      </c>
      <c r="G78">
        <v>0</v>
      </c>
      <c r="H78">
        <v>0</v>
      </c>
      <c r="I78" s="4">
        <v>359306</v>
      </c>
      <c r="J78" s="3">
        <v>8.0500000000000007</v>
      </c>
      <c r="K78" t="s">
        <v>14</v>
      </c>
    </row>
    <row r="79" spans="1:11" x14ac:dyDescent="0.3">
      <c r="A79">
        <v>969</v>
      </c>
      <c r="B79" t="s">
        <v>20</v>
      </c>
      <c r="C79" t="s">
        <v>22</v>
      </c>
      <c r="D79" t="s">
        <v>100</v>
      </c>
      <c r="E79" t="s">
        <v>13</v>
      </c>
      <c r="F79">
        <v>55</v>
      </c>
      <c r="G79">
        <v>2</v>
      </c>
      <c r="H79">
        <v>0</v>
      </c>
      <c r="I79" s="4">
        <v>11770</v>
      </c>
      <c r="J79" s="3">
        <v>25.7</v>
      </c>
      <c r="K79" t="s">
        <v>14</v>
      </c>
    </row>
    <row r="80" spans="1:11" x14ac:dyDescent="0.3">
      <c r="A80">
        <v>970</v>
      </c>
      <c r="B80" t="s">
        <v>18</v>
      </c>
      <c r="C80" t="s">
        <v>21</v>
      </c>
      <c r="D80" t="s">
        <v>101</v>
      </c>
      <c r="E80" t="s">
        <v>11</v>
      </c>
      <c r="F80">
        <v>30</v>
      </c>
      <c r="G80">
        <v>0</v>
      </c>
      <c r="H80">
        <v>0</v>
      </c>
      <c r="I80" s="4">
        <v>248744</v>
      </c>
      <c r="J80" s="3">
        <v>13</v>
      </c>
      <c r="K80" t="s">
        <v>14</v>
      </c>
    </row>
    <row r="81" spans="1:11" x14ac:dyDescent="0.3">
      <c r="A81">
        <v>971</v>
      </c>
      <c r="B81" t="s">
        <v>20</v>
      </c>
      <c r="C81" t="s">
        <v>19</v>
      </c>
      <c r="D81" t="s">
        <v>102</v>
      </c>
      <c r="E81" t="s">
        <v>13</v>
      </c>
      <c r="F81">
        <v>24</v>
      </c>
      <c r="G81">
        <v>0</v>
      </c>
      <c r="H81">
        <v>0</v>
      </c>
      <c r="I81" s="4">
        <v>368702</v>
      </c>
      <c r="J81" s="3">
        <v>7.75</v>
      </c>
      <c r="K81" t="s">
        <v>12</v>
      </c>
    </row>
    <row r="82" spans="1:11" x14ac:dyDescent="0.3">
      <c r="A82">
        <v>972</v>
      </c>
      <c r="B82" t="s">
        <v>18</v>
      </c>
      <c r="C82" t="s">
        <v>19</v>
      </c>
      <c r="D82" t="s">
        <v>103</v>
      </c>
      <c r="E82" t="s">
        <v>11</v>
      </c>
      <c r="F82">
        <v>6</v>
      </c>
      <c r="G82">
        <v>1</v>
      </c>
      <c r="H82">
        <v>1</v>
      </c>
      <c r="I82" s="4">
        <v>2678</v>
      </c>
      <c r="J82" s="3">
        <v>15.245799999999999</v>
      </c>
      <c r="K82" t="s">
        <v>15</v>
      </c>
    </row>
    <row r="83" spans="1:11" x14ac:dyDescent="0.3">
      <c r="A83">
        <v>973</v>
      </c>
      <c r="B83" t="s">
        <v>18</v>
      </c>
      <c r="C83" t="s">
        <v>22</v>
      </c>
      <c r="D83" t="s">
        <v>104</v>
      </c>
      <c r="E83" t="s">
        <v>11</v>
      </c>
      <c r="F83">
        <v>67</v>
      </c>
      <c r="G83">
        <v>1</v>
      </c>
      <c r="H83">
        <v>0</v>
      </c>
      <c r="I83" s="4">
        <v>17483</v>
      </c>
      <c r="J83" s="3">
        <v>221.7792</v>
      </c>
      <c r="K83" t="s">
        <v>14</v>
      </c>
    </row>
    <row r="84" spans="1:11" x14ac:dyDescent="0.3">
      <c r="A84">
        <v>974</v>
      </c>
      <c r="B84" t="s">
        <v>18</v>
      </c>
      <c r="C84" t="s">
        <v>22</v>
      </c>
      <c r="D84" t="s">
        <v>105</v>
      </c>
      <c r="E84" t="s">
        <v>11</v>
      </c>
      <c r="F84">
        <v>49</v>
      </c>
      <c r="G84">
        <v>0</v>
      </c>
      <c r="H84">
        <v>0</v>
      </c>
      <c r="I84" s="4">
        <v>19924</v>
      </c>
      <c r="J84" s="3">
        <v>26</v>
      </c>
      <c r="K84" t="s">
        <v>14</v>
      </c>
    </row>
    <row r="85" spans="1:11" x14ac:dyDescent="0.3">
      <c r="A85">
        <v>975</v>
      </c>
      <c r="B85" t="s">
        <v>18</v>
      </c>
      <c r="C85" t="s">
        <v>19</v>
      </c>
      <c r="D85" t="s">
        <v>106</v>
      </c>
      <c r="E85" t="s">
        <v>11</v>
      </c>
      <c r="G85">
        <v>0</v>
      </c>
      <c r="H85">
        <v>0</v>
      </c>
      <c r="I85" s="4">
        <v>349238</v>
      </c>
      <c r="J85" s="3">
        <v>7.8958000000000004</v>
      </c>
      <c r="K85" t="s">
        <v>14</v>
      </c>
    </row>
    <row r="86" spans="1:11" x14ac:dyDescent="0.3">
      <c r="A86">
        <v>976</v>
      </c>
      <c r="B86" t="s">
        <v>18</v>
      </c>
      <c r="C86" t="s">
        <v>21</v>
      </c>
      <c r="D86" t="s">
        <v>107</v>
      </c>
      <c r="E86" t="s">
        <v>11</v>
      </c>
      <c r="G86">
        <v>0</v>
      </c>
      <c r="H86">
        <v>0</v>
      </c>
      <c r="I86" s="4">
        <v>240261</v>
      </c>
      <c r="J86" s="3">
        <v>10.708299999999999</v>
      </c>
      <c r="K86" t="s">
        <v>12</v>
      </c>
    </row>
    <row r="87" spans="1:11" x14ac:dyDescent="0.3">
      <c r="A87">
        <v>977</v>
      </c>
      <c r="B87" t="s">
        <v>18</v>
      </c>
      <c r="C87" t="s">
        <v>19</v>
      </c>
      <c r="D87" t="s">
        <v>108</v>
      </c>
      <c r="E87" t="s">
        <v>11</v>
      </c>
      <c r="G87">
        <v>1</v>
      </c>
      <c r="H87">
        <v>0</v>
      </c>
      <c r="I87" s="4">
        <v>2660</v>
      </c>
      <c r="J87" s="3">
        <v>14.4542</v>
      </c>
      <c r="K87" t="s">
        <v>15</v>
      </c>
    </row>
    <row r="88" spans="1:11" x14ac:dyDescent="0.3">
      <c r="A88">
        <v>978</v>
      </c>
      <c r="B88" t="s">
        <v>20</v>
      </c>
      <c r="C88" t="s">
        <v>19</v>
      </c>
      <c r="D88" t="s">
        <v>109</v>
      </c>
      <c r="E88" t="s">
        <v>13</v>
      </c>
      <c r="F88">
        <v>27</v>
      </c>
      <c r="G88">
        <v>0</v>
      </c>
      <c r="H88">
        <v>0</v>
      </c>
      <c r="I88" s="4">
        <v>330844</v>
      </c>
      <c r="J88" s="3">
        <v>7.8792</v>
      </c>
      <c r="K88" t="s">
        <v>12</v>
      </c>
    </row>
    <row r="89" spans="1:11" x14ac:dyDescent="0.3">
      <c r="A89">
        <v>979</v>
      </c>
      <c r="B89" t="s">
        <v>20</v>
      </c>
      <c r="C89" t="s">
        <v>19</v>
      </c>
      <c r="D89" t="s">
        <v>110</v>
      </c>
      <c r="E89" t="s">
        <v>13</v>
      </c>
      <c r="F89">
        <v>18</v>
      </c>
      <c r="G89">
        <v>0</v>
      </c>
      <c r="H89">
        <v>0</v>
      </c>
      <c r="I89" s="4">
        <v>31416</v>
      </c>
      <c r="J89" s="3">
        <v>8.0500000000000007</v>
      </c>
      <c r="K89" t="s">
        <v>14</v>
      </c>
    </row>
    <row r="90" spans="1:11" x14ac:dyDescent="0.3">
      <c r="A90">
        <v>980</v>
      </c>
      <c r="B90" t="s">
        <v>20</v>
      </c>
      <c r="C90" t="s">
        <v>19</v>
      </c>
      <c r="D90" t="s">
        <v>111</v>
      </c>
      <c r="E90" t="s">
        <v>13</v>
      </c>
      <c r="G90">
        <v>0</v>
      </c>
      <c r="H90">
        <v>0</v>
      </c>
      <c r="I90" s="4">
        <v>364856</v>
      </c>
      <c r="J90" s="3">
        <v>7.75</v>
      </c>
      <c r="K90" t="s">
        <v>12</v>
      </c>
    </row>
    <row r="91" spans="1:11" x14ac:dyDescent="0.3">
      <c r="A91">
        <v>981</v>
      </c>
      <c r="B91" t="s">
        <v>18</v>
      </c>
      <c r="C91" t="s">
        <v>21</v>
      </c>
      <c r="D91" t="s">
        <v>112</v>
      </c>
      <c r="E91" t="s">
        <v>11</v>
      </c>
      <c r="F91">
        <v>2</v>
      </c>
      <c r="G91">
        <v>1</v>
      </c>
      <c r="H91">
        <v>1</v>
      </c>
      <c r="I91" s="4">
        <v>29103</v>
      </c>
      <c r="J91" s="3">
        <v>23</v>
      </c>
      <c r="K91" t="s">
        <v>14</v>
      </c>
    </row>
    <row r="92" spans="1:11" x14ac:dyDescent="0.3">
      <c r="A92">
        <v>982</v>
      </c>
      <c r="B92" t="s">
        <v>20</v>
      </c>
      <c r="C92" t="s">
        <v>19</v>
      </c>
      <c r="D92" t="s">
        <v>113</v>
      </c>
      <c r="E92" t="s">
        <v>13</v>
      </c>
      <c r="F92">
        <v>22</v>
      </c>
      <c r="G92">
        <v>1</v>
      </c>
      <c r="H92">
        <v>0</v>
      </c>
      <c r="I92" s="4">
        <v>347072</v>
      </c>
      <c r="J92" s="3">
        <v>13.9</v>
      </c>
      <c r="K92" t="s">
        <v>14</v>
      </c>
    </row>
    <row r="93" spans="1:11" x14ac:dyDescent="0.3">
      <c r="A93">
        <v>983</v>
      </c>
      <c r="B93" t="s">
        <v>18</v>
      </c>
      <c r="C93" t="s">
        <v>19</v>
      </c>
      <c r="D93" t="s">
        <v>114</v>
      </c>
      <c r="E93" t="s">
        <v>11</v>
      </c>
      <c r="G93">
        <v>0</v>
      </c>
      <c r="H93">
        <v>0</v>
      </c>
      <c r="I93" s="4">
        <v>345498</v>
      </c>
      <c r="J93" s="3">
        <v>7.7750000000000004</v>
      </c>
      <c r="K93" t="s">
        <v>14</v>
      </c>
    </row>
    <row r="94" spans="1:11" x14ac:dyDescent="0.3">
      <c r="A94">
        <v>984</v>
      </c>
      <c r="B94" t="s">
        <v>20</v>
      </c>
      <c r="C94" t="s">
        <v>22</v>
      </c>
      <c r="D94" t="s">
        <v>115</v>
      </c>
      <c r="E94" t="s">
        <v>13</v>
      </c>
      <c r="F94">
        <v>27</v>
      </c>
      <c r="G94">
        <v>1</v>
      </c>
      <c r="H94">
        <v>2</v>
      </c>
      <c r="I94" s="4">
        <v>12750</v>
      </c>
      <c r="J94" s="3">
        <v>52</v>
      </c>
      <c r="K94" t="s">
        <v>14</v>
      </c>
    </row>
    <row r="95" spans="1:11" x14ac:dyDescent="0.3">
      <c r="A95">
        <v>985</v>
      </c>
      <c r="B95" t="s">
        <v>18</v>
      </c>
      <c r="C95" t="s">
        <v>19</v>
      </c>
      <c r="D95" t="s">
        <v>116</v>
      </c>
      <c r="E95" t="s">
        <v>11</v>
      </c>
      <c r="G95">
        <v>0</v>
      </c>
      <c r="H95">
        <v>0</v>
      </c>
      <c r="I95" s="4">
        <v>376563</v>
      </c>
      <c r="J95" s="3">
        <v>8.0500000000000007</v>
      </c>
      <c r="K95" t="s">
        <v>14</v>
      </c>
    </row>
    <row r="96" spans="1:11" x14ac:dyDescent="0.3">
      <c r="A96">
        <v>986</v>
      </c>
      <c r="B96" t="s">
        <v>18</v>
      </c>
      <c r="C96" t="s">
        <v>22</v>
      </c>
      <c r="D96" t="s">
        <v>117</v>
      </c>
      <c r="E96" t="s">
        <v>11</v>
      </c>
      <c r="F96">
        <v>25</v>
      </c>
      <c r="G96">
        <v>0</v>
      </c>
      <c r="H96">
        <v>0</v>
      </c>
      <c r="I96" s="4">
        <v>13905</v>
      </c>
      <c r="J96" s="3">
        <v>26</v>
      </c>
      <c r="K96" t="s">
        <v>15</v>
      </c>
    </row>
    <row r="97" spans="1:11" x14ac:dyDescent="0.3">
      <c r="A97">
        <v>987</v>
      </c>
      <c r="B97" t="s">
        <v>18</v>
      </c>
      <c r="C97" t="s">
        <v>19</v>
      </c>
      <c r="D97" t="s">
        <v>118</v>
      </c>
      <c r="E97" t="s">
        <v>11</v>
      </c>
      <c r="F97">
        <v>25</v>
      </c>
      <c r="G97">
        <v>0</v>
      </c>
      <c r="H97">
        <v>0</v>
      </c>
      <c r="I97" s="4">
        <v>350033</v>
      </c>
      <c r="J97" s="3">
        <v>7.7957999999999998</v>
      </c>
      <c r="K97" t="s">
        <v>14</v>
      </c>
    </row>
    <row r="98" spans="1:11" x14ac:dyDescent="0.3">
      <c r="A98">
        <v>988</v>
      </c>
      <c r="B98" t="s">
        <v>20</v>
      </c>
      <c r="C98" t="s">
        <v>22</v>
      </c>
      <c r="D98" t="s">
        <v>119</v>
      </c>
      <c r="E98" t="s">
        <v>13</v>
      </c>
      <c r="F98">
        <v>76</v>
      </c>
      <c r="G98">
        <v>1</v>
      </c>
      <c r="H98">
        <v>0</v>
      </c>
      <c r="I98" s="4">
        <v>19877</v>
      </c>
      <c r="J98" s="3">
        <v>78.849999999999994</v>
      </c>
      <c r="K98" t="s">
        <v>14</v>
      </c>
    </row>
    <row r="99" spans="1:11" x14ac:dyDescent="0.3">
      <c r="A99">
        <v>989</v>
      </c>
      <c r="B99" t="s">
        <v>18</v>
      </c>
      <c r="C99" t="s">
        <v>19</v>
      </c>
      <c r="D99" t="s">
        <v>120</v>
      </c>
      <c r="E99" t="s">
        <v>11</v>
      </c>
      <c r="F99">
        <v>29</v>
      </c>
      <c r="G99">
        <v>0</v>
      </c>
      <c r="H99">
        <v>0</v>
      </c>
      <c r="I99" s="4">
        <v>3101268</v>
      </c>
      <c r="J99" s="3">
        <v>7.9249999999999998</v>
      </c>
      <c r="K99" t="s">
        <v>14</v>
      </c>
    </row>
    <row r="100" spans="1:11" x14ac:dyDescent="0.3">
      <c r="A100">
        <v>990</v>
      </c>
      <c r="B100" t="s">
        <v>20</v>
      </c>
      <c r="C100" t="s">
        <v>19</v>
      </c>
      <c r="D100" t="s">
        <v>121</v>
      </c>
      <c r="E100" t="s">
        <v>13</v>
      </c>
      <c r="F100">
        <v>20</v>
      </c>
      <c r="G100">
        <v>0</v>
      </c>
      <c r="H100">
        <v>0</v>
      </c>
      <c r="I100" s="4">
        <v>347471</v>
      </c>
      <c r="J100" s="3">
        <v>7.8541999999999996</v>
      </c>
      <c r="K100" t="s">
        <v>14</v>
      </c>
    </row>
    <row r="101" spans="1:11" x14ac:dyDescent="0.3">
      <c r="A101">
        <v>991</v>
      </c>
      <c r="B101" t="s">
        <v>18</v>
      </c>
      <c r="C101" t="s">
        <v>19</v>
      </c>
      <c r="D101" t="s">
        <v>122</v>
      </c>
      <c r="E101" t="s">
        <v>11</v>
      </c>
      <c r="F101">
        <v>33</v>
      </c>
      <c r="G101">
        <v>0</v>
      </c>
      <c r="H101">
        <v>0</v>
      </c>
      <c r="I101" s="4">
        <v>3338</v>
      </c>
      <c r="J101" s="3">
        <v>8.0500000000000007</v>
      </c>
      <c r="K101" t="s">
        <v>14</v>
      </c>
    </row>
    <row r="102" spans="1:11" x14ac:dyDescent="0.3">
      <c r="A102">
        <v>992</v>
      </c>
      <c r="B102" t="s">
        <v>20</v>
      </c>
      <c r="C102" t="s">
        <v>22</v>
      </c>
      <c r="D102" t="s">
        <v>123</v>
      </c>
      <c r="E102" t="s">
        <v>13</v>
      </c>
      <c r="F102">
        <v>43</v>
      </c>
      <c r="G102">
        <v>1</v>
      </c>
      <c r="H102">
        <v>0</v>
      </c>
      <c r="I102" s="4">
        <v>11778</v>
      </c>
      <c r="J102" s="3">
        <v>55.441699999999997</v>
      </c>
      <c r="K102" t="s">
        <v>15</v>
      </c>
    </row>
    <row r="103" spans="1:11" x14ac:dyDescent="0.3">
      <c r="A103">
        <v>993</v>
      </c>
      <c r="B103" t="s">
        <v>18</v>
      </c>
      <c r="C103" t="s">
        <v>21</v>
      </c>
      <c r="D103" t="s">
        <v>124</v>
      </c>
      <c r="E103" t="s">
        <v>11</v>
      </c>
      <c r="F103">
        <v>27</v>
      </c>
      <c r="G103">
        <v>1</v>
      </c>
      <c r="H103">
        <v>0</v>
      </c>
      <c r="I103" s="4">
        <v>228414</v>
      </c>
      <c r="J103" s="3">
        <v>26</v>
      </c>
      <c r="K103" t="s">
        <v>14</v>
      </c>
    </row>
    <row r="104" spans="1:11" x14ac:dyDescent="0.3">
      <c r="A104">
        <v>994</v>
      </c>
      <c r="B104" t="s">
        <v>18</v>
      </c>
      <c r="C104" t="s">
        <v>19</v>
      </c>
      <c r="D104" t="s">
        <v>125</v>
      </c>
      <c r="E104" t="s">
        <v>11</v>
      </c>
      <c r="G104">
        <v>0</v>
      </c>
      <c r="H104">
        <v>0</v>
      </c>
      <c r="I104" s="4">
        <v>365235</v>
      </c>
      <c r="J104" s="3">
        <v>7.75</v>
      </c>
      <c r="K104" t="s">
        <v>12</v>
      </c>
    </row>
    <row r="105" spans="1:11" x14ac:dyDescent="0.3">
      <c r="A105">
        <v>995</v>
      </c>
      <c r="B105" t="s">
        <v>18</v>
      </c>
      <c r="C105" t="s">
        <v>19</v>
      </c>
      <c r="D105" t="s">
        <v>126</v>
      </c>
      <c r="E105" t="s">
        <v>11</v>
      </c>
      <c r="F105">
        <v>26</v>
      </c>
      <c r="G105">
        <v>0</v>
      </c>
      <c r="H105">
        <v>0</v>
      </c>
      <c r="I105" s="4">
        <v>347070</v>
      </c>
      <c r="J105" s="3">
        <v>7.7750000000000004</v>
      </c>
      <c r="K105" t="s">
        <v>14</v>
      </c>
    </row>
    <row r="106" spans="1:11" x14ac:dyDescent="0.3">
      <c r="A106">
        <v>996</v>
      </c>
      <c r="B106" t="s">
        <v>20</v>
      </c>
      <c r="C106" t="s">
        <v>19</v>
      </c>
      <c r="D106" t="s">
        <v>127</v>
      </c>
      <c r="E106" t="s">
        <v>13</v>
      </c>
      <c r="F106">
        <v>16</v>
      </c>
      <c r="G106">
        <v>1</v>
      </c>
      <c r="H106">
        <v>1</v>
      </c>
      <c r="I106" s="4">
        <v>2625</v>
      </c>
      <c r="J106" s="3">
        <v>8.5167000000000002</v>
      </c>
      <c r="K106" t="s">
        <v>15</v>
      </c>
    </row>
    <row r="107" spans="1:11" x14ac:dyDescent="0.3">
      <c r="A107">
        <v>997</v>
      </c>
      <c r="B107" t="s">
        <v>18</v>
      </c>
      <c r="C107" t="s">
        <v>19</v>
      </c>
      <c r="D107" t="s">
        <v>128</v>
      </c>
      <c r="E107" t="s">
        <v>11</v>
      </c>
      <c r="F107">
        <v>28</v>
      </c>
      <c r="G107">
        <v>0</v>
      </c>
      <c r="H107">
        <v>0</v>
      </c>
      <c r="I107" s="4">
        <v>4001</v>
      </c>
      <c r="J107" s="3">
        <v>22.524999999999999</v>
      </c>
      <c r="K107" t="s">
        <v>14</v>
      </c>
    </row>
    <row r="108" spans="1:11" x14ac:dyDescent="0.3">
      <c r="A108">
        <v>998</v>
      </c>
      <c r="B108" t="s">
        <v>18</v>
      </c>
      <c r="C108" t="s">
        <v>19</v>
      </c>
      <c r="D108" t="s">
        <v>129</v>
      </c>
      <c r="E108" t="s">
        <v>11</v>
      </c>
      <c r="F108">
        <v>21</v>
      </c>
      <c r="G108">
        <v>0</v>
      </c>
      <c r="H108">
        <v>0</v>
      </c>
      <c r="I108" s="4">
        <v>330920</v>
      </c>
      <c r="J108" s="3">
        <v>7.8208000000000002</v>
      </c>
      <c r="K108" t="s">
        <v>12</v>
      </c>
    </row>
    <row r="109" spans="1:11" x14ac:dyDescent="0.3">
      <c r="A109">
        <v>999</v>
      </c>
      <c r="B109" t="s">
        <v>18</v>
      </c>
      <c r="C109" t="s">
        <v>19</v>
      </c>
      <c r="D109" t="s">
        <v>130</v>
      </c>
      <c r="E109" t="s">
        <v>11</v>
      </c>
      <c r="G109">
        <v>0</v>
      </c>
      <c r="H109">
        <v>0</v>
      </c>
      <c r="I109" s="4">
        <v>383162</v>
      </c>
      <c r="J109" s="3">
        <v>7.75</v>
      </c>
      <c r="K109" t="s">
        <v>12</v>
      </c>
    </row>
    <row r="110" spans="1:11" x14ac:dyDescent="0.3">
      <c r="A110">
        <v>1000</v>
      </c>
      <c r="B110" t="s">
        <v>18</v>
      </c>
      <c r="C110" t="s">
        <v>19</v>
      </c>
      <c r="D110" t="s">
        <v>131</v>
      </c>
      <c r="E110" t="s">
        <v>11</v>
      </c>
      <c r="G110">
        <v>0</v>
      </c>
      <c r="H110">
        <v>0</v>
      </c>
      <c r="I110" s="4">
        <v>3410</v>
      </c>
      <c r="J110" s="3">
        <v>8.7125000000000004</v>
      </c>
      <c r="K110" t="s">
        <v>14</v>
      </c>
    </row>
    <row r="111" spans="1:11" x14ac:dyDescent="0.3">
      <c r="A111">
        <v>1001</v>
      </c>
      <c r="B111" t="s">
        <v>18</v>
      </c>
      <c r="C111" t="s">
        <v>21</v>
      </c>
      <c r="D111" t="s">
        <v>132</v>
      </c>
      <c r="E111" t="s">
        <v>11</v>
      </c>
      <c r="F111">
        <v>18</v>
      </c>
      <c r="G111">
        <v>0</v>
      </c>
      <c r="H111">
        <v>0</v>
      </c>
      <c r="I111" s="4">
        <v>248734</v>
      </c>
      <c r="J111" s="3">
        <v>13</v>
      </c>
      <c r="K111" t="s">
        <v>14</v>
      </c>
    </row>
    <row r="112" spans="1:11" x14ac:dyDescent="0.3">
      <c r="A112">
        <v>1002</v>
      </c>
      <c r="B112" t="s">
        <v>18</v>
      </c>
      <c r="C112" t="s">
        <v>21</v>
      </c>
      <c r="D112" t="s">
        <v>133</v>
      </c>
      <c r="E112" t="s">
        <v>11</v>
      </c>
      <c r="F112">
        <v>41</v>
      </c>
      <c r="G112">
        <v>0</v>
      </c>
      <c r="H112">
        <v>0</v>
      </c>
      <c r="I112" s="4">
        <v>237734</v>
      </c>
      <c r="J112" s="3">
        <v>15.0458</v>
      </c>
      <c r="K112" t="s">
        <v>15</v>
      </c>
    </row>
    <row r="113" spans="1:11" x14ac:dyDescent="0.3">
      <c r="A113">
        <v>1003</v>
      </c>
      <c r="B113" t="s">
        <v>20</v>
      </c>
      <c r="C113" t="s">
        <v>19</v>
      </c>
      <c r="D113" t="s">
        <v>134</v>
      </c>
      <c r="E113" t="s">
        <v>13</v>
      </c>
      <c r="G113">
        <v>0</v>
      </c>
      <c r="H113">
        <v>0</v>
      </c>
      <c r="I113" s="4">
        <v>330968</v>
      </c>
      <c r="J113" s="3">
        <v>7.7792000000000003</v>
      </c>
      <c r="K113" t="s">
        <v>12</v>
      </c>
    </row>
    <row r="114" spans="1:11" x14ac:dyDescent="0.3">
      <c r="A114">
        <v>1004</v>
      </c>
      <c r="B114" t="s">
        <v>20</v>
      </c>
      <c r="C114" t="s">
        <v>22</v>
      </c>
      <c r="D114" t="s">
        <v>135</v>
      </c>
      <c r="E114" t="s">
        <v>13</v>
      </c>
      <c r="F114">
        <v>36</v>
      </c>
      <c r="G114">
        <v>0</v>
      </c>
      <c r="H114">
        <v>0</v>
      </c>
      <c r="I114" s="4">
        <v>17531</v>
      </c>
      <c r="J114" s="3">
        <v>31.679200000000002</v>
      </c>
      <c r="K114" t="s">
        <v>15</v>
      </c>
    </row>
    <row r="115" spans="1:11" x14ac:dyDescent="0.3">
      <c r="A115">
        <v>1005</v>
      </c>
      <c r="B115" t="s">
        <v>20</v>
      </c>
      <c r="C115" t="s">
        <v>19</v>
      </c>
      <c r="D115" t="s">
        <v>136</v>
      </c>
      <c r="E115" t="s">
        <v>13</v>
      </c>
      <c r="F115">
        <v>18</v>
      </c>
      <c r="G115">
        <v>0</v>
      </c>
      <c r="H115">
        <v>0</v>
      </c>
      <c r="I115" s="4">
        <v>329944</v>
      </c>
      <c r="J115" s="3">
        <v>7.2832999999999997</v>
      </c>
      <c r="K115" t="s">
        <v>12</v>
      </c>
    </row>
    <row r="116" spans="1:11" x14ac:dyDescent="0.3">
      <c r="A116">
        <v>1006</v>
      </c>
      <c r="B116" t="s">
        <v>20</v>
      </c>
      <c r="C116" t="s">
        <v>22</v>
      </c>
      <c r="D116" t="s">
        <v>137</v>
      </c>
      <c r="E116" t="s">
        <v>13</v>
      </c>
      <c r="F116">
        <v>63</v>
      </c>
      <c r="G116">
        <v>1</v>
      </c>
      <c r="H116">
        <v>0</v>
      </c>
      <c r="I116" s="4">
        <v>17483</v>
      </c>
      <c r="J116" s="3">
        <v>221.7792</v>
      </c>
      <c r="K116" t="s">
        <v>14</v>
      </c>
    </row>
    <row r="117" spans="1:11" x14ac:dyDescent="0.3">
      <c r="A117">
        <v>1007</v>
      </c>
      <c r="B117" t="s">
        <v>18</v>
      </c>
      <c r="C117" t="s">
        <v>19</v>
      </c>
      <c r="D117" t="s">
        <v>138</v>
      </c>
      <c r="E117" t="s">
        <v>11</v>
      </c>
      <c r="F117">
        <v>18</v>
      </c>
      <c r="G117">
        <v>1</v>
      </c>
      <c r="H117">
        <v>0</v>
      </c>
      <c r="I117" s="4">
        <v>2680</v>
      </c>
      <c r="J117" s="3">
        <v>14.4542</v>
      </c>
      <c r="K117" t="s">
        <v>15</v>
      </c>
    </row>
    <row r="118" spans="1:11" x14ac:dyDescent="0.3">
      <c r="A118">
        <v>1008</v>
      </c>
      <c r="B118" t="s">
        <v>18</v>
      </c>
      <c r="C118" t="s">
        <v>19</v>
      </c>
      <c r="D118" t="s">
        <v>139</v>
      </c>
      <c r="E118" t="s">
        <v>11</v>
      </c>
      <c r="G118">
        <v>0</v>
      </c>
      <c r="H118">
        <v>0</v>
      </c>
      <c r="I118" s="4">
        <v>2681</v>
      </c>
      <c r="J118" s="3">
        <v>6.4375</v>
      </c>
      <c r="K118" t="s">
        <v>15</v>
      </c>
    </row>
    <row r="119" spans="1:11" x14ac:dyDescent="0.3">
      <c r="A119">
        <v>1009</v>
      </c>
      <c r="B119" t="s">
        <v>20</v>
      </c>
      <c r="C119" t="s">
        <v>19</v>
      </c>
      <c r="D119" t="s">
        <v>140</v>
      </c>
      <c r="E119" t="s">
        <v>13</v>
      </c>
      <c r="F119">
        <v>1</v>
      </c>
      <c r="G119">
        <v>1</v>
      </c>
      <c r="H119">
        <v>1</v>
      </c>
      <c r="I119" s="4">
        <v>9549</v>
      </c>
      <c r="J119" s="3">
        <v>16.7</v>
      </c>
      <c r="K119" t="s">
        <v>14</v>
      </c>
    </row>
    <row r="120" spans="1:11" x14ac:dyDescent="0.3">
      <c r="A120">
        <v>1010</v>
      </c>
      <c r="B120" t="s">
        <v>18</v>
      </c>
      <c r="C120" t="s">
        <v>22</v>
      </c>
      <c r="D120" t="s">
        <v>141</v>
      </c>
      <c r="E120" t="s">
        <v>11</v>
      </c>
      <c r="F120">
        <v>36</v>
      </c>
      <c r="G120">
        <v>0</v>
      </c>
      <c r="H120">
        <v>0</v>
      </c>
      <c r="I120" s="4">
        <v>13050</v>
      </c>
      <c r="J120" s="3">
        <v>75.241699999999994</v>
      </c>
      <c r="K120" t="s">
        <v>15</v>
      </c>
    </row>
    <row r="121" spans="1:11" x14ac:dyDescent="0.3">
      <c r="A121">
        <v>1011</v>
      </c>
      <c r="B121" t="s">
        <v>20</v>
      </c>
      <c r="C121" t="s">
        <v>21</v>
      </c>
      <c r="D121" t="s">
        <v>142</v>
      </c>
      <c r="E121" t="s">
        <v>13</v>
      </c>
      <c r="F121">
        <v>29</v>
      </c>
      <c r="G121">
        <v>1</v>
      </c>
      <c r="H121">
        <v>0</v>
      </c>
      <c r="I121" s="4">
        <v>29037</v>
      </c>
      <c r="J121" s="3">
        <v>26</v>
      </c>
      <c r="K121" t="s">
        <v>14</v>
      </c>
    </row>
    <row r="122" spans="1:11" x14ac:dyDescent="0.3">
      <c r="A122">
        <v>1012</v>
      </c>
      <c r="B122" t="s">
        <v>20</v>
      </c>
      <c r="C122" t="s">
        <v>21</v>
      </c>
      <c r="D122" t="s">
        <v>143</v>
      </c>
      <c r="E122" t="s">
        <v>13</v>
      </c>
      <c r="F122">
        <v>12</v>
      </c>
      <c r="G122">
        <v>0</v>
      </c>
      <c r="H122">
        <v>0</v>
      </c>
      <c r="I122" s="4">
        <v>33595</v>
      </c>
      <c r="J122" s="3">
        <v>15.75</v>
      </c>
      <c r="K122" t="s">
        <v>14</v>
      </c>
    </row>
    <row r="123" spans="1:11" x14ac:dyDescent="0.3">
      <c r="A123">
        <v>1013</v>
      </c>
      <c r="B123" t="s">
        <v>18</v>
      </c>
      <c r="C123" t="s">
        <v>19</v>
      </c>
      <c r="D123" t="s">
        <v>144</v>
      </c>
      <c r="E123" t="s">
        <v>11</v>
      </c>
      <c r="G123">
        <v>1</v>
      </c>
      <c r="H123">
        <v>0</v>
      </c>
      <c r="I123" s="4">
        <v>367227</v>
      </c>
      <c r="J123" s="3">
        <v>7.75</v>
      </c>
      <c r="K123" t="s">
        <v>12</v>
      </c>
    </row>
    <row r="124" spans="1:11" x14ac:dyDescent="0.3">
      <c r="A124">
        <v>1014</v>
      </c>
      <c r="B124" t="s">
        <v>20</v>
      </c>
      <c r="C124" t="s">
        <v>22</v>
      </c>
      <c r="D124" t="s">
        <v>145</v>
      </c>
      <c r="E124" t="s">
        <v>13</v>
      </c>
      <c r="F124">
        <v>35</v>
      </c>
      <c r="G124">
        <v>1</v>
      </c>
      <c r="H124">
        <v>0</v>
      </c>
      <c r="I124" s="4">
        <v>13236</v>
      </c>
      <c r="J124" s="3">
        <v>57.75</v>
      </c>
      <c r="K124" t="s">
        <v>15</v>
      </c>
    </row>
    <row r="125" spans="1:11" x14ac:dyDescent="0.3">
      <c r="A125">
        <v>1015</v>
      </c>
      <c r="B125" t="s">
        <v>18</v>
      </c>
      <c r="C125" t="s">
        <v>19</v>
      </c>
      <c r="D125" t="s">
        <v>146</v>
      </c>
      <c r="E125" t="s">
        <v>11</v>
      </c>
      <c r="F125">
        <v>28</v>
      </c>
      <c r="G125">
        <v>0</v>
      </c>
      <c r="H125">
        <v>0</v>
      </c>
      <c r="I125" s="4">
        <v>392095</v>
      </c>
      <c r="J125" s="3">
        <v>7.25</v>
      </c>
      <c r="K125" t="s">
        <v>14</v>
      </c>
    </row>
    <row r="126" spans="1:11" x14ac:dyDescent="0.3">
      <c r="A126">
        <v>1016</v>
      </c>
      <c r="B126" t="s">
        <v>18</v>
      </c>
      <c r="C126" t="s">
        <v>19</v>
      </c>
      <c r="D126" t="s">
        <v>147</v>
      </c>
      <c r="E126" t="s">
        <v>11</v>
      </c>
      <c r="G126">
        <v>0</v>
      </c>
      <c r="H126">
        <v>0</v>
      </c>
      <c r="I126" s="4">
        <v>368783</v>
      </c>
      <c r="J126" s="3">
        <v>7.75</v>
      </c>
      <c r="K126" t="s">
        <v>12</v>
      </c>
    </row>
    <row r="127" spans="1:11" x14ac:dyDescent="0.3">
      <c r="A127">
        <v>1017</v>
      </c>
      <c r="B127" t="s">
        <v>20</v>
      </c>
      <c r="C127" t="s">
        <v>19</v>
      </c>
      <c r="D127" t="s">
        <v>148</v>
      </c>
      <c r="E127" t="s">
        <v>13</v>
      </c>
      <c r="F127">
        <v>17</v>
      </c>
      <c r="G127">
        <v>0</v>
      </c>
      <c r="H127">
        <v>1</v>
      </c>
      <c r="I127" s="4">
        <v>371362</v>
      </c>
      <c r="J127" s="3">
        <v>16.100000000000001</v>
      </c>
      <c r="K127" t="s">
        <v>14</v>
      </c>
    </row>
    <row r="128" spans="1:11" x14ac:dyDescent="0.3">
      <c r="A128">
        <v>1018</v>
      </c>
      <c r="B128" t="s">
        <v>18</v>
      </c>
      <c r="C128" t="s">
        <v>19</v>
      </c>
      <c r="D128" t="s">
        <v>149</v>
      </c>
      <c r="E128" t="s">
        <v>11</v>
      </c>
      <c r="F128">
        <v>22</v>
      </c>
      <c r="G128">
        <v>0</v>
      </c>
      <c r="H128">
        <v>0</v>
      </c>
      <c r="I128" s="4">
        <v>350045</v>
      </c>
      <c r="J128" s="3">
        <v>7.7957999999999998</v>
      </c>
      <c r="K128" t="s">
        <v>14</v>
      </c>
    </row>
    <row r="129" spans="1:11" x14ac:dyDescent="0.3">
      <c r="A129">
        <v>1019</v>
      </c>
      <c r="B129" t="s">
        <v>20</v>
      </c>
      <c r="C129" t="s">
        <v>19</v>
      </c>
      <c r="D129" t="s">
        <v>150</v>
      </c>
      <c r="E129" t="s">
        <v>13</v>
      </c>
      <c r="G129">
        <v>2</v>
      </c>
      <c r="H129">
        <v>0</v>
      </c>
      <c r="I129" s="4">
        <v>367226</v>
      </c>
      <c r="J129" s="3">
        <v>23.25</v>
      </c>
      <c r="K129" t="s">
        <v>12</v>
      </c>
    </row>
    <row r="130" spans="1:11" x14ac:dyDescent="0.3">
      <c r="A130">
        <v>1020</v>
      </c>
      <c r="B130" t="s">
        <v>18</v>
      </c>
      <c r="C130" t="s">
        <v>21</v>
      </c>
      <c r="D130" t="s">
        <v>151</v>
      </c>
      <c r="E130" t="s">
        <v>11</v>
      </c>
      <c r="F130">
        <v>42</v>
      </c>
      <c r="G130">
        <v>0</v>
      </c>
      <c r="H130">
        <v>0</v>
      </c>
      <c r="I130" s="4">
        <v>211535</v>
      </c>
      <c r="J130" s="3">
        <v>13</v>
      </c>
      <c r="K130" t="s">
        <v>14</v>
      </c>
    </row>
    <row r="131" spans="1:11" x14ac:dyDescent="0.3">
      <c r="A131">
        <v>1021</v>
      </c>
      <c r="B131" t="s">
        <v>18</v>
      </c>
      <c r="C131" t="s">
        <v>19</v>
      </c>
      <c r="D131" t="s">
        <v>152</v>
      </c>
      <c r="E131" t="s">
        <v>11</v>
      </c>
      <c r="F131">
        <v>24</v>
      </c>
      <c r="G131">
        <v>0</v>
      </c>
      <c r="H131">
        <v>0</v>
      </c>
      <c r="I131" s="4">
        <v>342441</v>
      </c>
      <c r="J131" s="3">
        <v>8.0500000000000007</v>
      </c>
      <c r="K131" t="s">
        <v>14</v>
      </c>
    </row>
    <row r="132" spans="1:11" x14ac:dyDescent="0.3">
      <c r="A132">
        <v>1022</v>
      </c>
      <c r="B132" t="s">
        <v>18</v>
      </c>
      <c r="C132" t="s">
        <v>19</v>
      </c>
      <c r="D132" t="s">
        <v>153</v>
      </c>
      <c r="E132" t="s">
        <v>11</v>
      </c>
      <c r="F132">
        <v>32</v>
      </c>
      <c r="G132">
        <v>0</v>
      </c>
      <c r="H132">
        <v>0</v>
      </c>
      <c r="I132" s="4">
        <v>369943</v>
      </c>
      <c r="J132" s="3">
        <v>8.0500000000000007</v>
      </c>
      <c r="K132" t="s">
        <v>14</v>
      </c>
    </row>
    <row r="133" spans="1:11" x14ac:dyDescent="0.3">
      <c r="A133">
        <v>1023</v>
      </c>
      <c r="B133" t="s">
        <v>18</v>
      </c>
      <c r="C133" t="s">
        <v>22</v>
      </c>
      <c r="D133" t="s">
        <v>154</v>
      </c>
      <c r="E133" t="s">
        <v>11</v>
      </c>
      <c r="F133">
        <v>53</v>
      </c>
      <c r="G133">
        <v>0</v>
      </c>
      <c r="H133">
        <v>0</v>
      </c>
      <c r="I133" s="4">
        <v>113780</v>
      </c>
      <c r="J133" s="3">
        <v>28.5</v>
      </c>
      <c r="K133" t="s">
        <v>15</v>
      </c>
    </row>
    <row r="134" spans="1:11" x14ac:dyDescent="0.3">
      <c r="A134">
        <v>1024</v>
      </c>
      <c r="B134" t="s">
        <v>20</v>
      </c>
      <c r="C134" t="s">
        <v>19</v>
      </c>
      <c r="D134" t="s">
        <v>155</v>
      </c>
      <c r="E134" t="s">
        <v>13</v>
      </c>
      <c r="G134">
        <v>0</v>
      </c>
      <c r="H134">
        <v>4</v>
      </c>
      <c r="I134" s="4">
        <v>4133</v>
      </c>
      <c r="J134" s="3">
        <v>25.466699999999999</v>
      </c>
      <c r="K134" t="s">
        <v>14</v>
      </c>
    </row>
    <row r="135" spans="1:11" x14ac:dyDescent="0.3">
      <c r="A135">
        <v>1025</v>
      </c>
      <c r="B135" t="s">
        <v>18</v>
      </c>
      <c r="C135" t="s">
        <v>19</v>
      </c>
      <c r="D135" t="s">
        <v>156</v>
      </c>
      <c r="E135" t="s">
        <v>11</v>
      </c>
      <c r="G135">
        <v>1</v>
      </c>
      <c r="H135">
        <v>0</v>
      </c>
      <c r="I135" s="4">
        <v>2621</v>
      </c>
      <c r="J135" s="3">
        <v>6.4375</v>
      </c>
      <c r="K135" t="s">
        <v>15</v>
      </c>
    </row>
    <row r="136" spans="1:11" x14ac:dyDescent="0.3">
      <c r="A136">
        <v>1026</v>
      </c>
      <c r="B136" t="s">
        <v>18</v>
      </c>
      <c r="C136" t="s">
        <v>19</v>
      </c>
      <c r="D136" t="s">
        <v>157</v>
      </c>
      <c r="E136" t="s">
        <v>11</v>
      </c>
      <c r="F136">
        <v>43</v>
      </c>
      <c r="G136">
        <v>0</v>
      </c>
      <c r="H136">
        <v>0</v>
      </c>
      <c r="I136" s="4">
        <v>349226</v>
      </c>
      <c r="J136" s="3">
        <v>7.8958000000000004</v>
      </c>
      <c r="K136" t="s">
        <v>14</v>
      </c>
    </row>
    <row r="137" spans="1:11" x14ac:dyDescent="0.3">
      <c r="A137">
        <v>1027</v>
      </c>
      <c r="B137" t="s">
        <v>18</v>
      </c>
      <c r="C137" t="s">
        <v>19</v>
      </c>
      <c r="D137" t="s">
        <v>158</v>
      </c>
      <c r="E137" t="s">
        <v>11</v>
      </c>
      <c r="F137">
        <v>24</v>
      </c>
      <c r="G137">
        <v>0</v>
      </c>
      <c r="H137">
        <v>0</v>
      </c>
      <c r="I137" s="4">
        <v>350409</v>
      </c>
      <c r="J137" s="3">
        <v>7.8541999999999996</v>
      </c>
      <c r="K137" t="s">
        <v>14</v>
      </c>
    </row>
    <row r="138" spans="1:11" x14ac:dyDescent="0.3">
      <c r="A138">
        <v>1028</v>
      </c>
      <c r="B138" t="s">
        <v>18</v>
      </c>
      <c r="C138" t="s">
        <v>19</v>
      </c>
      <c r="D138" t="s">
        <v>159</v>
      </c>
      <c r="E138" t="s">
        <v>11</v>
      </c>
      <c r="F138">
        <v>26</v>
      </c>
      <c r="G138">
        <v>0</v>
      </c>
      <c r="H138">
        <v>0</v>
      </c>
      <c r="I138" s="4">
        <v>2656</v>
      </c>
      <c r="J138" s="3">
        <v>7.2249999999999996</v>
      </c>
      <c r="K138" t="s">
        <v>15</v>
      </c>
    </row>
    <row r="139" spans="1:11" x14ac:dyDescent="0.3">
      <c r="A139">
        <v>1029</v>
      </c>
      <c r="B139" t="s">
        <v>18</v>
      </c>
      <c r="C139" t="s">
        <v>21</v>
      </c>
      <c r="D139" t="s">
        <v>160</v>
      </c>
      <c r="E139" t="s">
        <v>11</v>
      </c>
      <c r="F139">
        <v>26</v>
      </c>
      <c r="G139">
        <v>0</v>
      </c>
      <c r="H139">
        <v>0</v>
      </c>
      <c r="I139" s="4">
        <v>248659</v>
      </c>
      <c r="J139" s="3">
        <v>13</v>
      </c>
      <c r="K139" t="s">
        <v>14</v>
      </c>
    </row>
    <row r="140" spans="1:11" x14ac:dyDescent="0.3">
      <c r="A140">
        <v>1030</v>
      </c>
      <c r="B140" t="s">
        <v>20</v>
      </c>
      <c r="C140" t="s">
        <v>19</v>
      </c>
      <c r="D140" t="s">
        <v>161</v>
      </c>
      <c r="E140" t="s">
        <v>13</v>
      </c>
      <c r="F140">
        <v>23</v>
      </c>
      <c r="G140">
        <v>0</v>
      </c>
      <c r="H140">
        <v>0</v>
      </c>
      <c r="I140" s="4">
        <v>392083</v>
      </c>
      <c r="J140" s="3">
        <v>8.0500000000000007</v>
      </c>
      <c r="K140" t="s">
        <v>14</v>
      </c>
    </row>
    <row r="141" spans="1:11" x14ac:dyDescent="0.3">
      <c r="A141">
        <v>1031</v>
      </c>
      <c r="B141" t="s">
        <v>18</v>
      </c>
      <c r="C141" t="s">
        <v>19</v>
      </c>
      <c r="D141" t="s">
        <v>162</v>
      </c>
      <c r="E141" t="s">
        <v>11</v>
      </c>
      <c r="F141">
        <v>40</v>
      </c>
      <c r="G141">
        <v>1</v>
      </c>
      <c r="H141">
        <v>6</v>
      </c>
      <c r="I141" s="4">
        <v>2144</v>
      </c>
      <c r="J141" s="3">
        <v>46.9</v>
      </c>
      <c r="K141" t="s">
        <v>14</v>
      </c>
    </row>
    <row r="142" spans="1:11" x14ac:dyDescent="0.3">
      <c r="A142">
        <v>1032</v>
      </c>
      <c r="B142" t="s">
        <v>20</v>
      </c>
      <c r="C142" t="s">
        <v>19</v>
      </c>
      <c r="D142" t="s">
        <v>163</v>
      </c>
      <c r="E142" t="s">
        <v>13</v>
      </c>
      <c r="F142">
        <v>10</v>
      </c>
      <c r="G142">
        <v>5</v>
      </c>
      <c r="H142">
        <v>2</v>
      </c>
      <c r="I142" s="4">
        <v>2144</v>
      </c>
      <c r="J142" s="3">
        <v>46.9</v>
      </c>
      <c r="K142" t="s">
        <v>14</v>
      </c>
    </row>
    <row r="143" spans="1:11" x14ac:dyDescent="0.3">
      <c r="A143">
        <v>1033</v>
      </c>
      <c r="B143" t="s">
        <v>20</v>
      </c>
      <c r="C143" t="s">
        <v>22</v>
      </c>
      <c r="D143" t="s">
        <v>164</v>
      </c>
      <c r="E143" t="s">
        <v>13</v>
      </c>
      <c r="F143">
        <v>33</v>
      </c>
      <c r="G143">
        <v>0</v>
      </c>
      <c r="H143">
        <v>0</v>
      </c>
      <c r="I143" s="4">
        <v>113781</v>
      </c>
      <c r="J143" s="3">
        <v>151.55000000000001</v>
      </c>
      <c r="K143" t="s">
        <v>14</v>
      </c>
    </row>
    <row r="144" spans="1:11" x14ac:dyDescent="0.3">
      <c r="A144">
        <v>1034</v>
      </c>
      <c r="B144" t="s">
        <v>18</v>
      </c>
      <c r="C144" t="s">
        <v>22</v>
      </c>
      <c r="D144" t="s">
        <v>165</v>
      </c>
      <c r="E144" t="s">
        <v>11</v>
      </c>
      <c r="F144">
        <v>61</v>
      </c>
      <c r="G144">
        <v>1</v>
      </c>
      <c r="H144">
        <v>3</v>
      </c>
      <c r="I144" s="4">
        <v>17608</v>
      </c>
      <c r="J144" s="3">
        <v>262.375</v>
      </c>
      <c r="K144" t="s">
        <v>15</v>
      </c>
    </row>
    <row r="145" spans="1:11" x14ac:dyDescent="0.3">
      <c r="A145">
        <v>1035</v>
      </c>
      <c r="B145" t="s">
        <v>18</v>
      </c>
      <c r="C145" t="s">
        <v>21</v>
      </c>
      <c r="D145" t="s">
        <v>166</v>
      </c>
      <c r="E145" t="s">
        <v>11</v>
      </c>
      <c r="F145">
        <v>28</v>
      </c>
      <c r="G145">
        <v>0</v>
      </c>
      <c r="H145">
        <v>0</v>
      </c>
      <c r="I145" s="4">
        <v>244358</v>
      </c>
      <c r="J145" s="3">
        <v>26</v>
      </c>
      <c r="K145" t="s">
        <v>14</v>
      </c>
    </row>
    <row r="146" spans="1:11" x14ac:dyDescent="0.3">
      <c r="A146">
        <v>1036</v>
      </c>
      <c r="B146" t="s">
        <v>18</v>
      </c>
      <c r="C146" t="s">
        <v>22</v>
      </c>
      <c r="D146" t="s">
        <v>167</v>
      </c>
      <c r="E146" t="s">
        <v>11</v>
      </c>
      <c r="F146">
        <v>42</v>
      </c>
      <c r="G146">
        <v>0</v>
      </c>
      <c r="H146">
        <v>0</v>
      </c>
      <c r="I146" s="4">
        <v>17475</v>
      </c>
      <c r="J146" s="3">
        <v>26.55</v>
      </c>
      <c r="K146" t="s">
        <v>14</v>
      </c>
    </row>
    <row r="147" spans="1:11" x14ac:dyDescent="0.3">
      <c r="A147">
        <v>1037</v>
      </c>
      <c r="B147" t="s">
        <v>18</v>
      </c>
      <c r="C147" t="s">
        <v>19</v>
      </c>
      <c r="D147" t="s">
        <v>168</v>
      </c>
      <c r="E147" t="s">
        <v>11</v>
      </c>
      <c r="F147">
        <v>31</v>
      </c>
      <c r="G147">
        <v>3</v>
      </c>
      <c r="H147">
        <v>0</v>
      </c>
      <c r="I147" s="4">
        <v>345763</v>
      </c>
      <c r="J147" s="3">
        <v>18</v>
      </c>
      <c r="K147" t="s">
        <v>14</v>
      </c>
    </row>
    <row r="148" spans="1:11" x14ac:dyDescent="0.3">
      <c r="A148">
        <v>1038</v>
      </c>
      <c r="B148" t="s">
        <v>18</v>
      </c>
      <c r="C148" t="s">
        <v>22</v>
      </c>
      <c r="D148" t="s">
        <v>169</v>
      </c>
      <c r="E148" t="s">
        <v>11</v>
      </c>
      <c r="G148">
        <v>0</v>
      </c>
      <c r="H148">
        <v>0</v>
      </c>
      <c r="I148" s="4">
        <v>17463</v>
      </c>
      <c r="J148" s="3">
        <v>51.862499999999997</v>
      </c>
      <c r="K148" t="s">
        <v>14</v>
      </c>
    </row>
    <row r="149" spans="1:11" x14ac:dyDescent="0.3">
      <c r="A149">
        <v>1039</v>
      </c>
      <c r="B149" t="s">
        <v>18</v>
      </c>
      <c r="C149" t="s">
        <v>19</v>
      </c>
      <c r="D149" t="s">
        <v>170</v>
      </c>
      <c r="E149" t="s">
        <v>11</v>
      </c>
      <c r="F149">
        <v>22</v>
      </c>
      <c r="G149">
        <v>0</v>
      </c>
      <c r="H149">
        <v>0</v>
      </c>
      <c r="I149" s="4">
        <v>23568</v>
      </c>
      <c r="J149" s="3">
        <v>8.0500000000000007</v>
      </c>
      <c r="K149" t="s">
        <v>14</v>
      </c>
    </row>
    <row r="150" spans="1:11" x14ac:dyDescent="0.3">
      <c r="A150">
        <v>1040</v>
      </c>
      <c r="B150" t="s">
        <v>18</v>
      </c>
      <c r="C150" t="s">
        <v>22</v>
      </c>
      <c r="D150" t="s">
        <v>171</v>
      </c>
      <c r="E150" t="s">
        <v>11</v>
      </c>
      <c r="G150">
        <v>0</v>
      </c>
      <c r="H150">
        <v>0</v>
      </c>
      <c r="I150" s="4">
        <v>113791</v>
      </c>
      <c r="J150" s="3">
        <v>26.55</v>
      </c>
      <c r="K150" t="s">
        <v>14</v>
      </c>
    </row>
    <row r="151" spans="1:11" x14ac:dyDescent="0.3">
      <c r="A151">
        <v>1041</v>
      </c>
      <c r="B151" t="s">
        <v>18</v>
      </c>
      <c r="C151" t="s">
        <v>21</v>
      </c>
      <c r="D151" t="s">
        <v>172</v>
      </c>
      <c r="E151" t="s">
        <v>11</v>
      </c>
      <c r="F151">
        <v>30</v>
      </c>
      <c r="G151">
        <v>1</v>
      </c>
      <c r="H151">
        <v>1</v>
      </c>
      <c r="I151" s="4">
        <v>250651</v>
      </c>
      <c r="J151" s="3">
        <v>26</v>
      </c>
      <c r="K151" t="s">
        <v>14</v>
      </c>
    </row>
    <row r="152" spans="1:11" x14ac:dyDescent="0.3">
      <c r="A152">
        <v>1042</v>
      </c>
      <c r="B152" t="s">
        <v>20</v>
      </c>
      <c r="C152" t="s">
        <v>22</v>
      </c>
      <c r="D152" t="s">
        <v>173</v>
      </c>
      <c r="E152" t="s">
        <v>13</v>
      </c>
      <c r="F152">
        <v>23</v>
      </c>
      <c r="G152">
        <v>0</v>
      </c>
      <c r="H152">
        <v>1</v>
      </c>
      <c r="I152" s="4">
        <v>11767</v>
      </c>
      <c r="J152" s="3">
        <v>83.158299999999997</v>
      </c>
      <c r="K152" t="s">
        <v>15</v>
      </c>
    </row>
    <row r="153" spans="1:11" x14ac:dyDescent="0.3">
      <c r="A153">
        <v>1043</v>
      </c>
      <c r="B153" t="s">
        <v>18</v>
      </c>
      <c r="C153" t="s">
        <v>19</v>
      </c>
      <c r="D153" t="s">
        <v>174</v>
      </c>
      <c r="E153" t="s">
        <v>11</v>
      </c>
      <c r="G153">
        <v>0</v>
      </c>
      <c r="H153">
        <v>0</v>
      </c>
      <c r="I153" s="4">
        <v>349255</v>
      </c>
      <c r="J153" s="3">
        <v>7.8958000000000004</v>
      </c>
      <c r="K153" t="s">
        <v>15</v>
      </c>
    </row>
    <row r="154" spans="1:11" x14ac:dyDescent="0.3">
      <c r="A154">
        <v>1044</v>
      </c>
      <c r="B154" t="s">
        <v>18</v>
      </c>
      <c r="C154" t="s">
        <v>19</v>
      </c>
      <c r="D154" t="s">
        <v>175</v>
      </c>
      <c r="E154" t="s">
        <v>11</v>
      </c>
      <c r="F154">
        <v>60</v>
      </c>
      <c r="G154">
        <v>0</v>
      </c>
      <c r="H154">
        <v>0</v>
      </c>
      <c r="I154" s="4">
        <v>3701</v>
      </c>
      <c r="K154" t="s">
        <v>14</v>
      </c>
    </row>
    <row r="155" spans="1:11" x14ac:dyDescent="0.3">
      <c r="A155">
        <v>1045</v>
      </c>
      <c r="B155" t="s">
        <v>20</v>
      </c>
      <c r="C155" t="s">
        <v>19</v>
      </c>
      <c r="D155" t="s">
        <v>176</v>
      </c>
      <c r="E155" t="s">
        <v>13</v>
      </c>
      <c r="F155">
        <v>36</v>
      </c>
      <c r="G155">
        <v>0</v>
      </c>
      <c r="H155">
        <v>2</v>
      </c>
      <c r="I155" s="4">
        <v>350405</v>
      </c>
      <c r="J155" s="3">
        <v>12.183299999999999</v>
      </c>
      <c r="K155" t="s">
        <v>14</v>
      </c>
    </row>
    <row r="156" spans="1:11" x14ac:dyDescent="0.3">
      <c r="A156">
        <v>1046</v>
      </c>
      <c r="B156" t="s">
        <v>18</v>
      </c>
      <c r="C156" t="s">
        <v>19</v>
      </c>
      <c r="D156" t="s">
        <v>177</v>
      </c>
      <c r="E156" t="s">
        <v>11</v>
      </c>
      <c r="F156">
        <v>13</v>
      </c>
      <c r="G156">
        <v>4</v>
      </c>
      <c r="H156">
        <v>2</v>
      </c>
      <c r="I156" s="4">
        <v>347077</v>
      </c>
      <c r="J156" s="3">
        <v>31.387499999999999</v>
      </c>
      <c r="K156" t="s">
        <v>14</v>
      </c>
    </row>
    <row r="157" spans="1:11" x14ac:dyDescent="0.3">
      <c r="A157">
        <v>1047</v>
      </c>
      <c r="B157" t="s">
        <v>18</v>
      </c>
      <c r="C157" t="s">
        <v>19</v>
      </c>
      <c r="D157" t="s">
        <v>178</v>
      </c>
      <c r="E157" t="s">
        <v>11</v>
      </c>
      <c r="F157">
        <v>24</v>
      </c>
      <c r="G157">
        <v>0</v>
      </c>
      <c r="H157">
        <v>0</v>
      </c>
      <c r="I157" s="4">
        <v>752</v>
      </c>
      <c r="J157" s="3">
        <v>7.55</v>
      </c>
      <c r="K157" t="s">
        <v>14</v>
      </c>
    </row>
    <row r="158" spans="1:11" x14ac:dyDescent="0.3">
      <c r="A158">
        <v>1048</v>
      </c>
      <c r="B158" t="s">
        <v>20</v>
      </c>
      <c r="C158" t="s">
        <v>22</v>
      </c>
      <c r="D158" t="s">
        <v>179</v>
      </c>
      <c r="E158" t="s">
        <v>13</v>
      </c>
      <c r="F158">
        <v>29</v>
      </c>
      <c r="G158">
        <v>0</v>
      </c>
      <c r="H158">
        <v>0</v>
      </c>
      <c r="I158" s="4">
        <v>17483</v>
      </c>
      <c r="J158" s="3">
        <v>221.7792</v>
      </c>
      <c r="K158" t="s">
        <v>14</v>
      </c>
    </row>
    <row r="159" spans="1:11" x14ac:dyDescent="0.3">
      <c r="A159">
        <v>1049</v>
      </c>
      <c r="B159" t="s">
        <v>20</v>
      </c>
      <c r="C159" t="s">
        <v>19</v>
      </c>
      <c r="D159" t="s">
        <v>180</v>
      </c>
      <c r="E159" t="s">
        <v>13</v>
      </c>
      <c r="F159">
        <v>23</v>
      </c>
      <c r="G159">
        <v>0</v>
      </c>
      <c r="H159">
        <v>0</v>
      </c>
      <c r="I159" s="4">
        <v>347469</v>
      </c>
      <c r="J159" s="3">
        <v>7.8541999999999996</v>
      </c>
      <c r="K159" t="s">
        <v>14</v>
      </c>
    </row>
    <row r="160" spans="1:11" x14ac:dyDescent="0.3">
      <c r="A160">
        <v>1050</v>
      </c>
      <c r="B160" t="s">
        <v>18</v>
      </c>
      <c r="C160" t="s">
        <v>22</v>
      </c>
      <c r="D160" t="s">
        <v>181</v>
      </c>
      <c r="E160" t="s">
        <v>11</v>
      </c>
      <c r="F160">
        <v>42</v>
      </c>
      <c r="G160">
        <v>0</v>
      </c>
      <c r="H160">
        <v>0</v>
      </c>
      <c r="I160" s="4">
        <v>110489</v>
      </c>
      <c r="J160" s="3">
        <v>26.55</v>
      </c>
      <c r="K160" t="s">
        <v>14</v>
      </c>
    </row>
    <row r="161" spans="1:11" x14ac:dyDescent="0.3">
      <c r="A161">
        <v>1051</v>
      </c>
      <c r="B161" t="s">
        <v>20</v>
      </c>
      <c r="C161" t="s">
        <v>19</v>
      </c>
      <c r="D161" t="s">
        <v>182</v>
      </c>
      <c r="E161" t="s">
        <v>13</v>
      </c>
      <c r="F161">
        <v>26</v>
      </c>
      <c r="G161">
        <v>0</v>
      </c>
      <c r="H161">
        <v>2</v>
      </c>
      <c r="I161" s="4">
        <v>3101315</v>
      </c>
      <c r="J161" s="3">
        <v>13.775</v>
      </c>
      <c r="K161" t="s">
        <v>14</v>
      </c>
    </row>
    <row r="162" spans="1:11" x14ac:dyDescent="0.3">
      <c r="A162">
        <v>1052</v>
      </c>
      <c r="B162" t="s">
        <v>20</v>
      </c>
      <c r="C162" t="s">
        <v>19</v>
      </c>
      <c r="D162" t="s">
        <v>183</v>
      </c>
      <c r="E162" t="s">
        <v>13</v>
      </c>
      <c r="G162">
        <v>0</v>
      </c>
      <c r="H162">
        <v>0</v>
      </c>
      <c r="I162" s="4">
        <v>335432</v>
      </c>
      <c r="J162" s="3">
        <v>7.7332999999999998</v>
      </c>
      <c r="K162" t="s">
        <v>12</v>
      </c>
    </row>
    <row r="163" spans="1:11" x14ac:dyDescent="0.3">
      <c r="A163">
        <v>1053</v>
      </c>
      <c r="B163" t="s">
        <v>18</v>
      </c>
      <c r="C163" t="s">
        <v>19</v>
      </c>
      <c r="D163" t="s">
        <v>184</v>
      </c>
      <c r="E163" t="s">
        <v>11</v>
      </c>
      <c r="F163">
        <v>7</v>
      </c>
      <c r="G163">
        <v>1</v>
      </c>
      <c r="H163">
        <v>1</v>
      </c>
      <c r="I163" s="4">
        <v>2650</v>
      </c>
      <c r="J163" s="3">
        <v>15.245799999999999</v>
      </c>
      <c r="K163" t="s">
        <v>15</v>
      </c>
    </row>
    <row r="164" spans="1:11" x14ac:dyDescent="0.3">
      <c r="A164">
        <v>1054</v>
      </c>
      <c r="B164" t="s">
        <v>20</v>
      </c>
      <c r="C164" t="s">
        <v>21</v>
      </c>
      <c r="D164" t="s">
        <v>185</v>
      </c>
      <c r="E164" t="s">
        <v>13</v>
      </c>
      <c r="F164">
        <v>26</v>
      </c>
      <c r="G164">
        <v>0</v>
      </c>
      <c r="H164">
        <v>0</v>
      </c>
      <c r="I164" s="4">
        <v>220844</v>
      </c>
      <c r="J164" s="3">
        <v>13.5</v>
      </c>
      <c r="K164" t="s">
        <v>14</v>
      </c>
    </row>
    <row r="165" spans="1:11" x14ac:dyDescent="0.3">
      <c r="A165">
        <v>1055</v>
      </c>
      <c r="B165" t="s">
        <v>18</v>
      </c>
      <c r="C165" t="s">
        <v>19</v>
      </c>
      <c r="D165" t="s">
        <v>186</v>
      </c>
      <c r="E165" t="s">
        <v>11</v>
      </c>
      <c r="G165">
        <v>0</v>
      </c>
      <c r="H165">
        <v>0</v>
      </c>
      <c r="I165" s="4">
        <v>343271</v>
      </c>
      <c r="J165" s="3">
        <v>7</v>
      </c>
      <c r="K165" t="s">
        <v>14</v>
      </c>
    </row>
    <row r="166" spans="1:11" x14ac:dyDescent="0.3">
      <c r="A166">
        <v>1056</v>
      </c>
      <c r="B166" t="s">
        <v>18</v>
      </c>
      <c r="C166" t="s">
        <v>21</v>
      </c>
      <c r="D166" t="s">
        <v>187</v>
      </c>
      <c r="E166" t="s">
        <v>11</v>
      </c>
      <c r="F166">
        <v>41</v>
      </c>
      <c r="G166">
        <v>0</v>
      </c>
      <c r="H166">
        <v>0</v>
      </c>
      <c r="I166" s="4">
        <v>237393</v>
      </c>
      <c r="J166" s="3">
        <v>13</v>
      </c>
      <c r="K166" t="s">
        <v>14</v>
      </c>
    </row>
    <row r="167" spans="1:11" x14ac:dyDescent="0.3">
      <c r="A167">
        <v>1057</v>
      </c>
      <c r="B167" t="s">
        <v>20</v>
      </c>
      <c r="C167" t="s">
        <v>19</v>
      </c>
      <c r="D167" t="s">
        <v>188</v>
      </c>
      <c r="E167" t="s">
        <v>13</v>
      </c>
      <c r="F167">
        <v>26</v>
      </c>
      <c r="G167">
        <v>1</v>
      </c>
      <c r="H167">
        <v>1</v>
      </c>
      <c r="I167" s="4">
        <v>315153</v>
      </c>
      <c r="J167" s="3">
        <v>22.024999999999999</v>
      </c>
      <c r="K167" t="s">
        <v>14</v>
      </c>
    </row>
    <row r="168" spans="1:11" x14ac:dyDescent="0.3">
      <c r="A168">
        <v>1058</v>
      </c>
      <c r="B168" t="s">
        <v>18</v>
      </c>
      <c r="C168" t="s">
        <v>22</v>
      </c>
      <c r="D168" t="s">
        <v>189</v>
      </c>
      <c r="E168" t="s">
        <v>11</v>
      </c>
      <c r="F168">
        <v>48</v>
      </c>
      <c r="G168">
        <v>0</v>
      </c>
      <c r="H168">
        <v>0</v>
      </c>
      <c r="I168" s="4">
        <v>17591</v>
      </c>
      <c r="J168" s="3">
        <v>50.495800000000003</v>
      </c>
      <c r="K168" t="s">
        <v>15</v>
      </c>
    </row>
    <row r="169" spans="1:11" x14ac:dyDescent="0.3">
      <c r="A169">
        <v>1059</v>
      </c>
      <c r="B169" t="s">
        <v>18</v>
      </c>
      <c r="C169" t="s">
        <v>19</v>
      </c>
      <c r="D169" t="s">
        <v>190</v>
      </c>
      <c r="E169" t="s">
        <v>11</v>
      </c>
      <c r="F169">
        <v>18</v>
      </c>
      <c r="G169">
        <v>2</v>
      </c>
      <c r="H169">
        <v>2</v>
      </c>
      <c r="I169" s="4">
        <v>6608</v>
      </c>
      <c r="J169" s="3">
        <v>34.375</v>
      </c>
      <c r="K169" t="s">
        <v>14</v>
      </c>
    </row>
    <row r="170" spans="1:11" x14ac:dyDescent="0.3">
      <c r="A170">
        <v>1060</v>
      </c>
      <c r="B170" t="s">
        <v>20</v>
      </c>
      <c r="C170" t="s">
        <v>22</v>
      </c>
      <c r="D170" t="s">
        <v>191</v>
      </c>
      <c r="E170" t="s">
        <v>13</v>
      </c>
      <c r="G170">
        <v>0</v>
      </c>
      <c r="H170">
        <v>0</v>
      </c>
      <c r="I170" s="4">
        <v>17770</v>
      </c>
      <c r="J170" s="3">
        <v>27.720800000000001</v>
      </c>
      <c r="K170" t="s">
        <v>15</v>
      </c>
    </row>
    <row r="171" spans="1:11" x14ac:dyDescent="0.3">
      <c r="A171">
        <v>1061</v>
      </c>
      <c r="B171" t="s">
        <v>20</v>
      </c>
      <c r="C171" t="s">
        <v>19</v>
      </c>
      <c r="D171" t="s">
        <v>192</v>
      </c>
      <c r="E171" t="s">
        <v>13</v>
      </c>
      <c r="F171">
        <v>22</v>
      </c>
      <c r="G171">
        <v>0</v>
      </c>
      <c r="H171">
        <v>0</v>
      </c>
      <c r="I171" s="4">
        <v>7548</v>
      </c>
      <c r="J171" s="3">
        <v>8.9625000000000004</v>
      </c>
      <c r="K171" t="s">
        <v>14</v>
      </c>
    </row>
    <row r="172" spans="1:11" x14ac:dyDescent="0.3">
      <c r="A172">
        <v>1062</v>
      </c>
      <c r="B172" t="s">
        <v>18</v>
      </c>
      <c r="C172" t="s">
        <v>19</v>
      </c>
      <c r="D172" t="s">
        <v>193</v>
      </c>
      <c r="E172" t="s">
        <v>11</v>
      </c>
      <c r="G172">
        <v>0</v>
      </c>
      <c r="H172">
        <v>0</v>
      </c>
      <c r="I172" s="4">
        <v>251</v>
      </c>
      <c r="J172" s="3">
        <v>7.55</v>
      </c>
      <c r="K172" t="s">
        <v>14</v>
      </c>
    </row>
    <row r="173" spans="1:11" x14ac:dyDescent="0.3">
      <c r="A173">
        <v>1063</v>
      </c>
      <c r="B173" t="s">
        <v>18</v>
      </c>
      <c r="C173" t="s">
        <v>19</v>
      </c>
      <c r="D173" t="s">
        <v>194</v>
      </c>
      <c r="E173" t="s">
        <v>11</v>
      </c>
      <c r="F173">
        <v>27</v>
      </c>
      <c r="G173">
        <v>0</v>
      </c>
      <c r="H173">
        <v>0</v>
      </c>
      <c r="I173" s="4">
        <v>2670</v>
      </c>
      <c r="J173" s="3">
        <v>7.2249999999999996</v>
      </c>
      <c r="K173" t="s">
        <v>15</v>
      </c>
    </row>
    <row r="174" spans="1:11" x14ac:dyDescent="0.3">
      <c r="A174">
        <v>1064</v>
      </c>
      <c r="B174" t="s">
        <v>18</v>
      </c>
      <c r="C174" t="s">
        <v>19</v>
      </c>
      <c r="D174" t="s">
        <v>195</v>
      </c>
      <c r="E174" t="s">
        <v>11</v>
      </c>
      <c r="F174">
        <v>23</v>
      </c>
      <c r="G174">
        <v>1</v>
      </c>
      <c r="H174">
        <v>0</v>
      </c>
      <c r="I174" s="4">
        <v>347072</v>
      </c>
      <c r="J174" s="3">
        <v>13.9</v>
      </c>
      <c r="K174" t="s">
        <v>14</v>
      </c>
    </row>
    <row r="175" spans="1:11" x14ac:dyDescent="0.3">
      <c r="A175">
        <v>1065</v>
      </c>
      <c r="B175" t="s">
        <v>18</v>
      </c>
      <c r="C175" t="s">
        <v>19</v>
      </c>
      <c r="D175" t="s">
        <v>196</v>
      </c>
      <c r="E175" t="s">
        <v>11</v>
      </c>
      <c r="G175">
        <v>0</v>
      </c>
      <c r="H175">
        <v>0</v>
      </c>
      <c r="I175" s="4">
        <v>2673</v>
      </c>
      <c r="J175" s="3">
        <v>7.2291999999999996</v>
      </c>
      <c r="K175" t="s">
        <v>15</v>
      </c>
    </row>
    <row r="176" spans="1:11" x14ac:dyDescent="0.3">
      <c r="A176">
        <v>1066</v>
      </c>
      <c r="B176" t="s">
        <v>18</v>
      </c>
      <c r="C176" t="s">
        <v>19</v>
      </c>
      <c r="D176" t="s">
        <v>197</v>
      </c>
      <c r="E176" t="s">
        <v>11</v>
      </c>
      <c r="F176">
        <v>40</v>
      </c>
      <c r="G176">
        <v>1</v>
      </c>
      <c r="H176">
        <v>5</v>
      </c>
      <c r="I176" s="4">
        <v>347077</v>
      </c>
      <c r="J176" s="3">
        <v>31.387499999999999</v>
      </c>
      <c r="K176" t="s">
        <v>14</v>
      </c>
    </row>
    <row r="177" spans="1:11" x14ac:dyDescent="0.3">
      <c r="A177">
        <v>1067</v>
      </c>
      <c r="B177" t="s">
        <v>20</v>
      </c>
      <c r="C177" t="s">
        <v>21</v>
      </c>
      <c r="D177" t="s">
        <v>198</v>
      </c>
      <c r="E177" t="s">
        <v>13</v>
      </c>
      <c r="F177">
        <v>15</v>
      </c>
      <c r="G177">
        <v>0</v>
      </c>
      <c r="H177">
        <v>2</v>
      </c>
      <c r="I177" s="4">
        <v>29750</v>
      </c>
      <c r="J177" s="3">
        <v>39</v>
      </c>
      <c r="K177" t="s">
        <v>14</v>
      </c>
    </row>
    <row r="178" spans="1:11" x14ac:dyDescent="0.3">
      <c r="A178">
        <v>1068</v>
      </c>
      <c r="B178" t="s">
        <v>20</v>
      </c>
      <c r="C178" t="s">
        <v>21</v>
      </c>
      <c r="D178" t="s">
        <v>199</v>
      </c>
      <c r="E178" t="s">
        <v>13</v>
      </c>
      <c r="F178">
        <v>20</v>
      </c>
      <c r="G178">
        <v>0</v>
      </c>
      <c r="H178">
        <v>0</v>
      </c>
      <c r="I178" s="4">
        <v>33112</v>
      </c>
      <c r="J178" s="3">
        <v>36.75</v>
      </c>
      <c r="K178" t="s">
        <v>14</v>
      </c>
    </row>
    <row r="179" spans="1:11" x14ac:dyDescent="0.3">
      <c r="A179">
        <v>1069</v>
      </c>
      <c r="B179" t="s">
        <v>18</v>
      </c>
      <c r="C179" t="s">
        <v>22</v>
      </c>
      <c r="D179" t="s">
        <v>200</v>
      </c>
      <c r="E179" t="s">
        <v>11</v>
      </c>
      <c r="F179">
        <v>54</v>
      </c>
      <c r="G179">
        <v>1</v>
      </c>
      <c r="H179">
        <v>0</v>
      </c>
      <c r="I179" s="4">
        <v>11778</v>
      </c>
      <c r="J179" s="3">
        <v>55.441699999999997</v>
      </c>
      <c r="K179" t="s">
        <v>15</v>
      </c>
    </row>
    <row r="180" spans="1:11" x14ac:dyDescent="0.3">
      <c r="A180">
        <v>1070</v>
      </c>
      <c r="B180" t="s">
        <v>20</v>
      </c>
      <c r="C180" t="s">
        <v>21</v>
      </c>
      <c r="D180" t="s">
        <v>201</v>
      </c>
      <c r="E180" t="s">
        <v>13</v>
      </c>
      <c r="F180">
        <v>36</v>
      </c>
      <c r="G180">
        <v>0</v>
      </c>
      <c r="H180">
        <v>3</v>
      </c>
      <c r="I180" s="4">
        <v>230136</v>
      </c>
      <c r="J180" s="3">
        <v>39</v>
      </c>
      <c r="K180" t="s">
        <v>14</v>
      </c>
    </row>
    <row r="181" spans="1:11" x14ac:dyDescent="0.3">
      <c r="A181">
        <v>1071</v>
      </c>
      <c r="B181" t="s">
        <v>20</v>
      </c>
      <c r="C181" t="s">
        <v>22</v>
      </c>
      <c r="D181" t="s">
        <v>202</v>
      </c>
      <c r="E181" t="s">
        <v>13</v>
      </c>
      <c r="F181">
        <v>64</v>
      </c>
      <c r="G181">
        <v>0</v>
      </c>
      <c r="H181">
        <v>2</v>
      </c>
      <c r="I181" s="4">
        <v>17756</v>
      </c>
      <c r="J181" s="3">
        <v>83.158299999999997</v>
      </c>
      <c r="K181" t="s">
        <v>15</v>
      </c>
    </row>
    <row r="182" spans="1:11" x14ac:dyDescent="0.3">
      <c r="A182">
        <v>1072</v>
      </c>
      <c r="B182" t="s">
        <v>18</v>
      </c>
      <c r="C182" t="s">
        <v>21</v>
      </c>
      <c r="D182" t="s">
        <v>203</v>
      </c>
      <c r="E182" t="s">
        <v>11</v>
      </c>
      <c r="F182">
        <v>30</v>
      </c>
      <c r="G182">
        <v>0</v>
      </c>
      <c r="H182">
        <v>0</v>
      </c>
      <c r="I182" s="4">
        <v>233478</v>
      </c>
      <c r="J182" s="3">
        <v>13</v>
      </c>
      <c r="K182" t="s">
        <v>14</v>
      </c>
    </row>
    <row r="183" spans="1:11" x14ac:dyDescent="0.3">
      <c r="A183">
        <v>1073</v>
      </c>
      <c r="B183" t="s">
        <v>18</v>
      </c>
      <c r="C183" t="s">
        <v>22</v>
      </c>
      <c r="D183" t="s">
        <v>204</v>
      </c>
      <c r="E183" t="s">
        <v>11</v>
      </c>
      <c r="F183">
        <v>37</v>
      </c>
      <c r="G183">
        <v>1</v>
      </c>
      <c r="H183">
        <v>1</v>
      </c>
      <c r="I183" s="4">
        <v>17756</v>
      </c>
      <c r="J183" s="3">
        <v>83.158299999999997</v>
      </c>
      <c r="K183" t="s">
        <v>15</v>
      </c>
    </row>
    <row r="184" spans="1:11" x14ac:dyDescent="0.3">
      <c r="A184">
        <v>1074</v>
      </c>
      <c r="B184" t="s">
        <v>20</v>
      </c>
      <c r="C184" t="s">
        <v>22</v>
      </c>
      <c r="D184" t="s">
        <v>205</v>
      </c>
      <c r="E184" t="s">
        <v>13</v>
      </c>
      <c r="F184">
        <v>18</v>
      </c>
      <c r="G184">
        <v>1</v>
      </c>
      <c r="H184">
        <v>0</v>
      </c>
      <c r="I184" s="4">
        <v>113773</v>
      </c>
      <c r="J184" s="3">
        <v>53.1</v>
      </c>
      <c r="K184" t="s">
        <v>14</v>
      </c>
    </row>
    <row r="185" spans="1:11" x14ac:dyDescent="0.3">
      <c r="A185">
        <v>1075</v>
      </c>
      <c r="B185" t="s">
        <v>18</v>
      </c>
      <c r="C185" t="s">
        <v>19</v>
      </c>
      <c r="D185" t="s">
        <v>206</v>
      </c>
      <c r="E185" t="s">
        <v>11</v>
      </c>
      <c r="G185">
        <v>0</v>
      </c>
      <c r="H185">
        <v>0</v>
      </c>
      <c r="I185" s="4">
        <v>7935</v>
      </c>
      <c r="J185" s="3">
        <v>7.75</v>
      </c>
      <c r="K185" t="s">
        <v>12</v>
      </c>
    </row>
    <row r="186" spans="1:11" x14ac:dyDescent="0.3">
      <c r="A186">
        <v>1076</v>
      </c>
      <c r="B186" t="s">
        <v>20</v>
      </c>
      <c r="C186" t="s">
        <v>22</v>
      </c>
      <c r="D186" t="s">
        <v>207</v>
      </c>
      <c r="E186" t="s">
        <v>13</v>
      </c>
      <c r="F186">
        <v>27</v>
      </c>
      <c r="G186">
        <v>1</v>
      </c>
      <c r="H186">
        <v>1</v>
      </c>
      <c r="I186" s="4">
        <v>17558</v>
      </c>
      <c r="J186" s="3">
        <v>247.52080000000001</v>
      </c>
      <c r="K186" t="s">
        <v>15</v>
      </c>
    </row>
    <row r="187" spans="1:11" x14ac:dyDescent="0.3">
      <c r="A187">
        <v>1077</v>
      </c>
      <c r="B187" t="s">
        <v>18</v>
      </c>
      <c r="C187" t="s">
        <v>21</v>
      </c>
      <c r="D187" t="s">
        <v>208</v>
      </c>
      <c r="E187" t="s">
        <v>11</v>
      </c>
      <c r="F187">
        <v>40</v>
      </c>
      <c r="G187">
        <v>0</v>
      </c>
      <c r="H187">
        <v>0</v>
      </c>
      <c r="I187" s="4">
        <v>239059</v>
      </c>
      <c r="J187" s="3">
        <v>16</v>
      </c>
      <c r="K187" t="s">
        <v>14</v>
      </c>
    </row>
    <row r="188" spans="1:11" x14ac:dyDescent="0.3">
      <c r="A188">
        <v>1078</v>
      </c>
      <c r="B188" t="s">
        <v>20</v>
      </c>
      <c r="C188" t="s">
        <v>21</v>
      </c>
      <c r="D188" t="s">
        <v>209</v>
      </c>
      <c r="E188" t="s">
        <v>13</v>
      </c>
      <c r="F188">
        <v>21</v>
      </c>
      <c r="G188">
        <v>0</v>
      </c>
      <c r="H188">
        <v>1</v>
      </c>
      <c r="I188" s="4">
        <v>2</v>
      </c>
      <c r="J188" s="3">
        <v>21</v>
      </c>
      <c r="K188" t="s">
        <v>14</v>
      </c>
    </row>
    <row r="189" spans="1:11" x14ac:dyDescent="0.3">
      <c r="A189">
        <v>1079</v>
      </c>
      <c r="B189" t="s">
        <v>18</v>
      </c>
      <c r="C189" t="s">
        <v>19</v>
      </c>
      <c r="D189" t="s">
        <v>210</v>
      </c>
      <c r="E189" t="s">
        <v>11</v>
      </c>
      <c r="F189">
        <v>17</v>
      </c>
      <c r="G189">
        <v>2</v>
      </c>
      <c r="H189">
        <v>0</v>
      </c>
      <c r="I189" s="4">
        <v>48873</v>
      </c>
      <c r="J189" s="3">
        <v>8.0500000000000007</v>
      </c>
      <c r="K189" t="s">
        <v>14</v>
      </c>
    </row>
    <row r="190" spans="1:11" x14ac:dyDescent="0.3">
      <c r="A190">
        <v>1080</v>
      </c>
      <c r="B190" t="s">
        <v>20</v>
      </c>
      <c r="C190" t="s">
        <v>19</v>
      </c>
      <c r="D190" t="s">
        <v>211</v>
      </c>
      <c r="E190" t="s">
        <v>13</v>
      </c>
      <c r="G190">
        <v>8</v>
      </c>
      <c r="H190">
        <v>2</v>
      </c>
      <c r="I190" s="4">
        <v>2343</v>
      </c>
      <c r="J190" s="3">
        <v>69.55</v>
      </c>
      <c r="K190" t="s">
        <v>14</v>
      </c>
    </row>
    <row r="191" spans="1:11" x14ac:dyDescent="0.3">
      <c r="A191">
        <v>1081</v>
      </c>
      <c r="B191" t="s">
        <v>18</v>
      </c>
      <c r="C191" t="s">
        <v>21</v>
      </c>
      <c r="D191" t="s">
        <v>212</v>
      </c>
      <c r="E191" t="s">
        <v>11</v>
      </c>
      <c r="F191">
        <v>40</v>
      </c>
      <c r="G191">
        <v>0</v>
      </c>
      <c r="H191">
        <v>0</v>
      </c>
      <c r="I191" s="4">
        <v>28221</v>
      </c>
      <c r="J191" s="3">
        <v>13</v>
      </c>
      <c r="K191" t="s">
        <v>14</v>
      </c>
    </row>
    <row r="192" spans="1:11" x14ac:dyDescent="0.3">
      <c r="A192">
        <v>1082</v>
      </c>
      <c r="B192" t="s">
        <v>18</v>
      </c>
      <c r="C192" t="s">
        <v>21</v>
      </c>
      <c r="D192" t="s">
        <v>213</v>
      </c>
      <c r="E192" t="s">
        <v>11</v>
      </c>
      <c r="F192">
        <v>34</v>
      </c>
      <c r="G192">
        <v>1</v>
      </c>
      <c r="H192">
        <v>0</v>
      </c>
      <c r="I192" s="4">
        <v>226875</v>
      </c>
      <c r="J192" s="3">
        <v>26</v>
      </c>
      <c r="K192" t="s">
        <v>14</v>
      </c>
    </row>
    <row r="193" spans="1:11" x14ac:dyDescent="0.3">
      <c r="A193">
        <v>1083</v>
      </c>
      <c r="B193" t="s">
        <v>18</v>
      </c>
      <c r="C193" t="s">
        <v>22</v>
      </c>
      <c r="D193" t="s">
        <v>214</v>
      </c>
      <c r="E193" t="s">
        <v>11</v>
      </c>
      <c r="G193">
        <v>0</v>
      </c>
      <c r="H193">
        <v>0</v>
      </c>
      <c r="I193" s="4">
        <v>111163</v>
      </c>
      <c r="J193" s="3">
        <v>26</v>
      </c>
      <c r="K193" t="s">
        <v>14</v>
      </c>
    </row>
    <row r="194" spans="1:11" x14ac:dyDescent="0.3">
      <c r="A194">
        <v>1084</v>
      </c>
      <c r="B194" t="s">
        <v>18</v>
      </c>
      <c r="C194" t="s">
        <v>19</v>
      </c>
      <c r="D194" t="s">
        <v>215</v>
      </c>
      <c r="E194" t="s">
        <v>11</v>
      </c>
      <c r="F194">
        <v>12</v>
      </c>
      <c r="G194">
        <v>1</v>
      </c>
      <c r="H194">
        <v>1</v>
      </c>
      <c r="I194" s="4">
        <v>851</v>
      </c>
      <c r="J194" s="3">
        <v>14.5</v>
      </c>
      <c r="K194" t="s">
        <v>14</v>
      </c>
    </row>
    <row r="195" spans="1:11" x14ac:dyDescent="0.3">
      <c r="A195">
        <v>1085</v>
      </c>
      <c r="B195" t="s">
        <v>18</v>
      </c>
      <c r="C195" t="s">
        <v>21</v>
      </c>
      <c r="D195" t="s">
        <v>216</v>
      </c>
      <c r="E195" t="s">
        <v>11</v>
      </c>
      <c r="F195">
        <v>61</v>
      </c>
      <c r="G195">
        <v>0</v>
      </c>
      <c r="H195">
        <v>0</v>
      </c>
      <c r="I195" s="4">
        <v>235509</v>
      </c>
      <c r="J195" s="3">
        <v>12.35</v>
      </c>
      <c r="K195" t="s">
        <v>12</v>
      </c>
    </row>
    <row r="196" spans="1:11" x14ac:dyDescent="0.3">
      <c r="A196">
        <v>1086</v>
      </c>
      <c r="B196" t="s">
        <v>18</v>
      </c>
      <c r="C196" t="s">
        <v>21</v>
      </c>
      <c r="D196" t="s">
        <v>217</v>
      </c>
      <c r="E196" t="s">
        <v>11</v>
      </c>
      <c r="F196">
        <v>8</v>
      </c>
      <c r="G196">
        <v>0</v>
      </c>
      <c r="H196">
        <v>2</v>
      </c>
      <c r="I196" s="4">
        <v>28220</v>
      </c>
      <c r="J196" s="3">
        <v>32.5</v>
      </c>
      <c r="K196" t="s">
        <v>14</v>
      </c>
    </row>
    <row r="197" spans="1:11" x14ac:dyDescent="0.3">
      <c r="A197">
        <v>1087</v>
      </c>
      <c r="B197" t="s">
        <v>18</v>
      </c>
      <c r="C197" t="s">
        <v>19</v>
      </c>
      <c r="D197" t="s">
        <v>218</v>
      </c>
      <c r="E197" t="s">
        <v>11</v>
      </c>
      <c r="F197">
        <v>33</v>
      </c>
      <c r="G197">
        <v>0</v>
      </c>
      <c r="H197">
        <v>0</v>
      </c>
      <c r="I197" s="4">
        <v>347465</v>
      </c>
      <c r="J197" s="3">
        <v>7.8541999999999996</v>
      </c>
      <c r="K197" t="s">
        <v>14</v>
      </c>
    </row>
    <row r="198" spans="1:11" x14ac:dyDescent="0.3">
      <c r="A198">
        <v>1088</v>
      </c>
      <c r="B198" t="s">
        <v>18</v>
      </c>
      <c r="C198" t="s">
        <v>22</v>
      </c>
      <c r="D198" t="s">
        <v>219</v>
      </c>
      <c r="E198" t="s">
        <v>11</v>
      </c>
      <c r="F198">
        <v>6</v>
      </c>
      <c r="G198">
        <v>0</v>
      </c>
      <c r="H198">
        <v>2</v>
      </c>
      <c r="I198" s="4">
        <v>16966</v>
      </c>
      <c r="J198" s="3">
        <v>134.5</v>
      </c>
      <c r="K198" t="s">
        <v>15</v>
      </c>
    </row>
    <row r="199" spans="1:11" x14ac:dyDescent="0.3">
      <c r="A199">
        <v>1089</v>
      </c>
      <c r="B199" t="s">
        <v>20</v>
      </c>
      <c r="C199" t="s">
        <v>19</v>
      </c>
      <c r="D199" t="s">
        <v>220</v>
      </c>
      <c r="E199" t="s">
        <v>13</v>
      </c>
      <c r="F199">
        <v>18</v>
      </c>
      <c r="G199">
        <v>0</v>
      </c>
      <c r="H199">
        <v>0</v>
      </c>
      <c r="I199" s="4">
        <v>347066</v>
      </c>
      <c r="J199" s="3">
        <v>7.7750000000000004</v>
      </c>
      <c r="K199" t="s">
        <v>14</v>
      </c>
    </row>
    <row r="200" spans="1:11" x14ac:dyDescent="0.3">
      <c r="A200">
        <v>1090</v>
      </c>
      <c r="B200" t="s">
        <v>18</v>
      </c>
      <c r="C200" t="s">
        <v>21</v>
      </c>
      <c r="D200" t="s">
        <v>221</v>
      </c>
      <c r="E200" t="s">
        <v>11</v>
      </c>
      <c r="F200">
        <v>23</v>
      </c>
      <c r="G200">
        <v>0</v>
      </c>
      <c r="H200">
        <v>0</v>
      </c>
      <c r="I200" s="4">
        <v>31030</v>
      </c>
      <c r="J200" s="3">
        <v>10.5</v>
      </c>
      <c r="K200" t="s">
        <v>14</v>
      </c>
    </row>
    <row r="201" spans="1:11" x14ac:dyDescent="0.3">
      <c r="A201">
        <v>1091</v>
      </c>
      <c r="B201" t="s">
        <v>20</v>
      </c>
      <c r="C201" t="s">
        <v>19</v>
      </c>
      <c r="D201" t="s">
        <v>222</v>
      </c>
      <c r="E201" t="s">
        <v>13</v>
      </c>
      <c r="G201">
        <v>0</v>
      </c>
      <c r="H201">
        <v>0</v>
      </c>
      <c r="I201" s="4">
        <v>65305</v>
      </c>
      <c r="J201" s="3">
        <v>8.1125000000000007</v>
      </c>
      <c r="K201" t="s">
        <v>14</v>
      </c>
    </row>
    <row r="202" spans="1:11" x14ac:dyDescent="0.3">
      <c r="A202">
        <v>1092</v>
      </c>
      <c r="B202" t="s">
        <v>20</v>
      </c>
      <c r="C202" t="s">
        <v>19</v>
      </c>
      <c r="D202" t="s">
        <v>223</v>
      </c>
      <c r="E202" t="s">
        <v>13</v>
      </c>
      <c r="G202">
        <v>0</v>
      </c>
      <c r="H202">
        <v>0</v>
      </c>
      <c r="I202" s="4">
        <v>36568</v>
      </c>
      <c r="J202" s="3">
        <v>15.5</v>
      </c>
      <c r="K202" t="s">
        <v>12</v>
      </c>
    </row>
    <row r="203" spans="1:11" x14ac:dyDescent="0.3">
      <c r="A203">
        <v>1093</v>
      </c>
      <c r="B203" t="s">
        <v>18</v>
      </c>
      <c r="C203" t="s">
        <v>19</v>
      </c>
      <c r="D203" t="s">
        <v>224</v>
      </c>
      <c r="E203" t="s">
        <v>11</v>
      </c>
      <c r="F203">
        <v>0</v>
      </c>
      <c r="G203">
        <v>0</v>
      </c>
      <c r="H203">
        <v>2</v>
      </c>
      <c r="I203" s="4">
        <v>347080</v>
      </c>
      <c r="J203" s="3">
        <v>14.4</v>
      </c>
      <c r="K203" t="s">
        <v>14</v>
      </c>
    </row>
    <row r="204" spans="1:11" x14ac:dyDescent="0.3">
      <c r="A204">
        <v>1094</v>
      </c>
      <c r="B204" t="s">
        <v>18</v>
      </c>
      <c r="C204" t="s">
        <v>22</v>
      </c>
      <c r="D204" t="s">
        <v>225</v>
      </c>
      <c r="E204" t="s">
        <v>11</v>
      </c>
      <c r="F204">
        <v>47</v>
      </c>
      <c r="G204">
        <v>1</v>
      </c>
      <c r="H204">
        <v>0</v>
      </c>
      <c r="I204" s="4">
        <v>17757</v>
      </c>
      <c r="J204" s="3">
        <v>227.52500000000001</v>
      </c>
      <c r="K204" t="s">
        <v>15</v>
      </c>
    </row>
    <row r="205" spans="1:11" x14ac:dyDescent="0.3">
      <c r="A205">
        <v>1095</v>
      </c>
      <c r="B205" t="s">
        <v>20</v>
      </c>
      <c r="C205" t="s">
        <v>21</v>
      </c>
      <c r="D205" t="s">
        <v>226</v>
      </c>
      <c r="E205" t="s">
        <v>13</v>
      </c>
      <c r="F205">
        <v>8</v>
      </c>
      <c r="G205">
        <v>1</v>
      </c>
      <c r="H205">
        <v>1</v>
      </c>
      <c r="I205" s="4">
        <v>26360</v>
      </c>
      <c r="J205" s="3">
        <v>26</v>
      </c>
      <c r="K205" t="s">
        <v>14</v>
      </c>
    </row>
    <row r="206" spans="1:11" x14ac:dyDescent="0.3">
      <c r="A206">
        <v>1096</v>
      </c>
      <c r="B206" t="s">
        <v>18</v>
      </c>
      <c r="C206" t="s">
        <v>21</v>
      </c>
      <c r="D206" t="s">
        <v>227</v>
      </c>
      <c r="E206" t="s">
        <v>11</v>
      </c>
      <c r="F206">
        <v>25</v>
      </c>
      <c r="G206">
        <v>0</v>
      </c>
      <c r="H206">
        <v>0</v>
      </c>
      <c r="I206" s="4">
        <v>34050</v>
      </c>
      <c r="J206" s="3">
        <v>10.5</v>
      </c>
      <c r="K206" t="s">
        <v>14</v>
      </c>
    </row>
    <row r="207" spans="1:11" x14ac:dyDescent="0.3">
      <c r="A207">
        <v>1097</v>
      </c>
      <c r="B207" t="s">
        <v>18</v>
      </c>
      <c r="C207" t="s">
        <v>22</v>
      </c>
      <c r="D207" t="s">
        <v>228</v>
      </c>
      <c r="E207" t="s">
        <v>11</v>
      </c>
      <c r="G207">
        <v>0</v>
      </c>
      <c r="H207">
        <v>0</v>
      </c>
      <c r="I207" s="4">
        <v>12998</v>
      </c>
      <c r="J207" s="3">
        <v>25.741700000000002</v>
      </c>
      <c r="K207" t="s">
        <v>15</v>
      </c>
    </row>
    <row r="208" spans="1:11" x14ac:dyDescent="0.3">
      <c r="A208">
        <v>1098</v>
      </c>
      <c r="B208" t="s">
        <v>20</v>
      </c>
      <c r="C208" t="s">
        <v>19</v>
      </c>
      <c r="D208" t="s">
        <v>229</v>
      </c>
      <c r="E208" t="s">
        <v>13</v>
      </c>
      <c r="F208">
        <v>35</v>
      </c>
      <c r="G208">
        <v>0</v>
      </c>
      <c r="H208">
        <v>0</v>
      </c>
      <c r="I208" s="4">
        <v>9232</v>
      </c>
      <c r="J208" s="3">
        <v>7.75</v>
      </c>
      <c r="K208" t="s">
        <v>12</v>
      </c>
    </row>
    <row r="209" spans="1:11" x14ac:dyDescent="0.3">
      <c r="A209">
        <v>1099</v>
      </c>
      <c r="B209" t="s">
        <v>18</v>
      </c>
      <c r="C209" t="s">
        <v>21</v>
      </c>
      <c r="D209" t="s">
        <v>230</v>
      </c>
      <c r="E209" t="s">
        <v>11</v>
      </c>
      <c r="F209">
        <v>24</v>
      </c>
      <c r="G209">
        <v>0</v>
      </c>
      <c r="H209">
        <v>0</v>
      </c>
      <c r="I209" s="4">
        <v>28034</v>
      </c>
      <c r="J209" s="3">
        <v>10.5</v>
      </c>
      <c r="K209" t="s">
        <v>14</v>
      </c>
    </row>
    <row r="210" spans="1:11" x14ac:dyDescent="0.3">
      <c r="A210">
        <v>1100</v>
      </c>
      <c r="B210" t="s">
        <v>20</v>
      </c>
      <c r="C210" t="s">
        <v>22</v>
      </c>
      <c r="D210" t="s">
        <v>231</v>
      </c>
      <c r="E210" t="s">
        <v>13</v>
      </c>
      <c r="F210">
        <v>33</v>
      </c>
      <c r="G210">
        <v>0</v>
      </c>
      <c r="H210">
        <v>0</v>
      </c>
      <c r="I210" s="4">
        <v>17613</v>
      </c>
      <c r="J210" s="3">
        <v>27.720800000000001</v>
      </c>
      <c r="K210" t="s">
        <v>15</v>
      </c>
    </row>
    <row r="211" spans="1:11" x14ac:dyDescent="0.3">
      <c r="A211">
        <v>1101</v>
      </c>
      <c r="B211" t="s">
        <v>18</v>
      </c>
      <c r="C211" t="s">
        <v>19</v>
      </c>
      <c r="D211" t="s">
        <v>232</v>
      </c>
      <c r="E211" t="s">
        <v>11</v>
      </c>
      <c r="F211">
        <v>25</v>
      </c>
      <c r="G211">
        <v>0</v>
      </c>
      <c r="H211">
        <v>0</v>
      </c>
      <c r="I211" s="4">
        <v>349250</v>
      </c>
      <c r="J211" s="3">
        <v>7.8958000000000004</v>
      </c>
      <c r="K211" t="s">
        <v>14</v>
      </c>
    </row>
    <row r="212" spans="1:11" x14ac:dyDescent="0.3">
      <c r="A212">
        <v>1102</v>
      </c>
      <c r="B212" t="s">
        <v>18</v>
      </c>
      <c r="C212" t="s">
        <v>19</v>
      </c>
      <c r="D212" t="s">
        <v>233</v>
      </c>
      <c r="E212" t="s">
        <v>11</v>
      </c>
      <c r="F212">
        <v>32</v>
      </c>
      <c r="G212">
        <v>0</v>
      </c>
      <c r="H212">
        <v>0</v>
      </c>
      <c r="I212" s="4">
        <v>4001</v>
      </c>
      <c r="J212" s="3">
        <v>22.524999999999999</v>
      </c>
      <c r="K212" t="s">
        <v>14</v>
      </c>
    </row>
    <row r="213" spans="1:11" x14ac:dyDescent="0.3">
      <c r="A213">
        <v>1103</v>
      </c>
      <c r="B213" t="s">
        <v>18</v>
      </c>
      <c r="C213" t="s">
        <v>19</v>
      </c>
      <c r="D213" t="s">
        <v>234</v>
      </c>
      <c r="E213" t="s">
        <v>11</v>
      </c>
      <c r="G213">
        <v>0</v>
      </c>
      <c r="H213">
        <v>0</v>
      </c>
      <c r="I213" s="4">
        <v>3101308</v>
      </c>
      <c r="J213" s="3">
        <v>7.05</v>
      </c>
      <c r="K213" t="s">
        <v>14</v>
      </c>
    </row>
    <row r="214" spans="1:11" x14ac:dyDescent="0.3">
      <c r="A214">
        <v>1104</v>
      </c>
      <c r="B214" t="s">
        <v>18</v>
      </c>
      <c r="C214" t="s">
        <v>21</v>
      </c>
      <c r="D214" t="s">
        <v>235</v>
      </c>
      <c r="E214" t="s">
        <v>11</v>
      </c>
      <c r="F214">
        <v>17</v>
      </c>
      <c r="G214">
        <v>0</v>
      </c>
      <c r="H214">
        <v>0</v>
      </c>
      <c r="I214" s="4">
        <v>14879</v>
      </c>
      <c r="J214" s="3">
        <v>73.5</v>
      </c>
      <c r="K214" t="s">
        <v>14</v>
      </c>
    </row>
    <row r="215" spans="1:11" x14ac:dyDescent="0.3">
      <c r="A215">
        <v>1105</v>
      </c>
      <c r="B215" t="s">
        <v>20</v>
      </c>
      <c r="C215" t="s">
        <v>21</v>
      </c>
      <c r="D215" t="s">
        <v>236</v>
      </c>
      <c r="E215" t="s">
        <v>13</v>
      </c>
      <c r="F215">
        <v>60</v>
      </c>
      <c r="G215">
        <v>1</v>
      </c>
      <c r="H215">
        <v>0</v>
      </c>
      <c r="I215" s="4">
        <v>24065</v>
      </c>
      <c r="J215" s="3">
        <v>26</v>
      </c>
      <c r="K215" t="s">
        <v>14</v>
      </c>
    </row>
    <row r="216" spans="1:11" x14ac:dyDescent="0.3">
      <c r="A216">
        <v>1106</v>
      </c>
      <c r="B216" t="s">
        <v>20</v>
      </c>
      <c r="C216" t="s">
        <v>19</v>
      </c>
      <c r="D216" t="s">
        <v>237</v>
      </c>
      <c r="E216" t="s">
        <v>13</v>
      </c>
      <c r="F216">
        <v>38</v>
      </c>
      <c r="G216">
        <v>4</v>
      </c>
      <c r="H216">
        <v>2</v>
      </c>
      <c r="I216" s="4">
        <v>347091</v>
      </c>
      <c r="J216" s="3">
        <v>7.7750000000000004</v>
      </c>
      <c r="K216" t="s">
        <v>14</v>
      </c>
    </row>
    <row r="217" spans="1:11" x14ac:dyDescent="0.3">
      <c r="A217">
        <v>1107</v>
      </c>
      <c r="B217" t="s">
        <v>18</v>
      </c>
      <c r="C217" t="s">
        <v>22</v>
      </c>
      <c r="D217" t="s">
        <v>238</v>
      </c>
      <c r="E217" t="s">
        <v>11</v>
      </c>
      <c r="F217">
        <v>42</v>
      </c>
      <c r="G217">
        <v>0</v>
      </c>
      <c r="H217">
        <v>0</v>
      </c>
      <c r="I217" s="4">
        <v>113038</v>
      </c>
      <c r="J217" s="3">
        <v>42.5</v>
      </c>
      <c r="K217" t="s">
        <v>14</v>
      </c>
    </row>
    <row r="218" spans="1:11" x14ac:dyDescent="0.3">
      <c r="A218">
        <v>1108</v>
      </c>
      <c r="B218" t="s">
        <v>20</v>
      </c>
      <c r="C218" t="s">
        <v>19</v>
      </c>
      <c r="D218" t="s">
        <v>239</v>
      </c>
      <c r="E218" t="s">
        <v>13</v>
      </c>
      <c r="G218">
        <v>0</v>
      </c>
      <c r="H218">
        <v>0</v>
      </c>
      <c r="I218" s="4">
        <v>330924</v>
      </c>
      <c r="J218" s="3">
        <v>7.8792</v>
      </c>
      <c r="K218" t="s">
        <v>12</v>
      </c>
    </row>
    <row r="219" spans="1:11" x14ac:dyDescent="0.3">
      <c r="A219">
        <v>1109</v>
      </c>
      <c r="B219" t="s">
        <v>18</v>
      </c>
      <c r="C219" t="s">
        <v>22</v>
      </c>
      <c r="D219" t="s">
        <v>240</v>
      </c>
      <c r="E219" t="s">
        <v>11</v>
      </c>
      <c r="F219">
        <v>57</v>
      </c>
      <c r="G219">
        <v>1</v>
      </c>
      <c r="H219">
        <v>1</v>
      </c>
      <c r="I219" s="4">
        <v>36928</v>
      </c>
      <c r="J219" s="3">
        <v>164.86670000000001</v>
      </c>
      <c r="K219" t="s">
        <v>14</v>
      </c>
    </row>
    <row r="220" spans="1:11" x14ac:dyDescent="0.3">
      <c r="A220">
        <v>1110</v>
      </c>
      <c r="B220" t="s">
        <v>20</v>
      </c>
      <c r="C220" t="s">
        <v>22</v>
      </c>
      <c r="D220" t="s">
        <v>241</v>
      </c>
      <c r="E220" t="s">
        <v>13</v>
      </c>
      <c r="F220">
        <v>50</v>
      </c>
      <c r="G220">
        <v>1</v>
      </c>
      <c r="H220">
        <v>1</v>
      </c>
      <c r="I220" s="4">
        <v>113503</v>
      </c>
      <c r="J220" s="3">
        <v>211.5</v>
      </c>
      <c r="K220" t="s">
        <v>15</v>
      </c>
    </row>
    <row r="221" spans="1:11" x14ac:dyDescent="0.3">
      <c r="A221">
        <v>1111</v>
      </c>
      <c r="B221" t="s">
        <v>18</v>
      </c>
      <c r="C221" t="s">
        <v>19</v>
      </c>
      <c r="D221" t="s">
        <v>242</v>
      </c>
      <c r="E221" t="s">
        <v>11</v>
      </c>
      <c r="G221">
        <v>0</v>
      </c>
      <c r="H221">
        <v>0</v>
      </c>
      <c r="I221" s="4">
        <v>32302</v>
      </c>
      <c r="J221" s="3">
        <v>8.0500000000000007</v>
      </c>
      <c r="K221" t="s">
        <v>14</v>
      </c>
    </row>
    <row r="222" spans="1:11" x14ac:dyDescent="0.3">
      <c r="A222">
        <v>1112</v>
      </c>
      <c r="B222" t="s">
        <v>20</v>
      </c>
      <c r="C222" t="s">
        <v>21</v>
      </c>
      <c r="D222" t="s">
        <v>243</v>
      </c>
      <c r="E222" t="s">
        <v>13</v>
      </c>
      <c r="F222">
        <v>30</v>
      </c>
      <c r="G222">
        <v>1</v>
      </c>
      <c r="H222">
        <v>0</v>
      </c>
      <c r="I222" s="4">
        <v>2148</v>
      </c>
      <c r="J222" s="3">
        <v>13.8583</v>
      </c>
      <c r="K222" t="s">
        <v>15</v>
      </c>
    </row>
    <row r="223" spans="1:11" x14ac:dyDescent="0.3">
      <c r="A223">
        <v>1113</v>
      </c>
      <c r="B223" t="s">
        <v>18</v>
      </c>
      <c r="C223" t="s">
        <v>19</v>
      </c>
      <c r="D223" t="s">
        <v>244</v>
      </c>
      <c r="E223" t="s">
        <v>11</v>
      </c>
      <c r="F223">
        <v>21</v>
      </c>
      <c r="G223">
        <v>0</v>
      </c>
      <c r="H223">
        <v>0</v>
      </c>
      <c r="I223" s="4">
        <v>342684</v>
      </c>
      <c r="J223" s="3">
        <v>8.0500000000000007</v>
      </c>
      <c r="K223" t="s">
        <v>14</v>
      </c>
    </row>
    <row r="224" spans="1:11" x14ac:dyDescent="0.3">
      <c r="A224">
        <v>1114</v>
      </c>
      <c r="B224" t="s">
        <v>20</v>
      </c>
      <c r="C224" t="s">
        <v>21</v>
      </c>
      <c r="D224" t="s">
        <v>245</v>
      </c>
      <c r="E224" t="s">
        <v>13</v>
      </c>
      <c r="F224">
        <v>22</v>
      </c>
      <c r="G224">
        <v>0</v>
      </c>
      <c r="H224">
        <v>0</v>
      </c>
      <c r="I224" s="4">
        <v>14266</v>
      </c>
      <c r="J224" s="3">
        <v>10.5</v>
      </c>
      <c r="K224" t="s">
        <v>14</v>
      </c>
    </row>
    <row r="225" spans="1:11" x14ac:dyDescent="0.3">
      <c r="A225">
        <v>1115</v>
      </c>
      <c r="B225" t="s">
        <v>18</v>
      </c>
      <c r="C225" t="s">
        <v>19</v>
      </c>
      <c r="D225" t="s">
        <v>246</v>
      </c>
      <c r="E225" t="s">
        <v>11</v>
      </c>
      <c r="F225">
        <v>21</v>
      </c>
      <c r="G225">
        <v>0</v>
      </c>
      <c r="H225">
        <v>0</v>
      </c>
      <c r="I225" s="4">
        <v>350053</v>
      </c>
      <c r="J225" s="3">
        <v>7.7957999999999998</v>
      </c>
      <c r="K225" t="s">
        <v>14</v>
      </c>
    </row>
    <row r="226" spans="1:11" x14ac:dyDescent="0.3">
      <c r="A226">
        <v>1116</v>
      </c>
      <c r="B226" t="s">
        <v>20</v>
      </c>
      <c r="C226" t="s">
        <v>22</v>
      </c>
      <c r="D226" t="s">
        <v>247</v>
      </c>
      <c r="E226" t="s">
        <v>13</v>
      </c>
      <c r="F226">
        <v>53</v>
      </c>
      <c r="G226">
        <v>0</v>
      </c>
      <c r="H226">
        <v>0</v>
      </c>
      <c r="I226" s="4">
        <v>17606</v>
      </c>
      <c r="J226" s="3">
        <v>27.445799999999998</v>
      </c>
      <c r="K226" t="s">
        <v>15</v>
      </c>
    </row>
    <row r="227" spans="1:11" x14ac:dyDescent="0.3">
      <c r="A227">
        <v>1117</v>
      </c>
      <c r="B227" t="s">
        <v>20</v>
      </c>
      <c r="C227" t="s">
        <v>19</v>
      </c>
      <c r="D227" t="s">
        <v>248</v>
      </c>
      <c r="E227" t="s">
        <v>13</v>
      </c>
      <c r="G227">
        <v>0</v>
      </c>
      <c r="H227">
        <v>2</v>
      </c>
      <c r="I227" s="4">
        <v>2661</v>
      </c>
      <c r="J227" s="3">
        <v>15.245799999999999</v>
      </c>
      <c r="K227" t="s">
        <v>15</v>
      </c>
    </row>
    <row r="228" spans="1:11" x14ac:dyDescent="0.3">
      <c r="A228">
        <v>1118</v>
      </c>
      <c r="B228" t="s">
        <v>18</v>
      </c>
      <c r="C228" t="s">
        <v>19</v>
      </c>
      <c r="D228" t="s">
        <v>249</v>
      </c>
      <c r="E228" t="s">
        <v>11</v>
      </c>
      <c r="F228">
        <v>23</v>
      </c>
      <c r="G228">
        <v>0</v>
      </c>
      <c r="H228">
        <v>0</v>
      </c>
      <c r="I228" s="4">
        <v>350054</v>
      </c>
      <c r="J228" s="3">
        <v>7.7957999999999998</v>
      </c>
      <c r="K228" t="s">
        <v>14</v>
      </c>
    </row>
    <row r="229" spans="1:11" x14ac:dyDescent="0.3">
      <c r="A229">
        <v>1119</v>
      </c>
      <c r="B229" t="s">
        <v>20</v>
      </c>
      <c r="C229" t="s">
        <v>19</v>
      </c>
      <c r="D229" t="s">
        <v>250</v>
      </c>
      <c r="E229" t="s">
        <v>13</v>
      </c>
      <c r="G229">
        <v>0</v>
      </c>
      <c r="H229">
        <v>0</v>
      </c>
      <c r="I229" s="4">
        <v>370368</v>
      </c>
      <c r="J229" s="3">
        <v>7.75</v>
      </c>
      <c r="K229" t="s">
        <v>12</v>
      </c>
    </row>
    <row r="230" spans="1:11" x14ac:dyDescent="0.3">
      <c r="A230">
        <v>1120</v>
      </c>
      <c r="B230" t="s">
        <v>18</v>
      </c>
      <c r="C230" t="s">
        <v>19</v>
      </c>
      <c r="D230" t="s">
        <v>251</v>
      </c>
      <c r="E230" t="s">
        <v>11</v>
      </c>
      <c r="F230">
        <v>40</v>
      </c>
      <c r="G230">
        <v>0</v>
      </c>
      <c r="H230">
        <v>0</v>
      </c>
      <c r="I230" s="4">
        <v>6212</v>
      </c>
      <c r="J230" s="3">
        <v>15.1</v>
      </c>
      <c r="K230" t="s">
        <v>14</v>
      </c>
    </row>
    <row r="231" spans="1:11" x14ac:dyDescent="0.3">
      <c r="A231">
        <v>1121</v>
      </c>
      <c r="B231" t="s">
        <v>18</v>
      </c>
      <c r="C231" t="s">
        <v>21</v>
      </c>
      <c r="D231" t="s">
        <v>252</v>
      </c>
      <c r="E231" t="s">
        <v>11</v>
      </c>
      <c r="F231">
        <v>36</v>
      </c>
      <c r="G231">
        <v>0</v>
      </c>
      <c r="H231">
        <v>0</v>
      </c>
      <c r="I231" s="4">
        <v>242963</v>
      </c>
      <c r="J231" s="3">
        <v>13</v>
      </c>
      <c r="K231" t="s">
        <v>14</v>
      </c>
    </row>
    <row r="232" spans="1:11" x14ac:dyDescent="0.3">
      <c r="A232">
        <v>1122</v>
      </c>
      <c r="B232" t="s">
        <v>18</v>
      </c>
      <c r="C232" t="s">
        <v>21</v>
      </c>
      <c r="D232" t="s">
        <v>253</v>
      </c>
      <c r="E232" t="s">
        <v>11</v>
      </c>
      <c r="F232">
        <v>14</v>
      </c>
      <c r="G232">
        <v>0</v>
      </c>
      <c r="H232">
        <v>0</v>
      </c>
      <c r="I232" s="4">
        <v>220845</v>
      </c>
      <c r="J232" s="3">
        <v>65</v>
      </c>
      <c r="K232" t="s">
        <v>14</v>
      </c>
    </row>
    <row r="233" spans="1:11" x14ac:dyDescent="0.3">
      <c r="A233">
        <v>1123</v>
      </c>
      <c r="B233" t="s">
        <v>20</v>
      </c>
      <c r="C233" t="s">
        <v>22</v>
      </c>
      <c r="D233" t="s">
        <v>254</v>
      </c>
      <c r="E233" t="s">
        <v>13</v>
      </c>
      <c r="F233">
        <v>21</v>
      </c>
      <c r="G233">
        <v>0</v>
      </c>
      <c r="H233">
        <v>0</v>
      </c>
      <c r="I233" s="4">
        <v>113795</v>
      </c>
      <c r="J233" s="3">
        <v>26.55</v>
      </c>
      <c r="K233" t="s">
        <v>14</v>
      </c>
    </row>
    <row r="234" spans="1:11" x14ac:dyDescent="0.3">
      <c r="A234">
        <v>1124</v>
      </c>
      <c r="B234" t="s">
        <v>18</v>
      </c>
      <c r="C234" t="s">
        <v>19</v>
      </c>
      <c r="D234" t="s">
        <v>255</v>
      </c>
      <c r="E234" t="s">
        <v>11</v>
      </c>
      <c r="F234">
        <v>21</v>
      </c>
      <c r="G234">
        <v>1</v>
      </c>
      <c r="H234">
        <v>0</v>
      </c>
      <c r="I234" s="4">
        <v>3101266</v>
      </c>
      <c r="J234" s="3">
        <v>6.4958</v>
      </c>
      <c r="K234" t="s">
        <v>14</v>
      </c>
    </row>
    <row r="235" spans="1:11" x14ac:dyDescent="0.3">
      <c r="A235">
        <v>1125</v>
      </c>
      <c r="B235" t="s">
        <v>18</v>
      </c>
      <c r="C235" t="s">
        <v>19</v>
      </c>
      <c r="D235" t="s">
        <v>256</v>
      </c>
      <c r="E235" t="s">
        <v>11</v>
      </c>
      <c r="G235">
        <v>0</v>
      </c>
      <c r="H235">
        <v>0</v>
      </c>
      <c r="I235" s="4">
        <v>330971</v>
      </c>
      <c r="J235" s="3">
        <v>7.8792</v>
      </c>
      <c r="K235" t="s">
        <v>12</v>
      </c>
    </row>
    <row r="236" spans="1:11" x14ac:dyDescent="0.3">
      <c r="A236">
        <v>1126</v>
      </c>
      <c r="B236" t="s">
        <v>18</v>
      </c>
      <c r="C236" t="s">
        <v>22</v>
      </c>
      <c r="D236" t="s">
        <v>257</v>
      </c>
      <c r="E236" t="s">
        <v>11</v>
      </c>
      <c r="F236">
        <v>39</v>
      </c>
      <c r="G236">
        <v>1</v>
      </c>
      <c r="H236">
        <v>0</v>
      </c>
      <c r="I236" s="4">
        <v>17599</v>
      </c>
      <c r="J236" s="3">
        <v>71.283299999999997</v>
      </c>
      <c r="K236" t="s">
        <v>15</v>
      </c>
    </row>
    <row r="237" spans="1:11" x14ac:dyDescent="0.3">
      <c r="A237">
        <v>1127</v>
      </c>
      <c r="B237" t="s">
        <v>18</v>
      </c>
      <c r="C237" t="s">
        <v>19</v>
      </c>
      <c r="D237" t="s">
        <v>258</v>
      </c>
      <c r="E237" t="s">
        <v>11</v>
      </c>
      <c r="F237">
        <v>20</v>
      </c>
      <c r="G237">
        <v>0</v>
      </c>
      <c r="H237">
        <v>0</v>
      </c>
      <c r="I237" s="4">
        <v>350416</v>
      </c>
      <c r="J237" s="3">
        <v>7.8541999999999996</v>
      </c>
      <c r="K237" t="s">
        <v>14</v>
      </c>
    </row>
    <row r="238" spans="1:11" x14ac:dyDescent="0.3">
      <c r="A238">
        <v>1128</v>
      </c>
      <c r="B238" t="s">
        <v>18</v>
      </c>
      <c r="C238" t="s">
        <v>22</v>
      </c>
      <c r="D238" t="s">
        <v>259</v>
      </c>
      <c r="E238" t="s">
        <v>11</v>
      </c>
      <c r="F238">
        <v>64</v>
      </c>
      <c r="G238">
        <v>1</v>
      </c>
      <c r="H238">
        <v>0</v>
      </c>
      <c r="I238" s="4">
        <v>110813</v>
      </c>
      <c r="J238" s="3">
        <v>75.25</v>
      </c>
      <c r="K238" t="s">
        <v>15</v>
      </c>
    </row>
    <row r="239" spans="1:11" x14ac:dyDescent="0.3">
      <c r="A239">
        <v>1129</v>
      </c>
      <c r="B239" t="s">
        <v>18</v>
      </c>
      <c r="C239" t="s">
        <v>19</v>
      </c>
      <c r="D239" t="s">
        <v>260</v>
      </c>
      <c r="E239" t="s">
        <v>11</v>
      </c>
      <c r="F239">
        <v>20</v>
      </c>
      <c r="G239">
        <v>0</v>
      </c>
      <c r="H239">
        <v>0</v>
      </c>
      <c r="I239" s="4">
        <v>2679</v>
      </c>
      <c r="J239" s="3">
        <v>7.2249999999999996</v>
      </c>
      <c r="K239" t="s">
        <v>15</v>
      </c>
    </row>
    <row r="240" spans="1:11" x14ac:dyDescent="0.3">
      <c r="A240">
        <v>1130</v>
      </c>
      <c r="B240" t="s">
        <v>20</v>
      </c>
      <c r="C240" t="s">
        <v>21</v>
      </c>
      <c r="D240" t="s">
        <v>261</v>
      </c>
      <c r="E240" t="s">
        <v>13</v>
      </c>
      <c r="F240">
        <v>18</v>
      </c>
      <c r="G240">
        <v>1</v>
      </c>
      <c r="H240">
        <v>1</v>
      </c>
      <c r="I240" s="4">
        <v>250650</v>
      </c>
      <c r="J240" s="3">
        <v>13</v>
      </c>
      <c r="K240" t="s">
        <v>14</v>
      </c>
    </row>
    <row r="241" spans="1:11" x14ac:dyDescent="0.3">
      <c r="A241">
        <v>1131</v>
      </c>
      <c r="B241" t="s">
        <v>20</v>
      </c>
      <c r="C241" t="s">
        <v>22</v>
      </c>
      <c r="D241" t="s">
        <v>262</v>
      </c>
      <c r="E241" t="s">
        <v>13</v>
      </c>
      <c r="F241">
        <v>48</v>
      </c>
      <c r="G241">
        <v>1</v>
      </c>
      <c r="H241">
        <v>0</v>
      </c>
      <c r="I241" s="4">
        <v>17761</v>
      </c>
      <c r="J241" s="3">
        <v>106.425</v>
      </c>
      <c r="K241" t="s">
        <v>15</v>
      </c>
    </row>
    <row r="242" spans="1:11" x14ac:dyDescent="0.3">
      <c r="A242">
        <v>1132</v>
      </c>
      <c r="B242" t="s">
        <v>20</v>
      </c>
      <c r="C242" t="s">
        <v>22</v>
      </c>
      <c r="D242" t="s">
        <v>263</v>
      </c>
      <c r="E242" t="s">
        <v>13</v>
      </c>
      <c r="F242">
        <v>55</v>
      </c>
      <c r="G242">
        <v>0</v>
      </c>
      <c r="H242">
        <v>0</v>
      </c>
      <c r="I242" s="4">
        <v>112377</v>
      </c>
      <c r="J242" s="3">
        <v>27.720800000000001</v>
      </c>
      <c r="K242" t="s">
        <v>15</v>
      </c>
    </row>
    <row r="243" spans="1:11" x14ac:dyDescent="0.3">
      <c r="A243">
        <v>1133</v>
      </c>
      <c r="B243" t="s">
        <v>20</v>
      </c>
      <c r="C243" t="s">
        <v>21</v>
      </c>
      <c r="D243" t="s">
        <v>264</v>
      </c>
      <c r="E243" t="s">
        <v>13</v>
      </c>
      <c r="F243">
        <v>45</v>
      </c>
      <c r="G243">
        <v>0</v>
      </c>
      <c r="H243">
        <v>2</v>
      </c>
      <c r="I243" s="4">
        <v>237789</v>
      </c>
      <c r="J243" s="3">
        <v>30</v>
      </c>
      <c r="K243" t="s">
        <v>14</v>
      </c>
    </row>
    <row r="244" spans="1:11" x14ac:dyDescent="0.3">
      <c r="A244">
        <v>1134</v>
      </c>
      <c r="B244" t="s">
        <v>18</v>
      </c>
      <c r="C244" t="s">
        <v>22</v>
      </c>
      <c r="D244" t="s">
        <v>265</v>
      </c>
      <c r="E244" t="s">
        <v>11</v>
      </c>
      <c r="F244">
        <v>45</v>
      </c>
      <c r="G244">
        <v>1</v>
      </c>
      <c r="H244">
        <v>1</v>
      </c>
      <c r="I244" s="4">
        <v>16966</v>
      </c>
      <c r="J244" s="3">
        <v>134.5</v>
      </c>
      <c r="K244" t="s">
        <v>15</v>
      </c>
    </row>
    <row r="245" spans="1:11" x14ac:dyDescent="0.3">
      <c r="A245">
        <v>1135</v>
      </c>
      <c r="B245" t="s">
        <v>18</v>
      </c>
      <c r="C245" t="s">
        <v>19</v>
      </c>
      <c r="D245" t="s">
        <v>266</v>
      </c>
      <c r="E245" t="s">
        <v>11</v>
      </c>
      <c r="G245">
        <v>0</v>
      </c>
      <c r="H245">
        <v>0</v>
      </c>
      <c r="I245" s="4">
        <v>3470</v>
      </c>
      <c r="J245" s="3">
        <v>7.8875000000000002</v>
      </c>
      <c r="K245" t="s">
        <v>14</v>
      </c>
    </row>
    <row r="246" spans="1:11" x14ac:dyDescent="0.3">
      <c r="A246">
        <v>1136</v>
      </c>
      <c r="B246" t="s">
        <v>18</v>
      </c>
      <c r="C246" t="s">
        <v>19</v>
      </c>
      <c r="D246" t="s">
        <v>267</v>
      </c>
      <c r="E246" t="s">
        <v>11</v>
      </c>
      <c r="G246">
        <v>1</v>
      </c>
      <c r="H246">
        <v>2</v>
      </c>
      <c r="I246" s="4">
        <v>6607</v>
      </c>
      <c r="J246" s="3">
        <v>23.45</v>
      </c>
      <c r="K246" t="s">
        <v>14</v>
      </c>
    </row>
    <row r="247" spans="1:11" x14ac:dyDescent="0.3">
      <c r="A247">
        <v>1137</v>
      </c>
      <c r="B247" t="s">
        <v>18</v>
      </c>
      <c r="C247" t="s">
        <v>22</v>
      </c>
      <c r="D247" t="s">
        <v>268</v>
      </c>
      <c r="E247" t="s">
        <v>11</v>
      </c>
      <c r="F247">
        <v>41</v>
      </c>
      <c r="G247">
        <v>1</v>
      </c>
      <c r="H247">
        <v>0</v>
      </c>
      <c r="I247" s="4">
        <v>17464</v>
      </c>
      <c r="J247" s="3">
        <v>51.862499999999997</v>
      </c>
      <c r="K247" t="s">
        <v>14</v>
      </c>
    </row>
    <row r="248" spans="1:11" x14ac:dyDescent="0.3">
      <c r="A248">
        <v>1138</v>
      </c>
      <c r="B248" t="s">
        <v>20</v>
      </c>
      <c r="C248" t="s">
        <v>21</v>
      </c>
      <c r="D248" t="s">
        <v>269</v>
      </c>
      <c r="E248" t="s">
        <v>13</v>
      </c>
      <c r="F248">
        <v>22</v>
      </c>
      <c r="G248">
        <v>0</v>
      </c>
      <c r="H248">
        <v>0</v>
      </c>
      <c r="I248" s="4">
        <v>13534</v>
      </c>
      <c r="J248" s="3">
        <v>21</v>
      </c>
      <c r="K248" t="s">
        <v>14</v>
      </c>
    </row>
    <row r="249" spans="1:11" x14ac:dyDescent="0.3">
      <c r="A249">
        <v>1139</v>
      </c>
      <c r="B249" t="s">
        <v>18</v>
      </c>
      <c r="C249" t="s">
        <v>21</v>
      </c>
      <c r="D249" t="s">
        <v>270</v>
      </c>
      <c r="E249" t="s">
        <v>11</v>
      </c>
      <c r="F249">
        <v>42</v>
      </c>
      <c r="G249">
        <v>1</v>
      </c>
      <c r="H249">
        <v>1</v>
      </c>
      <c r="I249" s="4">
        <v>28220</v>
      </c>
      <c r="J249" s="3">
        <v>32.5</v>
      </c>
      <c r="K249" t="s">
        <v>14</v>
      </c>
    </row>
    <row r="250" spans="1:11" x14ac:dyDescent="0.3">
      <c r="A250">
        <v>1140</v>
      </c>
      <c r="B250" t="s">
        <v>20</v>
      </c>
      <c r="C250" t="s">
        <v>21</v>
      </c>
      <c r="D250" t="s">
        <v>271</v>
      </c>
      <c r="E250" t="s">
        <v>13</v>
      </c>
      <c r="F250">
        <v>29</v>
      </c>
      <c r="G250">
        <v>1</v>
      </c>
      <c r="H250">
        <v>0</v>
      </c>
      <c r="I250" s="4">
        <v>26707</v>
      </c>
      <c r="J250" s="3">
        <v>26</v>
      </c>
      <c r="K250" t="s">
        <v>14</v>
      </c>
    </row>
    <row r="251" spans="1:11" x14ac:dyDescent="0.3">
      <c r="A251">
        <v>1141</v>
      </c>
      <c r="B251" t="s">
        <v>20</v>
      </c>
      <c r="C251" t="s">
        <v>19</v>
      </c>
      <c r="D251" t="s">
        <v>272</v>
      </c>
      <c r="E251" t="s">
        <v>13</v>
      </c>
      <c r="G251">
        <v>1</v>
      </c>
      <c r="H251">
        <v>0</v>
      </c>
      <c r="I251" s="4">
        <v>2660</v>
      </c>
      <c r="J251" s="3">
        <v>14.4542</v>
      </c>
      <c r="K251" t="s">
        <v>15</v>
      </c>
    </row>
    <row r="252" spans="1:11" x14ac:dyDescent="0.3">
      <c r="A252">
        <v>1142</v>
      </c>
      <c r="B252" t="s">
        <v>20</v>
      </c>
      <c r="C252" t="s">
        <v>21</v>
      </c>
      <c r="D252" t="s">
        <v>273</v>
      </c>
      <c r="E252" t="s">
        <v>13</v>
      </c>
      <c r="F252">
        <v>1</v>
      </c>
      <c r="G252">
        <v>1</v>
      </c>
      <c r="H252">
        <v>2</v>
      </c>
      <c r="I252" s="4">
        <v>34651</v>
      </c>
      <c r="J252" s="3">
        <v>27.75</v>
      </c>
      <c r="K252" t="s">
        <v>14</v>
      </c>
    </row>
    <row r="253" spans="1:11" x14ac:dyDescent="0.3">
      <c r="A253">
        <v>1143</v>
      </c>
      <c r="B253" t="s">
        <v>18</v>
      </c>
      <c r="C253" t="s">
        <v>19</v>
      </c>
      <c r="D253" t="s">
        <v>274</v>
      </c>
      <c r="E253" t="s">
        <v>11</v>
      </c>
      <c r="F253">
        <v>20</v>
      </c>
      <c r="G253">
        <v>0</v>
      </c>
      <c r="H253">
        <v>0</v>
      </c>
      <c r="I253" s="4">
        <v>3101284</v>
      </c>
      <c r="J253" s="3">
        <v>7.9249999999999998</v>
      </c>
      <c r="K253" t="s">
        <v>14</v>
      </c>
    </row>
    <row r="254" spans="1:11" x14ac:dyDescent="0.3">
      <c r="A254">
        <v>1144</v>
      </c>
      <c r="B254" t="s">
        <v>18</v>
      </c>
      <c r="C254" t="s">
        <v>22</v>
      </c>
      <c r="D254" t="s">
        <v>275</v>
      </c>
      <c r="E254" t="s">
        <v>11</v>
      </c>
      <c r="F254">
        <v>27</v>
      </c>
      <c r="G254">
        <v>1</v>
      </c>
      <c r="H254">
        <v>0</v>
      </c>
      <c r="I254" s="4">
        <v>13508</v>
      </c>
      <c r="J254" s="3">
        <v>136.7792</v>
      </c>
      <c r="K254" t="s">
        <v>15</v>
      </c>
    </row>
    <row r="255" spans="1:11" x14ac:dyDescent="0.3">
      <c r="A255">
        <v>1145</v>
      </c>
      <c r="B255" t="s">
        <v>18</v>
      </c>
      <c r="C255" t="s">
        <v>19</v>
      </c>
      <c r="D255" t="s">
        <v>276</v>
      </c>
      <c r="E255" t="s">
        <v>11</v>
      </c>
      <c r="F255">
        <v>24</v>
      </c>
      <c r="G255">
        <v>0</v>
      </c>
      <c r="H255">
        <v>0</v>
      </c>
      <c r="I255" s="4">
        <v>7266</v>
      </c>
      <c r="J255" s="3">
        <v>9.3249999999999993</v>
      </c>
      <c r="K255" t="s">
        <v>14</v>
      </c>
    </row>
    <row r="256" spans="1:11" x14ac:dyDescent="0.3">
      <c r="A256">
        <v>1146</v>
      </c>
      <c r="B256" t="s">
        <v>18</v>
      </c>
      <c r="C256" t="s">
        <v>19</v>
      </c>
      <c r="D256" t="s">
        <v>277</v>
      </c>
      <c r="E256" t="s">
        <v>11</v>
      </c>
      <c r="F256">
        <v>32</v>
      </c>
      <c r="G256">
        <v>0</v>
      </c>
      <c r="H256">
        <v>0</v>
      </c>
      <c r="I256" s="4">
        <v>345775</v>
      </c>
      <c r="J256" s="3">
        <v>9.5</v>
      </c>
      <c r="K256" t="s">
        <v>14</v>
      </c>
    </row>
    <row r="257" spans="1:11" x14ac:dyDescent="0.3">
      <c r="A257">
        <v>1147</v>
      </c>
      <c r="B257" t="s">
        <v>18</v>
      </c>
      <c r="C257" t="s">
        <v>19</v>
      </c>
      <c r="D257" t="s">
        <v>278</v>
      </c>
      <c r="E257" t="s">
        <v>11</v>
      </c>
      <c r="G257">
        <v>0</v>
      </c>
      <c r="H257">
        <v>0</v>
      </c>
      <c r="I257" s="4">
        <v>42795</v>
      </c>
      <c r="J257" s="3">
        <v>7.55</v>
      </c>
      <c r="K257" t="s">
        <v>14</v>
      </c>
    </row>
    <row r="258" spans="1:11" x14ac:dyDescent="0.3">
      <c r="A258">
        <v>1148</v>
      </c>
      <c r="B258" t="s">
        <v>18</v>
      </c>
      <c r="C258" t="s">
        <v>19</v>
      </c>
      <c r="D258" t="s">
        <v>279</v>
      </c>
      <c r="E258" t="s">
        <v>11</v>
      </c>
      <c r="G258">
        <v>0</v>
      </c>
      <c r="H258">
        <v>0</v>
      </c>
      <c r="I258" s="4">
        <v>3130</v>
      </c>
      <c r="J258" s="3">
        <v>7.75</v>
      </c>
      <c r="K258" t="s">
        <v>12</v>
      </c>
    </row>
    <row r="259" spans="1:11" x14ac:dyDescent="0.3">
      <c r="A259">
        <v>1149</v>
      </c>
      <c r="B259" t="s">
        <v>18</v>
      </c>
      <c r="C259" t="s">
        <v>19</v>
      </c>
      <c r="D259" t="s">
        <v>280</v>
      </c>
      <c r="E259" t="s">
        <v>11</v>
      </c>
      <c r="F259">
        <v>28</v>
      </c>
      <c r="G259">
        <v>0</v>
      </c>
      <c r="H259">
        <v>0</v>
      </c>
      <c r="I259" s="4">
        <v>363611</v>
      </c>
      <c r="J259" s="3">
        <v>8.0500000000000007</v>
      </c>
      <c r="K259" t="s">
        <v>14</v>
      </c>
    </row>
    <row r="260" spans="1:11" x14ac:dyDescent="0.3">
      <c r="A260">
        <v>1150</v>
      </c>
      <c r="B260" t="s">
        <v>20</v>
      </c>
      <c r="C260" t="s">
        <v>21</v>
      </c>
      <c r="D260" t="s">
        <v>281</v>
      </c>
      <c r="E260" t="s">
        <v>13</v>
      </c>
      <c r="F260">
        <v>19</v>
      </c>
      <c r="G260">
        <v>0</v>
      </c>
      <c r="H260">
        <v>0</v>
      </c>
      <c r="I260" s="4">
        <v>28404</v>
      </c>
      <c r="J260" s="3">
        <v>13</v>
      </c>
      <c r="K260" t="s">
        <v>14</v>
      </c>
    </row>
    <row r="261" spans="1:11" x14ac:dyDescent="0.3">
      <c r="A261">
        <v>1151</v>
      </c>
      <c r="B261" t="s">
        <v>18</v>
      </c>
      <c r="C261" t="s">
        <v>19</v>
      </c>
      <c r="D261" t="s">
        <v>282</v>
      </c>
      <c r="E261" t="s">
        <v>11</v>
      </c>
      <c r="F261">
        <v>21</v>
      </c>
      <c r="G261">
        <v>0</v>
      </c>
      <c r="H261">
        <v>0</v>
      </c>
      <c r="I261" s="4">
        <v>345501</v>
      </c>
      <c r="J261" s="3">
        <v>7.7750000000000004</v>
      </c>
      <c r="K261" t="s">
        <v>14</v>
      </c>
    </row>
    <row r="262" spans="1:11" x14ac:dyDescent="0.3">
      <c r="A262">
        <v>1152</v>
      </c>
      <c r="B262" t="s">
        <v>18</v>
      </c>
      <c r="C262" t="s">
        <v>19</v>
      </c>
      <c r="D262" t="s">
        <v>283</v>
      </c>
      <c r="E262" t="s">
        <v>11</v>
      </c>
      <c r="F262">
        <v>36</v>
      </c>
      <c r="G262">
        <v>1</v>
      </c>
      <c r="H262">
        <v>0</v>
      </c>
      <c r="I262" s="4">
        <v>345572</v>
      </c>
      <c r="J262" s="3">
        <v>17.399999999999999</v>
      </c>
      <c r="K262" t="s">
        <v>14</v>
      </c>
    </row>
    <row r="263" spans="1:11" x14ac:dyDescent="0.3">
      <c r="A263">
        <v>1153</v>
      </c>
      <c r="B263" t="s">
        <v>18</v>
      </c>
      <c r="C263" t="s">
        <v>19</v>
      </c>
      <c r="D263" t="s">
        <v>284</v>
      </c>
      <c r="E263" t="s">
        <v>11</v>
      </c>
      <c r="F263">
        <v>21</v>
      </c>
      <c r="G263">
        <v>0</v>
      </c>
      <c r="H263">
        <v>0</v>
      </c>
      <c r="I263" s="4">
        <v>350410</v>
      </c>
      <c r="J263" s="3">
        <v>7.8541999999999996</v>
      </c>
      <c r="K263" t="s">
        <v>14</v>
      </c>
    </row>
    <row r="264" spans="1:11" x14ac:dyDescent="0.3">
      <c r="A264">
        <v>1154</v>
      </c>
      <c r="B264" t="s">
        <v>20</v>
      </c>
      <c r="C264" t="s">
        <v>21</v>
      </c>
      <c r="D264" t="s">
        <v>285</v>
      </c>
      <c r="E264" t="s">
        <v>13</v>
      </c>
      <c r="F264">
        <v>29</v>
      </c>
      <c r="G264">
        <v>0</v>
      </c>
      <c r="H264">
        <v>2</v>
      </c>
      <c r="I264" s="4">
        <v>29103</v>
      </c>
      <c r="J264" s="3">
        <v>23</v>
      </c>
      <c r="K264" t="s">
        <v>14</v>
      </c>
    </row>
    <row r="265" spans="1:11" x14ac:dyDescent="0.3">
      <c r="A265">
        <v>1155</v>
      </c>
      <c r="B265" t="s">
        <v>20</v>
      </c>
      <c r="C265" t="s">
        <v>19</v>
      </c>
      <c r="D265" t="s">
        <v>286</v>
      </c>
      <c r="E265" t="s">
        <v>13</v>
      </c>
      <c r="F265">
        <v>1</v>
      </c>
      <c r="G265">
        <v>1</v>
      </c>
      <c r="H265">
        <v>1</v>
      </c>
      <c r="I265" s="4">
        <v>350405</v>
      </c>
      <c r="J265" s="3">
        <v>12.183299999999999</v>
      </c>
      <c r="K265" t="s">
        <v>14</v>
      </c>
    </row>
    <row r="266" spans="1:11" x14ac:dyDescent="0.3">
      <c r="A266">
        <v>1156</v>
      </c>
      <c r="B266" t="s">
        <v>18</v>
      </c>
      <c r="C266" t="s">
        <v>21</v>
      </c>
      <c r="D266" t="s">
        <v>287</v>
      </c>
      <c r="E266" t="s">
        <v>11</v>
      </c>
      <c r="F266">
        <v>30</v>
      </c>
      <c r="G266">
        <v>0</v>
      </c>
      <c r="H266">
        <v>0</v>
      </c>
      <c r="I266" s="4">
        <v>34644</v>
      </c>
      <c r="J266" s="3">
        <v>12.737500000000001</v>
      </c>
      <c r="K266" t="s">
        <v>15</v>
      </c>
    </row>
    <row r="267" spans="1:11" x14ac:dyDescent="0.3">
      <c r="A267">
        <v>1157</v>
      </c>
      <c r="B267" t="s">
        <v>18</v>
      </c>
      <c r="C267" t="s">
        <v>19</v>
      </c>
      <c r="D267" t="s">
        <v>288</v>
      </c>
      <c r="E267" t="s">
        <v>11</v>
      </c>
      <c r="G267">
        <v>0</v>
      </c>
      <c r="H267">
        <v>0</v>
      </c>
      <c r="I267" s="4">
        <v>349235</v>
      </c>
      <c r="J267" s="3">
        <v>7.8958000000000004</v>
      </c>
      <c r="K267" t="s">
        <v>14</v>
      </c>
    </row>
    <row r="268" spans="1:11" x14ac:dyDescent="0.3">
      <c r="A268">
        <v>1158</v>
      </c>
      <c r="B268" t="s">
        <v>18</v>
      </c>
      <c r="C268" t="s">
        <v>22</v>
      </c>
      <c r="D268" t="s">
        <v>289</v>
      </c>
      <c r="E268" t="s">
        <v>11</v>
      </c>
      <c r="G268">
        <v>0</v>
      </c>
      <c r="H268">
        <v>0</v>
      </c>
      <c r="I268" s="4">
        <v>112051</v>
      </c>
      <c r="J268" s="3">
        <v>0</v>
      </c>
      <c r="K268" t="s">
        <v>14</v>
      </c>
    </row>
    <row r="269" spans="1:11" x14ac:dyDescent="0.3">
      <c r="A269">
        <v>1159</v>
      </c>
      <c r="B269" t="s">
        <v>18</v>
      </c>
      <c r="C269" t="s">
        <v>19</v>
      </c>
      <c r="D269" t="s">
        <v>290</v>
      </c>
      <c r="E269" t="s">
        <v>11</v>
      </c>
      <c r="G269">
        <v>0</v>
      </c>
      <c r="H269">
        <v>0</v>
      </c>
      <c r="I269" s="4">
        <v>49867</v>
      </c>
      <c r="J269" s="3">
        <v>7.55</v>
      </c>
      <c r="K269" t="s">
        <v>14</v>
      </c>
    </row>
    <row r="270" spans="1:11" x14ac:dyDescent="0.3">
      <c r="A270">
        <v>1160</v>
      </c>
      <c r="B270" t="s">
        <v>20</v>
      </c>
      <c r="C270" t="s">
        <v>19</v>
      </c>
      <c r="D270" t="s">
        <v>291</v>
      </c>
      <c r="E270" t="s">
        <v>13</v>
      </c>
      <c r="G270">
        <v>0</v>
      </c>
      <c r="H270">
        <v>0</v>
      </c>
      <c r="I270" s="4">
        <v>39186</v>
      </c>
      <c r="J270" s="3">
        <v>8.0500000000000007</v>
      </c>
      <c r="K270" t="s">
        <v>14</v>
      </c>
    </row>
    <row r="271" spans="1:11" x14ac:dyDescent="0.3">
      <c r="A271">
        <v>1161</v>
      </c>
      <c r="B271" t="s">
        <v>18</v>
      </c>
      <c r="C271" t="s">
        <v>19</v>
      </c>
      <c r="D271" t="s">
        <v>292</v>
      </c>
      <c r="E271" t="s">
        <v>11</v>
      </c>
      <c r="F271">
        <v>17</v>
      </c>
      <c r="G271">
        <v>0</v>
      </c>
      <c r="H271">
        <v>0</v>
      </c>
      <c r="I271" s="4">
        <v>315095</v>
      </c>
      <c r="J271" s="3">
        <v>8.6624999999999996</v>
      </c>
      <c r="K271" t="s">
        <v>14</v>
      </c>
    </row>
    <row r="272" spans="1:11" x14ac:dyDescent="0.3">
      <c r="A272">
        <v>1162</v>
      </c>
      <c r="B272" t="s">
        <v>18</v>
      </c>
      <c r="C272" t="s">
        <v>22</v>
      </c>
      <c r="D272" t="s">
        <v>293</v>
      </c>
      <c r="E272" t="s">
        <v>11</v>
      </c>
      <c r="F272">
        <v>46</v>
      </c>
      <c r="G272">
        <v>0</v>
      </c>
      <c r="H272">
        <v>0</v>
      </c>
      <c r="I272" s="4">
        <v>13050</v>
      </c>
      <c r="J272" s="3">
        <v>75.241699999999994</v>
      </c>
      <c r="K272" t="s">
        <v>15</v>
      </c>
    </row>
    <row r="273" spans="1:11" x14ac:dyDescent="0.3">
      <c r="A273">
        <v>1163</v>
      </c>
      <c r="B273" t="s">
        <v>18</v>
      </c>
      <c r="C273" t="s">
        <v>19</v>
      </c>
      <c r="D273" t="s">
        <v>294</v>
      </c>
      <c r="E273" t="s">
        <v>11</v>
      </c>
      <c r="G273">
        <v>0</v>
      </c>
      <c r="H273">
        <v>0</v>
      </c>
      <c r="I273" s="4">
        <v>368573</v>
      </c>
      <c r="J273" s="3">
        <v>7.75</v>
      </c>
      <c r="K273" t="s">
        <v>12</v>
      </c>
    </row>
    <row r="274" spans="1:11" x14ac:dyDescent="0.3">
      <c r="A274">
        <v>1164</v>
      </c>
      <c r="B274" t="s">
        <v>20</v>
      </c>
      <c r="C274" t="s">
        <v>22</v>
      </c>
      <c r="D274" t="s">
        <v>295</v>
      </c>
      <c r="E274" t="s">
        <v>13</v>
      </c>
      <c r="F274">
        <v>26</v>
      </c>
      <c r="G274">
        <v>1</v>
      </c>
      <c r="H274">
        <v>0</v>
      </c>
      <c r="I274" s="4">
        <v>13508</v>
      </c>
      <c r="J274" s="3">
        <v>136.7792</v>
      </c>
      <c r="K274" t="s">
        <v>15</v>
      </c>
    </row>
    <row r="275" spans="1:11" x14ac:dyDescent="0.3">
      <c r="A275">
        <v>1165</v>
      </c>
      <c r="B275" t="s">
        <v>20</v>
      </c>
      <c r="C275" t="s">
        <v>19</v>
      </c>
      <c r="D275" t="s">
        <v>296</v>
      </c>
      <c r="E275" t="s">
        <v>13</v>
      </c>
      <c r="G275">
        <v>1</v>
      </c>
      <c r="H275">
        <v>0</v>
      </c>
      <c r="I275" s="4">
        <v>370371</v>
      </c>
      <c r="J275" s="3">
        <v>15.5</v>
      </c>
      <c r="K275" t="s">
        <v>12</v>
      </c>
    </row>
    <row r="276" spans="1:11" x14ac:dyDescent="0.3">
      <c r="A276">
        <v>1166</v>
      </c>
      <c r="B276" t="s">
        <v>18</v>
      </c>
      <c r="C276" t="s">
        <v>19</v>
      </c>
      <c r="D276" t="s">
        <v>297</v>
      </c>
      <c r="E276" t="s">
        <v>11</v>
      </c>
      <c r="G276">
        <v>0</v>
      </c>
      <c r="H276">
        <v>0</v>
      </c>
      <c r="I276" s="4">
        <v>2676</v>
      </c>
      <c r="J276" s="3">
        <v>7.2249999999999996</v>
      </c>
      <c r="K276" t="s">
        <v>15</v>
      </c>
    </row>
    <row r="277" spans="1:11" x14ac:dyDescent="0.3">
      <c r="A277">
        <v>1167</v>
      </c>
      <c r="B277" t="s">
        <v>20</v>
      </c>
      <c r="C277" t="s">
        <v>21</v>
      </c>
      <c r="D277" t="s">
        <v>298</v>
      </c>
      <c r="E277" t="s">
        <v>13</v>
      </c>
      <c r="F277">
        <v>20</v>
      </c>
      <c r="G277">
        <v>1</v>
      </c>
      <c r="H277">
        <v>0</v>
      </c>
      <c r="I277" s="4">
        <v>236853</v>
      </c>
      <c r="J277" s="3">
        <v>26</v>
      </c>
      <c r="K277" t="s">
        <v>14</v>
      </c>
    </row>
    <row r="278" spans="1:11" x14ac:dyDescent="0.3">
      <c r="A278">
        <v>1168</v>
      </c>
      <c r="B278" t="s">
        <v>18</v>
      </c>
      <c r="C278" t="s">
        <v>21</v>
      </c>
      <c r="D278" t="s">
        <v>299</v>
      </c>
      <c r="E278" t="s">
        <v>11</v>
      </c>
      <c r="F278">
        <v>28</v>
      </c>
      <c r="G278">
        <v>0</v>
      </c>
      <c r="H278">
        <v>0</v>
      </c>
      <c r="I278" s="4">
        <v>14888</v>
      </c>
      <c r="J278" s="3">
        <v>10.5</v>
      </c>
      <c r="K278" t="s">
        <v>14</v>
      </c>
    </row>
    <row r="279" spans="1:11" x14ac:dyDescent="0.3">
      <c r="A279">
        <v>1169</v>
      </c>
      <c r="B279" t="s">
        <v>18</v>
      </c>
      <c r="C279" t="s">
        <v>21</v>
      </c>
      <c r="D279" t="s">
        <v>300</v>
      </c>
      <c r="E279" t="s">
        <v>11</v>
      </c>
      <c r="F279">
        <v>40</v>
      </c>
      <c r="G279">
        <v>1</v>
      </c>
      <c r="H279">
        <v>0</v>
      </c>
      <c r="I279" s="4">
        <v>2926</v>
      </c>
      <c r="J279" s="3">
        <v>26</v>
      </c>
      <c r="K279" t="s">
        <v>14</v>
      </c>
    </row>
    <row r="280" spans="1:11" x14ac:dyDescent="0.3">
      <c r="A280">
        <v>1170</v>
      </c>
      <c r="B280" t="s">
        <v>18</v>
      </c>
      <c r="C280" t="s">
        <v>21</v>
      </c>
      <c r="D280" t="s">
        <v>301</v>
      </c>
      <c r="E280" t="s">
        <v>11</v>
      </c>
      <c r="F280">
        <v>30</v>
      </c>
      <c r="G280">
        <v>1</v>
      </c>
      <c r="H280">
        <v>0</v>
      </c>
      <c r="I280" s="4">
        <v>31352</v>
      </c>
      <c r="J280" s="3">
        <v>21</v>
      </c>
      <c r="K280" t="s">
        <v>14</v>
      </c>
    </row>
    <row r="281" spans="1:11" x14ac:dyDescent="0.3">
      <c r="A281">
        <v>1171</v>
      </c>
      <c r="B281" t="s">
        <v>18</v>
      </c>
      <c r="C281" t="s">
        <v>21</v>
      </c>
      <c r="D281" t="s">
        <v>302</v>
      </c>
      <c r="E281" t="s">
        <v>11</v>
      </c>
      <c r="F281">
        <v>22</v>
      </c>
      <c r="G281">
        <v>0</v>
      </c>
      <c r="H281">
        <v>0</v>
      </c>
      <c r="I281" s="4">
        <v>14260</v>
      </c>
      <c r="J281" s="3">
        <v>10.5</v>
      </c>
      <c r="K281" t="s">
        <v>14</v>
      </c>
    </row>
    <row r="282" spans="1:11" x14ac:dyDescent="0.3">
      <c r="A282">
        <v>1172</v>
      </c>
      <c r="B282" t="s">
        <v>20</v>
      </c>
      <c r="C282" t="s">
        <v>19</v>
      </c>
      <c r="D282" t="s">
        <v>303</v>
      </c>
      <c r="E282" t="s">
        <v>13</v>
      </c>
      <c r="F282">
        <v>23</v>
      </c>
      <c r="G282">
        <v>0</v>
      </c>
      <c r="H282">
        <v>0</v>
      </c>
      <c r="I282" s="4">
        <v>315085</v>
      </c>
      <c r="J282" s="3">
        <v>8.6624999999999996</v>
      </c>
      <c r="K282" t="s">
        <v>14</v>
      </c>
    </row>
    <row r="283" spans="1:11" x14ac:dyDescent="0.3">
      <c r="A283">
        <v>1173</v>
      </c>
      <c r="B283" t="s">
        <v>18</v>
      </c>
      <c r="C283" t="s">
        <v>19</v>
      </c>
      <c r="D283" t="s">
        <v>304</v>
      </c>
      <c r="E283" t="s">
        <v>11</v>
      </c>
      <c r="F283">
        <v>1</v>
      </c>
      <c r="G283">
        <v>1</v>
      </c>
      <c r="H283">
        <v>1</v>
      </c>
      <c r="I283" s="4">
        <v>3101315</v>
      </c>
      <c r="J283" s="3">
        <v>13.775</v>
      </c>
      <c r="K283" t="s">
        <v>14</v>
      </c>
    </row>
    <row r="284" spans="1:11" x14ac:dyDescent="0.3">
      <c r="A284">
        <v>1174</v>
      </c>
      <c r="B284" t="s">
        <v>20</v>
      </c>
      <c r="C284" t="s">
        <v>19</v>
      </c>
      <c r="D284" t="s">
        <v>305</v>
      </c>
      <c r="E284" t="s">
        <v>13</v>
      </c>
      <c r="G284">
        <v>0</v>
      </c>
      <c r="H284">
        <v>0</v>
      </c>
      <c r="I284" s="4">
        <v>364859</v>
      </c>
      <c r="J284" s="3">
        <v>7.75</v>
      </c>
      <c r="K284" t="s">
        <v>12</v>
      </c>
    </row>
    <row r="285" spans="1:11" x14ac:dyDescent="0.3">
      <c r="A285">
        <v>1175</v>
      </c>
      <c r="B285" t="s">
        <v>20</v>
      </c>
      <c r="C285" t="s">
        <v>19</v>
      </c>
      <c r="D285" t="s">
        <v>306</v>
      </c>
      <c r="E285" t="s">
        <v>13</v>
      </c>
      <c r="F285">
        <v>9</v>
      </c>
      <c r="G285">
        <v>1</v>
      </c>
      <c r="H285">
        <v>1</v>
      </c>
      <c r="I285" s="4">
        <v>2650</v>
      </c>
      <c r="J285" s="3">
        <v>15.245799999999999</v>
      </c>
      <c r="K285" t="s">
        <v>15</v>
      </c>
    </row>
    <row r="286" spans="1:11" x14ac:dyDescent="0.3">
      <c r="A286">
        <v>1176</v>
      </c>
      <c r="B286" t="s">
        <v>20</v>
      </c>
      <c r="C286" t="s">
        <v>19</v>
      </c>
      <c r="D286" t="s">
        <v>307</v>
      </c>
      <c r="E286" t="s">
        <v>13</v>
      </c>
      <c r="F286">
        <v>2</v>
      </c>
      <c r="G286">
        <v>1</v>
      </c>
      <c r="H286">
        <v>1</v>
      </c>
      <c r="I286" s="4">
        <v>370129</v>
      </c>
      <c r="J286" s="3">
        <v>20.212499999999999</v>
      </c>
      <c r="K286" t="s">
        <v>14</v>
      </c>
    </row>
    <row r="287" spans="1:11" x14ac:dyDescent="0.3">
      <c r="A287">
        <v>1177</v>
      </c>
      <c r="B287" t="s">
        <v>18</v>
      </c>
      <c r="C287" t="s">
        <v>19</v>
      </c>
      <c r="D287" t="s">
        <v>308</v>
      </c>
      <c r="E287" t="s">
        <v>11</v>
      </c>
      <c r="F287">
        <v>36</v>
      </c>
      <c r="G287">
        <v>0</v>
      </c>
      <c r="H287">
        <v>0</v>
      </c>
      <c r="I287" s="4">
        <v>21175</v>
      </c>
      <c r="J287" s="3">
        <v>7.25</v>
      </c>
      <c r="K287" t="s">
        <v>14</v>
      </c>
    </row>
    <row r="288" spans="1:11" x14ac:dyDescent="0.3">
      <c r="A288">
        <v>1178</v>
      </c>
      <c r="B288" t="s">
        <v>18</v>
      </c>
      <c r="C288" t="s">
        <v>19</v>
      </c>
      <c r="D288" t="s">
        <v>309</v>
      </c>
      <c r="E288" t="s">
        <v>11</v>
      </c>
      <c r="G288">
        <v>0</v>
      </c>
      <c r="H288">
        <v>0</v>
      </c>
      <c r="I288" s="4">
        <v>3101314</v>
      </c>
      <c r="J288" s="3">
        <v>7.25</v>
      </c>
      <c r="K288" t="s">
        <v>14</v>
      </c>
    </row>
    <row r="289" spans="1:11" x14ac:dyDescent="0.3">
      <c r="A289">
        <v>1179</v>
      </c>
      <c r="B289" t="s">
        <v>18</v>
      </c>
      <c r="C289" t="s">
        <v>22</v>
      </c>
      <c r="D289" t="s">
        <v>310</v>
      </c>
      <c r="E289" t="s">
        <v>11</v>
      </c>
      <c r="F289">
        <v>24</v>
      </c>
      <c r="G289">
        <v>1</v>
      </c>
      <c r="H289">
        <v>0</v>
      </c>
      <c r="I289" s="4">
        <v>21228</v>
      </c>
      <c r="J289" s="3">
        <v>82.2667</v>
      </c>
      <c r="K289" t="s">
        <v>14</v>
      </c>
    </row>
    <row r="290" spans="1:11" x14ac:dyDescent="0.3">
      <c r="A290">
        <v>1180</v>
      </c>
      <c r="B290" t="s">
        <v>18</v>
      </c>
      <c r="C290" t="s">
        <v>19</v>
      </c>
      <c r="D290" t="s">
        <v>311</v>
      </c>
      <c r="E290" t="s">
        <v>11</v>
      </c>
      <c r="G290">
        <v>0</v>
      </c>
      <c r="H290">
        <v>0</v>
      </c>
      <c r="I290" s="4">
        <v>2655</v>
      </c>
      <c r="J290" s="3">
        <v>7.2291999999999996</v>
      </c>
      <c r="K290" t="s">
        <v>15</v>
      </c>
    </row>
    <row r="291" spans="1:11" x14ac:dyDescent="0.3">
      <c r="A291">
        <v>1181</v>
      </c>
      <c r="B291" t="s">
        <v>18</v>
      </c>
      <c r="C291" t="s">
        <v>19</v>
      </c>
      <c r="D291" t="s">
        <v>312</v>
      </c>
      <c r="E291" t="s">
        <v>11</v>
      </c>
      <c r="G291">
        <v>0</v>
      </c>
      <c r="H291">
        <v>0</v>
      </c>
      <c r="I291" s="4">
        <v>1478</v>
      </c>
      <c r="J291" s="3">
        <v>8.0500000000000007</v>
      </c>
      <c r="K291" t="s">
        <v>14</v>
      </c>
    </row>
    <row r="292" spans="1:11" x14ac:dyDescent="0.3">
      <c r="A292">
        <v>1182</v>
      </c>
      <c r="B292" t="s">
        <v>18</v>
      </c>
      <c r="C292" t="s">
        <v>22</v>
      </c>
      <c r="D292" t="s">
        <v>313</v>
      </c>
      <c r="E292" t="s">
        <v>11</v>
      </c>
      <c r="G292">
        <v>0</v>
      </c>
      <c r="H292">
        <v>0</v>
      </c>
      <c r="I292" s="4">
        <v>17607</v>
      </c>
      <c r="J292" s="3">
        <v>39.6</v>
      </c>
      <c r="K292" t="s">
        <v>14</v>
      </c>
    </row>
    <row r="293" spans="1:11" x14ac:dyDescent="0.3">
      <c r="A293">
        <v>1183</v>
      </c>
      <c r="B293" t="s">
        <v>20</v>
      </c>
      <c r="C293" t="s">
        <v>19</v>
      </c>
      <c r="D293" t="s">
        <v>314</v>
      </c>
      <c r="E293" t="s">
        <v>13</v>
      </c>
      <c r="F293">
        <v>30</v>
      </c>
      <c r="G293">
        <v>0</v>
      </c>
      <c r="H293">
        <v>0</v>
      </c>
      <c r="I293" s="4">
        <v>382650</v>
      </c>
      <c r="J293" s="3">
        <v>6.95</v>
      </c>
      <c r="K293" t="s">
        <v>12</v>
      </c>
    </row>
    <row r="294" spans="1:11" x14ac:dyDescent="0.3">
      <c r="A294">
        <v>1184</v>
      </c>
      <c r="B294" t="s">
        <v>18</v>
      </c>
      <c r="C294" t="s">
        <v>19</v>
      </c>
      <c r="D294" t="s">
        <v>315</v>
      </c>
      <c r="E294" t="s">
        <v>11</v>
      </c>
      <c r="G294">
        <v>0</v>
      </c>
      <c r="H294">
        <v>0</v>
      </c>
      <c r="I294" s="4">
        <v>2652</v>
      </c>
      <c r="J294" s="3">
        <v>7.2291999999999996</v>
      </c>
      <c r="K294" t="s">
        <v>15</v>
      </c>
    </row>
    <row r="295" spans="1:11" x14ac:dyDescent="0.3">
      <c r="A295">
        <v>1185</v>
      </c>
      <c r="B295" t="s">
        <v>18</v>
      </c>
      <c r="C295" t="s">
        <v>22</v>
      </c>
      <c r="D295" t="s">
        <v>316</v>
      </c>
      <c r="E295" t="s">
        <v>11</v>
      </c>
      <c r="F295">
        <v>53</v>
      </c>
      <c r="G295">
        <v>1</v>
      </c>
      <c r="H295">
        <v>1</v>
      </c>
      <c r="I295" s="4">
        <v>33638</v>
      </c>
      <c r="J295" s="3">
        <v>81.8583</v>
      </c>
      <c r="K295" t="s">
        <v>14</v>
      </c>
    </row>
    <row r="296" spans="1:11" x14ac:dyDescent="0.3">
      <c r="A296">
        <v>1186</v>
      </c>
      <c r="B296" t="s">
        <v>18</v>
      </c>
      <c r="C296" t="s">
        <v>19</v>
      </c>
      <c r="D296" t="s">
        <v>317</v>
      </c>
      <c r="E296" t="s">
        <v>11</v>
      </c>
      <c r="F296">
        <v>36</v>
      </c>
      <c r="G296">
        <v>0</v>
      </c>
      <c r="H296">
        <v>0</v>
      </c>
      <c r="I296" s="4">
        <v>345771</v>
      </c>
      <c r="J296" s="3">
        <v>9.5</v>
      </c>
      <c r="K296" t="s">
        <v>14</v>
      </c>
    </row>
    <row r="297" spans="1:11" x14ac:dyDescent="0.3">
      <c r="A297">
        <v>1187</v>
      </c>
      <c r="B297" t="s">
        <v>18</v>
      </c>
      <c r="C297" t="s">
        <v>19</v>
      </c>
      <c r="D297" t="s">
        <v>318</v>
      </c>
      <c r="E297" t="s">
        <v>11</v>
      </c>
      <c r="F297">
        <v>26</v>
      </c>
      <c r="G297">
        <v>0</v>
      </c>
      <c r="H297">
        <v>0</v>
      </c>
      <c r="I297" s="4">
        <v>349202</v>
      </c>
      <c r="J297" s="3">
        <v>7.8958000000000004</v>
      </c>
      <c r="K297" t="s">
        <v>14</v>
      </c>
    </row>
    <row r="298" spans="1:11" x14ac:dyDescent="0.3">
      <c r="A298">
        <v>1188</v>
      </c>
      <c r="B298" t="s">
        <v>20</v>
      </c>
      <c r="C298" t="s">
        <v>21</v>
      </c>
      <c r="D298" t="s">
        <v>319</v>
      </c>
      <c r="E298" t="s">
        <v>13</v>
      </c>
      <c r="F298">
        <v>1</v>
      </c>
      <c r="G298">
        <v>1</v>
      </c>
      <c r="H298">
        <v>2</v>
      </c>
      <c r="I298" s="4">
        <v>2123</v>
      </c>
      <c r="J298" s="3">
        <v>41.5792</v>
      </c>
      <c r="K298" t="s">
        <v>15</v>
      </c>
    </row>
    <row r="299" spans="1:11" x14ac:dyDescent="0.3">
      <c r="A299">
        <v>1189</v>
      </c>
      <c r="B299" t="s">
        <v>18</v>
      </c>
      <c r="C299" t="s">
        <v>19</v>
      </c>
      <c r="D299" t="s">
        <v>320</v>
      </c>
      <c r="E299" t="s">
        <v>11</v>
      </c>
      <c r="G299">
        <v>2</v>
      </c>
      <c r="H299">
        <v>0</v>
      </c>
      <c r="I299" s="4">
        <v>2662</v>
      </c>
      <c r="J299" s="3">
        <v>21.679200000000002</v>
      </c>
      <c r="K299" t="s">
        <v>15</v>
      </c>
    </row>
    <row r="300" spans="1:11" x14ac:dyDescent="0.3">
      <c r="A300">
        <v>1190</v>
      </c>
      <c r="B300" t="s">
        <v>18</v>
      </c>
      <c r="C300" t="s">
        <v>22</v>
      </c>
      <c r="D300" t="s">
        <v>321</v>
      </c>
      <c r="E300" t="s">
        <v>11</v>
      </c>
      <c r="F300">
        <v>30</v>
      </c>
      <c r="G300">
        <v>0</v>
      </c>
      <c r="H300">
        <v>0</v>
      </c>
      <c r="I300" s="4">
        <v>113801</v>
      </c>
      <c r="J300" s="3">
        <v>45.5</v>
      </c>
      <c r="K300" t="s">
        <v>14</v>
      </c>
    </row>
    <row r="301" spans="1:11" x14ac:dyDescent="0.3">
      <c r="A301">
        <v>1191</v>
      </c>
      <c r="B301" t="s">
        <v>18</v>
      </c>
      <c r="C301" t="s">
        <v>19</v>
      </c>
      <c r="D301" t="s">
        <v>322</v>
      </c>
      <c r="E301" t="s">
        <v>11</v>
      </c>
      <c r="F301">
        <v>29</v>
      </c>
      <c r="G301">
        <v>0</v>
      </c>
      <c r="H301">
        <v>0</v>
      </c>
      <c r="I301" s="4">
        <v>347467</v>
      </c>
      <c r="J301" s="3">
        <v>7.8541999999999996</v>
      </c>
      <c r="K301" t="s">
        <v>14</v>
      </c>
    </row>
    <row r="302" spans="1:11" x14ac:dyDescent="0.3">
      <c r="A302">
        <v>1192</v>
      </c>
      <c r="B302" t="s">
        <v>18</v>
      </c>
      <c r="C302" t="s">
        <v>19</v>
      </c>
      <c r="D302" t="s">
        <v>323</v>
      </c>
      <c r="E302" t="s">
        <v>11</v>
      </c>
      <c r="F302">
        <v>32</v>
      </c>
      <c r="G302">
        <v>0</v>
      </c>
      <c r="H302">
        <v>0</v>
      </c>
      <c r="I302" s="4">
        <v>347079</v>
      </c>
      <c r="J302" s="3">
        <v>7.7750000000000004</v>
      </c>
      <c r="K302" t="s">
        <v>14</v>
      </c>
    </row>
    <row r="303" spans="1:11" x14ac:dyDescent="0.3">
      <c r="A303">
        <v>1193</v>
      </c>
      <c r="B303" t="s">
        <v>18</v>
      </c>
      <c r="C303" t="s">
        <v>21</v>
      </c>
      <c r="D303" t="s">
        <v>324</v>
      </c>
      <c r="E303" t="s">
        <v>11</v>
      </c>
      <c r="G303">
        <v>0</v>
      </c>
      <c r="H303">
        <v>0</v>
      </c>
      <c r="I303" s="4">
        <v>237735</v>
      </c>
      <c r="J303" s="3">
        <v>15.0458</v>
      </c>
      <c r="K303" t="s">
        <v>15</v>
      </c>
    </row>
    <row r="304" spans="1:11" x14ac:dyDescent="0.3">
      <c r="A304">
        <v>1194</v>
      </c>
      <c r="B304" t="s">
        <v>18</v>
      </c>
      <c r="C304" t="s">
        <v>21</v>
      </c>
      <c r="D304" t="s">
        <v>325</v>
      </c>
      <c r="E304" t="s">
        <v>11</v>
      </c>
      <c r="F304">
        <v>43</v>
      </c>
      <c r="G304">
        <v>0</v>
      </c>
      <c r="H304">
        <v>1</v>
      </c>
      <c r="I304" s="4">
        <v>2</v>
      </c>
      <c r="J304" s="3">
        <v>21</v>
      </c>
      <c r="K304" t="s">
        <v>14</v>
      </c>
    </row>
    <row r="305" spans="1:11" x14ac:dyDescent="0.3">
      <c r="A305">
        <v>1195</v>
      </c>
      <c r="B305" t="s">
        <v>18</v>
      </c>
      <c r="C305" t="s">
        <v>19</v>
      </c>
      <c r="D305" t="s">
        <v>326</v>
      </c>
      <c r="E305" t="s">
        <v>11</v>
      </c>
      <c r="F305">
        <v>24</v>
      </c>
      <c r="G305">
        <v>0</v>
      </c>
      <c r="H305">
        <v>0</v>
      </c>
      <c r="I305" s="4">
        <v>315092</v>
      </c>
      <c r="J305" s="3">
        <v>8.6624999999999996</v>
      </c>
      <c r="K305" t="s">
        <v>14</v>
      </c>
    </row>
    <row r="306" spans="1:11" x14ac:dyDescent="0.3">
      <c r="A306">
        <v>1196</v>
      </c>
      <c r="B306" t="s">
        <v>20</v>
      </c>
      <c r="C306" t="s">
        <v>19</v>
      </c>
      <c r="D306" t="s">
        <v>327</v>
      </c>
      <c r="E306" t="s">
        <v>13</v>
      </c>
      <c r="G306">
        <v>0</v>
      </c>
      <c r="H306">
        <v>0</v>
      </c>
      <c r="I306" s="4">
        <v>383123</v>
      </c>
      <c r="J306" s="3">
        <v>7.75</v>
      </c>
      <c r="K306" t="s">
        <v>12</v>
      </c>
    </row>
    <row r="307" spans="1:11" x14ac:dyDescent="0.3">
      <c r="A307">
        <v>1197</v>
      </c>
      <c r="B307" t="s">
        <v>20</v>
      </c>
      <c r="C307" t="s">
        <v>22</v>
      </c>
      <c r="D307" t="s">
        <v>328</v>
      </c>
      <c r="E307" t="s">
        <v>13</v>
      </c>
      <c r="F307">
        <v>64</v>
      </c>
      <c r="G307">
        <v>1</v>
      </c>
      <c r="H307">
        <v>1</v>
      </c>
      <c r="I307" s="4">
        <v>112901</v>
      </c>
      <c r="J307" s="3">
        <v>26.55</v>
      </c>
      <c r="K307" t="s">
        <v>14</v>
      </c>
    </row>
    <row r="308" spans="1:11" x14ac:dyDescent="0.3">
      <c r="A308">
        <v>1198</v>
      </c>
      <c r="B308" t="s">
        <v>18</v>
      </c>
      <c r="C308" t="s">
        <v>22</v>
      </c>
      <c r="D308" t="s">
        <v>329</v>
      </c>
      <c r="E308" t="s">
        <v>11</v>
      </c>
      <c r="F308">
        <v>30</v>
      </c>
      <c r="G308">
        <v>1</v>
      </c>
      <c r="H308">
        <v>2</v>
      </c>
      <c r="I308" s="4">
        <v>113781</v>
      </c>
      <c r="J308" s="3">
        <v>151.55000000000001</v>
      </c>
      <c r="K308" t="s">
        <v>14</v>
      </c>
    </row>
    <row r="309" spans="1:11" x14ac:dyDescent="0.3">
      <c r="A309">
        <v>1199</v>
      </c>
      <c r="B309" t="s">
        <v>18</v>
      </c>
      <c r="C309" t="s">
        <v>19</v>
      </c>
      <c r="D309" t="s">
        <v>330</v>
      </c>
      <c r="E309" t="s">
        <v>11</v>
      </c>
      <c r="F309">
        <v>1</v>
      </c>
      <c r="G309">
        <v>0</v>
      </c>
      <c r="H309">
        <v>1</v>
      </c>
      <c r="I309" s="4">
        <v>392091</v>
      </c>
      <c r="J309" s="3">
        <v>9.35</v>
      </c>
      <c r="K309" t="s">
        <v>14</v>
      </c>
    </row>
    <row r="310" spans="1:11" x14ac:dyDescent="0.3">
      <c r="A310">
        <v>1200</v>
      </c>
      <c r="B310" t="s">
        <v>18</v>
      </c>
      <c r="C310" t="s">
        <v>22</v>
      </c>
      <c r="D310" t="s">
        <v>331</v>
      </c>
      <c r="E310" t="s">
        <v>11</v>
      </c>
      <c r="F310">
        <v>55</v>
      </c>
      <c r="G310">
        <v>1</v>
      </c>
      <c r="H310">
        <v>1</v>
      </c>
      <c r="I310" s="4">
        <v>12749</v>
      </c>
      <c r="J310" s="3">
        <v>93.5</v>
      </c>
      <c r="K310" t="s">
        <v>14</v>
      </c>
    </row>
    <row r="311" spans="1:11" x14ac:dyDescent="0.3">
      <c r="A311">
        <v>1201</v>
      </c>
      <c r="B311" t="s">
        <v>20</v>
      </c>
      <c r="C311" t="s">
        <v>19</v>
      </c>
      <c r="D311" t="s">
        <v>332</v>
      </c>
      <c r="E311" t="s">
        <v>13</v>
      </c>
      <c r="F311">
        <v>45</v>
      </c>
      <c r="G311">
        <v>1</v>
      </c>
      <c r="H311">
        <v>0</v>
      </c>
      <c r="I311" s="4">
        <v>350026</v>
      </c>
      <c r="J311" s="3">
        <v>14.1083</v>
      </c>
      <c r="K311" t="s">
        <v>14</v>
      </c>
    </row>
    <row r="312" spans="1:11" x14ac:dyDescent="0.3">
      <c r="A312">
        <v>1202</v>
      </c>
      <c r="B312" t="s">
        <v>18</v>
      </c>
      <c r="C312" t="s">
        <v>19</v>
      </c>
      <c r="D312" t="s">
        <v>333</v>
      </c>
      <c r="E312" t="s">
        <v>11</v>
      </c>
      <c r="F312">
        <v>18</v>
      </c>
      <c r="G312">
        <v>0</v>
      </c>
      <c r="H312">
        <v>0</v>
      </c>
      <c r="I312" s="4">
        <v>315091</v>
      </c>
      <c r="J312" s="3">
        <v>8.6624999999999996</v>
      </c>
      <c r="K312" t="s">
        <v>14</v>
      </c>
    </row>
    <row r="313" spans="1:11" x14ac:dyDescent="0.3">
      <c r="A313">
        <v>1203</v>
      </c>
      <c r="B313" t="s">
        <v>18</v>
      </c>
      <c r="C313" t="s">
        <v>19</v>
      </c>
      <c r="D313" t="s">
        <v>334</v>
      </c>
      <c r="E313" t="s">
        <v>11</v>
      </c>
      <c r="F313">
        <v>22</v>
      </c>
      <c r="G313">
        <v>0</v>
      </c>
      <c r="H313">
        <v>0</v>
      </c>
      <c r="I313" s="4">
        <v>2658</v>
      </c>
      <c r="J313" s="3">
        <v>7.2249999999999996</v>
      </c>
      <c r="K313" t="s">
        <v>15</v>
      </c>
    </row>
    <row r="314" spans="1:11" x14ac:dyDescent="0.3">
      <c r="A314">
        <v>1204</v>
      </c>
      <c r="B314" t="s">
        <v>18</v>
      </c>
      <c r="C314" t="s">
        <v>19</v>
      </c>
      <c r="D314" t="s">
        <v>335</v>
      </c>
      <c r="E314" t="s">
        <v>11</v>
      </c>
      <c r="G314">
        <v>0</v>
      </c>
      <c r="H314">
        <v>0</v>
      </c>
      <c r="I314" s="4">
        <v>1588</v>
      </c>
      <c r="J314" s="3">
        <v>7.5750000000000002</v>
      </c>
      <c r="K314" t="s">
        <v>14</v>
      </c>
    </row>
    <row r="315" spans="1:11" x14ac:dyDescent="0.3">
      <c r="A315">
        <v>1205</v>
      </c>
      <c r="B315" t="s">
        <v>20</v>
      </c>
      <c r="C315" t="s">
        <v>19</v>
      </c>
      <c r="D315" t="s">
        <v>336</v>
      </c>
      <c r="E315" t="s">
        <v>13</v>
      </c>
      <c r="F315">
        <v>37</v>
      </c>
      <c r="G315">
        <v>0</v>
      </c>
      <c r="H315">
        <v>0</v>
      </c>
      <c r="I315" s="4">
        <v>368364</v>
      </c>
      <c r="J315" s="3">
        <v>7.75</v>
      </c>
      <c r="K315" t="s">
        <v>12</v>
      </c>
    </row>
    <row r="316" spans="1:11" x14ac:dyDescent="0.3">
      <c r="A316">
        <v>1206</v>
      </c>
      <c r="B316" t="s">
        <v>20</v>
      </c>
      <c r="C316" t="s">
        <v>22</v>
      </c>
      <c r="D316" t="s">
        <v>337</v>
      </c>
      <c r="E316" t="s">
        <v>13</v>
      </c>
      <c r="F316">
        <v>55</v>
      </c>
      <c r="G316">
        <v>0</v>
      </c>
      <c r="H316">
        <v>0</v>
      </c>
      <c r="I316" s="4">
        <v>17760</v>
      </c>
      <c r="J316" s="3">
        <v>135.63329999999999</v>
      </c>
      <c r="K316" t="s">
        <v>15</v>
      </c>
    </row>
    <row r="317" spans="1:11" x14ac:dyDescent="0.3">
      <c r="A317">
        <v>1207</v>
      </c>
      <c r="B317" t="s">
        <v>20</v>
      </c>
      <c r="C317" t="s">
        <v>19</v>
      </c>
      <c r="D317" t="s">
        <v>338</v>
      </c>
      <c r="E317" t="s">
        <v>13</v>
      </c>
      <c r="F317">
        <v>17</v>
      </c>
      <c r="G317">
        <v>0</v>
      </c>
      <c r="H317">
        <v>0</v>
      </c>
      <c r="I317" s="4">
        <v>30631</v>
      </c>
      <c r="J317" s="3">
        <v>7.7332999999999998</v>
      </c>
      <c r="K317" t="s">
        <v>12</v>
      </c>
    </row>
    <row r="318" spans="1:11" x14ac:dyDescent="0.3">
      <c r="A318">
        <v>1208</v>
      </c>
      <c r="B318" t="s">
        <v>18</v>
      </c>
      <c r="C318" t="s">
        <v>22</v>
      </c>
      <c r="D318" t="s">
        <v>339</v>
      </c>
      <c r="E318" t="s">
        <v>11</v>
      </c>
      <c r="F318">
        <v>57</v>
      </c>
      <c r="G318">
        <v>1</v>
      </c>
      <c r="H318">
        <v>0</v>
      </c>
      <c r="I318" s="4">
        <v>17569</v>
      </c>
      <c r="J318" s="3">
        <v>146.52080000000001</v>
      </c>
      <c r="K318" t="s">
        <v>15</v>
      </c>
    </row>
    <row r="319" spans="1:11" x14ac:dyDescent="0.3">
      <c r="A319">
        <v>1209</v>
      </c>
      <c r="B319" t="s">
        <v>18</v>
      </c>
      <c r="C319" t="s">
        <v>21</v>
      </c>
      <c r="D319" t="s">
        <v>340</v>
      </c>
      <c r="E319" t="s">
        <v>11</v>
      </c>
      <c r="F319">
        <v>19</v>
      </c>
      <c r="G319">
        <v>0</v>
      </c>
      <c r="H319">
        <v>0</v>
      </c>
      <c r="I319" s="4">
        <v>28004</v>
      </c>
      <c r="J319" s="3">
        <v>10.5</v>
      </c>
      <c r="K319" t="s">
        <v>14</v>
      </c>
    </row>
    <row r="320" spans="1:11" x14ac:dyDescent="0.3">
      <c r="A320">
        <v>1210</v>
      </c>
      <c r="B320" t="s">
        <v>18</v>
      </c>
      <c r="C320" t="s">
        <v>19</v>
      </c>
      <c r="D320" t="s">
        <v>341</v>
      </c>
      <c r="E320" t="s">
        <v>11</v>
      </c>
      <c r="F320">
        <v>27</v>
      </c>
      <c r="G320">
        <v>0</v>
      </c>
      <c r="H320">
        <v>0</v>
      </c>
      <c r="I320" s="4">
        <v>350408</v>
      </c>
      <c r="J320" s="3">
        <v>7.8541999999999996</v>
      </c>
      <c r="K320" t="s">
        <v>14</v>
      </c>
    </row>
    <row r="321" spans="1:11" x14ac:dyDescent="0.3">
      <c r="A321">
        <v>1211</v>
      </c>
      <c r="B321" t="s">
        <v>18</v>
      </c>
      <c r="C321" t="s">
        <v>21</v>
      </c>
      <c r="D321" t="s">
        <v>342</v>
      </c>
      <c r="E321" t="s">
        <v>11</v>
      </c>
      <c r="F321">
        <v>22</v>
      </c>
      <c r="G321">
        <v>2</v>
      </c>
      <c r="H321">
        <v>0</v>
      </c>
      <c r="I321" s="4">
        <v>31029</v>
      </c>
      <c r="J321" s="3">
        <v>31.5</v>
      </c>
      <c r="K321" t="s">
        <v>14</v>
      </c>
    </row>
    <row r="322" spans="1:11" x14ac:dyDescent="0.3">
      <c r="A322">
        <v>1212</v>
      </c>
      <c r="B322" t="s">
        <v>18</v>
      </c>
      <c r="C322" t="s">
        <v>19</v>
      </c>
      <c r="D322" t="s">
        <v>343</v>
      </c>
      <c r="E322" t="s">
        <v>11</v>
      </c>
      <c r="F322">
        <v>26</v>
      </c>
      <c r="G322">
        <v>0</v>
      </c>
      <c r="H322">
        <v>0</v>
      </c>
      <c r="I322" s="4">
        <v>347075</v>
      </c>
      <c r="J322" s="3">
        <v>7.7750000000000004</v>
      </c>
      <c r="K322" t="s">
        <v>14</v>
      </c>
    </row>
    <row r="323" spans="1:11" x14ac:dyDescent="0.3">
      <c r="A323">
        <v>1213</v>
      </c>
      <c r="B323" t="s">
        <v>18</v>
      </c>
      <c r="C323" t="s">
        <v>19</v>
      </c>
      <c r="D323" t="s">
        <v>344</v>
      </c>
      <c r="E323" t="s">
        <v>11</v>
      </c>
      <c r="F323">
        <v>25</v>
      </c>
      <c r="G323">
        <v>0</v>
      </c>
      <c r="H323">
        <v>0</v>
      </c>
      <c r="I323" s="4">
        <v>2654</v>
      </c>
      <c r="J323" s="3">
        <v>7.2291999999999996</v>
      </c>
      <c r="K323" t="s">
        <v>15</v>
      </c>
    </row>
    <row r="324" spans="1:11" x14ac:dyDescent="0.3">
      <c r="A324">
        <v>1214</v>
      </c>
      <c r="B324" t="s">
        <v>18</v>
      </c>
      <c r="C324" t="s">
        <v>21</v>
      </c>
      <c r="D324" t="s">
        <v>345</v>
      </c>
      <c r="E324" t="s">
        <v>11</v>
      </c>
      <c r="F324">
        <v>26</v>
      </c>
      <c r="G324">
        <v>0</v>
      </c>
      <c r="H324">
        <v>0</v>
      </c>
      <c r="I324" s="4">
        <v>244368</v>
      </c>
      <c r="J324" s="3">
        <v>13</v>
      </c>
      <c r="K324" t="s">
        <v>14</v>
      </c>
    </row>
    <row r="325" spans="1:11" x14ac:dyDescent="0.3">
      <c r="A325">
        <v>1215</v>
      </c>
      <c r="B325" t="s">
        <v>18</v>
      </c>
      <c r="C325" t="s">
        <v>22</v>
      </c>
      <c r="D325" t="s">
        <v>346</v>
      </c>
      <c r="E325" t="s">
        <v>11</v>
      </c>
      <c r="F325">
        <v>33</v>
      </c>
      <c r="G325">
        <v>0</v>
      </c>
      <c r="H325">
        <v>0</v>
      </c>
      <c r="I325" s="4">
        <v>113790</v>
      </c>
      <c r="J325" s="3">
        <v>26.55</v>
      </c>
      <c r="K325" t="s">
        <v>14</v>
      </c>
    </row>
    <row r="326" spans="1:11" x14ac:dyDescent="0.3">
      <c r="A326">
        <v>1216</v>
      </c>
      <c r="B326" t="s">
        <v>20</v>
      </c>
      <c r="C326" t="s">
        <v>22</v>
      </c>
      <c r="D326" t="s">
        <v>347</v>
      </c>
      <c r="E326" t="s">
        <v>13</v>
      </c>
      <c r="F326">
        <v>39</v>
      </c>
      <c r="G326">
        <v>0</v>
      </c>
      <c r="H326">
        <v>0</v>
      </c>
      <c r="I326" s="4">
        <v>24160</v>
      </c>
      <c r="J326" s="3">
        <v>211.33750000000001</v>
      </c>
      <c r="K326" t="s">
        <v>14</v>
      </c>
    </row>
    <row r="327" spans="1:11" x14ac:dyDescent="0.3">
      <c r="A327">
        <v>1217</v>
      </c>
      <c r="B327" t="s">
        <v>18</v>
      </c>
      <c r="C327" t="s">
        <v>19</v>
      </c>
      <c r="D327" t="s">
        <v>348</v>
      </c>
      <c r="E327" t="s">
        <v>11</v>
      </c>
      <c r="F327">
        <v>23</v>
      </c>
      <c r="G327">
        <v>0</v>
      </c>
      <c r="H327">
        <v>0</v>
      </c>
      <c r="I327" s="4">
        <v>3101309</v>
      </c>
      <c r="J327" s="3">
        <v>7.05</v>
      </c>
      <c r="K327" t="s">
        <v>14</v>
      </c>
    </row>
    <row r="328" spans="1:11" x14ac:dyDescent="0.3">
      <c r="A328">
        <v>1218</v>
      </c>
      <c r="B328" t="s">
        <v>20</v>
      </c>
      <c r="C328" t="s">
        <v>21</v>
      </c>
      <c r="D328" t="s">
        <v>349</v>
      </c>
      <c r="E328" t="s">
        <v>13</v>
      </c>
      <c r="F328">
        <v>12</v>
      </c>
      <c r="G328">
        <v>2</v>
      </c>
      <c r="H328">
        <v>1</v>
      </c>
      <c r="I328" s="4">
        <v>230136</v>
      </c>
      <c r="J328" s="3">
        <v>39</v>
      </c>
      <c r="K328" t="s">
        <v>14</v>
      </c>
    </row>
    <row r="329" spans="1:11" x14ac:dyDescent="0.3">
      <c r="A329">
        <v>1219</v>
      </c>
      <c r="B329" t="s">
        <v>18</v>
      </c>
      <c r="C329" t="s">
        <v>22</v>
      </c>
      <c r="D329" t="s">
        <v>350</v>
      </c>
      <c r="E329" t="s">
        <v>11</v>
      </c>
      <c r="F329">
        <v>46</v>
      </c>
      <c r="G329">
        <v>0</v>
      </c>
      <c r="H329">
        <v>0</v>
      </c>
      <c r="I329" s="4">
        <v>17585</v>
      </c>
      <c r="J329" s="3">
        <v>79.2</v>
      </c>
      <c r="K329" t="s">
        <v>15</v>
      </c>
    </row>
    <row r="330" spans="1:11" x14ac:dyDescent="0.3">
      <c r="A330">
        <v>1220</v>
      </c>
      <c r="B330" t="s">
        <v>18</v>
      </c>
      <c r="C330" t="s">
        <v>21</v>
      </c>
      <c r="D330" t="s">
        <v>351</v>
      </c>
      <c r="E330" t="s">
        <v>11</v>
      </c>
      <c r="F330">
        <v>29</v>
      </c>
      <c r="G330">
        <v>1</v>
      </c>
      <c r="H330">
        <v>0</v>
      </c>
      <c r="I330" s="4">
        <v>2003</v>
      </c>
      <c r="J330" s="3">
        <v>26</v>
      </c>
      <c r="K330" t="s">
        <v>14</v>
      </c>
    </row>
    <row r="331" spans="1:11" x14ac:dyDescent="0.3">
      <c r="A331">
        <v>1221</v>
      </c>
      <c r="B331" t="s">
        <v>18</v>
      </c>
      <c r="C331" t="s">
        <v>21</v>
      </c>
      <c r="D331" t="s">
        <v>352</v>
      </c>
      <c r="E331" t="s">
        <v>11</v>
      </c>
      <c r="F331">
        <v>21</v>
      </c>
      <c r="G331">
        <v>0</v>
      </c>
      <c r="H331">
        <v>0</v>
      </c>
      <c r="I331" s="4">
        <v>236854</v>
      </c>
      <c r="J331" s="3">
        <v>13</v>
      </c>
      <c r="K331" t="s">
        <v>14</v>
      </c>
    </row>
    <row r="332" spans="1:11" x14ac:dyDescent="0.3">
      <c r="A332">
        <v>1222</v>
      </c>
      <c r="B332" t="s">
        <v>20</v>
      </c>
      <c r="C332" t="s">
        <v>21</v>
      </c>
      <c r="D332" t="s">
        <v>353</v>
      </c>
      <c r="E332" t="s">
        <v>13</v>
      </c>
      <c r="F332">
        <v>48</v>
      </c>
      <c r="G332">
        <v>0</v>
      </c>
      <c r="H332">
        <v>2</v>
      </c>
      <c r="I332" s="4">
        <v>33112</v>
      </c>
      <c r="J332" s="3">
        <v>36.75</v>
      </c>
      <c r="K332" t="s">
        <v>14</v>
      </c>
    </row>
    <row r="333" spans="1:11" x14ac:dyDescent="0.3">
      <c r="A333">
        <v>1223</v>
      </c>
      <c r="B333" t="s">
        <v>18</v>
      </c>
      <c r="C333" t="s">
        <v>22</v>
      </c>
      <c r="D333" t="s">
        <v>354</v>
      </c>
      <c r="E333" t="s">
        <v>11</v>
      </c>
      <c r="F333">
        <v>39</v>
      </c>
      <c r="G333">
        <v>0</v>
      </c>
      <c r="H333">
        <v>0</v>
      </c>
      <c r="I333" s="4">
        <v>17580</v>
      </c>
      <c r="J333" s="3">
        <v>29.7</v>
      </c>
      <c r="K333" t="s">
        <v>15</v>
      </c>
    </row>
    <row r="334" spans="1:11" x14ac:dyDescent="0.3">
      <c r="A334">
        <v>1224</v>
      </c>
      <c r="B334" t="s">
        <v>18</v>
      </c>
      <c r="C334" t="s">
        <v>19</v>
      </c>
      <c r="D334" t="s">
        <v>355</v>
      </c>
      <c r="E334" t="s">
        <v>11</v>
      </c>
      <c r="G334">
        <v>0</v>
      </c>
      <c r="H334">
        <v>0</v>
      </c>
      <c r="I334" s="4">
        <v>2684</v>
      </c>
      <c r="J334" s="3">
        <v>7.2249999999999996</v>
      </c>
      <c r="K334" t="s">
        <v>15</v>
      </c>
    </row>
    <row r="335" spans="1:11" x14ac:dyDescent="0.3">
      <c r="A335">
        <v>1225</v>
      </c>
      <c r="B335" t="s">
        <v>20</v>
      </c>
      <c r="C335" t="s">
        <v>19</v>
      </c>
      <c r="D335" t="s">
        <v>356</v>
      </c>
      <c r="E335" t="s">
        <v>13</v>
      </c>
      <c r="F335">
        <v>19</v>
      </c>
      <c r="G335">
        <v>1</v>
      </c>
      <c r="H335">
        <v>1</v>
      </c>
      <c r="I335" s="4">
        <v>2653</v>
      </c>
      <c r="J335" s="3">
        <v>15.7417</v>
      </c>
      <c r="K335" t="s">
        <v>15</v>
      </c>
    </row>
    <row r="336" spans="1:11" x14ac:dyDescent="0.3">
      <c r="A336">
        <v>1226</v>
      </c>
      <c r="B336" t="s">
        <v>18</v>
      </c>
      <c r="C336" t="s">
        <v>19</v>
      </c>
      <c r="D336" t="s">
        <v>357</v>
      </c>
      <c r="E336" t="s">
        <v>11</v>
      </c>
      <c r="F336">
        <v>27</v>
      </c>
      <c r="G336">
        <v>0</v>
      </c>
      <c r="H336">
        <v>0</v>
      </c>
      <c r="I336" s="4">
        <v>349229</v>
      </c>
      <c r="J336" s="3">
        <v>7.8958000000000004</v>
      </c>
      <c r="K336" t="s">
        <v>14</v>
      </c>
    </row>
    <row r="337" spans="1:11" x14ac:dyDescent="0.3">
      <c r="A337">
        <v>1227</v>
      </c>
      <c r="B337" t="s">
        <v>18</v>
      </c>
      <c r="C337" t="s">
        <v>22</v>
      </c>
      <c r="D337" t="s">
        <v>358</v>
      </c>
      <c r="E337" t="s">
        <v>11</v>
      </c>
      <c r="F337">
        <v>30</v>
      </c>
      <c r="G337">
        <v>0</v>
      </c>
      <c r="H337">
        <v>0</v>
      </c>
      <c r="I337" s="4">
        <v>110469</v>
      </c>
      <c r="J337" s="3">
        <v>26</v>
      </c>
      <c r="K337" t="s">
        <v>14</v>
      </c>
    </row>
    <row r="338" spans="1:11" x14ac:dyDescent="0.3">
      <c r="A338">
        <v>1228</v>
      </c>
      <c r="B338" t="s">
        <v>18</v>
      </c>
      <c r="C338" t="s">
        <v>21</v>
      </c>
      <c r="D338" t="s">
        <v>359</v>
      </c>
      <c r="E338" t="s">
        <v>11</v>
      </c>
      <c r="F338">
        <v>32</v>
      </c>
      <c r="G338">
        <v>0</v>
      </c>
      <c r="H338">
        <v>0</v>
      </c>
      <c r="I338" s="4">
        <v>244360</v>
      </c>
      <c r="J338" s="3">
        <v>13</v>
      </c>
      <c r="K338" t="s">
        <v>14</v>
      </c>
    </row>
    <row r="339" spans="1:11" x14ac:dyDescent="0.3">
      <c r="A339">
        <v>1229</v>
      </c>
      <c r="B339" t="s">
        <v>18</v>
      </c>
      <c r="C339" t="s">
        <v>19</v>
      </c>
      <c r="D339" t="s">
        <v>360</v>
      </c>
      <c r="E339" t="s">
        <v>11</v>
      </c>
      <c r="F339">
        <v>39</v>
      </c>
      <c r="G339">
        <v>0</v>
      </c>
      <c r="H339">
        <v>2</v>
      </c>
      <c r="I339" s="4">
        <v>2675</v>
      </c>
      <c r="J339" s="3">
        <v>7.2291999999999996</v>
      </c>
      <c r="K339" t="s">
        <v>15</v>
      </c>
    </row>
    <row r="340" spans="1:11" x14ac:dyDescent="0.3">
      <c r="A340">
        <v>1230</v>
      </c>
      <c r="B340" t="s">
        <v>18</v>
      </c>
      <c r="C340" t="s">
        <v>21</v>
      </c>
      <c r="D340" t="s">
        <v>361</v>
      </c>
      <c r="E340" t="s">
        <v>11</v>
      </c>
      <c r="F340">
        <v>25</v>
      </c>
      <c r="G340">
        <v>0</v>
      </c>
      <c r="H340">
        <v>0</v>
      </c>
      <c r="I340" s="4">
        <v>31029</v>
      </c>
      <c r="J340" s="3">
        <v>31.5</v>
      </c>
      <c r="K340" t="s">
        <v>14</v>
      </c>
    </row>
    <row r="341" spans="1:11" x14ac:dyDescent="0.3">
      <c r="A341">
        <v>1231</v>
      </c>
      <c r="B341" t="s">
        <v>18</v>
      </c>
      <c r="C341" t="s">
        <v>19</v>
      </c>
      <c r="D341" t="s">
        <v>362</v>
      </c>
      <c r="E341" t="s">
        <v>11</v>
      </c>
      <c r="G341">
        <v>0</v>
      </c>
      <c r="H341">
        <v>0</v>
      </c>
      <c r="I341" s="4">
        <v>2622</v>
      </c>
      <c r="J341" s="3">
        <v>7.2291999999999996</v>
      </c>
      <c r="K341" t="s">
        <v>15</v>
      </c>
    </row>
    <row r="342" spans="1:11" x14ac:dyDescent="0.3">
      <c r="A342">
        <v>1232</v>
      </c>
      <c r="B342" t="s">
        <v>18</v>
      </c>
      <c r="C342" t="s">
        <v>21</v>
      </c>
      <c r="D342" t="s">
        <v>363</v>
      </c>
      <c r="E342" t="s">
        <v>11</v>
      </c>
      <c r="F342">
        <v>18</v>
      </c>
      <c r="G342">
        <v>0</v>
      </c>
      <c r="H342">
        <v>0</v>
      </c>
      <c r="I342" s="4">
        <v>15185</v>
      </c>
      <c r="J342" s="3">
        <v>10.5</v>
      </c>
      <c r="K342" t="s">
        <v>14</v>
      </c>
    </row>
    <row r="343" spans="1:11" x14ac:dyDescent="0.3">
      <c r="A343">
        <v>1233</v>
      </c>
      <c r="B343" t="s">
        <v>18</v>
      </c>
      <c r="C343" t="s">
        <v>19</v>
      </c>
      <c r="D343" t="s">
        <v>364</v>
      </c>
      <c r="E343" t="s">
        <v>11</v>
      </c>
      <c r="F343">
        <v>32</v>
      </c>
      <c r="G343">
        <v>0</v>
      </c>
      <c r="H343">
        <v>0</v>
      </c>
      <c r="I343" s="4">
        <v>350403</v>
      </c>
      <c r="J343" s="3">
        <v>7.5792000000000002</v>
      </c>
      <c r="K343" t="s">
        <v>14</v>
      </c>
    </row>
    <row r="344" spans="1:11" x14ac:dyDescent="0.3">
      <c r="A344">
        <v>1234</v>
      </c>
      <c r="B344" t="s">
        <v>18</v>
      </c>
      <c r="C344" t="s">
        <v>19</v>
      </c>
      <c r="D344" t="s">
        <v>365</v>
      </c>
      <c r="E344" t="s">
        <v>11</v>
      </c>
      <c r="G344">
        <v>1</v>
      </c>
      <c r="H344">
        <v>9</v>
      </c>
      <c r="I344" s="4">
        <v>2343</v>
      </c>
      <c r="J344" s="3">
        <v>69.55</v>
      </c>
      <c r="K344" t="s">
        <v>14</v>
      </c>
    </row>
    <row r="345" spans="1:11" x14ac:dyDescent="0.3">
      <c r="A345">
        <v>1235</v>
      </c>
      <c r="B345" t="s">
        <v>20</v>
      </c>
      <c r="C345" t="s">
        <v>22</v>
      </c>
      <c r="D345" t="s">
        <v>366</v>
      </c>
      <c r="E345" t="s">
        <v>13</v>
      </c>
      <c r="F345">
        <v>58</v>
      </c>
      <c r="G345">
        <v>0</v>
      </c>
      <c r="H345">
        <v>1</v>
      </c>
      <c r="I345" s="4">
        <v>17755</v>
      </c>
      <c r="J345" s="3">
        <v>512.32920000000001</v>
      </c>
      <c r="K345" t="s">
        <v>15</v>
      </c>
    </row>
    <row r="346" spans="1:11" x14ac:dyDescent="0.3">
      <c r="A346">
        <v>1236</v>
      </c>
      <c r="B346" t="s">
        <v>18</v>
      </c>
      <c r="C346" t="s">
        <v>19</v>
      </c>
      <c r="D346" t="s">
        <v>367</v>
      </c>
      <c r="E346" t="s">
        <v>11</v>
      </c>
      <c r="G346">
        <v>1</v>
      </c>
      <c r="H346">
        <v>1</v>
      </c>
      <c r="I346" s="4">
        <v>851</v>
      </c>
      <c r="J346" s="3">
        <v>14.5</v>
      </c>
      <c r="K346" t="s">
        <v>14</v>
      </c>
    </row>
    <row r="347" spans="1:11" x14ac:dyDescent="0.3">
      <c r="A347">
        <v>1237</v>
      </c>
      <c r="B347" t="s">
        <v>20</v>
      </c>
      <c r="C347" t="s">
        <v>19</v>
      </c>
      <c r="D347" t="s">
        <v>368</v>
      </c>
      <c r="E347" t="s">
        <v>13</v>
      </c>
      <c r="F347">
        <v>16</v>
      </c>
      <c r="G347">
        <v>0</v>
      </c>
      <c r="H347">
        <v>0</v>
      </c>
      <c r="I347" s="4">
        <v>348125</v>
      </c>
      <c r="J347" s="3">
        <v>7.65</v>
      </c>
      <c r="K347" t="s">
        <v>14</v>
      </c>
    </row>
    <row r="348" spans="1:11" x14ac:dyDescent="0.3">
      <c r="A348">
        <v>1238</v>
      </c>
      <c r="B348" t="s">
        <v>18</v>
      </c>
      <c r="C348" t="s">
        <v>21</v>
      </c>
      <c r="D348" t="s">
        <v>369</v>
      </c>
      <c r="E348" t="s">
        <v>11</v>
      </c>
      <c r="F348">
        <v>26</v>
      </c>
      <c r="G348">
        <v>0</v>
      </c>
      <c r="H348">
        <v>0</v>
      </c>
      <c r="I348" s="4">
        <v>237670</v>
      </c>
      <c r="J348" s="3">
        <v>13</v>
      </c>
      <c r="K348" t="s">
        <v>14</v>
      </c>
    </row>
    <row r="349" spans="1:11" x14ac:dyDescent="0.3">
      <c r="A349">
        <v>1239</v>
      </c>
      <c r="B349" t="s">
        <v>20</v>
      </c>
      <c r="C349" t="s">
        <v>19</v>
      </c>
      <c r="D349" t="s">
        <v>370</v>
      </c>
      <c r="E349" t="s">
        <v>13</v>
      </c>
      <c r="F349">
        <v>38</v>
      </c>
      <c r="G349">
        <v>0</v>
      </c>
      <c r="H349">
        <v>0</v>
      </c>
      <c r="I349" s="4">
        <v>2688</v>
      </c>
      <c r="J349" s="3">
        <v>7.2291999999999996</v>
      </c>
      <c r="K349" t="s">
        <v>15</v>
      </c>
    </row>
    <row r="350" spans="1:11" x14ac:dyDescent="0.3">
      <c r="A350">
        <v>1240</v>
      </c>
      <c r="B350" t="s">
        <v>18</v>
      </c>
      <c r="C350" t="s">
        <v>21</v>
      </c>
      <c r="D350" t="s">
        <v>371</v>
      </c>
      <c r="E350" t="s">
        <v>11</v>
      </c>
      <c r="F350">
        <v>24</v>
      </c>
      <c r="G350">
        <v>0</v>
      </c>
      <c r="H350">
        <v>0</v>
      </c>
      <c r="I350" s="4">
        <v>248726</v>
      </c>
      <c r="J350" s="3">
        <v>13.5</v>
      </c>
      <c r="K350" t="s">
        <v>14</v>
      </c>
    </row>
    <row r="351" spans="1:11" x14ac:dyDescent="0.3">
      <c r="A351">
        <v>1241</v>
      </c>
      <c r="B351" t="s">
        <v>20</v>
      </c>
      <c r="C351" t="s">
        <v>21</v>
      </c>
      <c r="D351" t="s">
        <v>372</v>
      </c>
      <c r="E351" t="s">
        <v>13</v>
      </c>
      <c r="F351">
        <v>31</v>
      </c>
      <c r="G351">
        <v>0</v>
      </c>
      <c r="H351">
        <v>0</v>
      </c>
      <c r="I351" s="4">
        <v>13528</v>
      </c>
      <c r="J351" s="3">
        <v>21</v>
      </c>
      <c r="K351" t="s">
        <v>14</v>
      </c>
    </row>
    <row r="352" spans="1:11" x14ac:dyDescent="0.3">
      <c r="A352">
        <v>1242</v>
      </c>
      <c r="B352" t="s">
        <v>20</v>
      </c>
      <c r="C352" t="s">
        <v>22</v>
      </c>
      <c r="D352" t="s">
        <v>373</v>
      </c>
      <c r="E352" t="s">
        <v>13</v>
      </c>
      <c r="F352">
        <v>45</v>
      </c>
      <c r="G352">
        <v>0</v>
      </c>
      <c r="H352">
        <v>1</v>
      </c>
      <c r="I352" s="4">
        <v>17759</v>
      </c>
      <c r="J352" s="3">
        <v>63.3583</v>
      </c>
      <c r="K352" t="s">
        <v>15</v>
      </c>
    </row>
    <row r="353" spans="1:11" x14ac:dyDescent="0.3">
      <c r="A353">
        <v>1243</v>
      </c>
      <c r="B353" t="s">
        <v>18</v>
      </c>
      <c r="C353" t="s">
        <v>21</v>
      </c>
      <c r="D353" t="s">
        <v>374</v>
      </c>
      <c r="E353" t="s">
        <v>11</v>
      </c>
      <c r="F353">
        <v>25</v>
      </c>
      <c r="G353">
        <v>0</v>
      </c>
      <c r="H353">
        <v>0</v>
      </c>
      <c r="I353" s="4">
        <v>13540</v>
      </c>
      <c r="J353" s="3">
        <v>10.5</v>
      </c>
      <c r="K353" t="s">
        <v>14</v>
      </c>
    </row>
    <row r="354" spans="1:11" x14ac:dyDescent="0.3">
      <c r="A354">
        <v>1244</v>
      </c>
      <c r="B354" t="s">
        <v>18</v>
      </c>
      <c r="C354" t="s">
        <v>21</v>
      </c>
      <c r="D354" t="s">
        <v>375</v>
      </c>
      <c r="E354" t="s">
        <v>11</v>
      </c>
      <c r="F354">
        <v>18</v>
      </c>
      <c r="G354">
        <v>0</v>
      </c>
      <c r="H354">
        <v>0</v>
      </c>
      <c r="I354" s="4">
        <v>14879</v>
      </c>
      <c r="J354" s="3">
        <v>73.5</v>
      </c>
      <c r="K354" t="s">
        <v>14</v>
      </c>
    </row>
    <row r="355" spans="1:11" x14ac:dyDescent="0.3">
      <c r="A355">
        <v>1245</v>
      </c>
      <c r="B355" t="s">
        <v>18</v>
      </c>
      <c r="C355" t="s">
        <v>21</v>
      </c>
      <c r="D355" t="s">
        <v>376</v>
      </c>
      <c r="E355" t="s">
        <v>11</v>
      </c>
      <c r="F355">
        <v>49</v>
      </c>
      <c r="G355">
        <v>1</v>
      </c>
      <c r="H355">
        <v>2</v>
      </c>
      <c r="I355" s="4">
        <v>220845</v>
      </c>
      <c r="J355" s="3">
        <v>65</v>
      </c>
      <c r="K355" t="s">
        <v>14</v>
      </c>
    </row>
    <row r="356" spans="1:11" x14ac:dyDescent="0.3">
      <c r="A356">
        <v>1246</v>
      </c>
      <c r="B356" t="s">
        <v>20</v>
      </c>
      <c r="C356" t="s">
        <v>19</v>
      </c>
      <c r="D356" t="s">
        <v>377</v>
      </c>
      <c r="E356" t="s">
        <v>13</v>
      </c>
      <c r="F356">
        <v>0</v>
      </c>
      <c r="G356">
        <v>1</v>
      </c>
      <c r="H356">
        <v>2</v>
      </c>
      <c r="I356" s="4">
        <v>2315</v>
      </c>
      <c r="J356" s="3">
        <v>20.574999999999999</v>
      </c>
      <c r="K356" t="s">
        <v>14</v>
      </c>
    </row>
    <row r="357" spans="1:11" x14ac:dyDescent="0.3">
      <c r="A357">
        <v>1247</v>
      </c>
      <c r="B357" t="s">
        <v>18</v>
      </c>
      <c r="C357" t="s">
        <v>22</v>
      </c>
      <c r="D357" t="s">
        <v>378</v>
      </c>
      <c r="E357" t="s">
        <v>11</v>
      </c>
      <c r="F357">
        <v>50</v>
      </c>
      <c r="G357">
        <v>0</v>
      </c>
      <c r="H357">
        <v>0</v>
      </c>
      <c r="I357" s="4">
        <v>113044</v>
      </c>
      <c r="J357" s="3">
        <v>26</v>
      </c>
      <c r="K357" t="s">
        <v>14</v>
      </c>
    </row>
    <row r="358" spans="1:11" x14ac:dyDescent="0.3">
      <c r="A358">
        <v>1248</v>
      </c>
      <c r="B358" t="s">
        <v>20</v>
      </c>
      <c r="C358" t="s">
        <v>22</v>
      </c>
      <c r="D358" t="s">
        <v>379</v>
      </c>
      <c r="E358" t="s">
        <v>13</v>
      </c>
      <c r="F358">
        <v>59</v>
      </c>
      <c r="G358">
        <v>2</v>
      </c>
      <c r="H358">
        <v>0</v>
      </c>
      <c r="I358" s="4">
        <v>11769</v>
      </c>
      <c r="J358" s="3">
        <v>51.479199999999999</v>
      </c>
      <c r="K358" t="s">
        <v>14</v>
      </c>
    </row>
    <row r="359" spans="1:11" x14ac:dyDescent="0.3">
      <c r="A359">
        <v>1249</v>
      </c>
      <c r="B359" t="s">
        <v>18</v>
      </c>
      <c r="C359" t="s">
        <v>19</v>
      </c>
      <c r="D359" t="s">
        <v>380</v>
      </c>
      <c r="E359" t="s">
        <v>11</v>
      </c>
      <c r="G359">
        <v>0</v>
      </c>
      <c r="H359">
        <v>0</v>
      </c>
      <c r="I359" s="4">
        <v>1222</v>
      </c>
      <c r="J359" s="3">
        <v>7.8792</v>
      </c>
      <c r="K359" t="s">
        <v>14</v>
      </c>
    </row>
    <row r="360" spans="1:11" x14ac:dyDescent="0.3">
      <c r="A360">
        <v>1250</v>
      </c>
      <c r="B360" t="s">
        <v>18</v>
      </c>
      <c r="C360" t="s">
        <v>19</v>
      </c>
      <c r="D360" t="s">
        <v>381</v>
      </c>
      <c r="E360" t="s">
        <v>11</v>
      </c>
      <c r="G360">
        <v>0</v>
      </c>
      <c r="H360">
        <v>0</v>
      </c>
      <c r="I360" s="4">
        <v>368402</v>
      </c>
      <c r="J360" s="3">
        <v>7.75</v>
      </c>
      <c r="K360" t="s">
        <v>12</v>
      </c>
    </row>
    <row r="361" spans="1:11" x14ac:dyDescent="0.3">
      <c r="A361">
        <v>1251</v>
      </c>
      <c r="B361" t="s">
        <v>20</v>
      </c>
      <c r="C361" t="s">
        <v>19</v>
      </c>
      <c r="D361" t="s">
        <v>382</v>
      </c>
      <c r="E361" t="s">
        <v>13</v>
      </c>
      <c r="F361">
        <v>30</v>
      </c>
      <c r="G361">
        <v>1</v>
      </c>
      <c r="H361">
        <v>0</v>
      </c>
      <c r="I361" s="4">
        <v>349910</v>
      </c>
      <c r="J361" s="3">
        <v>15.55</v>
      </c>
      <c r="K361" t="s">
        <v>14</v>
      </c>
    </row>
    <row r="362" spans="1:11" x14ac:dyDescent="0.3">
      <c r="A362">
        <v>1252</v>
      </c>
      <c r="B362" t="s">
        <v>18</v>
      </c>
      <c r="C362" t="s">
        <v>19</v>
      </c>
      <c r="D362" t="s">
        <v>383</v>
      </c>
      <c r="E362" t="s">
        <v>11</v>
      </c>
      <c r="F362">
        <v>14</v>
      </c>
      <c r="G362">
        <v>8</v>
      </c>
      <c r="H362">
        <v>2</v>
      </c>
      <c r="I362" s="4">
        <v>2343</v>
      </c>
      <c r="J362" s="3">
        <v>69.55</v>
      </c>
      <c r="K362" t="s">
        <v>14</v>
      </c>
    </row>
    <row r="363" spans="1:11" x14ac:dyDescent="0.3">
      <c r="A363">
        <v>1253</v>
      </c>
      <c r="B363" t="s">
        <v>20</v>
      </c>
      <c r="C363" t="s">
        <v>21</v>
      </c>
      <c r="D363" t="s">
        <v>384</v>
      </c>
      <c r="E363" t="s">
        <v>13</v>
      </c>
      <c r="F363">
        <v>24</v>
      </c>
      <c r="G363">
        <v>1</v>
      </c>
      <c r="H363">
        <v>1</v>
      </c>
      <c r="I363" s="4">
        <v>2079</v>
      </c>
      <c r="J363" s="3">
        <v>37.004199999999997</v>
      </c>
      <c r="K363" t="s">
        <v>15</v>
      </c>
    </row>
    <row r="364" spans="1:11" x14ac:dyDescent="0.3">
      <c r="A364">
        <v>1254</v>
      </c>
      <c r="B364" t="s">
        <v>20</v>
      </c>
      <c r="C364" t="s">
        <v>21</v>
      </c>
      <c r="D364" t="s">
        <v>385</v>
      </c>
      <c r="E364" t="s">
        <v>13</v>
      </c>
      <c r="F364">
        <v>31</v>
      </c>
      <c r="G364">
        <v>0</v>
      </c>
      <c r="H364">
        <v>0</v>
      </c>
      <c r="I364" s="4">
        <v>31352</v>
      </c>
      <c r="J364" s="3">
        <v>21</v>
      </c>
      <c r="K364" t="s">
        <v>14</v>
      </c>
    </row>
    <row r="365" spans="1:11" x14ac:dyDescent="0.3">
      <c r="A365">
        <v>1255</v>
      </c>
      <c r="B365" t="s">
        <v>18</v>
      </c>
      <c r="C365" t="s">
        <v>19</v>
      </c>
      <c r="D365" t="s">
        <v>386</v>
      </c>
      <c r="E365" t="s">
        <v>11</v>
      </c>
      <c r="F365">
        <v>27</v>
      </c>
      <c r="G365">
        <v>0</v>
      </c>
      <c r="H365">
        <v>0</v>
      </c>
      <c r="I365" s="4">
        <v>315083</v>
      </c>
      <c r="J365" s="3">
        <v>8.6624999999999996</v>
      </c>
      <c r="K365" t="s">
        <v>14</v>
      </c>
    </row>
    <row r="366" spans="1:11" x14ac:dyDescent="0.3">
      <c r="A366">
        <v>1256</v>
      </c>
      <c r="B366" t="s">
        <v>20</v>
      </c>
      <c r="C366" t="s">
        <v>22</v>
      </c>
      <c r="D366" t="s">
        <v>387</v>
      </c>
      <c r="E366" t="s">
        <v>13</v>
      </c>
      <c r="F366">
        <v>25</v>
      </c>
      <c r="G366">
        <v>1</v>
      </c>
      <c r="H366">
        <v>0</v>
      </c>
      <c r="I366" s="4">
        <v>11765</v>
      </c>
      <c r="J366" s="3">
        <v>55.441699999999997</v>
      </c>
      <c r="K366" t="s">
        <v>15</v>
      </c>
    </row>
    <row r="367" spans="1:11" x14ac:dyDescent="0.3">
      <c r="A367">
        <v>1257</v>
      </c>
      <c r="B367" t="s">
        <v>20</v>
      </c>
      <c r="C367" t="s">
        <v>19</v>
      </c>
      <c r="D367" t="s">
        <v>388</v>
      </c>
      <c r="E367" t="s">
        <v>13</v>
      </c>
      <c r="G367">
        <v>1</v>
      </c>
      <c r="H367">
        <v>9</v>
      </c>
      <c r="I367" s="4">
        <v>2343</v>
      </c>
      <c r="J367" s="3">
        <v>69.55</v>
      </c>
      <c r="K367" t="s">
        <v>14</v>
      </c>
    </row>
    <row r="368" spans="1:11" x14ac:dyDescent="0.3">
      <c r="A368">
        <v>1258</v>
      </c>
      <c r="B368" t="s">
        <v>18</v>
      </c>
      <c r="C368" t="s">
        <v>19</v>
      </c>
      <c r="D368" t="s">
        <v>389</v>
      </c>
      <c r="E368" t="s">
        <v>11</v>
      </c>
      <c r="G368">
        <v>1</v>
      </c>
      <c r="H368">
        <v>0</v>
      </c>
      <c r="I368" s="4">
        <v>2689</v>
      </c>
      <c r="J368" s="3">
        <v>14.458299999999999</v>
      </c>
      <c r="K368" t="s">
        <v>15</v>
      </c>
    </row>
    <row r="369" spans="1:11" x14ac:dyDescent="0.3">
      <c r="A369">
        <v>1259</v>
      </c>
      <c r="B369" t="s">
        <v>20</v>
      </c>
      <c r="C369" t="s">
        <v>19</v>
      </c>
      <c r="D369" t="s">
        <v>390</v>
      </c>
      <c r="E369" t="s">
        <v>13</v>
      </c>
      <c r="F369">
        <v>22</v>
      </c>
      <c r="G369">
        <v>0</v>
      </c>
      <c r="H369">
        <v>0</v>
      </c>
      <c r="I369" s="4">
        <v>3101295</v>
      </c>
      <c r="J369" s="3">
        <v>39.6875</v>
      </c>
      <c r="K369" t="s">
        <v>14</v>
      </c>
    </row>
    <row r="370" spans="1:11" x14ac:dyDescent="0.3">
      <c r="A370">
        <v>1260</v>
      </c>
      <c r="B370" t="s">
        <v>20</v>
      </c>
      <c r="C370" t="s">
        <v>22</v>
      </c>
      <c r="D370" t="s">
        <v>391</v>
      </c>
      <c r="E370" t="s">
        <v>13</v>
      </c>
      <c r="F370">
        <v>45</v>
      </c>
      <c r="G370">
        <v>0</v>
      </c>
      <c r="H370">
        <v>1</v>
      </c>
      <c r="I370" s="4">
        <v>112378</v>
      </c>
      <c r="J370" s="3">
        <v>59.4</v>
      </c>
      <c r="K370" t="s">
        <v>15</v>
      </c>
    </row>
    <row r="371" spans="1:11" x14ac:dyDescent="0.3">
      <c r="A371">
        <v>1261</v>
      </c>
      <c r="B371" t="s">
        <v>18</v>
      </c>
      <c r="C371" t="s">
        <v>21</v>
      </c>
      <c r="D371" t="s">
        <v>392</v>
      </c>
      <c r="E371" t="s">
        <v>11</v>
      </c>
      <c r="F371">
        <v>29</v>
      </c>
      <c r="G371">
        <v>0</v>
      </c>
      <c r="H371">
        <v>0</v>
      </c>
      <c r="I371" s="4">
        <v>2147</v>
      </c>
      <c r="J371" s="3">
        <v>13.8583</v>
      </c>
      <c r="K371" t="s">
        <v>15</v>
      </c>
    </row>
    <row r="372" spans="1:11" x14ac:dyDescent="0.3">
      <c r="A372">
        <v>1262</v>
      </c>
      <c r="B372" t="s">
        <v>18</v>
      </c>
      <c r="C372" t="s">
        <v>21</v>
      </c>
      <c r="D372" t="s">
        <v>393</v>
      </c>
      <c r="E372" t="s">
        <v>11</v>
      </c>
      <c r="F372">
        <v>21</v>
      </c>
      <c r="G372">
        <v>1</v>
      </c>
      <c r="H372">
        <v>0</v>
      </c>
      <c r="I372" s="4">
        <v>28133</v>
      </c>
      <c r="J372" s="3">
        <v>11.5</v>
      </c>
      <c r="K372" t="s">
        <v>14</v>
      </c>
    </row>
    <row r="373" spans="1:11" x14ac:dyDescent="0.3">
      <c r="A373">
        <v>1263</v>
      </c>
      <c r="B373" t="s">
        <v>20</v>
      </c>
      <c r="C373" t="s">
        <v>22</v>
      </c>
      <c r="D373" t="s">
        <v>394</v>
      </c>
      <c r="E373" t="s">
        <v>13</v>
      </c>
      <c r="F373">
        <v>31</v>
      </c>
      <c r="G373">
        <v>0</v>
      </c>
      <c r="H373">
        <v>0</v>
      </c>
      <c r="I373" s="4">
        <v>16966</v>
      </c>
      <c r="J373" s="3">
        <v>134.5</v>
      </c>
      <c r="K373" t="s">
        <v>15</v>
      </c>
    </row>
    <row r="374" spans="1:11" x14ac:dyDescent="0.3">
      <c r="A374">
        <v>1264</v>
      </c>
      <c r="B374" t="s">
        <v>18</v>
      </c>
      <c r="C374" t="s">
        <v>22</v>
      </c>
      <c r="D374" t="s">
        <v>395</v>
      </c>
      <c r="E374" t="s">
        <v>11</v>
      </c>
      <c r="F374">
        <v>49</v>
      </c>
      <c r="G374">
        <v>0</v>
      </c>
      <c r="H374">
        <v>0</v>
      </c>
      <c r="I374" s="4">
        <v>112058</v>
      </c>
      <c r="J374" s="3">
        <v>0</v>
      </c>
      <c r="K374" t="s">
        <v>14</v>
      </c>
    </row>
    <row r="375" spans="1:11" x14ac:dyDescent="0.3">
      <c r="A375">
        <v>1265</v>
      </c>
      <c r="B375" t="s">
        <v>18</v>
      </c>
      <c r="C375" t="s">
        <v>21</v>
      </c>
      <c r="D375" t="s">
        <v>396</v>
      </c>
      <c r="E375" t="s">
        <v>11</v>
      </c>
      <c r="F375">
        <v>44</v>
      </c>
      <c r="G375">
        <v>0</v>
      </c>
      <c r="H375">
        <v>0</v>
      </c>
      <c r="I375" s="4">
        <v>248746</v>
      </c>
      <c r="J375" s="3">
        <v>13</v>
      </c>
      <c r="K375" t="s">
        <v>14</v>
      </c>
    </row>
    <row r="376" spans="1:11" x14ac:dyDescent="0.3">
      <c r="A376">
        <v>1266</v>
      </c>
      <c r="B376" t="s">
        <v>20</v>
      </c>
      <c r="C376" t="s">
        <v>22</v>
      </c>
      <c r="D376" t="s">
        <v>397</v>
      </c>
      <c r="E376" t="s">
        <v>13</v>
      </c>
      <c r="F376">
        <v>54</v>
      </c>
      <c r="G376">
        <v>1</v>
      </c>
      <c r="H376">
        <v>1</v>
      </c>
      <c r="I376" s="4">
        <v>33638</v>
      </c>
      <c r="J376" s="3">
        <v>81.8583</v>
      </c>
      <c r="K376" t="s">
        <v>14</v>
      </c>
    </row>
    <row r="377" spans="1:11" x14ac:dyDescent="0.3">
      <c r="A377">
        <v>1267</v>
      </c>
      <c r="B377" t="s">
        <v>20</v>
      </c>
      <c r="C377" t="s">
        <v>22</v>
      </c>
      <c r="D377" t="s">
        <v>398</v>
      </c>
      <c r="E377" t="s">
        <v>13</v>
      </c>
      <c r="F377">
        <v>45</v>
      </c>
      <c r="G377">
        <v>0</v>
      </c>
      <c r="H377">
        <v>0</v>
      </c>
      <c r="I377" s="4">
        <v>17608</v>
      </c>
      <c r="J377" s="3">
        <v>262.375</v>
      </c>
      <c r="K377" t="s">
        <v>15</v>
      </c>
    </row>
    <row r="378" spans="1:11" x14ac:dyDescent="0.3">
      <c r="A378">
        <v>1268</v>
      </c>
      <c r="B378" t="s">
        <v>20</v>
      </c>
      <c r="C378" t="s">
        <v>19</v>
      </c>
      <c r="D378" t="s">
        <v>399</v>
      </c>
      <c r="E378" t="s">
        <v>13</v>
      </c>
      <c r="F378">
        <v>22</v>
      </c>
      <c r="G378">
        <v>2</v>
      </c>
      <c r="H378">
        <v>0</v>
      </c>
      <c r="I378" s="4">
        <v>315152</v>
      </c>
      <c r="J378" s="3">
        <v>8.6624999999999996</v>
      </c>
      <c r="K378" t="s">
        <v>14</v>
      </c>
    </row>
    <row r="379" spans="1:11" x14ac:dyDescent="0.3">
      <c r="A379">
        <v>1269</v>
      </c>
      <c r="B379" t="s">
        <v>18</v>
      </c>
      <c r="C379" t="s">
        <v>21</v>
      </c>
      <c r="D379" t="s">
        <v>400</v>
      </c>
      <c r="E379" t="s">
        <v>11</v>
      </c>
      <c r="F379">
        <v>21</v>
      </c>
      <c r="G379">
        <v>0</v>
      </c>
      <c r="H379">
        <v>0</v>
      </c>
      <c r="I379" s="4">
        <v>29107</v>
      </c>
      <c r="J379" s="3">
        <v>11.5</v>
      </c>
      <c r="K379" t="s">
        <v>14</v>
      </c>
    </row>
    <row r="380" spans="1:11" x14ac:dyDescent="0.3">
      <c r="A380">
        <v>1270</v>
      </c>
      <c r="B380" t="s">
        <v>18</v>
      </c>
      <c r="C380" t="s">
        <v>22</v>
      </c>
      <c r="D380" t="s">
        <v>401</v>
      </c>
      <c r="E380" t="s">
        <v>11</v>
      </c>
      <c r="F380">
        <v>55</v>
      </c>
      <c r="G380">
        <v>0</v>
      </c>
      <c r="H380">
        <v>0</v>
      </c>
      <c r="I380" s="4">
        <v>680</v>
      </c>
      <c r="J380" s="3">
        <v>50</v>
      </c>
      <c r="K380" t="s">
        <v>14</v>
      </c>
    </row>
    <row r="381" spans="1:11" x14ac:dyDescent="0.3">
      <c r="A381">
        <v>1271</v>
      </c>
      <c r="B381" t="s">
        <v>18</v>
      </c>
      <c r="C381" t="s">
        <v>19</v>
      </c>
      <c r="D381" t="s">
        <v>402</v>
      </c>
      <c r="E381" t="s">
        <v>11</v>
      </c>
      <c r="F381">
        <v>5</v>
      </c>
      <c r="G381">
        <v>4</v>
      </c>
      <c r="H381">
        <v>2</v>
      </c>
      <c r="I381" s="4">
        <v>347077</v>
      </c>
      <c r="J381" s="3">
        <v>31.387499999999999</v>
      </c>
      <c r="K381" t="s">
        <v>14</v>
      </c>
    </row>
    <row r="382" spans="1:11" x14ac:dyDescent="0.3">
      <c r="A382">
        <v>1272</v>
      </c>
      <c r="B382" t="s">
        <v>18</v>
      </c>
      <c r="C382" t="s">
        <v>19</v>
      </c>
      <c r="D382" t="s">
        <v>403</v>
      </c>
      <c r="E382" t="s">
        <v>11</v>
      </c>
      <c r="G382">
        <v>0</v>
      </c>
      <c r="H382">
        <v>0</v>
      </c>
      <c r="I382" s="4">
        <v>366713</v>
      </c>
      <c r="J382" s="3">
        <v>7.75</v>
      </c>
      <c r="K382" t="s">
        <v>12</v>
      </c>
    </row>
    <row r="383" spans="1:11" x14ac:dyDescent="0.3">
      <c r="A383">
        <v>1273</v>
      </c>
      <c r="B383" t="s">
        <v>18</v>
      </c>
      <c r="C383" t="s">
        <v>19</v>
      </c>
      <c r="D383" t="s">
        <v>404</v>
      </c>
      <c r="E383" t="s">
        <v>11</v>
      </c>
      <c r="F383">
        <v>26</v>
      </c>
      <c r="G383">
        <v>0</v>
      </c>
      <c r="H383">
        <v>0</v>
      </c>
      <c r="I383" s="4">
        <v>330910</v>
      </c>
      <c r="J383" s="3">
        <v>7.8792</v>
      </c>
      <c r="K383" t="s">
        <v>12</v>
      </c>
    </row>
    <row r="384" spans="1:11" x14ac:dyDescent="0.3">
      <c r="A384">
        <v>1274</v>
      </c>
      <c r="B384" t="s">
        <v>20</v>
      </c>
      <c r="C384" t="s">
        <v>19</v>
      </c>
      <c r="D384" t="s">
        <v>405</v>
      </c>
      <c r="E384" t="s">
        <v>13</v>
      </c>
      <c r="G384">
        <v>0</v>
      </c>
      <c r="H384">
        <v>0</v>
      </c>
      <c r="I384" s="4">
        <v>364498</v>
      </c>
      <c r="J384" s="3">
        <v>14.5</v>
      </c>
      <c r="K384" t="s">
        <v>14</v>
      </c>
    </row>
    <row r="385" spans="1:11" x14ac:dyDescent="0.3">
      <c r="A385">
        <v>1275</v>
      </c>
      <c r="B385" t="s">
        <v>20</v>
      </c>
      <c r="C385" t="s">
        <v>19</v>
      </c>
      <c r="D385" t="s">
        <v>406</v>
      </c>
      <c r="E385" t="s">
        <v>13</v>
      </c>
      <c r="F385">
        <v>19</v>
      </c>
      <c r="G385">
        <v>1</v>
      </c>
      <c r="H385">
        <v>0</v>
      </c>
      <c r="I385" s="4">
        <v>376566</v>
      </c>
      <c r="J385" s="3">
        <v>16.100000000000001</v>
      </c>
      <c r="K385" t="s">
        <v>14</v>
      </c>
    </row>
    <row r="386" spans="1:11" x14ac:dyDescent="0.3">
      <c r="A386">
        <v>1276</v>
      </c>
      <c r="B386" t="s">
        <v>18</v>
      </c>
      <c r="C386" t="s">
        <v>21</v>
      </c>
      <c r="D386" t="s">
        <v>407</v>
      </c>
      <c r="E386" t="s">
        <v>11</v>
      </c>
      <c r="G386">
        <v>0</v>
      </c>
      <c r="H386">
        <v>0</v>
      </c>
      <c r="I386" s="4">
        <v>2159</v>
      </c>
      <c r="J386" s="3">
        <v>12.875</v>
      </c>
      <c r="K386" t="s">
        <v>14</v>
      </c>
    </row>
    <row r="387" spans="1:11" x14ac:dyDescent="0.3">
      <c r="A387">
        <v>1277</v>
      </c>
      <c r="B387" t="s">
        <v>20</v>
      </c>
      <c r="C387" t="s">
        <v>21</v>
      </c>
      <c r="D387" t="s">
        <v>408</v>
      </c>
      <c r="E387" t="s">
        <v>13</v>
      </c>
      <c r="F387">
        <v>24</v>
      </c>
      <c r="G387">
        <v>1</v>
      </c>
      <c r="H387">
        <v>2</v>
      </c>
      <c r="I387" s="4">
        <v>220845</v>
      </c>
      <c r="J387" s="3">
        <v>65</v>
      </c>
      <c r="K387" t="s">
        <v>14</v>
      </c>
    </row>
    <row r="388" spans="1:11" x14ac:dyDescent="0.3">
      <c r="A388">
        <v>1278</v>
      </c>
      <c r="B388" t="s">
        <v>18</v>
      </c>
      <c r="C388" t="s">
        <v>19</v>
      </c>
      <c r="D388" t="s">
        <v>409</v>
      </c>
      <c r="E388" t="s">
        <v>11</v>
      </c>
      <c r="F388">
        <v>24</v>
      </c>
      <c r="G388">
        <v>0</v>
      </c>
      <c r="H388">
        <v>0</v>
      </c>
      <c r="I388" s="4">
        <v>349911</v>
      </c>
      <c r="J388" s="3">
        <v>7.7750000000000004</v>
      </c>
      <c r="K388" t="s">
        <v>14</v>
      </c>
    </row>
    <row r="389" spans="1:11" x14ac:dyDescent="0.3">
      <c r="A389">
        <v>1279</v>
      </c>
      <c r="B389" t="s">
        <v>18</v>
      </c>
      <c r="C389" t="s">
        <v>21</v>
      </c>
      <c r="D389" t="s">
        <v>410</v>
      </c>
      <c r="E389" t="s">
        <v>11</v>
      </c>
      <c r="F389">
        <v>57</v>
      </c>
      <c r="G389">
        <v>0</v>
      </c>
      <c r="H389">
        <v>0</v>
      </c>
      <c r="I389" s="4">
        <v>244346</v>
      </c>
      <c r="J389" s="3">
        <v>13</v>
      </c>
      <c r="K389" t="s">
        <v>14</v>
      </c>
    </row>
    <row r="390" spans="1:11" x14ac:dyDescent="0.3">
      <c r="A390">
        <v>1280</v>
      </c>
      <c r="B390" t="s">
        <v>18</v>
      </c>
      <c r="C390" t="s">
        <v>19</v>
      </c>
      <c r="D390" t="s">
        <v>411</v>
      </c>
      <c r="E390" t="s">
        <v>11</v>
      </c>
      <c r="F390">
        <v>21</v>
      </c>
      <c r="G390">
        <v>0</v>
      </c>
      <c r="H390">
        <v>0</v>
      </c>
      <c r="I390" s="4">
        <v>364858</v>
      </c>
      <c r="J390" s="3">
        <v>7.75</v>
      </c>
      <c r="K390" t="s">
        <v>12</v>
      </c>
    </row>
    <row r="391" spans="1:11" x14ac:dyDescent="0.3">
      <c r="A391">
        <v>1281</v>
      </c>
      <c r="B391" t="s">
        <v>18</v>
      </c>
      <c r="C391" t="s">
        <v>19</v>
      </c>
      <c r="D391" t="s">
        <v>412</v>
      </c>
      <c r="E391" t="s">
        <v>11</v>
      </c>
      <c r="F391">
        <v>6</v>
      </c>
      <c r="G391">
        <v>3</v>
      </c>
      <c r="H391">
        <v>1</v>
      </c>
      <c r="I391" s="4">
        <v>349909</v>
      </c>
      <c r="J391" s="3">
        <v>21.074999999999999</v>
      </c>
      <c r="K391" t="s">
        <v>14</v>
      </c>
    </row>
    <row r="392" spans="1:11" x14ac:dyDescent="0.3">
      <c r="A392">
        <v>1282</v>
      </c>
      <c r="B392" t="s">
        <v>18</v>
      </c>
      <c r="C392" t="s">
        <v>22</v>
      </c>
      <c r="D392" t="s">
        <v>413</v>
      </c>
      <c r="E392" t="s">
        <v>11</v>
      </c>
      <c r="F392">
        <v>23</v>
      </c>
      <c r="G392">
        <v>0</v>
      </c>
      <c r="H392">
        <v>0</v>
      </c>
      <c r="I392" s="4">
        <v>12749</v>
      </c>
      <c r="J392" s="3">
        <v>93.5</v>
      </c>
      <c r="K392" t="s">
        <v>14</v>
      </c>
    </row>
    <row r="393" spans="1:11" x14ac:dyDescent="0.3">
      <c r="A393">
        <v>1283</v>
      </c>
      <c r="B393" t="s">
        <v>20</v>
      </c>
      <c r="C393" t="s">
        <v>22</v>
      </c>
      <c r="D393" t="s">
        <v>414</v>
      </c>
      <c r="E393" t="s">
        <v>13</v>
      </c>
      <c r="F393">
        <v>51</v>
      </c>
      <c r="G393">
        <v>0</v>
      </c>
      <c r="H393">
        <v>1</v>
      </c>
      <c r="I393" s="4">
        <v>17592</v>
      </c>
      <c r="J393" s="3">
        <v>39.4</v>
      </c>
      <c r="K393" t="s">
        <v>14</v>
      </c>
    </row>
    <row r="394" spans="1:11" x14ac:dyDescent="0.3">
      <c r="A394">
        <v>1284</v>
      </c>
      <c r="B394" t="s">
        <v>18</v>
      </c>
      <c r="C394" t="s">
        <v>19</v>
      </c>
      <c r="D394" t="s">
        <v>415</v>
      </c>
      <c r="E394" t="s">
        <v>11</v>
      </c>
      <c r="F394">
        <v>13</v>
      </c>
      <c r="G394">
        <v>0</v>
      </c>
      <c r="H394">
        <v>2</v>
      </c>
      <c r="I394" s="4">
        <v>2673</v>
      </c>
      <c r="J394" s="3">
        <v>20.25</v>
      </c>
      <c r="K394" t="s">
        <v>14</v>
      </c>
    </row>
    <row r="395" spans="1:11" x14ac:dyDescent="0.3">
      <c r="A395">
        <v>1285</v>
      </c>
      <c r="B395" t="s">
        <v>18</v>
      </c>
      <c r="C395" t="s">
        <v>21</v>
      </c>
      <c r="D395" t="s">
        <v>416</v>
      </c>
      <c r="E395" t="s">
        <v>11</v>
      </c>
      <c r="F395">
        <v>47</v>
      </c>
      <c r="G395">
        <v>0</v>
      </c>
      <c r="H395">
        <v>0</v>
      </c>
      <c r="I395" s="4">
        <v>30769</v>
      </c>
      <c r="J395" s="3">
        <v>10.5</v>
      </c>
      <c r="K395" t="s">
        <v>14</v>
      </c>
    </row>
    <row r="396" spans="1:11" x14ac:dyDescent="0.3">
      <c r="A396">
        <v>1286</v>
      </c>
      <c r="B396" t="s">
        <v>18</v>
      </c>
      <c r="C396" t="s">
        <v>19</v>
      </c>
      <c r="D396" t="s">
        <v>417</v>
      </c>
      <c r="E396" t="s">
        <v>11</v>
      </c>
      <c r="F396">
        <v>29</v>
      </c>
      <c r="G396">
        <v>3</v>
      </c>
      <c r="H396">
        <v>1</v>
      </c>
      <c r="I396" s="4">
        <v>315153</v>
      </c>
      <c r="J396" s="3">
        <v>22.024999999999999</v>
      </c>
      <c r="K396" t="s">
        <v>14</v>
      </c>
    </row>
    <row r="397" spans="1:11" x14ac:dyDescent="0.3">
      <c r="A397">
        <v>1287</v>
      </c>
      <c r="B397" t="s">
        <v>20</v>
      </c>
      <c r="C397" t="s">
        <v>22</v>
      </c>
      <c r="D397" t="s">
        <v>418</v>
      </c>
      <c r="E397" t="s">
        <v>13</v>
      </c>
      <c r="F397">
        <v>18</v>
      </c>
      <c r="G397">
        <v>1</v>
      </c>
      <c r="H397">
        <v>0</v>
      </c>
      <c r="I397" s="4">
        <v>13695</v>
      </c>
      <c r="J397" s="3">
        <v>60</v>
      </c>
      <c r="K397" t="s">
        <v>14</v>
      </c>
    </row>
    <row r="398" spans="1:11" x14ac:dyDescent="0.3">
      <c r="A398">
        <v>1288</v>
      </c>
      <c r="B398" t="s">
        <v>18</v>
      </c>
      <c r="C398" t="s">
        <v>19</v>
      </c>
      <c r="D398" t="s">
        <v>419</v>
      </c>
      <c r="E398" t="s">
        <v>11</v>
      </c>
      <c r="F398">
        <v>24</v>
      </c>
      <c r="G398">
        <v>0</v>
      </c>
      <c r="H398">
        <v>0</v>
      </c>
      <c r="I398" s="4">
        <v>371109</v>
      </c>
      <c r="J398" s="3">
        <v>7.25</v>
      </c>
      <c r="K398" t="s">
        <v>12</v>
      </c>
    </row>
    <row r="399" spans="1:11" x14ac:dyDescent="0.3">
      <c r="A399">
        <v>1289</v>
      </c>
      <c r="B399" t="s">
        <v>20</v>
      </c>
      <c r="C399" t="s">
        <v>22</v>
      </c>
      <c r="D399" t="s">
        <v>420</v>
      </c>
      <c r="E399" t="s">
        <v>13</v>
      </c>
      <c r="F399">
        <v>48</v>
      </c>
      <c r="G399">
        <v>1</v>
      </c>
      <c r="H399">
        <v>1</v>
      </c>
      <c r="I399" s="4">
        <v>13567</v>
      </c>
      <c r="J399" s="3">
        <v>79.2</v>
      </c>
      <c r="K399" t="s">
        <v>15</v>
      </c>
    </row>
    <row r="400" spans="1:11" x14ac:dyDescent="0.3">
      <c r="A400">
        <v>1290</v>
      </c>
      <c r="B400" t="s">
        <v>18</v>
      </c>
      <c r="C400" t="s">
        <v>19</v>
      </c>
      <c r="D400" t="s">
        <v>421</v>
      </c>
      <c r="E400" t="s">
        <v>11</v>
      </c>
      <c r="F400">
        <v>22</v>
      </c>
      <c r="G400">
        <v>0</v>
      </c>
      <c r="H400">
        <v>0</v>
      </c>
      <c r="I400" s="4">
        <v>347065</v>
      </c>
      <c r="J400" s="3">
        <v>7.7750000000000004</v>
      </c>
      <c r="K400" t="s">
        <v>14</v>
      </c>
    </row>
    <row r="401" spans="1:11" x14ac:dyDescent="0.3">
      <c r="A401">
        <v>1291</v>
      </c>
      <c r="B401" t="s">
        <v>18</v>
      </c>
      <c r="C401" t="s">
        <v>19</v>
      </c>
      <c r="D401" t="s">
        <v>422</v>
      </c>
      <c r="E401" t="s">
        <v>11</v>
      </c>
      <c r="F401">
        <v>31</v>
      </c>
      <c r="G401">
        <v>0</v>
      </c>
      <c r="H401">
        <v>0</v>
      </c>
      <c r="I401" s="4">
        <v>21332</v>
      </c>
      <c r="J401" s="3">
        <v>7.7332999999999998</v>
      </c>
      <c r="K401" t="s">
        <v>12</v>
      </c>
    </row>
    <row r="402" spans="1:11" x14ac:dyDescent="0.3">
      <c r="A402">
        <v>1292</v>
      </c>
      <c r="B402" t="s">
        <v>20</v>
      </c>
      <c r="C402" t="s">
        <v>22</v>
      </c>
      <c r="D402" t="s">
        <v>423</v>
      </c>
      <c r="E402" t="s">
        <v>13</v>
      </c>
      <c r="F402">
        <v>30</v>
      </c>
      <c r="G402">
        <v>0</v>
      </c>
      <c r="H402">
        <v>0</v>
      </c>
      <c r="I402" s="4">
        <v>36928</v>
      </c>
      <c r="J402" s="3">
        <v>164.86670000000001</v>
      </c>
      <c r="K402" t="s">
        <v>14</v>
      </c>
    </row>
    <row r="403" spans="1:11" x14ac:dyDescent="0.3">
      <c r="A403">
        <v>1293</v>
      </c>
      <c r="B403" t="s">
        <v>18</v>
      </c>
      <c r="C403" t="s">
        <v>21</v>
      </c>
      <c r="D403" t="s">
        <v>424</v>
      </c>
      <c r="E403" t="s">
        <v>11</v>
      </c>
      <c r="F403">
        <v>38</v>
      </c>
      <c r="G403">
        <v>1</v>
      </c>
      <c r="H403">
        <v>0</v>
      </c>
      <c r="I403" s="4">
        <v>28664</v>
      </c>
      <c r="J403" s="3">
        <v>21</v>
      </c>
      <c r="K403" t="s">
        <v>14</v>
      </c>
    </row>
    <row r="404" spans="1:11" x14ac:dyDescent="0.3">
      <c r="A404">
        <v>1294</v>
      </c>
      <c r="B404" t="s">
        <v>20</v>
      </c>
      <c r="C404" t="s">
        <v>22</v>
      </c>
      <c r="D404" t="s">
        <v>425</v>
      </c>
      <c r="E404" t="s">
        <v>13</v>
      </c>
      <c r="F404">
        <v>22</v>
      </c>
      <c r="G404">
        <v>0</v>
      </c>
      <c r="H404">
        <v>1</v>
      </c>
      <c r="I404" s="4">
        <v>112378</v>
      </c>
      <c r="J404" s="3">
        <v>59.4</v>
      </c>
      <c r="K404" t="s">
        <v>15</v>
      </c>
    </row>
    <row r="405" spans="1:11" x14ac:dyDescent="0.3">
      <c r="A405">
        <v>1295</v>
      </c>
      <c r="B405" t="s">
        <v>18</v>
      </c>
      <c r="C405" t="s">
        <v>22</v>
      </c>
      <c r="D405" t="s">
        <v>426</v>
      </c>
      <c r="E405" t="s">
        <v>11</v>
      </c>
      <c r="F405">
        <v>17</v>
      </c>
      <c r="G405">
        <v>0</v>
      </c>
      <c r="H405">
        <v>0</v>
      </c>
      <c r="I405" s="4">
        <v>113059</v>
      </c>
      <c r="J405" s="3">
        <v>47.1</v>
      </c>
      <c r="K405" t="s">
        <v>14</v>
      </c>
    </row>
    <row r="406" spans="1:11" x14ac:dyDescent="0.3">
      <c r="A406">
        <v>1296</v>
      </c>
      <c r="B406" t="s">
        <v>18</v>
      </c>
      <c r="C406" t="s">
        <v>22</v>
      </c>
      <c r="D406" t="s">
        <v>427</v>
      </c>
      <c r="E406" t="s">
        <v>11</v>
      </c>
      <c r="F406">
        <v>43</v>
      </c>
      <c r="G406">
        <v>1</v>
      </c>
      <c r="H406">
        <v>0</v>
      </c>
      <c r="I406" s="4">
        <v>17765</v>
      </c>
      <c r="J406" s="3">
        <v>27.720800000000001</v>
      </c>
      <c r="K406" t="s">
        <v>15</v>
      </c>
    </row>
    <row r="407" spans="1:11" x14ac:dyDescent="0.3">
      <c r="A407">
        <v>1297</v>
      </c>
      <c r="B407" t="s">
        <v>18</v>
      </c>
      <c r="C407" t="s">
        <v>21</v>
      </c>
      <c r="D407" t="s">
        <v>428</v>
      </c>
      <c r="E407" t="s">
        <v>11</v>
      </c>
      <c r="F407">
        <v>20</v>
      </c>
      <c r="G407">
        <v>0</v>
      </c>
      <c r="H407">
        <v>0</v>
      </c>
      <c r="I407" s="4">
        <v>2166</v>
      </c>
      <c r="J407" s="3">
        <v>13.862500000000001</v>
      </c>
      <c r="K407" t="s">
        <v>15</v>
      </c>
    </row>
    <row r="408" spans="1:11" x14ac:dyDescent="0.3">
      <c r="A408">
        <v>1298</v>
      </c>
      <c r="B408" t="s">
        <v>18</v>
      </c>
      <c r="C408" t="s">
        <v>21</v>
      </c>
      <c r="D408" t="s">
        <v>429</v>
      </c>
      <c r="E408" t="s">
        <v>11</v>
      </c>
      <c r="F408">
        <v>23</v>
      </c>
      <c r="G408">
        <v>1</v>
      </c>
      <c r="H408">
        <v>0</v>
      </c>
      <c r="I408" s="4">
        <v>28666</v>
      </c>
      <c r="J408" s="3">
        <v>10.5</v>
      </c>
      <c r="K408" t="s">
        <v>14</v>
      </c>
    </row>
    <row r="409" spans="1:11" x14ac:dyDescent="0.3">
      <c r="A409">
        <v>1299</v>
      </c>
      <c r="B409" t="s">
        <v>18</v>
      </c>
      <c r="C409" t="s">
        <v>22</v>
      </c>
      <c r="D409" t="s">
        <v>430</v>
      </c>
      <c r="E409" t="s">
        <v>11</v>
      </c>
      <c r="F409">
        <v>50</v>
      </c>
      <c r="G409">
        <v>1</v>
      </c>
      <c r="H409">
        <v>1</v>
      </c>
      <c r="I409" s="4">
        <v>113503</v>
      </c>
      <c r="J409" s="3">
        <v>211.5</v>
      </c>
      <c r="K409" t="s">
        <v>15</v>
      </c>
    </row>
    <row r="410" spans="1:11" x14ac:dyDescent="0.3">
      <c r="A410">
        <v>1300</v>
      </c>
      <c r="B410" t="s">
        <v>20</v>
      </c>
      <c r="C410" t="s">
        <v>19</v>
      </c>
      <c r="D410" t="s">
        <v>431</v>
      </c>
      <c r="E410" t="s">
        <v>13</v>
      </c>
      <c r="G410">
        <v>0</v>
      </c>
      <c r="H410">
        <v>0</v>
      </c>
      <c r="I410" s="4">
        <v>334915</v>
      </c>
      <c r="J410" s="3">
        <v>7.7207999999999997</v>
      </c>
      <c r="K410" t="s">
        <v>12</v>
      </c>
    </row>
    <row r="411" spans="1:11" x14ac:dyDescent="0.3">
      <c r="A411">
        <v>1301</v>
      </c>
      <c r="B411" t="s">
        <v>20</v>
      </c>
      <c r="C411" t="s">
        <v>19</v>
      </c>
      <c r="D411" t="s">
        <v>432</v>
      </c>
      <c r="E411" t="s">
        <v>13</v>
      </c>
      <c r="F411">
        <v>3</v>
      </c>
      <c r="G411">
        <v>1</v>
      </c>
      <c r="H411">
        <v>1</v>
      </c>
      <c r="I411" s="4">
        <v>3101315</v>
      </c>
      <c r="J411" s="3">
        <v>13.775</v>
      </c>
      <c r="K411" t="s">
        <v>14</v>
      </c>
    </row>
    <row r="412" spans="1:11" x14ac:dyDescent="0.3">
      <c r="A412">
        <v>1302</v>
      </c>
      <c r="B412" t="s">
        <v>20</v>
      </c>
      <c r="C412" t="s">
        <v>19</v>
      </c>
      <c r="D412" t="s">
        <v>433</v>
      </c>
      <c r="E412" t="s">
        <v>13</v>
      </c>
      <c r="G412">
        <v>0</v>
      </c>
      <c r="H412">
        <v>0</v>
      </c>
      <c r="I412" s="4">
        <v>365237</v>
      </c>
      <c r="J412" s="3">
        <v>7.75</v>
      </c>
      <c r="K412" t="s">
        <v>12</v>
      </c>
    </row>
    <row r="413" spans="1:11" x14ac:dyDescent="0.3">
      <c r="A413">
        <v>1303</v>
      </c>
      <c r="B413" t="s">
        <v>20</v>
      </c>
      <c r="C413" t="s">
        <v>22</v>
      </c>
      <c r="D413" t="s">
        <v>434</v>
      </c>
      <c r="E413" t="s">
        <v>13</v>
      </c>
      <c r="F413">
        <v>37</v>
      </c>
      <c r="G413">
        <v>1</v>
      </c>
      <c r="H413">
        <v>0</v>
      </c>
      <c r="I413" s="4">
        <v>19928</v>
      </c>
      <c r="J413" s="3">
        <v>90</v>
      </c>
      <c r="K413" t="s">
        <v>12</v>
      </c>
    </row>
    <row r="414" spans="1:11" x14ac:dyDescent="0.3">
      <c r="A414">
        <v>1304</v>
      </c>
      <c r="B414" t="s">
        <v>20</v>
      </c>
      <c r="C414" t="s">
        <v>19</v>
      </c>
      <c r="D414" t="s">
        <v>435</v>
      </c>
      <c r="E414" t="s">
        <v>13</v>
      </c>
      <c r="F414">
        <v>28</v>
      </c>
      <c r="G414">
        <v>0</v>
      </c>
      <c r="H414">
        <v>0</v>
      </c>
      <c r="I414" s="4">
        <v>347086</v>
      </c>
      <c r="J414" s="3">
        <v>7.7750000000000004</v>
      </c>
      <c r="K414" t="s">
        <v>14</v>
      </c>
    </row>
    <row r="415" spans="1:11" x14ac:dyDescent="0.3">
      <c r="A415">
        <v>1305</v>
      </c>
      <c r="B415" t="s">
        <v>18</v>
      </c>
      <c r="C415" t="s">
        <v>19</v>
      </c>
      <c r="D415" t="s">
        <v>436</v>
      </c>
      <c r="E415" t="s">
        <v>11</v>
      </c>
      <c r="G415">
        <v>0</v>
      </c>
      <c r="H415">
        <v>0</v>
      </c>
      <c r="I415" s="4">
        <v>3236</v>
      </c>
      <c r="J415" s="3">
        <v>8.0500000000000007</v>
      </c>
      <c r="K415" t="s">
        <v>14</v>
      </c>
    </row>
    <row r="416" spans="1:11" x14ac:dyDescent="0.3">
      <c r="A416">
        <v>1306</v>
      </c>
      <c r="B416" t="s">
        <v>20</v>
      </c>
      <c r="C416" t="s">
        <v>22</v>
      </c>
      <c r="D416" t="s">
        <v>437</v>
      </c>
      <c r="E416" t="s">
        <v>13</v>
      </c>
      <c r="F416">
        <v>39</v>
      </c>
      <c r="G416">
        <v>0</v>
      </c>
      <c r="H416">
        <v>0</v>
      </c>
      <c r="I416" s="4">
        <v>17758</v>
      </c>
      <c r="J416" s="3">
        <v>108.9</v>
      </c>
      <c r="K416" t="s">
        <v>15</v>
      </c>
    </row>
    <row r="417" spans="1:11" x14ac:dyDescent="0.3">
      <c r="A417">
        <v>1307</v>
      </c>
      <c r="B417" t="s">
        <v>18</v>
      </c>
      <c r="C417" t="s">
        <v>19</v>
      </c>
      <c r="D417" t="s">
        <v>438</v>
      </c>
      <c r="E417" t="s">
        <v>11</v>
      </c>
      <c r="F417">
        <v>38</v>
      </c>
      <c r="G417">
        <v>0</v>
      </c>
      <c r="H417">
        <v>0</v>
      </c>
      <c r="I417" s="4">
        <v>3101262</v>
      </c>
      <c r="J417" s="3">
        <v>7.25</v>
      </c>
      <c r="K417" t="s">
        <v>14</v>
      </c>
    </row>
    <row r="418" spans="1:11" x14ac:dyDescent="0.3">
      <c r="A418">
        <v>1308</v>
      </c>
      <c r="B418" t="s">
        <v>18</v>
      </c>
      <c r="C418" t="s">
        <v>19</v>
      </c>
      <c r="D418" t="s">
        <v>439</v>
      </c>
      <c r="E418" t="s">
        <v>11</v>
      </c>
      <c r="G418">
        <v>0</v>
      </c>
      <c r="H418">
        <v>0</v>
      </c>
      <c r="I418" s="4">
        <v>359309</v>
      </c>
      <c r="J418" s="3">
        <v>8.0500000000000007</v>
      </c>
      <c r="K418" t="s">
        <v>14</v>
      </c>
    </row>
    <row r="419" spans="1:11" x14ac:dyDescent="0.3">
      <c r="A419">
        <v>1309</v>
      </c>
      <c r="B419" t="s">
        <v>18</v>
      </c>
      <c r="C419" t="s">
        <v>19</v>
      </c>
      <c r="D419" t="s">
        <v>440</v>
      </c>
      <c r="E419" t="s">
        <v>11</v>
      </c>
      <c r="G419">
        <v>1</v>
      </c>
      <c r="H419">
        <v>1</v>
      </c>
      <c r="I419" s="4">
        <v>2668</v>
      </c>
      <c r="J419" s="3">
        <v>22.3583</v>
      </c>
      <c r="K419" t="s">
        <v>15</v>
      </c>
    </row>
  </sheetData>
  <phoneticPr fontId="18"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E42B5-4F81-4E45-A994-8640FE787A88}">
  <dimension ref="A3:D7"/>
  <sheetViews>
    <sheetView workbookViewId="0">
      <selection activeCell="K6" sqref="K6"/>
    </sheetView>
  </sheetViews>
  <sheetFormatPr defaultRowHeight="16.5" x14ac:dyDescent="0.3"/>
  <cols>
    <col min="1" max="1" width="12.875" bestFit="1" customWidth="1"/>
    <col min="2" max="2" width="19.875" bestFit="1" customWidth="1"/>
  </cols>
  <sheetData>
    <row r="3" spans="1:4" x14ac:dyDescent="0.3">
      <c r="A3" s="1" t="s">
        <v>16</v>
      </c>
      <c r="B3" t="s">
        <v>443</v>
      </c>
      <c r="D3" t="s">
        <v>448</v>
      </c>
    </row>
    <row r="4" spans="1:4" x14ac:dyDescent="0.3">
      <c r="A4" s="2" t="s">
        <v>22</v>
      </c>
      <c r="B4" s="12">
        <v>107</v>
      </c>
    </row>
    <row r="5" spans="1:4" x14ac:dyDescent="0.3">
      <c r="A5" s="2" t="s">
        <v>21</v>
      </c>
      <c r="B5" s="12">
        <v>93</v>
      </c>
    </row>
    <row r="6" spans="1:4" x14ac:dyDescent="0.3">
      <c r="A6" s="2" t="s">
        <v>19</v>
      </c>
      <c r="B6" s="12">
        <v>218</v>
      </c>
    </row>
    <row r="7" spans="1:4" x14ac:dyDescent="0.3">
      <c r="A7" s="2" t="s">
        <v>17</v>
      </c>
      <c r="B7" s="12">
        <v>418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DF7A0-BEC6-4A43-A854-462498DF61F9}">
  <dimension ref="A3:B7"/>
  <sheetViews>
    <sheetView workbookViewId="0">
      <selection activeCell="C22" sqref="C22"/>
    </sheetView>
  </sheetViews>
  <sheetFormatPr defaultRowHeight="16.5" x14ac:dyDescent="0.3"/>
  <cols>
    <col min="1" max="1" width="12.875" bestFit="1" customWidth="1"/>
    <col min="2" max="2" width="11.875" bestFit="1" customWidth="1"/>
  </cols>
  <sheetData>
    <row r="3" spans="1:2" x14ac:dyDescent="0.3">
      <c r="A3" s="1" t="s">
        <v>16</v>
      </c>
      <c r="B3" t="s">
        <v>442</v>
      </c>
    </row>
    <row r="4" spans="1:2" x14ac:dyDescent="0.3">
      <c r="A4" s="2" t="s">
        <v>14</v>
      </c>
      <c r="B4" s="5">
        <v>7593.9874000000027</v>
      </c>
    </row>
    <row r="5" spans="1:2" x14ac:dyDescent="0.3">
      <c r="A5" s="2" t="s">
        <v>15</v>
      </c>
      <c r="B5" s="5">
        <v>6758.4959999999983</v>
      </c>
    </row>
    <row r="6" spans="1:2" x14ac:dyDescent="0.3">
      <c r="A6" s="2" t="s">
        <v>12</v>
      </c>
      <c r="B6" s="5">
        <v>504.05419999999998</v>
      </c>
    </row>
    <row r="7" spans="1:2" x14ac:dyDescent="0.3">
      <c r="A7" s="2" t="s">
        <v>17</v>
      </c>
      <c r="B7" s="5">
        <v>14856.5376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ADA04-1C39-462D-97D7-2588FB35C6BF}">
  <dimension ref="A3:E21"/>
  <sheetViews>
    <sheetView workbookViewId="0">
      <selection activeCell="L3" sqref="L3"/>
    </sheetView>
  </sheetViews>
  <sheetFormatPr defaultRowHeight="16.5" x14ac:dyDescent="0.3"/>
  <cols>
    <col min="1" max="1" width="34.625" customWidth="1"/>
    <col min="2" max="2" width="16.625" customWidth="1"/>
    <col min="3" max="3" width="4" customWidth="1"/>
    <col min="4" max="4" width="11.25" customWidth="1"/>
  </cols>
  <sheetData>
    <row r="3" spans="1:5" x14ac:dyDescent="0.3">
      <c r="A3" s="1" t="s">
        <v>444</v>
      </c>
      <c r="B3" s="1" t="s">
        <v>441</v>
      </c>
      <c r="E3" t="s">
        <v>449</v>
      </c>
    </row>
    <row r="4" spans="1:5" x14ac:dyDescent="0.3">
      <c r="A4" s="1" t="s">
        <v>16</v>
      </c>
      <c r="B4" t="s">
        <v>20</v>
      </c>
    </row>
    <row r="5" spans="1:5" x14ac:dyDescent="0.3">
      <c r="A5" s="2" t="s">
        <v>273</v>
      </c>
      <c r="B5">
        <v>1</v>
      </c>
    </row>
    <row r="6" spans="1:5" x14ac:dyDescent="0.3">
      <c r="A6" s="2" t="s">
        <v>140</v>
      </c>
      <c r="B6">
        <v>1</v>
      </c>
    </row>
    <row r="7" spans="1:5" x14ac:dyDescent="0.3">
      <c r="A7" s="2" t="s">
        <v>143</v>
      </c>
      <c r="B7">
        <v>12</v>
      </c>
    </row>
    <row r="8" spans="1:5" x14ac:dyDescent="0.3">
      <c r="A8" s="2" t="s">
        <v>198</v>
      </c>
      <c r="B8">
        <v>15</v>
      </c>
    </row>
    <row r="9" spans="1:5" x14ac:dyDescent="0.3">
      <c r="A9" s="2" t="s">
        <v>377</v>
      </c>
      <c r="B9">
        <v>0</v>
      </c>
    </row>
    <row r="10" spans="1:5" x14ac:dyDescent="0.3">
      <c r="A10" s="2" t="s">
        <v>286</v>
      </c>
      <c r="B10">
        <v>1</v>
      </c>
    </row>
    <row r="11" spans="1:5" x14ac:dyDescent="0.3">
      <c r="A11" s="2" t="s">
        <v>163</v>
      </c>
      <c r="B11">
        <v>10</v>
      </c>
    </row>
    <row r="12" spans="1:5" x14ac:dyDescent="0.3">
      <c r="A12" s="2" t="s">
        <v>368</v>
      </c>
      <c r="B12">
        <v>16</v>
      </c>
    </row>
    <row r="13" spans="1:5" x14ac:dyDescent="0.3">
      <c r="A13" s="2" t="s">
        <v>338</v>
      </c>
      <c r="B13">
        <v>17</v>
      </c>
    </row>
    <row r="14" spans="1:5" x14ac:dyDescent="0.3">
      <c r="A14" s="2" t="s">
        <v>148</v>
      </c>
      <c r="B14">
        <v>17</v>
      </c>
    </row>
    <row r="15" spans="1:5" x14ac:dyDescent="0.3">
      <c r="A15" s="2" t="s">
        <v>319</v>
      </c>
      <c r="B15">
        <v>1</v>
      </c>
    </row>
    <row r="16" spans="1:5" x14ac:dyDescent="0.3">
      <c r="A16" s="2" t="s">
        <v>306</v>
      </c>
      <c r="B16">
        <v>9</v>
      </c>
    </row>
    <row r="17" spans="1:2" x14ac:dyDescent="0.3">
      <c r="A17" s="2" t="s">
        <v>349</v>
      </c>
      <c r="B17">
        <v>12</v>
      </c>
    </row>
    <row r="18" spans="1:2" x14ac:dyDescent="0.3">
      <c r="A18" s="2" t="s">
        <v>307</v>
      </c>
      <c r="B18">
        <v>2</v>
      </c>
    </row>
    <row r="19" spans="1:2" x14ac:dyDescent="0.3">
      <c r="A19" s="2" t="s">
        <v>432</v>
      </c>
      <c r="B19">
        <v>3</v>
      </c>
    </row>
    <row r="20" spans="1:2" x14ac:dyDescent="0.3">
      <c r="A20" s="2" t="s">
        <v>226</v>
      </c>
      <c r="B20">
        <v>8</v>
      </c>
    </row>
    <row r="21" spans="1:2" x14ac:dyDescent="0.3">
      <c r="A21" s="2" t="s">
        <v>127</v>
      </c>
      <c r="B21">
        <v>16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0AD2-6C7B-421B-AB4F-108F781B3AF7}">
  <dimension ref="A3:B7"/>
  <sheetViews>
    <sheetView workbookViewId="0">
      <selection activeCell="C22" sqref="C22"/>
    </sheetView>
  </sheetViews>
  <sheetFormatPr defaultRowHeight="16.5" x14ac:dyDescent="0.3"/>
  <cols>
    <col min="1" max="1" width="12.875" bestFit="1" customWidth="1"/>
    <col min="2" max="2" width="12.375" bestFit="1" customWidth="1"/>
  </cols>
  <sheetData>
    <row r="3" spans="1:2" x14ac:dyDescent="0.3">
      <c r="A3" s="1" t="s">
        <v>16</v>
      </c>
      <c r="B3" t="s">
        <v>442</v>
      </c>
    </row>
    <row r="4" spans="1:2" x14ac:dyDescent="0.3">
      <c r="A4" s="2" t="s">
        <v>22</v>
      </c>
      <c r="B4" s="5">
        <v>10087.9918</v>
      </c>
    </row>
    <row r="5" spans="1:2" x14ac:dyDescent="0.3">
      <c r="A5" s="2" t="s">
        <v>21</v>
      </c>
      <c r="B5" s="5">
        <v>2064.7957000000001</v>
      </c>
    </row>
    <row r="6" spans="1:2" x14ac:dyDescent="0.3">
      <c r="A6" s="2" t="s">
        <v>19</v>
      </c>
      <c r="B6" s="5">
        <v>2703.7501000000002</v>
      </c>
    </row>
    <row r="7" spans="1:2" x14ac:dyDescent="0.3">
      <c r="A7" s="2" t="s">
        <v>17</v>
      </c>
      <c r="B7" s="12">
        <v>14856.5376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801B4-6D98-4A96-8AE7-9D17CCC2EDC0}">
  <dimension ref="A3:B7"/>
  <sheetViews>
    <sheetView workbookViewId="0">
      <selection activeCell="T9" sqref="T9"/>
    </sheetView>
  </sheetViews>
  <sheetFormatPr defaultRowHeight="16.5" x14ac:dyDescent="0.3"/>
  <cols>
    <col min="1" max="1" width="13.25" customWidth="1"/>
    <col min="2" max="2" width="20.375" customWidth="1"/>
  </cols>
  <sheetData>
    <row r="3" spans="1:2" x14ac:dyDescent="0.3">
      <c r="A3" s="1" t="s">
        <v>16</v>
      </c>
      <c r="B3" t="s">
        <v>443</v>
      </c>
    </row>
    <row r="4" spans="1:2" x14ac:dyDescent="0.3">
      <c r="A4" s="2" t="s">
        <v>15</v>
      </c>
      <c r="B4">
        <v>102</v>
      </c>
    </row>
    <row r="5" spans="1:2" x14ac:dyDescent="0.3">
      <c r="A5" s="2" t="s">
        <v>12</v>
      </c>
      <c r="B5">
        <v>46</v>
      </c>
    </row>
    <row r="6" spans="1:2" x14ac:dyDescent="0.3">
      <c r="A6" s="2" t="s">
        <v>14</v>
      </c>
      <c r="B6">
        <v>270</v>
      </c>
    </row>
    <row r="7" spans="1:2" x14ac:dyDescent="0.3">
      <c r="A7" s="2" t="s">
        <v>17</v>
      </c>
      <c r="B7">
        <v>418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1CDD9-5A5B-467B-9EAA-12A79C018CD4}">
  <dimension ref="A2:E6"/>
  <sheetViews>
    <sheetView workbookViewId="0">
      <selection activeCell="F28" sqref="F28"/>
    </sheetView>
  </sheetViews>
  <sheetFormatPr defaultRowHeight="16.5" x14ac:dyDescent="0.3"/>
  <cols>
    <col min="1" max="1" width="12.875" bestFit="1" customWidth="1"/>
    <col min="2" max="2" width="19.875" bestFit="1" customWidth="1"/>
  </cols>
  <sheetData>
    <row r="2" spans="1:5" x14ac:dyDescent="0.3">
      <c r="E2" t="s">
        <v>450</v>
      </c>
    </row>
    <row r="3" spans="1:5" x14ac:dyDescent="0.3">
      <c r="A3" s="1" t="s">
        <v>16</v>
      </c>
      <c r="B3" t="s">
        <v>443</v>
      </c>
    </row>
    <row r="4" spans="1:5" x14ac:dyDescent="0.3">
      <c r="A4" s="2" t="s">
        <v>11</v>
      </c>
      <c r="B4" s="12">
        <v>266</v>
      </c>
    </row>
    <row r="5" spans="1:5" x14ac:dyDescent="0.3">
      <c r="A5" s="2" t="s">
        <v>13</v>
      </c>
      <c r="B5" s="12">
        <v>152</v>
      </c>
    </row>
    <row r="6" spans="1:5" x14ac:dyDescent="0.3">
      <c r="A6" s="2" t="s">
        <v>17</v>
      </c>
      <c r="B6" s="12">
        <v>418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6A18A-3939-4945-B629-1BEA2D013367}">
  <dimension ref="C5:Q6"/>
  <sheetViews>
    <sheetView showGridLines="0" showRowColHeaders="0" zoomScale="70" zoomScaleNormal="70" zoomScaleSheetLayoutView="70" workbookViewId="0">
      <selection activeCell="X17" sqref="X13:X17"/>
    </sheetView>
  </sheetViews>
  <sheetFormatPr defaultRowHeight="16.5" x14ac:dyDescent="0.3"/>
  <cols>
    <col min="3" max="3" width="12.375" customWidth="1"/>
    <col min="4" max="4" width="19" customWidth="1"/>
    <col min="8" max="8" width="7.625" customWidth="1"/>
    <col min="9" max="9" width="6.75" customWidth="1"/>
    <col min="10" max="10" width="15.375" customWidth="1"/>
    <col min="11" max="11" width="21" customWidth="1"/>
  </cols>
  <sheetData>
    <row r="5" spans="3:17" ht="27.75" x14ac:dyDescent="0.45">
      <c r="C5" s="10" t="s">
        <v>445</v>
      </c>
      <c r="D5" s="10"/>
      <c r="I5" s="6" t="s">
        <v>446</v>
      </c>
      <c r="J5" s="6"/>
      <c r="K5" s="6"/>
      <c r="N5" s="8" t="s">
        <v>447</v>
      </c>
      <c r="O5" s="8"/>
      <c r="P5" s="8"/>
      <c r="Q5" s="8"/>
    </row>
    <row r="6" spans="3:17" ht="36" x14ac:dyDescent="0.55000000000000004">
      <c r="C6" s="11">
        <f>COUNT(Data[PassengerId])</f>
        <v>418</v>
      </c>
      <c r="D6" s="11"/>
      <c r="I6" s="7">
        <f>COUNTIF(Data[Survived],"YES")</f>
        <v>152</v>
      </c>
      <c r="J6" s="7"/>
      <c r="K6" s="7"/>
      <c r="N6" s="9">
        <f>COUNTIF(Data[Survived],"NO")</f>
        <v>266</v>
      </c>
      <c r="O6" s="9"/>
      <c r="P6" s="9"/>
      <c r="Q6" s="9"/>
    </row>
  </sheetData>
  <mergeCells count="6">
    <mergeCell ref="I5:K5"/>
    <mergeCell ref="I6:K6"/>
    <mergeCell ref="N5:Q5"/>
    <mergeCell ref="N6:Q6"/>
    <mergeCell ref="C5:D5"/>
    <mergeCell ref="C6:D6"/>
  </mergeCells>
  <pageMargins left="1" right="1" top="1" bottom="1" header="0.5" footer="0.5"/>
  <pageSetup paperSize="9" scale="62" orientation="landscape" r:id="rId1"/>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4B90E-7167-4907-B69C-D19A8CBAB616}">
  <dimension ref="A1"/>
  <sheetViews>
    <sheetView tabSelected="1" workbookViewId="0">
      <selection activeCell="M11" sqref="M11"/>
    </sheetView>
  </sheetViews>
  <sheetFormatPr defaultRowHeight="16.5" x14ac:dyDescent="0.3"/>
  <cols>
    <col min="1" max="16384" width="9" style="13"/>
  </cols>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G e m i n i   x m l n s = " h t t p : / / g e m i n i / p i v o t c u s t o m i z a t i o n / R e l a t i o n s h i p A u t o D e t e c t i o n E n a b l e d " > < C u s t o m C o n t e n t > < ! [ C D A T A [ T r u e ] ] > < / 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 2 0 2 2 - 0 8 - 1 7 T 0 2 : 1 0 : 4 1 . 0 1 5 4 5 0 2 + 0 1 : 0 0 < / L a s t P r o c e s s e d T i m e > < / D a t a M o d e l i n g S a n d b o x . S e r i a l i z e d S a n d b o x E r r o r C a c h e > ] ] > < / C u s t o m C o n t e n t > < / G e m i n i > 
</file>

<file path=customXml/item3.xml>��< ? x m l   v e r s i o n = " 1 . 0 "   e n c o d i n g = " u t f - 1 6 " ? > < D a t a M a s h u p   s q m i d = " c 8 c 4 d 2 0 8 - c e d d - 4 9 9 2 - 9 0 d 4 - 2 8 4 c f 8 1 d 8 4 0 8 "   x m l n s = " h t t p : / / s c h e m a s . m i c r o s o f t . c o m / D a t a M a s h u p " > A A A A A F k H A A B Q S w M E F A A C A A g A Z g 4 R V W p 7 9 T q j A A A A 9 g A A A B I A H A B D b 2 5 m a W c v U G F j a 2 F n Z S 5 4 b W w g o h g A K K A U A A A A A A A A A A A A A A A A A A A A A A A A A A A A h Y + x D o I w F E V / h X S n L X X Q k E c Z X C U x I R r X B i o 0 w s P Q Y v k 3 B z / J X x C j q J v j P f c M 9 9 6 v N 0 j H t g k u u r e m w 4 R E l J N A Y 9 G V B q u E D O 4 Y r k g q Y a u K k 6 p 0 M M l o 4 9 G W C a m d O 8 e M e e + p X 9 C u r 5 j g P G K H b J M X t W 4 V + c j m v x w a t E 5 h o Y m E / W u M F D T i S y r 4 t A n Y D C E z + B X E 1 D 3 b H w j r o X F D r 6 X G c J c D m y O w 9 w f 5 A F B L A w Q U A A I A C A B m D h F 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g 4 R V e x + v 5 N U B A A A R h s A A B M A H A B G b 3 J t d W x h c y 9 T Z W N 0 a W 9 u M S 5 t I K I Y A C i g F A A A A A A A A A A A A A A A A A A A A A A A A A A A A O V Y X W v b P B S + L / Q / C O 3 G B i / M b r q b M U a X t 4 X B u + 7 D 2 c Y o v X A c r T G 1 p S L L X U P I f 5 / k T 0 m 2 H D t N N 8 Y K o a 2 k n O f o P E d H 5 1 G K Q h Y R D P z i t / v q + O j 4 K F 0 F F C 3 B P F j E y A W v Q Y z Y 8 R H g P z 7 J a I j 4 y P l D i O L J L K M U Y f a N 0 N s F I b e W v b m 6 D B L 0 G h b f h N f b q x n B j C + 5 d g o D z + B s F e A b Y X x 9 h y C 3 l C + d z G m A 0 x + E J j M S Z w k W k 6 l V o D m b D f w Y p C n i X 6 P v l t A B 7 z B 7 O Z 2 I N V s H b K C f 0 f v o H n X M f A x j / s X 2 u H C S j z L + P 2 D o g R V m 0 E N r 7 O y m X o e z Z I F o s T J a + H c d a A E N V + 3 h e R T e I l a Z C f A 6 H 7 3 g E e 4 w P Q s W E W 6 5 c Z 4 s A n q b 7 7 C Z 2 N p 1 T D + j h P A A g C J 4 a R P W Y q I c t r T g O x W c Z E l e 4 O 6 g p 4 0 r q C o 3 V q R G u G 7 i U M T S z J 1 h Z 3 d x E H K I r 0 G c I X l j + X g + a u l u O / A F / 1 x + g E 6 5 j F b r 5 9 y 8 I 6 E a k V w j l O a R A w X e 9 3 N / F J j s r z c g z K p r + Y m o U n t A 2 L x B c f P K v V x E N G X G 3 Z S 4 R q y T g Y E T a O L D 6 w 7 B y 7 3 h p g P h T j i U + M x X E R 2 D d r Z c i v z O U k a S M s 0 b R D 5 Z D L X g p p w Y W M z x k A I U h C t R R E F 6 F 0 e s K A j c y v 9 R y r g H 9 4 i m y P L F F O M u 5 X 8 I h 9 6 u / 0 N x l E R 8 0 I K A m / m U E Y Z 8 t u b Q l w Q j 2 x K r J h e U J N Z V Y f S a w y L 8 / I s P b d s G E Z Y B N y + 2 b 6 R 0 M V Y P 1 1 w + u q L h 1 B V O I Q n z E t t Z k M R E Y 7 G F L X K 7 C V x t W r F N 6 B L R b u v 5 l G x e 9 c P R r x K 5 A D V n q r o g y j u h L F 1 1 3 a 8 r f V P b q 7 L X l G r J 4 5 z R 0 g e w W I O a 1 s b z f I m U T P o W G 5 9 2 5 I m j 5 s k s v b e r G 2 / i V m Y m n q k Y n e w s R u b N C O p q H P U C K 0 G N 1 U r b r t t D q e r t G E J z B 6 R I P D G 5 7 m B 2 X c X D H Q R P e g j 2 Z I r N J E / 3 J 9 l t W P a M P J u Z 9 g l l 3 I n P 5 K d 0 a s W g p X u o J N M H E a / J W R o i v I z w z X Z I + D 1 T + G U f 5 G B 1 R / 6 c l + 4 m + h t o w a 0 e f 7 5 X m i G Z B Y 0 H M x O n + z P h y U z 0 c d F 3 7 p T i 6 w 3 r G 0 / F o e v e W i u z v d 7 a r K G P O 8 t S i N V g H / B s v 0 f 0 p u u e m Z G E 9 8 3 K N d b a u N N x J n V H t 0 5 p i V Y m B 9 3 7 T u k Y 7 E 6 q l z u T S t u X S K Q 6 I F K D v r W P j y L c D S H r x G e l 3 g O W Z 8 O / S S 6 q B + b f U Y u j N Z W Q V O A 3 a q p H 6 z e z 5 G m J q U c L u C E 6 W Z M + G 4 M c 7 h T P j x X 6 b q f S 3 6 M p 1 c T + b 2 p J d + v j J 2 h J x 3 d 1 m p Q e 0 d B Z + 3 V 0 e 3 Q + P V 2 d c q 3 u 8 H i H w 4 r L 7 p N o D a X 5 c c 3 N j 6 s x P K R H H S 6 H W 1 J E Q e 0 k b Z x 4 b W n j c Q 2 S 3 n n 8 6 a Z I C Z H s 2 + H 6 o M H v N X o L B G D x p b / t t a a n a X / y 1 5 r i F N Z x G / R Y 0 y f t 9 3 2 t K b P g Y B k + T i t 3 y X l D Q 6 1 0 m Q N 6 M / N j q i a W D / B w O + Y l 9 Q A P t 6 c D 4 a Z 7 P t x q u e T 2 J b X q l y C v y a i 8 x d G U U M v 2 q 1 9 Q S w E C L Q A U A A I A C A B m D h F V a n v 1 O q M A A A D 2 A A A A E g A A A A A A A A A A A A A A A A A A A A A A Q 2 9 u Z m l n L 1 B h Y 2 t h Z 2 U u e G 1 s U E s B A i 0 A F A A C A A g A Z g 4 R V Q / K 6 a u k A A A A 6 Q A A A B M A A A A A A A A A A A A A A A A A 7 w A A A F t D b 2 5 0 Z W 5 0 X 1 R 5 c G V z X S 5 4 b W x Q S w E C L Q A U A A I A C A B m D h F V 7 H 6 / k 1 Q E A A B G G w A A E w A A A A A A A A A A A A A A A A D g A Q A A R m 9 y b X V s Y X M v U 2 V j d G l v b j E u b V B L B Q Y A A A A A A w A D A M I A A A C B 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j N A A A A A A A A I E 0 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k J 1 Z m Z l c k 5 l e H R S Z W Z y Z X N o I i B W Y W x 1 Z T 0 i b D E i I C 8 + P E V u d H J 5 I F R 5 c G U 9 I l J l c 3 V s d F R 5 c G U i I F Z h b H V l P S J z R X h j Z X B 0 a W 9 u I i A v P j x F b n R y e S B U e X B l P S J O Y W 1 l V X B k Y X R l Z E F m d G V y R m l s b C 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R m l s b G V k Q 2 9 t c G x l d G V S Z X N 1 b H R U b 1 d v c m t z a G V l d C I g V m F s d W U 9 I m w x I i A v P j x F b n R y e S B U e X B l P S J S Z W N v d m V y e V R h c m d l d F N o Z W V 0 I i B W Y W x 1 Z T 0 i c 1 N o Z W V 0 M S I g L z 4 8 R W 5 0 c n k g V H l w Z T 0 i U m V j b 3 Z l c n l U Y X J n Z X R D b 2 x 1 b W 4 i I F Z h b H V l P S J s M S I g L z 4 8 R W 5 0 c n k g V H l w Z T 0 i U m V j b 3 Z l c n l U Y X J n Z X R S b 3 c i I F Z h b H V l P S J s M S I g L z 4 8 R W 5 0 c n k g V H l w Z T 0 i U m V s Y X R p b 2 5 z a G l w S W 5 m b 0 N v b n R h a W 5 l c i I g V m F s d W U 9 I n N 7 J n F 1 b 3 Q 7 Y 2 9 s d W 1 u Q 2 9 1 b n Q m c X V v d D s 6 M T E s J n F 1 b 3 Q 7 a 2 V 5 Q 2 9 s d W 1 u T m F t Z X M m c X V v d D s 6 W 1 0 s J n F 1 b 3 Q 7 c X V l c n l S Z W x h d G l v b n N o a X B z J n F 1 b 3 Q 7 O l t d L C Z x d W 9 0 O 2 N v b H V t b k l k Z W 5 0 a X R p Z X M m c X V v d D s 6 W y Z x d W 9 0 O 1 N l Y 3 R p b 2 4 x L 1 R h Y m x l M S 9 D a G F u Z 2 V k I F R 5 c G U u e 1 B h c 3 N l b m d l c k l k L D B 9 J n F 1 b 3 Q 7 L C Z x d W 9 0 O 1 N l Y 3 R p b 2 4 x L 1 R h Y m x l M S 9 S Z X B s Y W N l Z C B W Y W x 1 Z T E u e 1 N 1 c n Z p d m V k L D F 9 J n F 1 b 3 Q 7 L C Z x d W 9 0 O 1 N l Y 3 R p b 2 4 x L 1 R h Y m x l M S 9 S Z X B s Y W N l Z C B W Y W x 1 Z T Q u e 1 B j b G F z c y w y f S Z x d W 9 0 O y w m c X V v d D t T Z W N 0 a W 9 u M S 9 U Y W J s Z T E v T W V y Z 2 V k I E N v b H V t b n M u e 0 1 l c m d l Z C w z f S Z x d W 9 0 O y w m c X V v d D t T Z W N 0 a W 9 u M S 9 U Y W J s Z T E v Q 2 h h b m d l Z C B U e X B l L n t T Z X g s N H 0 m c X V v d D s s J n F 1 b 3 Q 7 U 2 V j d G l v b j E v V G F i b G U x L 0 N o Y W 5 n Z W Q g V H l w Z T E u e 0 F n Z S w 1 f S Z x d W 9 0 O y w m c X V v d D t T Z W N 0 a W 9 u M S 9 U Y W J s Z T E v Q 2 h h b m d l Z C B U e X B l L n t T a W J T c C w 2 f S Z x d W 9 0 O y w m c X V v d D t T Z W N 0 a W 9 u M S 9 U Y W J s Z T E v Q 2 h h b m d l Z C B U e X B l L n t Q Y X J j a C w 3 f S Z x d W 9 0 O y w m c X V v d D t T Z W N 0 a W 9 u M S 9 U Y W J s Z T E v Q 2 h h b m d l Z C B U e X B l N i 5 7 V G l j a 2 V 0 L D h 9 J n F 1 b 3 Q 7 L C Z x d W 9 0 O 1 N l Y 3 R p b 2 4 x L 1 R h Y m x l M S 9 D a G F u Z 2 V k I F R 5 c G U x L n t G Y X J l L D l 9 J n F 1 b 3 Q 7 L C Z x d W 9 0 O 1 N l Y 3 R p b 2 4 x L 1 R h Y m x l M S 9 D a G F u Z 2 V k I F R 5 c G U u e 0 V t Y m F y a 2 V k L D E x f S Z x d W 9 0 O 1 0 s J n F 1 b 3 Q 7 Q 2 9 s d W 1 u Q 2 9 1 b n Q m c X V v d D s 6 M T E s J n F 1 b 3 Q 7 S 2 V 5 Q 2 9 s d W 1 u T m F t Z X M m c X V v d D s 6 W 1 0 s J n F 1 b 3 Q 7 Q 2 9 s d W 1 u S W R l b n R p d G l l c y Z x d W 9 0 O z p b J n F 1 b 3 Q 7 U 2 V j d G l v b j E v V G F i b G U x L 0 N o Y W 5 n Z W Q g V H l w Z S 5 7 U G F z c 2 V u Z 2 V y S W Q s M H 0 m c X V v d D s s J n F 1 b 3 Q 7 U 2 V j d G l v b j E v V G F i b G U x L 1 J l c G x h Y 2 V k I F Z h b H V l M S 5 7 U 3 V y d m l 2 Z W Q s M X 0 m c X V v d D s s J n F 1 b 3 Q 7 U 2 V j d G l v b j E v V G F i b G U x L 1 J l c G x h Y 2 V k I F Z h b H V l N C 5 7 U G N s Y X N z L D J 9 J n F 1 b 3 Q 7 L C Z x d W 9 0 O 1 N l Y 3 R p b 2 4 x L 1 R h Y m x l M S 9 N Z X J n Z W Q g Q 2 9 s d W 1 u c y 5 7 T W V y Z 2 V k L D N 9 J n F 1 b 3 Q 7 L C Z x d W 9 0 O 1 N l Y 3 R p b 2 4 x L 1 R h Y m x l M S 9 D a G F u Z 2 V k I F R 5 c G U u e 1 N l e C w 0 f S Z x d W 9 0 O y w m c X V v d D t T Z W N 0 a W 9 u M S 9 U Y W J s Z T E v Q 2 h h b m d l Z C B U e X B l M S 5 7 Q W d l L D V 9 J n F 1 b 3 Q 7 L C Z x d W 9 0 O 1 N l Y 3 R p b 2 4 x L 1 R h Y m x l M S 9 D a G F u Z 2 V k I F R 5 c G U u e 1 N p Y l N w L D Z 9 J n F 1 b 3 Q 7 L C Z x d W 9 0 O 1 N l Y 3 R p b 2 4 x L 1 R h Y m x l M S 9 D a G F u Z 2 V k I F R 5 c G U u e 1 B h c m N o L D d 9 J n F 1 b 3 Q 7 L C Z x d W 9 0 O 1 N l Y 3 R p b 2 4 x L 1 R h Y m x l M S 9 D a G F u Z 2 V k I F R 5 c G U 2 L n t U a W N r Z X Q s O H 0 m c X V v d D s s J n F 1 b 3 Q 7 U 2 V j d G l v b j E v V G F i b G U x L 0 N o Y W 5 n Z W Q g V H l w Z T E u e 0 Z h c m U s O X 0 m c X V v d D s s J n F 1 b 3 Q 7 U 2 V j d G l v b j E v V G F i b G U x L 0 N o Y W 5 n Z W Q g V H l w Z S 5 7 R W 1 i Y X J r Z W Q s M T F 9 J n F 1 b 3 Q 7 X S w m c X V v d D t S Z W x h d G l v b n N o a X B J b m Z v J n F 1 b 3 Q 7 O l t d f S I g L z 4 8 R W 5 0 c n k g V H l w Z T 0 i R m l s b F N 0 Y X R 1 c y I g V m F s d W U 9 I n N D b 2 1 w b G V 0 Z S I g L z 4 8 R W 5 0 c n k g V H l w Z T 0 i R m l s b E N v b H V t b k 5 h b W V z I i B W Y W x 1 Z T 0 i c 1 s m c X V v d D t Q Y X N z Z W 5 n Z X J J Z C Z x d W 9 0 O y w m c X V v d D t T d X J 2 a X Z l Z C Z x d W 9 0 O y w m c X V v d D t Q Y 2 x h c 3 M m c X V v d D s s J n F 1 b 3 Q 7 T W V y Z 2 V k J n F 1 b 3 Q 7 L C Z x d W 9 0 O 1 N l e C Z x d W 9 0 O y w m c X V v d D t B Z 2 U m c X V v d D s s J n F 1 b 3 Q 7 U 2 l i U 3 A m c X V v d D s s J n F 1 b 3 Q 7 U G F y Y 2 g m c X V v d D s s J n F 1 b 3 Q 7 V G l j a 2 V 0 J n F 1 b 3 Q 7 L C Z x d W 9 0 O 0 Z h c m U m c X V v d D s s J n F 1 b 3 Q 7 R W 1 i Y X J r Z W Q m c X V v d D t d I i A v P j x F b n R y e S B U e X B l P S J G a W x s Q 2 9 s d W 1 u V H l w Z X M i I F Z h b H V l P S J z Q X d Z R 0 J n W U R B d 0 1 E R V F Z P S I g L z 4 8 R W 5 0 c n k g V H l w Z T 0 i R m l s b E x h c 3 R V c G R h d G V k I i B W Y W x 1 Z T 0 i Z D I w M j I t M D g t M T R U M D Y 6 N D c 6 N T c u O T k 3 M j c x M F o i I C 8 + P E V u d H J 5 I F R 5 c G U 9 I k Z p b G x F c n J v c k N v d W 5 0 I i B W Y W x 1 Z T 0 i b D A i I C 8 + P E V u d H J 5 I F R 5 c G U 9 I k Z p b G x F c n J v c k N v Z G U i I F Z h b H V l P S J z V W 5 r b m 9 3 b i I g L z 4 8 R W 5 0 c n k g V H l w Z T 0 i R m l s b E N v d W 5 0 I i B W Y W x 1 Z T 0 i b D Q x O C I g L z 4 8 R W 5 0 c n k g V H l w Z T 0 i Q W R k Z W R U b 0 R h d G F N b 2 R l b C I g V m F s d W U 9 I m w w I i A v P j x F b n R y e S B U e X B l P S J R d W V y e U l E I i B W Y W x 1 Z T 0 i c 2 E 5 N W M 5 O T M y L T V m Z D k t N D V m M C 0 5 N D M 5 L W I z M D I x Y W R j M D h i Z i 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1 J l b W 9 2 Z W Q l M j B D b 2 x 1 b W 5 z P C 9 J d G V t U G F 0 a D 4 8 L 0 l 0 Z W 1 M b 2 N h d G l v b j 4 8 U 3 R h Y m x l R W 5 0 c m l l c y A v P j w v S X R l b T 4 8 S X R l b T 4 8 S X R l b U x v Y 2 F 0 a W 9 u P j x J d G V t V H l w Z T 5 G b 3 J t d W x h P C 9 J d G V t V H l w Z T 4 8 S X R l b V B h d G g + U 2 V j d G l v b j E v V G F i b G U x L 0 N o Y W 5 n Z W Q l M j B U e X B l M T w v S X R l b V B h d G g + P C 9 J d G V t T G 9 j Y X R p b 2 4 + P F N 0 Y W J s Z U V u d H J p Z X M g L z 4 8 L 0 l 0 Z W 0 + P E l 0 Z W 0 + P E l 0 Z W 1 M b 2 N h d G l v b j 4 8 S X R l b V R 5 c G U + R m 9 y b X V s Y T w v S X R l b V R 5 c G U + P E l 0 Z W 1 Q Y X R o P l N l Y 3 R p b 2 4 x L 1 R h Y m x l M S 9 S Z X B s Y W N l Z C U y M F Z h b H V l P C 9 J d G V t U G F 0 a D 4 8 L 0 l 0 Z W 1 M b 2 N h d G l v b j 4 8 U 3 R h Y m x l R W 5 0 c m l l c y A v P j w v S X R l b T 4 8 S X R l b T 4 8 S X R l b U x v Y 2 F 0 a W 9 u P j x J d G V t V H l w Z T 5 G b 3 J t d W x h P C 9 J d G V t V H l w Z T 4 8 S X R l b V B h d G g + U 2 V j d G l v b j E v V G F i b G U x L 1 J l c G x h Y 2 V k J T I w V m F s d W U x P C 9 J d G V t U G F 0 a D 4 8 L 0 l 0 Z W 1 M b 2 N h d G l v b j 4 8 U 3 R h Y m x l R W 5 0 c m l l c y A v P j w v S X R l b T 4 8 S X R l b T 4 8 S X R l b U x v Y 2 F 0 a W 9 u P j x J d G V t V H l w Z T 5 G b 3 J t d W x h P C 9 J d G V t V H l w Z T 4 8 S X R l b V B h d G g + U 2 V j d G l v b j E v V G F i b G U x L 0 N o Y W 5 n Z W Q l M j B U e X B l M j w v S X R l b V B h d G g + P C 9 J d G V t T G 9 j Y X R p b 2 4 + P F N 0 Y W J s Z U V u d H J p Z X M g L z 4 8 L 0 l 0 Z W 0 + P E l 0 Z W 0 + P E l 0 Z W 1 M b 2 N h d G l v b j 4 8 S X R l b V R 5 c G U + R m 9 y b X V s Y T w v S X R l b V R 5 c G U + P E l 0 Z W 1 Q Y X R o P l N l Y 3 R p b 2 4 x L 1 R h Y m x l M S 9 S Z X B s Y W N l Z C U y M F Z h b H V l M j w v S X R l b V B h d G g + P C 9 J d G V t T G 9 j Y X R p b 2 4 + P F N 0 Y W J s Z U V u d H J p Z X M g L z 4 8 L 0 l 0 Z W 0 + P E l 0 Z W 0 + P E l 0 Z W 1 M b 2 N h d G l v b j 4 8 S X R l b V R 5 c G U + R m 9 y b X V s Y T w v S X R l b V R 5 c G U + P E l 0 Z W 1 Q Y X R o P l N l Y 3 R p b 2 4 x L 1 R h Y m x l M S 9 S Z X B s Y W N l Z C U y M F Z h b H V l M z w v S X R l b V B h d G g + P C 9 J d G V t T G 9 j Y X R p b 2 4 + P F N 0 Y W J s Z U V u d H J p Z X M g L z 4 8 L 0 l 0 Z W 0 + P E l 0 Z W 0 + P E l 0 Z W 1 M b 2 N h d G l v b j 4 8 S X R l b V R 5 c G U + R m 9 y b X V s Y T w v S X R l b V R 5 c G U + P E l 0 Z W 1 Q Y X R o P l N l Y 3 R p b 2 4 x L 1 R h Y m x l M S 9 S Z X B s Y W N l Z C U y M F Z h b H V l N D w v S X R l b V B h d G g + P C 9 J d G V t T G 9 j Y X R p b 2 4 + P F N 0 Y W J s Z U V u d H J p Z X M g L z 4 8 L 0 l 0 Z W 0 + P E l 0 Z W 0 + P E l 0 Z W 1 M b 2 N h d G l v b j 4 8 S X R l b V R 5 c G U + R m 9 y b X V s Y T w v S X R l b V R 5 c G U + P E l 0 Z W 1 Q Y X R o P l N l Y 3 R p b 2 4 x L 1 R h Y m x l M S 9 B Z G R l Z C U y M E N 1 c 3 R v b S U y M E N v b H V t b j w v S X R l b V B h d G g + P C 9 J d G V t T G 9 j Y X R p b 2 4 + P F N 0 Y W J s Z U V u d H J p Z X M g L z 4 8 L 0 l 0 Z W 0 + P E l 0 Z W 0 + P E l 0 Z W 1 M b 2 N h d G l v b j 4 8 S X R l b V R 5 c G U + R m 9 y b X V s Y T w v S X R l b V R 5 c G U + P E l 0 Z W 1 Q Y X R o P l N l Y 3 R p b 2 4 x L 1 R h Y m x l M S 9 S Z W 1 v d m V k J T I w Q 2 9 s d W 1 u c z E 8 L 0 l 0 Z W 1 Q Y X R o P j w v S X R l b U x v Y 2 F 0 a W 9 u P j x T d G F i b G V F b n R y a W V z I C 8 + P C 9 J d G V t P j x J d G V t P j x J d G V t T G 9 j Y X R p b 2 4 + P E l 0 Z W 1 U e X B l P k Z v c m 1 1 b G E 8 L 0 l 0 Z W 1 U e X B l P j x J d G V t U G F 0 a D 5 T Z W N 0 a W 9 u M S 9 U Y W J s Z T E v U m V u Y W 1 l Z C U y M E N v b H V t b n M 8 L 0 l 0 Z W 1 Q Y X R o P j w v S X R l b U x v Y 2 F 0 a W 9 u P j x T d G F i b G V F b n R y a W V z I C 8 + P C 9 J d G V t P j x J d G V t P j x J d G V t T G 9 j Y X R p b 2 4 + P E l 0 Z W 1 U e X B l P k Z v c m 1 1 b G E 8 L 0 l 0 Z W 1 U e X B l P j x J d G V t U G F 0 a D 5 T Z W N 0 a W 9 u M S 9 U Y W J s Z T E v U m V v c m R l c m V k J T I w Q 2 9 s d W 1 u c z w v S X R l b V B h d G g + P C 9 J d G V t T G 9 j Y X R p b 2 4 + P F N 0 Y W J s Z U V u d H J p Z X M g L z 4 8 L 0 l 0 Z W 0 + P E l 0 Z W 0 + P E l 0 Z W 1 M b 2 N h d G l v b j 4 8 S X R l b V R 5 c G U + R m 9 y b X V s Y T w v S X R l b V R 5 c G U + P E l 0 Z W 1 Q Y X R o P l N l Y 3 R p b 2 4 x L 1 R h Y m x l M S 9 T c G x p d C U y M E N v b H V t b i U y M G J 5 J T I w R G V s a W 1 p d G V y P C 9 J d G V t U G F 0 a D 4 8 L 0 l 0 Z W 1 M b 2 N h d G l v b j 4 8 U 3 R h Y m x l R W 5 0 c m l l c y A v P j w v S X R l b T 4 8 S X R l b T 4 8 S X R l b U x v Y 2 F 0 a W 9 u P j x J d G V t V H l w Z T 5 G b 3 J t d W x h P C 9 J d G V t V H l w Z T 4 8 S X R l b V B h d G g + U 2 V j d G l v b j E v V G F i b G U x L 0 N o Y W 5 n Z W Q l M j B U e X B l M z w v S X R l b V B h d G g + P C 9 J d G V t T G 9 j Y X R p b 2 4 + P F N 0 Y W J s Z U V u d H J p Z X M g L z 4 8 L 0 l 0 Z W 0 + P E l 0 Z W 0 + P E l 0 Z W 1 M b 2 N h d G l v b j 4 8 S X R l b V R 5 c G U + R m 9 y b X V s Y T w v S X R l b V R 5 c G U + P E l 0 Z W 1 Q Y X R o P l N l Y 3 R p b 2 4 x L 1 R h Y m x l M S 9 S Z W 9 y Z G V y Z W Q l M j B D b 2 x 1 b W 5 z M T w v S X R l b V B h d G g + P C 9 J d G V t T G 9 j Y X R p b 2 4 + P F N 0 Y W J s Z U V u d H J p Z X M g L z 4 8 L 0 l 0 Z W 0 + P E l 0 Z W 0 + P E l 0 Z W 1 M b 2 N h d G l v b j 4 8 S X R l b V R 5 c G U + R m 9 y b X V s Y T w v S X R l b V R 5 c G U + P E l 0 Z W 1 Q Y X R o P l N l Y 3 R p b 2 4 x L 1 R h Y m x l M S 9 T c G x p d C U y M E N v b H V t b i U y M G J 5 J T I w R G V s a W 1 p d G V y M T w v S X R l b V B h d G g + P C 9 J d G V t T G 9 j Y X R p b 2 4 + P F N 0 Y W J s Z U V u d H J p Z X M g L z 4 8 L 0 l 0 Z W 0 + P E l 0 Z W 0 + P E l 0 Z W 1 M b 2 N h d G l v b j 4 8 S X R l b V R 5 c G U + R m 9 y b X V s Y T w v S X R l b V R 5 c G U + P E l 0 Z W 1 Q Y X R o P l N l Y 3 R p b 2 4 x L 1 R h Y m x l M S 9 D a G F u Z 2 V k J T I w V H l w Z T Q 8 L 0 l 0 Z W 1 Q Y X R o P j w v S X R l b U x v Y 2 F 0 a W 9 u P j x T d G F i b G V F b n R y a W V z I C 8 + P C 9 J d G V t P j x J d G V t P j x J d G V t T G 9 j Y X R p b 2 4 + P E l 0 Z W 1 U e X B l P k Z v c m 1 1 b G E 8 L 0 l 0 Z W 1 U e X B l P j x J d G V t U G F 0 a D 5 T Z W N 0 a W 9 u M S 9 U Y W J s Z T E v U 2 9 y d G V k J T I w U m 9 3 c z w v S X R l b V B h d G g + P C 9 J d G V t T G 9 j Y X R p b 2 4 + P F N 0 Y W J s Z U V u d H J p Z X M g L z 4 8 L 0 l 0 Z W 0 + P E l 0 Z W 0 + P E l 0 Z W 1 M b 2 N h d G l v b j 4 8 S X R l b V R 5 c G U + R m 9 y b X V s Y T w v S X R l b V R 5 c G U + P E l 0 Z W 1 Q Y X R o P l N l Y 3 R p b 2 4 x L 1 R h Y m x l M S 9 T c G x p d C U y M E N v b H V t b i U y M G J 5 J T I w R G V s a W 1 p d G V y M j w v S X R l b V B h d G g + P C 9 J d G V t T G 9 j Y X R p b 2 4 + P F N 0 Y W J s Z U V u d H J p Z X M g L z 4 8 L 0 l 0 Z W 0 + P E l 0 Z W 0 + P E l 0 Z W 1 M b 2 N h d G l v b j 4 8 S X R l b V R 5 c G U + R m 9 y b X V s Y T w v S X R l b V R 5 c G U + P E l 0 Z W 1 Q Y X R o P l N l Y 3 R p b 2 4 x L 1 R h Y m x l M S 9 D a G F u Z 2 V k J T I w V H l w Z T U 8 L 0 l 0 Z W 1 Q Y X R o P j w v S X R l b U x v Y 2 F 0 a W 9 u P j x T d G F i b G V F b n R y a W V z I C 8 + P C 9 J d G V t P j x J d G V t P j x J d G V t T G 9 j Y X R p b 2 4 + P E l 0 Z W 1 U e X B l P k Z v c m 1 1 b G E 8 L 0 l 0 Z W 1 U e X B l P j x J d G V t U G F 0 a D 5 T Z W N 0 a W 9 u M S 9 U Y W J s Z T E v U m V t b 3 Z l Z C U y M E N v b H V t b n M y P C 9 J d G V t U G F 0 a D 4 8 L 0 l 0 Z W 1 M b 2 N h d G l v b j 4 8 U 3 R h Y m x l R W 5 0 c m l l c y A v P j w v S X R l b T 4 8 S X R l b T 4 8 S X R l b U x v Y 2 F 0 a W 9 u P j x J d G V t V H l w Z T 5 G b 3 J t d W x h P C 9 J d G V t V H l w Z T 4 8 S X R l b V B h d G g + U 2 V j d G l v b j E v V G F i b G U x L 1 J l b 3 J k Z X J l Z C U y M E N v b H V t b n M y P C 9 J d G V t U G F 0 a D 4 8 L 0 l 0 Z W 1 M b 2 N h d G l v b j 4 8 U 3 R h Y m x l R W 5 0 c m l l c y A v P j w v S X R l b T 4 8 S X R l b T 4 8 S X R l b U x v Y 2 F 0 a W 9 u P j x J d G V t V H l w Z T 5 G b 3 J t d W x h P C 9 J d G V t V H l w Z T 4 8 S X R l b V B h d G g + U 2 V j d G l v b j E v V G F i b G U x L 0 1 l c m d l Z C U y M E N v b H V t b n M 8 L 0 l 0 Z W 1 Q Y X R o P j w v S X R l b U x v Y 2 F 0 a W 9 u P j x T d G F i b G V F b n R y a W V z I C 8 + P C 9 J d G V t P j x J d G V t P j x J d G V t T G 9 j Y X R p b 2 4 + P E l 0 Z W 1 U e X B l P k Z v c m 1 1 b G E 8 L 0 l 0 Z W 1 U e X B l P j x J d G V t U G F 0 a D 5 T Z W N 0 a W 9 u M S 9 U Y W J s Z T E v Q 2 h h b m d l Z C U y M F R 5 c G U 2 P C 9 J d G V t U G F 0 a D 4 8 L 0 l 0 Z W 1 M b 2 N h d G l v b j 4 8 U 3 R h Y m x l R W 5 0 c m l l c y A v P j w v S X R l b T 4 8 S X R l b T 4 8 S X R l b U x v Y 2 F 0 a W 9 u P j x J d G V t V H l w Z T 5 G b 3 J t d W x h P C 9 J d G V t V H l w Z T 4 8 S X R l b V B h d G g + U 2 V j d G l v b j E v V G F i b G U x J T I w K D I p P C 9 J d G V t U G F 0 a D 4 8 L 0 l 0 Z W 1 M b 2 N h d G l v b j 4 8 U 3 R h Y m x l R W 5 0 c m l l c z 4 8 R W 5 0 c n k g V H l w Z T 0 i S X N Q c m l 2 Y X R l I i B W Y W x 1 Z T 0 i b D A i I C 8 + P E V u d H J 5 I F R 5 c G U 9 I k J 1 Z m Z l c k 5 l e H R S Z W Z y Z X N o I i B W Y W x 1 Z T 0 i b D E i I C 8 + P E V u d H J 5 I F R 5 c G U 9 I l J l c 3 V s d F R 5 c G U i I F Z h b H V l P S J z R X h j Z X B 0 a W 9 u I i A v P j x F b n R y e S B U e X B l P S J O Y W 1 l V X B k Y X R l Z E F m d G V y R m l s b C 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R m l s b F R h c m d l d C I g V m F s d W U 9 I n N E Y X R h I i A v P j x F b n R y e S B U e X B l P S J G a W x s Z W R D b 2 1 w b G V 0 Z V J l c 3 V s d F R v V 2 9 y a 3 N o Z W V 0 I i B W Y W x 1 Z T 0 i b D E i I C 8 + P E V u d H J 5 I F R 5 c G U 9 I l J l Y 2 9 2 Z X J 5 V G F y Z 2 V 0 U 2 h l Z X Q i I F Z h b H V l P S J z U 2 h l Z X Q y I i A v P j x F b n R y e S B U e X B l P S J S Z W N v d m V y e V R h c m d l d E N v b H V t b i I g V m F s d W U 9 I m w x I i A v P j x F b n R y e S B U e X B l P S J S Z W N v d m V y e V R h c m d l d F J v d y I g V m F s d W U 9 I m w x I i A v P j x F b n R y e S B U e X B l P S J G a W x s Q 2 9 1 b n Q i I F Z h b H V l P S J s M C I g L z 4 8 R W 5 0 c n k g V H l w Z T 0 i R m l s b E V y c m 9 y Q 2 9 k Z S I g V m F s d W U 9 I n N V b m t u b 3 d u I i A v P j x F b n R y e S B U e X B l P S J G a W x s R X J y b 3 J D b 3 V u d C I g V m F s d W U 9 I m w w I i A v P j x F b n R y e S B U e X B l P S J G a W x s T G F z d F V w Z G F 0 Z W Q i I F Z h b H V l P S J k M j A y M i 0 w O C 0 x N 1 Q w M D o 1 M T o w O S 4 1 O D E z M j k 0 W i I g L z 4 8 R W 5 0 c n k g V H l w Z T 0 i R m l s b E N v b H V t b l R 5 c G V z I i B W Y W x 1 Z T 0 i c 0 F 3 W U d C Z 1 l E Q X d N R E V R W T 0 i I C 8 + P E V u d H J 5 I F R 5 c G U 9 I k Z p b G x D b 2 x 1 b W 5 O Y W 1 l c y I g V m F s d W U 9 I n N b J n F 1 b 3 Q 7 U G F z c 2 V u Z 2 V y S W Q m c X V v d D s s J n F 1 b 3 Q 7 U 3 V y d m l 2 Z W Q m c X V v d D s s J n F 1 b 3 Q 7 U G N s Y X N z J n F 1 b 3 Q 7 L C Z x d W 9 0 O 0 5 h b W U m c X V v d D s s J n F 1 b 3 Q 7 U 2 V 4 J n F 1 b 3 Q 7 L C Z x d W 9 0 O 0 F n Z S Z x d W 9 0 O y w m c X V v d D t T a W J T c C Z x d W 9 0 O y w m c X V v d D t Q Y X J j a C Z x d W 9 0 O y w m c X V v d D t U a W N r Z X Q m c X V v d D s s J n F 1 b 3 Q 7 R m F y Z S Z x d W 9 0 O y w m c X V v d D t F b W J h c m t l Z C Z x d W 9 0 O 1 0 i I C 8 + P E V u d H J 5 I F R 5 c G U 9 I k Z p b G x T d G F 0 d X M i I F Z h b H V l P S J z V 2 F p d G l u Z 0 Z v c k V 4 Y 2 V s U m V m c m V z a C I g L z 4 8 R W 5 0 c n k g V H l w Z T 0 i U X V l c n l J R C I g V m F s d W U 9 I n M w N 2 R l M j N l N C 1 i N z c 2 L T Q 3 Z T U t O G I 0 N S 1 m N j M 5 Z D R m M W Z m M z Y i I C 8 + P E V u d H J 5 I F R 5 c G U 9 I k Z p b G x U Y X J n Z X R O Y W 1 l Q 3 V z d G 9 t a X p l Z C I g V m F s d W U 9 I m w x I i A v P j x F b n R y e S B U e X B l P S J B Z G R l Z F R v R G F 0 Y U 1 v Z G V s I i B W Y W x 1 Z T 0 i b D A i I C 8 + P E V u d H J 5 I F R 5 c G U 9 I l J l b G F 0 a W 9 u c 2 h p c E l u Z m 9 D b 2 5 0 Y W l u Z X I i I F Z h b H V l P S J z e y Z x d W 9 0 O 2 N v b H V t b k N v d W 5 0 J n F 1 b 3 Q 7 O j E x L C Z x d W 9 0 O 2 t l e U N v b H V t b k 5 h b W V z J n F 1 b 3 Q 7 O l t d L C Z x d W 9 0 O 3 F 1 Z X J 5 U m V s Y X R p b 2 5 z a G l w c y Z x d W 9 0 O z p b X S w m c X V v d D t j b 2 x 1 b W 5 J Z G V u d G l 0 a W V z J n F 1 b 3 Q 7 O l s m c X V v d D t T Z W N 0 a W 9 u M S 9 U Y W J s Z T E g K D I p L 0 N o Y W 5 n Z W Q g V H l w Z S 5 7 U G F z c 2 V u Z 2 V y S W Q s M H 0 m c X V v d D s s J n F 1 b 3 Q 7 U 2 V j d G l v b j E v V G F i b G U x I C g y K S 9 S Z X B s Y W N l Z C B W Y W x 1 Z T I u e 1 N 1 c n Z p d m V k L D F 9 J n F 1 b 3 Q 7 L C Z x d W 9 0 O 1 N l Y 3 R p b 2 4 x L 1 R h Y m x l M S A o M i k v U m V w b G F j Z W Q g V m F s d W U 1 L n t Q Y 2 x h c 3 M s M n 0 m c X V v d D s s J n F 1 b 3 Q 7 U 2 V j d G l v b j E v V G F i b G U x I C g y K S 9 N Z X J n Z W Q g Q 2 9 s d W 1 u c y 5 7 T W V y Z 2 V k L D N 9 J n F 1 b 3 Q 7 L C Z x d W 9 0 O 1 N l Y 3 R p b 2 4 x L 1 R h Y m x l M S A o M i k v Q 2 h h b m d l Z C B U e X B l L n t T Z X g s N H 0 m c X V v d D s s J n F 1 b 3 Q 7 U 2 V j d G l v b j E v V G F i b G U x I C g y K S 9 D a G F u Z 2 V k I F R 5 c G U x L n t B Z 2 U s N X 0 m c X V v d D s s J n F 1 b 3 Q 7 U 2 V j d G l v b j E v V G F i b G U x I C g y K S 9 D a G F u Z 2 V k I F R 5 c G U u e 1 N p Y l N w L D Z 9 J n F 1 b 3 Q 7 L C Z x d W 9 0 O 1 N l Y 3 R p b 2 4 x L 1 R h Y m x l M S A o M i k v Q 2 h h b m d l Z C B U e X B l L n t Q Y X J j a C w 3 f S Z x d W 9 0 O y w m c X V v d D t T Z W N 0 a W 9 u M S 9 U Y W J s Z T E g K D I p L 0 N o Y W 5 n Z W Q g V H l w Z T Q u e 1 R p Y 2 t l d C w 4 f S Z x d W 9 0 O y w m c X V v d D t T Z W N 0 a W 9 u M S 9 U Y W J s Z T E g K D I p L 0 N o Y W 5 n Z W Q g V H l w Z T E u e 0 Z h c m U s O X 0 m c X V v d D s s J n F 1 b 3 Q 7 U 2 V j d G l v b j E v V G F i b G U x I C g y K S 9 D a G F u Z 2 V k I F R 5 c G U u e 0 V t Y m F y a 2 V k L D E x f S Z x d W 9 0 O 1 0 s J n F 1 b 3 Q 7 Q 2 9 s d W 1 u Q 2 9 1 b n Q m c X V v d D s 6 M T E s J n F 1 b 3 Q 7 S 2 V 5 Q 2 9 s d W 1 u T m F t Z X M m c X V v d D s 6 W 1 0 s J n F 1 b 3 Q 7 Q 2 9 s d W 1 u S W R l b n R p d G l l c y Z x d W 9 0 O z p b J n F 1 b 3 Q 7 U 2 V j d G l v b j E v V G F i b G U x I C g y K S 9 D a G F u Z 2 V k I F R 5 c G U u e 1 B h c 3 N l b m d l c k l k L D B 9 J n F 1 b 3 Q 7 L C Z x d W 9 0 O 1 N l Y 3 R p b 2 4 x L 1 R h Y m x l M S A o M i k v U m V w b G F j Z W Q g V m F s d W U y L n t T d X J 2 a X Z l Z C w x f S Z x d W 9 0 O y w m c X V v d D t T Z W N 0 a W 9 u M S 9 U Y W J s Z T E g K D I p L 1 J l c G x h Y 2 V k I F Z h b H V l N S 5 7 U G N s Y X N z L D J 9 J n F 1 b 3 Q 7 L C Z x d W 9 0 O 1 N l Y 3 R p b 2 4 x L 1 R h Y m x l M S A o M i k v T W V y Z 2 V k I E N v b H V t b n M u e 0 1 l c m d l Z C w z f S Z x d W 9 0 O y w m c X V v d D t T Z W N 0 a W 9 u M S 9 U Y W J s Z T E g K D I p L 0 N o Y W 5 n Z W Q g V H l w Z S 5 7 U 2 V 4 L D R 9 J n F 1 b 3 Q 7 L C Z x d W 9 0 O 1 N l Y 3 R p b 2 4 x L 1 R h Y m x l M S A o M i k v Q 2 h h b m d l Z C B U e X B l M S 5 7 Q W d l L D V 9 J n F 1 b 3 Q 7 L C Z x d W 9 0 O 1 N l Y 3 R p b 2 4 x L 1 R h Y m x l M S A o M i k v Q 2 h h b m d l Z C B U e X B l L n t T a W J T c C w 2 f S Z x d W 9 0 O y w m c X V v d D t T Z W N 0 a W 9 u M S 9 U Y W J s Z T E g K D I p L 0 N o Y W 5 n Z W Q g V H l w Z S 5 7 U G F y Y 2 g s N 3 0 m c X V v d D s s J n F 1 b 3 Q 7 U 2 V j d G l v b j E v V G F i b G U x I C g y K S 9 D a G F u Z 2 V k I F R 5 c G U 0 L n t U a W N r Z X Q s O H 0 m c X V v d D s s J n F 1 b 3 Q 7 U 2 V j d G l v b j E v V G F i b G U x I C g y K S 9 D a G F u Z 2 V k I F R 5 c G U x L n t G Y X J l L D l 9 J n F 1 b 3 Q 7 L C Z x d W 9 0 O 1 N l Y 3 R p b 2 4 x L 1 R h Y m x l M S A o M i k v Q 2 h h b m d l Z C B U e X B l L n t F b W J h c m t l Z C w x M X 0 m c X V v d D t d L C Z x d W 9 0 O 1 J l b G F 0 a W 9 u c 2 h p c E l u Z m 8 m c X V v d D s 6 W 1 1 9 I i A v P j w v U 3 R h Y m x l R W 5 0 c m l l c z 4 8 L 0 l 0 Z W 0 + P E l 0 Z W 0 + P E l 0 Z W 1 M b 2 N h d G l v b j 4 8 S X R l b V R 5 c G U + R m 9 y b X V s Y T w v S X R l b V R 5 c G U + P E l 0 Z W 1 Q Y X R o P l N l Y 3 R p b 2 4 x L 1 R h Y m x l M S U y M C g y K S 9 T b 3 V y Y 2 U 8 L 0 l 0 Z W 1 Q Y X R o P j w v S X R l b U x v Y 2 F 0 a W 9 u P j x T d G F i b G V F b n R y a W V z I C 8 + P C 9 J d G V t P j x J d G V t P j x J d G V t T G 9 j Y X R p b 2 4 + P E l 0 Z W 1 U e X B l P k Z v c m 1 1 b G E 8 L 0 l 0 Z W 1 U e X B l P j x J d G V t U G F 0 a D 5 T Z W N 0 a W 9 u M S 9 U Y W J s Z T E l M j A o M i k v Q 2 h h b m d l Z C U y M F R 5 c G U 8 L 0 l 0 Z W 1 Q Y X R o P j w v S X R l b U x v Y 2 F 0 a W 9 u P j x T d G F i b G V F b n R y a W V z I C 8 + P C 9 J d G V t P j x J d G V t P j x J d G V t T G 9 j Y X R p b 2 4 + P E l 0 Z W 1 U e X B l P k Z v c m 1 1 b G E 8 L 0 l 0 Z W 1 U e X B l P j x J d G V t U G F 0 a D 5 T Z W N 0 a W 9 u M S 9 U Y W J s Z T E l M j A o M i k v U m V w b G F j Z W Q l M j B W Y W x 1 Z T w v S X R l b V B h d G g + P C 9 J d G V t T G 9 j Y X R p b 2 4 + P F N 0 Y W J s Z U V u d H J p Z X M g L z 4 8 L 0 l 0 Z W 0 + P E l 0 Z W 0 + P E l 0 Z W 1 M b 2 N h d G l v b j 4 8 S X R l b V R 5 c G U + R m 9 y b X V s Y T w v S X R l b V R 5 c G U + P E l 0 Z W 1 Q Y X R o P l N l Y 3 R p b 2 4 x L 1 R h Y m x l M S U y M C g y K S 9 S Z X B s Y W N l Z C U y M F Z h b H V l M T w v S X R l b V B h d G g + P C 9 J d G V t T G 9 j Y X R p b 2 4 + P F N 0 Y W J s Z U V u d H J p Z X M g L z 4 8 L 0 l 0 Z W 0 + P E l 0 Z W 0 + P E l 0 Z W 1 M b 2 N h d G l v b j 4 8 S X R l b V R 5 c G U + R m 9 y b X V s Y T w v S X R l b V R 5 c G U + P E l 0 Z W 1 Q Y X R o P l N l Y 3 R p b 2 4 x L 1 R h Y m x l M S U y M C g y K S 9 S Z X B s Y W N l Z C U y M F Z h b H V l M j w v S X R l b V B h d G g + P C 9 J d G V t T G 9 j Y X R p b 2 4 + P F N 0 Y W J s Z U V u d H J p Z X M g L z 4 8 L 0 l 0 Z W 0 + P E l 0 Z W 0 + P E l 0 Z W 1 M b 2 N h d G l v b j 4 8 S X R l b V R 5 c G U + R m 9 y b X V s Y T w v S X R l b V R 5 c G U + P E l 0 Z W 1 Q Y X R o P l N l Y 3 R p b 2 4 x L 1 R h Y m x l M S U y M C g y K S 9 D a G F u Z 2 V k J T I w V H l w Z T E 8 L 0 l 0 Z W 1 Q Y X R o P j w v S X R l b U x v Y 2 F 0 a W 9 u P j x T d G F i b G V F b n R y a W V z I C 8 + P C 9 J d G V t P j x J d G V t P j x J d G V t T G 9 j Y X R p b 2 4 + P E l 0 Z W 1 U e X B l P k Z v c m 1 1 b G E 8 L 0 l 0 Z W 1 U e X B l P j x J d G V t U G F 0 a D 5 T Z W N 0 a W 9 u M S 9 U Y W J s Z T E l M j A o M i k v U m V t b 3 Z l Z C U y M E N v b H V t b n M 8 L 0 l 0 Z W 1 Q Y X R o P j w v S X R l b U x v Y 2 F 0 a W 9 u P j x T d G F i b G V F b n R y a W V z I C 8 + P C 9 J d G V t P j x J d G V t P j x J d G V t T G 9 j Y X R p b 2 4 + P E l 0 Z W 1 U e X B l P k Z v c m 1 1 b G E 8 L 0 l 0 Z W 1 U e X B l P j x J d G V t U G F 0 a D 5 T Z W N 0 a W 9 u M S 9 U Y W J s Z T E l M j A o M i k v U 3 B s a X Q l M j B D b 2 x 1 b W 4 l M j B i e S U y M E R l b G l t a X R l c j w v S X R l b V B h d G g + P C 9 J d G V t T G 9 j Y X R p b 2 4 + P F N 0 Y W J s Z U V u d H J p Z X M g L z 4 8 L 0 l 0 Z W 0 + P E l 0 Z W 0 + P E l 0 Z W 1 M b 2 N h d G l v b j 4 8 S X R l b V R 5 c G U + R m 9 y b X V s Y T w v S X R l b V R 5 c G U + P E l 0 Z W 1 Q Y X R o P l N l Y 3 R p b 2 4 x L 1 R h Y m x l M S U y M C g y K S 9 D a G F u Z 2 V k J T I w V H l w Z T I 8 L 0 l 0 Z W 1 Q Y X R o P j w v S X R l b U x v Y 2 F 0 a W 9 u P j x T d G F i b G V F b n R y a W V z I C 8 + P C 9 J d G V t P j x J d G V t P j x J d G V t T G 9 j Y X R p b 2 4 + P E l 0 Z W 1 U e X B l P k Z v c m 1 1 b G E 8 L 0 l 0 Z W 1 U e X B l P j x J d G V t U G F 0 a D 5 T Z W N 0 a W 9 u M S 9 U Y W J s Z T E l M j A o M i k v U 3 B s a X Q l M j B D b 2 x 1 b W 4 l M j B i e S U y M E R l b G l t a X R l c j E 8 L 0 l 0 Z W 1 Q Y X R o P j w v S X R l b U x v Y 2 F 0 a W 9 u P j x T d G F i b G V F b n R y a W V z I C 8 + P C 9 J d G V t P j x J d G V t P j x J d G V t T G 9 j Y X R p b 2 4 + P E l 0 Z W 1 U e X B l P k Z v c m 1 1 b G E 8 L 0 l 0 Z W 1 U e X B l P j x J d G V t U G F 0 a D 5 T Z W N 0 a W 9 u M S 9 U Y W J s Z T E l M j A o M i k v U 3 B s a X Q l M j B D b 2 x 1 b W 4 l M j B i e S U y M E R l b G l t a X R l c j I 8 L 0 l 0 Z W 1 Q Y X R o P j w v S X R l b U x v Y 2 F 0 a W 9 u P j x T d G F i b G V F b n R y a W V z I C 8 + P C 9 J d G V t P j x J d G V t P j x J d G V t T G 9 j Y X R p b 2 4 + P E l 0 Z W 1 U e X B l P k Z v c m 1 1 b G E 8 L 0 l 0 Z W 1 U e X B l P j x J d G V t U G F 0 a D 5 T Z W N 0 a W 9 u M S 9 U Y W J s Z T E l M j A o M i k v Q 2 h h b m d l Z C U y M F R 5 c G U z P C 9 J d G V t U G F 0 a D 4 8 L 0 l 0 Z W 1 M b 2 N h d G l v b j 4 8 U 3 R h Y m x l R W 5 0 c m l l c y A v P j w v S X R l b T 4 8 S X R l b T 4 8 S X R l b U x v Y 2 F 0 a W 9 u P j x J d G V t V H l w Z T 5 G b 3 J t d W x h P C 9 J d G V t V H l w Z T 4 8 S X R l b V B h d G g + U 2 V j d G l v b j E v V G F i b G U x J T I w K D I p L 1 J l b W 9 2 Z W Q l M j B D b 2 x 1 b W 5 z M T w v S X R l b V B h d G g + P C 9 J d G V t T G 9 j Y X R p b 2 4 + P F N 0 Y W J s Z U V u d H J p Z X M g L z 4 8 L 0 l 0 Z W 0 + P E l 0 Z W 0 + P E l 0 Z W 1 M b 2 N h d G l v b j 4 8 S X R l b V R 5 c G U + R m 9 y b X V s Y T w v S X R l b V R 5 c G U + P E l 0 Z W 1 Q Y X R o P l N l Y 3 R p b 2 4 x L 1 R h Y m x l M S U y M C g y K S 9 S Z W 9 y Z G V y Z W Q l M j B D b 2 x 1 b W 5 z P C 9 J d G V t U G F 0 a D 4 8 L 0 l 0 Z W 1 M b 2 N h d G l v b j 4 8 U 3 R h Y m x l R W 5 0 c m l l c y A v P j w v S X R l b T 4 8 S X R l b T 4 8 S X R l b U x v Y 2 F 0 a W 9 u P j x J d G V t V H l w Z T 5 G b 3 J t d W x h P C 9 J d G V t V H l w Z T 4 8 S X R l b V B h d G g + U 2 V j d G l v b j E v V G F i b G U x J T I w K D I p L 0 1 l c m d l Z C U y M E N v b H V t b n M 8 L 0 l 0 Z W 1 Q Y X R o P j w v S X R l b U x v Y 2 F 0 a W 9 u P j x T d G F i b G V F b n R y a W V z I C 8 + P C 9 J d G V t P j x J d G V t P j x J d G V t T G 9 j Y X R p b 2 4 + P E l 0 Z W 1 U e X B l P k Z v c m 1 1 b G E 8 L 0 l 0 Z W 1 U e X B l P j x J d G V t U G F 0 a D 5 T Z W N 0 a W 9 u M S 9 U Y W J s Z T E l M j A o M i k v Q W R k Z W Q l M j B D d X N 0 b 2 0 l M j B D b 2 x 1 b W 4 8 L 0 l 0 Z W 1 Q Y X R o P j w v S X R l b U x v Y 2 F 0 a W 9 u P j x T d G F i b G V F b n R y a W V z I C 8 + P C 9 J d G V t P j x J d G V t P j x J d G V t T G 9 j Y X R p b 2 4 + P E l 0 Z W 1 U e X B l P k Z v c m 1 1 b G E 8 L 0 l 0 Z W 1 U e X B l P j x J d G V t U G F 0 a D 5 T Z W N 0 a W 9 u M S 9 U Y W J s Z T E l M j A o M i k v U m V t b 3 Z l Z C U y M E N v b H V t b n M y P C 9 J d G V t U G F 0 a D 4 8 L 0 l 0 Z W 1 M b 2 N h d G l v b j 4 8 U 3 R h Y m x l R W 5 0 c m l l c y A v P j w v S X R l b T 4 8 S X R l b T 4 8 S X R l b U x v Y 2 F 0 a W 9 u P j x J d G V t V H l w Z T 5 G b 3 J t d W x h P C 9 J d G V t V H l w Z T 4 8 S X R l b V B h d G g + U 2 V j d G l v b j E v V G F i b G U x J T I w K D I p L 1 J l b m F t Z W Q l M j B D b 2 x 1 b W 5 z P C 9 J d G V t U G F 0 a D 4 8 L 0 l 0 Z W 1 M b 2 N h d G l v b j 4 8 U 3 R h Y m x l R W 5 0 c m l l c y A v P j w v S X R l b T 4 8 S X R l b T 4 8 S X R l b U x v Y 2 F 0 a W 9 u P j x J d G V t V H l w Z T 5 G b 3 J t d W x h P C 9 J d G V t V H l w Z T 4 8 S X R l b V B h d G g + U 2 V j d G l v b j E v V G F i b G U x J T I w K D I p L 1 J l b 3 J k Z X J l Z C U y M E N v b H V t b n M x P C 9 J d G V t U G F 0 a D 4 8 L 0 l 0 Z W 1 M b 2 N h d G l v b j 4 8 U 3 R h Y m x l R W 5 0 c m l l c y A v P j w v S X R l b T 4 8 S X R l b T 4 8 S X R l b U x v Y 2 F 0 a W 9 u P j x J d G V t V H l w Z T 5 G b 3 J t d W x h P C 9 J d G V t V H l w Z T 4 8 S X R l b V B h d G g + U 2 V j d G l v b j E v V G F i b G U x J T I w K D I p L 0 N o Y W 5 n Z W Q l M j B U e X B l N D w v S X R l b V B h d G g + P C 9 J d G V t T G 9 j Y X R p b 2 4 + P F N 0 Y W J s Z U V u d H J p Z X M g L z 4 8 L 0 l 0 Z W 0 + P E l 0 Z W 0 + P E l 0 Z W 1 M b 2 N h d G l v b j 4 8 S X R l b V R 5 c G U + R m 9 y b X V s Y T w v S X R l b V R 5 c G U + P E l 0 Z W 1 Q Y X R o P l N l Y 3 R p b 2 4 x L 1 R h Y m x l M S U y M C g y K S 9 S Z X B s Y W N l Z C U y M F Z h b H V l M z w v S X R l b V B h d G g + P C 9 J d G V t T G 9 j Y X R p b 2 4 + P F N 0 Y W J s Z U V u d H J p Z X M g L z 4 8 L 0 l 0 Z W 0 + P E l 0 Z W 0 + P E l 0 Z W 1 M b 2 N h d G l v b j 4 8 S X R l b V R 5 c G U + R m 9 y b X V s Y T w v S X R l b V R 5 c G U + P E l 0 Z W 1 Q Y X R o P l N l Y 3 R p b 2 4 x L 1 R h Y m x l M S U y M C g y K S 9 S Z X B s Y W N l Z C U y M F Z h b H V l N D w v S X R l b V B h d G g + P C 9 J d G V t T G 9 j Y X R p b 2 4 + P F N 0 Y W J s Z U V u d H J p Z X M g L z 4 8 L 0 l 0 Z W 0 + P E l 0 Z W 0 + P E l 0 Z W 1 M b 2 N h d G l v b j 4 8 S X R l b V R 5 c G U + R m 9 y b X V s Y T w v S X R l b V R 5 c G U + P E l 0 Z W 1 Q Y X R o P l N l Y 3 R p b 2 4 x L 1 R h Y m x l M S U y M C g y K S 9 S Z X B s Y W N l Z C U y M F Z h b H V l N T w v S X R l b V B h d G g + P C 9 J d G V t T G 9 j Y X R p b 2 4 + P F N 0 Y W J s Z U V u d H J p Z X M g L z 4 8 L 0 l 0 Z W 0 + P E l 0 Z W 0 + P E l 0 Z W 1 M b 2 N h d G l v b j 4 8 S X R l b V R 5 c G U + R m 9 y b X V s Y T w v S X R l b V R 5 c G U + P E l 0 Z W 1 Q Y X R o P l N l Y 3 R p b 2 4 x L 1 R h Y m x l M S U y M C g y K S 9 S Z W 5 h b W V k J T I w Q 2 9 s d W 1 u c z E 8 L 0 l 0 Z W 1 Q Y X R o P j w v S X R l b U x v Y 2 F 0 a W 9 u P j x T d G F i b G V F b n R y a W V z I C 8 + P C 9 J d G V t P j w v S X R l b X M + P C 9 M b 2 N h b F B h Y 2 t h Z 2 V N Z X R h Z G F 0 Y U Z p b G U + F g A A A F B L B Q Y A A A A A A A A A A A A A A A A A A A A A A A A m A Q A A A Q A A A N C M n d 8 B F d E R j H o A w E / C l + s B A A A A 8 J q F G n d w O k 2 c a q h F i p R j 4 g A A A A A C A A A A A A A Q Z g A A A A E A A C A A A A B l u l S k K v / O s c h J T 4 u y M t A 8 K 8 o Y h n j D T h f Z e t h 5 P D P C O w A A A A A O g A A A A A I A A C A A A A D F X v o x O T 2 k Y c G 5 X I K 6 V 3 e G A H m m / 7 7 S a Z 2 K O 2 h 8 m P a m s V A A A A A u b n Q v F H j x / n / e F i A 3 V F I m 4 S b W 6 6 e i m q Y B w Z 4 6 + J P U n N O 4 + S V V h C n b 3 p K X i i F D r S q Y y q w m H 1 1 H 1 / 1 T o e 9 Q C c G R 2 J e O 9 A x A t / 3 o 6 w K 5 u + K 9 x U A A A A A k q p c J 5 V k 1 Y U u R F B G / 6 A x 2 i h H w a f g u m l k d A m V p 0 y 6 4 v l A A 5 D 1 b v j s I z 4 e A f v V t x W / / N H R K 8 1 1 s o X b p 9 6 Z I z O W o < / D a t a M a s h u p > 
</file>

<file path=customXml/item4.xml>��< ? x m l   v e r s i o n = " 1 . 0 "   e n c o d i n g = " U T F - 1 6 " ? > < G e m i n i   x m l n s = " h t t p : / / g e m i n i / p i v o t c u s t o m i z a t i o n / S a n d b o x N o n E m p t y " > < C u s t o m C o n t e n t > < ! [ C D A T A [ 1 ] ] > < / C u s t o m C o n t e n t > < / G e m i n i > 
</file>

<file path=customXml/item5.xml>��< ? x m l   v e r s i o n = " 1 . 0 "   e n c o d i n g = " U T F - 1 6 " ? > < G e m i n i   x m l n s = " h t t p : / / g e m i n i / p i v o t c u s t o m i z a t i o n / I s S a n d b o x E m b e d d e d " > < C u s t o m C o n t e n t > < ! [ C D A T A [ y e s ] ] > < / C u s t o m C o n t e n t > < / G e m i n i > 
</file>

<file path=customXml/item6.xml>��< ? x m l   v e r s i o n = " 1 . 0 "   e n c o d i n g = " U T F - 1 6 " ? > < G e m i n i   x m l n s = " h t t p : / / g e m i n i / p i v o t c u s t o m i z a t i o n / P o w e r P i v o t V e r s i o n " > < C u s t o m C o n t e n t > < ! [ C D A T A [ 2 0 1 5 . 1 3 0 . 1 6 0 5 . 9 1 3 ] ] > < / C u s t o m C o n t e n t > < / G e m i n i > 
</file>

<file path=customXml/itemProps1.xml><?xml version="1.0" encoding="utf-8"?>
<ds:datastoreItem xmlns:ds="http://schemas.openxmlformats.org/officeDocument/2006/customXml" ds:itemID="{D598949E-B73B-44DC-BC34-D7B106148E3A}">
  <ds:schemaRefs/>
</ds:datastoreItem>
</file>

<file path=customXml/itemProps2.xml><?xml version="1.0" encoding="utf-8"?>
<ds:datastoreItem xmlns:ds="http://schemas.openxmlformats.org/officeDocument/2006/customXml" ds:itemID="{EC70A52B-F930-41CB-8A8C-751F06FAE39E}">
  <ds:schemaRefs/>
</ds:datastoreItem>
</file>

<file path=customXml/itemProps3.xml><?xml version="1.0" encoding="utf-8"?>
<ds:datastoreItem xmlns:ds="http://schemas.openxmlformats.org/officeDocument/2006/customXml" ds:itemID="{48902D10-F978-4516-8003-0EA061193416}">
  <ds:schemaRefs>
    <ds:schemaRef ds:uri="http://schemas.microsoft.com/DataMashup"/>
  </ds:schemaRefs>
</ds:datastoreItem>
</file>

<file path=customXml/itemProps4.xml><?xml version="1.0" encoding="utf-8"?>
<ds:datastoreItem xmlns:ds="http://schemas.openxmlformats.org/officeDocument/2006/customXml" ds:itemID="{C1F41922-B586-4739-9D50-345A46677CF9}">
  <ds:schemaRefs/>
</ds:datastoreItem>
</file>

<file path=customXml/itemProps5.xml><?xml version="1.0" encoding="utf-8"?>
<ds:datastoreItem xmlns:ds="http://schemas.openxmlformats.org/officeDocument/2006/customXml" ds:itemID="{FD165EEA-B28D-4468-A595-51A9DEACAC8C}">
  <ds:schemaRefs/>
</ds:datastoreItem>
</file>

<file path=customXml/itemProps6.xml><?xml version="1.0" encoding="utf-8"?>
<ds:datastoreItem xmlns:ds="http://schemas.openxmlformats.org/officeDocument/2006/customXml" ds:itemID="{FB11CE0B-9B60-4C64-BDC5-B92BC53288D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vt:lpstr>
      <vt:lpstr>Analysis I</vt:lpstr>
      <vt:lpstr>Total fare by embarked</vt:lpstr>
      <vt:lpstr>Analysis II</vt:lpstr>
      <vt:lpstr>Percentage of Fare By Pclass</vt:lpstr>
      <vt:lpstr>Total Passengers By Embarked</vt:lpstr>
      <vt:lpstr>Analysis III</vt:lpstr>
      <vt:lpstr>Titanic Dashboard</vt:lpstr>
      <vt:lpstr>Conclusion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Adenike</cp:lastModifiedBy>
  <cp:lastPrinted>2022-12-12T04:18:19Z</cp:lastPrinted>
  <dcterms:created xsi:type="dcterms:W3CDTF">2022-07-18T08:18:45Z</dcterms:created>
  <dcterms:modified xsi:type="dcterms:W3CDTF">2022-12-16T07:08:36Z</dcterms:modified>
</cp:coreProperties>
</file>