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Data analysis 2\"/>
    </mc:Choice>
  </mc:AlternateContent>
  <bookViews>
    <workbookView xWindow="0" yWindow="0" windowWidth="20490" windowHeight="74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L26" i="1"/>
  <c r="M26" i="1"/>
  <c r="K25" i="1"/>
  <c r="L25" i="1"/>
  <c r="M25" i="1"/>
  <c r="J25" i="1"/>
  <c r="E25" i="1"/>
  <c r="F25" i="1"/>
  <c r="G25" i="1"/>
  <c r="E26" i="1"/>
  <c r="F26" i="1"/>
  <c r="G26" i="1"/>
  <c r="J26" i="1"/>
  <c r="E27" i="1"/>
  <c r="F27" i="1"/>
  <c r="G27" i="1"/>
  <c r="J27" i="1"/>
  <c r="K27" i="1"/>
  <c r="L27" i="1"/>
  <c r="M27" i="1"/>
  <c r="D27" i="1"/>
  <c r="D26" i="1"/>
  <c r="D2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4" i="1"/>
  <c r="J4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</calcChain>
</file>

<file path=xl/sharedStrings.xml><?xml version="1.0" encoding="utf-8"?>
<sst xmlns="http://schemas.openxmlformats.org/spreadsheetml/2006/main" count="54" uniqueCount="50">
  <si>
    <t>Sophia</t>
  </si>
  <si>
    <t>Abdulazeez</t>
  </si>
  <si>
    <t>Zinachi</t>
  </si>
  <si>
    <t>Ogbekhilu</t>
  </si>
  <si>
    <t xml:space="preserve">Demilade </t>
  </si>
  <si>
    <t>Aruleba</t>
  </si>
  <si>
    <t>Oore</t>
  </si>
  <si>
    <t>Adenipekun</t>
  </si>
  <si>
    <t>Chimeche</t>
  </si>
  <si>
    <t>Nwachukwu</t>
  </si>
  <si>
    <t>Fiire</t>
  </si>
  <si>
    <t>Alara</t>
  </si>
  <si>
    <t>Olamide</t>
  </si>
  <si>
    <t>Ayilara</t>
  </si>
  <si>
    <t>Omajuwa</t>
  </si>
  <si>
    <t>Ede</t>
  </si>
  <si>
    <t>Toluwalase</t>
  </si>
  <si>
    <t>Famuyibo</t>
  </si>
  <si>
    <t>Kanyinsola</t>
  </si>
  <si>
    <t>Abiodun</t>
  </si>
  <si>
    <t>Kelechi</t>
  </si>
  <si>
    <t>Nwoko</t>
  </si>
  <si>
    <t>Grateful</t>
  </si>
  <si>
    <t>Agbechoma</t>
  </si>
  <si>
    <t>Ufoma</t>
  </si>
  <si>
    <t>Amavah</t>
  </si>
  <si>
    <t>Eseoluwa</t>
  </si>
  <si>
    <t>Tokede</t>
  </si>
  <si>
    <t>Jeremy</t>
  </si>
  <si>
    <t>Isreal</t>
  </si>
  <si>
    <t>Mikel</t>
  </si>
  <si>
    <t>Olatokun</t>
  </si>
  <si>
    <t>Ife</t>
  </si>
  <si>
    <t>Nosa-erunse</t>
  </si>
  <si>
    <t>Somkele</t>
  </si>
  <si>
    <t>Erue</t>
  </si>
  <si>
    <t>Ireoluwa</t>
  </si>
  <si>
    <t>Falana</t>
  </si>
  <si>
    <t>Gradebook</t>
  </si>
  <si>
    <t>Last Name</t>
  </si>
  <si>
    <t>First Name</t>
  </si>
  <si>
    <t>Safety test</t>
  </si>
  <si>
    <t>Company Philosophy Test</t>
  </si>
  <si>
    <t>Financial Skill Test</t>
  </si>
  <si>
    <t>Drug test</t>
  </si>
  <si>
    <t>Possible points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</si>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</sst>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Safety Test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Sheet1!$A$4:$A$22</c:f>
              <c:strCache>
                <c:ptCount val="19"/>
                <c:pt idx="0">
                  <c:v>Sophia</c:v>
                </c:pt>
                <c:pt idx="1">
                  <c:v>Zinachi</c:v>
                </c:pt>
                <c:pt idx="2">
                  <c:v>Demilade </c:v>
                </c:pt>
                <c:pt idx="3">
                  <c:v>Oore</c:v>
                </c:pt>
                <c:pt idx="4">
                  <c:v>Chimeche</c:v>
                </c:pt>
                <c:pt idx="5">
                  <c:v>Fiire</c:v>
                </c:pt>
                <c:pt idx="6">
                  <c:v>Olamide</c:v>
                </c:pt>
                <c:pt idx="7">
                  <c:v>Omajuwa</c:v>
                </c:pt>
                <c:pt idx="8">
                  <c:v>Toluwalase</c:v>
                </c:pt>
                <c:pt idx="9">
                  <c:v>Kanyinsola</c:v>
                </c:pt>
                <c:pt idx="10">
                  <c:v>Kelechi</c:v>
                </c:pt>
                <c:pt idx="11">
                  <c:v>Grateful</c:v>
                </c:pt>
                <c:pt idx="12">
                  <c:v>Ufoma</c:v>
                </c:pt>
                <c:pt idx="13">
                  <c:v>Eseoluwa</c:v>
                </c:pt>
                <c:pt idx="14">
                  <c:v>Jeremy</c:v>
                </c:pt>
                <c:pt idx="15">
                  <c:v>Mikel</c:v>
                </c:pt>
                <c:pt idx="16">
                  <c:v>Ife</c:v>
                </c:pt>
                <c:pt idx="17">
                  <c:v>Somkele</c:v>
                </c:pt>
                <c:pt idx="18">
                  <c:v>Ireoluwa</c:v>
                </c:pt>
              </c:strCache>
            </c:strRef>
          </c:cat>
          <c:val>
            <c:numRef>
              <c:f>Sheet1!$D$4:$D$22</c:f>
              <c:numCache>
                <c:formatCode>General</c:formatCode>
                <c:ptCount val="19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809440"/>
        <c:axId val="335816888"/>
      </c:barChart>
      <c:catAx>
        <c:axId val="33580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16888"/>
        <c:crosses val="autoZero"/>
        <c:auto val="1"/>
        <c:lblAlgn val="ctr"/>
        <c:lblOffset val="100"/>
        <c:noMultiLvlLbl val="0"/>
      </c:catAx>
      <c:valAx>
        <c:axId val="33581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0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9827880851502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Company philosophy test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Sheet1!$A$4:$A$22</c:f>
              <c:strCache>
                <c:ptCount val="19"/>
                <c:pt idx="0">
                  <c:v>Sophia</c:v>
                </c:pt>
                <c:pt idx="1">
                  <c:v>Zinachi</c:v>
                </c:pt>
                <c:pt idx="2">
                  <c:v>Demilade </c:v>
                </c:pt>
                <c:pt idx="3">
                  <c:v>Oore</c:v>
                </c:pt>
                <c:pt idx="4">
                  <c:v>Chimeche</c:v>
                </c:pt>
                <c:pt idx="5">
                  <c:v>Fiire</c:v>
                </c:pt>
                <c:pt idx="6">
                  <c:v>Olamide</c:v>
                </c:pt>
                <c:pt idx="7">
                  <c:v>Omajuwa</c:v>
                </c:pt>
                <c:pt idx="8">
                  <c:v>Toluwalase</c:v>
                </c:pt>
                <c:pt idx="9">
                  <c:v>Kanyinsola</c:v>
                </c:pt>
                <c:pt idx="10">
                  <c:v>Kelechi</c:v>
                </c:pt>
                <c:pt idx="11">
                  <c:v>Grateful</c:v>
                </c:pt>
                <c:pt idx="12">
                  <c:v>Ufoma</c:v>
                </c:pt>
                <c:pt idx="13">
                  <c:v>Eseoluwa</c:v>
                </c:pt>
                <c:pt idx="14">
                  <c:v>Jeremy</c:v>
                </c:pt>
                <c:pt idx="15">
                  <c:v>Mikel</c:v>
                </c:pt>
                <c:pt idx="16">
                  <c:v>Ife</c:v>
                </c:pt>
                <c:pt idx="17">
                  <c:v>Somkele</c:v>
                </c:pt>
                <c:pt idx="18">
                  <c:v>Ireoluwa</c:v>
                </c:pt>
              </c:strCache>
            </c:strRef>
          </c:cat>
          <c:val>
            <c:numRef>
              <c:f>Sheet1!$E$4:$E$22</c:f>
              <c:numCache>
                <c:formatCode>General</c:formatCode>
                <c:ptCount val="19"/>
                <c:pt idx="0">
                  <c:v>14</c:v>
                </c:pt>
                <c:pt idx="1">
                  <c:v>12</c:v>
                </c:pt>
                <c:pt idx="2">
                  <c:v>17</c:v>
                </c:pt>
                <c:pt idx="3">
                  <c:v>20</c:v>
                </c:pt>
                <c:pt idx="4">
                  <c:v>14</c:v>
                </c:pt>
                <c:pt idx="5">
                  <c:v>15</c:v>
                </c:pt>
                <c:pt idx="6">
                  <c:v>13</c:v>
                </c:pt>
                <c:pt idx="7">
                  <c:v>17</c:v>
                </c:pt>
                <c:pt idx="8">
                  <c:v>18</c:v>
                </c:pt>
                <c:pt idx="9">
                  <c:v>16</c:v>
                </c:pt>
                <c:pt idx="10">
                  <c:v>18</c:v>
                </c:pt>
                <c:pt idx="11">
                  <c:v>15</c:v>
                </c:pt>
                <c:pt idx="12">
                  <c:v>19</c:v>
                </c:pt>
                <c:pt idx="13">
                  <c:v>14</c:v>
                </c:pt>
                <c:pt idx="14">
                  <c:v>19</c:v>
                </c:pt>
                <c:pt idx="15">
                  <c:v>15</c:v>
                </c:pt>
                <c:pt idx="16">
                  <c:v>13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0859424"/>
        <c:axId val="380864520"/>
      </c:lineChart>
      <c:catAx>
        <c:axId val="380859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64520"/>
        <c:crosses val="autoZero"/>
        <c:auto val="1"/>
        <c:lblAlgn val="ctr"/>
        <c:lblOffset val="100"/>
        <c:noMultiLvlLbl val="0"/>
      </c:catAx>
      <c:valAx>
        <c:axId val="380864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5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Financial test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Sheet1!$A$4:$A$22</c:f>
              <c:strCache>
                <c:ptCount val="19"/>
                <c:pt idx="0">
                  <c:v>Sophia</c:v>
                </c:pt>
                <c:pt idx="1">
                  <c:v>Zinachi</c:v>
                </c:pt>
                <c:pt idx="2">
                  <c:v>Demilade </c:v>
                </c:pt>
                <c:pt idx="3">
                  <c:v>Oore</c:v>
                </c:pt>
                <c:pt idx="4">
                  <c:v>Chimeche</c:v>
                </c:pt>
                <c:pt idx="5">
                  <c:v>Fiire</c:v>
                </c:pt>
                <c:pt idx="6">
                  <c:v>Olamide</c:v>
                </c:pt>
                <c:pt idx="7">
                  <c:v>Omajuwa</c:v>
                </c:pt>
                <c:pt idx="8">
                  <c:v>Toluwalase</c:v>
                </c:pt>
                <c:pt idx="9">
                  <c:v>Kanyinsola</c:v>
                </c:pt>
                <c:pt idx="10">
                  <c:v>Kelechi</c:v>
                </c:pt>
                <c:pt idx="11">
                  <c:v>Grateful</c:v>
                </c:pt>
                <c:pt idx="12">
                  <c:v>Ufoma</c:v>
                </c:pt>
                <c:pt idx="13">
                  <c:v>Eseoluwa</c:v>
                </c:pt>
                <c:pt idx="14">
                  <c:v>Jeremy</c:v>
                </c:pt>
                <c:pt idx="15">
                  <c:v>Mikel</c:v>
                </c:pt>
                <c:pt idx="16">
                  <c:v>Ife</c:v>
                </c:pt>
                <c:pt idx="17">
                  <c:v>Somkele</c:v>
                </c:pt>
                <c:pt idx="18">
                  <c:v>Ireoluwa</c:v>
                </c:pt>
              </c:strCache>
            </c:strRef>
          </c:cat>
          <c:val>
            <c:numRef>
              <c:f>Sheet1!$F$4:$F$22</c:f>
              <c:numCache>
                <c:formatCode>General</c:formatCode>
                <c:ptCount val="19"/>
                <c:pt idx="0">
                  <c:v>86</c:v>
                </c:pt>
                <c:pt idx="1">
                  <c:v>76</c:v>
                </c:pt>
                <c:pt idx="2">
                  <c:v>79</c:v>
                </c:pt>
                <c:pt idx="3">
                  <c:v>79</c:v>
                </c:pt>
                <c:pt idx="4">
                  <c:v>80</c:v>
                </c:pt>
                <c:pt idx="5">
                  <c:v>67</c:v>
                </c:pt>
                <c:pt idx="6">
                  <c:v>89</c:v>
                </c:pt>
                <c:pt idx="7">
                  <c:v>97</c:v>
                </c:pt>
                <c:pt idx="8">
                  <c:v>84</c:v>
                </c:pt>
                <c:pt idx="9">
                  <c:v>78</c:v>
                </c:pt>
                <c:pt idx="10">
                  <c:v>85</c:v>
                </c:pt>
                <c:pt idx="11">
                  <c:v>96</c:v>
                </c:pt>
                <c:pt idx="12">
                  <c:v>74</c:v>
                </c:pt>
                <c:pt idx="13">
                  <c:v>60</c:v>
                </c:pt>
                <c:pt idx="14">
                  <c:v>98</c:v>
                </c:pt>
                <c:pt idx="15">
                  <c:v>78</c:v>
                </c:pt>
                <c:pt idx="16">
                  <c:v>69</c:v>
                </c:pt>
                <c:pt idx="17">
                  <c:v>79</c:v>
                </c:pt>
                <c:pt idx="18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860992"/>
        <c:axId val="380858248"/>
      </c:barChart>
      <c:catAx>
        <c:axId val="38086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58248"/>
        <c:crosses val="autoZero"/>
        <c:auto val="1"/>
        <c:lblAlgn val="ctr"/>
        <c:lblOffset val="100"/>
        <c:noMultiLvlLbl val="0"/>
      </c:catAx>
      <c:valAx>
        <c:axId val="38085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6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304800</xdr:colOff>
      <xdr:row>0</xdr:row>
      <xdr:rowOff>0</xdr:rowOff>
    </xdr:from>
    <xdr:to>
      <xdr:col>21</xdr:col>
      <xdr:colOff>257175</xdr:colOff>
      <xdr:row>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14</xdr:row>
      <xdr:rowOff>104775</xdr:rowOff>
    </xdr:from>
    <xdr:to>
      <xdr:col>21</xdr:col>
      <xdr:colOff>371475</xdr:colOff>
      <xdr:row>25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171450</xdr:colOff>
      <xdr:row>25</xdr:row>
      <xdr:rowOff>104774</xdr:rowOff>
    </xdr:from>
    <xdr:to>
      <xdr:col>21</xdr:col>
      <xdr:colOff>333375</xdr:colOff>
      <xdr:row>36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tabSelected="1" topLeftCell="A15" workbookViewId="0">
      <selection activeCell="O27" sqref="O27"/>
    </sheetView>
  </sheetViews>
  <sheetFormatPr defaultRowHeight="15" x14ac:dyDescent="0.25"/>
  <cols>
    <col min="4" max="4" width="7.5703125" customWidth="1"/>
    <col min="5" max="5" width="7.42578125" customWidth="1"/>
    <col min="6" max="6" width="7" customWidth="1"/>
    <col min="7" max="7" width="4.5703125" customWidth="1"/>
    <col min="10" max="10" width="5.42578125" customWidth="1"/>
    <col min="11" max="11" width="5.5703125" customWidth="1"/>
    <col min="12" max="12" width="4.5703125" customWidth="1"/>
    <col min="13" max="13" width="6.85546875" customWidth="1"/>
  </cols>
  <sheetData>
    <row r="1" spans="1:15" ht="126.75" x14ac:dyDescent="0.25">
      <c r="A1" t="s">
        <v>38</v>
      </c>
      <c r="D1" s="1" t="s">
        <v>41</v>
      </c>
      <c r="E1" s="1" t="s">
        <v>42</v>
      </c>
      <c r="F1" s="1" t="s">
        <v>43</v>
      </c>
      <c r="G1" s="1" t="s">
        <v>44</v>
      </c>
      <c r="J1" s="1" t="s">
        <v>41</v>
      </c>
      <c r="K1" s="1" t="s">
        <v>42</v>
      </c>
      <c r="L1" s="1" t="s">
        <v>43</v>
      </c>
      <c r="M1" s="1" t="s">
        <v>44</v>
      </c>
      <c r="O1" s="1" t="s">
        <v>46</v>
      </c>
    </row>
    <row r="2" spans="1:15" x14ac:dyDescent="0.25">
      <c r="C2" t="s">
        <v>45</v>
      </c>
      <c r="D2">
        <v>10</v>
      </c>
      <c r="E2">
        <v>20</v>
      </c>
      <c r="F2">
        <v>100</v>
      </c>
      <c r="G2">
        <v>1</v>
      </c>
    </row>
    <row r="3" spans="1:15" x14ac:dyDescent="0.25">
      <c r="A3" t="s">
        <v>39</v>
      </c>
      <c r="B3" t="s">
        <v>40</v>
      </c>
    </row>
    <row r="4" spans="1:15" x14ac:dyDescent="0.25">
      <c r="A4" t="s">
        <v>0</v>
      </c>
      <c r="B4" t="s">
        <v>1</v>
      </c>
      <c r="D4">
        <v>9</v>
      </c>
      <c r="E4">
        <v>14</v>
      </c>
      <c r="F4">
        <v>86</v>
      </c>
      <c r="G4">
        <v>1</v>
      </c>
      <c r="J4" s="2">
        <f>D4/D$2</f>
        <v>0.9</v>
      </c>
      <c r="K4" s="2">
        <f t="shared" ref="K4:M19" si="0">E4/E$2</f>
        <v>0.7</v>
      </c>
      <c r="L4" s="2">
        <f t="shared" si="0"/>
        <v>0.86</v>
      </c>
      <c r="M4" s="2">
        <f t="shared" si="0"/>
        <v>1</v>
      </c>
      <c r="O4" s="2" t="b">
        <f>OR(J4&lt;0.5,K4&lt;0.5,L4&lt;0.5, M4&lt;0.5)</f>
        <v>0</v>
      </c>
    </row>
    <row r="5" spans="1:15" x14ac:dyDescent="0.25">
      <c r="A5" t="s">
        <v>2</v>
      </c>
      <c r="B5" t="s">
        <v>3</v>
      </c>
      <c r="D5">
        <v>8</v>
      </c>
      <c r="E5">
        <v>12</v>
      </c>
      <c r="F5">
        <v>76</v>
      </c>
      <c r="G5">
        <v>0</v>
      </c>
      <c r="J5" s="2">
        <f t="shared" ref="J5:J22" si="1">D5/D$2</f>
        <v>0.8</v>
      </c>
      <c r="K5" s="2">
        <f t="shared" si="0"/>
        <v>0.6</v>
      </c>
      <c r="L5" s="2">
        <f t="shared" si="0"/>
        <v>0.76</v>
      </c>
      <c r="M5" s="2">
        <f t="shared" si="0"/>
        <v>0</v>
      </c>
      <c r="O5" s="2" t="b">
        <f t="shared" ref="O5:O22" si="2">OR(J5&lt;0.5,K5&lt;0.5,L5&lt;0.5, M5&lt;0.5)</f>
        <v>1</v>
      </c>
    </row>
    <row r="6" spans="1:15" x14ac:dyDescent="0.25">
      <c r="A6" t="s">
        <v>4</v>
      </c>
      <c r="B6" t="s">
        <v>5</v>
      </c>
      <c r="D6">
        <v>9</v>
      </c>
      <c r="E6">
        <v>17</v>
      </c>
      <c r="F6">
        <v>79</v>
      </c>
      <c r="G6">
        <v>1</v>
      </c>
      <c r="J6" s="2">
        <f t="shared" si="1"/>
        <v>0.9</v>
      </c>
      <c r="K6" s="2">
        <f t="shared" si="0"/>
        <v>0.85</v>
      </c>
      <c r="L6" s="2">
        <f t="shared" si="0"/>
        <v>0.79</v>
      </c>
      <c r="M6" s="2">
        <f t="shared" si="0"/>
        <v>1</v>
      </c>
      <c r="O6" s="2" t="b">
        <f t="shared" si="2"/>
        <v>0</v>
      </c>
    </row>
    <row r="7" spans="1:15" x14ac:dyDescent="0.25">
      <c r="A7" t="s">
        <v>6</v>
      </c>
      <c r="B7" t="s">
        <v>7</v>
      </c>
      <c r="D7">
        <v>9</v>
      </c>
      <c r="E7">
        <v>20</v>
      </c>
      <c r="F7">
        <v>79</v>
      </c>
      <c r="G7">
        <v>1</v>
      </c>
      <c r="J7" s="2">
        <f t="shared" si="1"/>
        <v>0.9</v>
      </c>
      <c r="K7" s="2">
        <f t="shared" si="0"/>
        <v>1</v>
      </c>
      <c r="L7" s="2">
        <f t="shared" si="0"/>
        <v>0.79</v>
      </c>
      <c r="M7" s="2">
        <f t="shared" si="0"/>
        <v>1</v>
      </c>
      <c r="O7" s="2" t="b">
        <f t="shared" si="2"/>
        <v>0</v>
      </c>
    </row>
    <row r="8" spans="1:15" x14ac:dyDescent="0.25">
      <c r="A8" t="s">
        <v>8</v>
      </c>
      <c r="B8" t="s">
        <v>9</v>
      </c>
      <c r="D8">
        <v>8</v>
      </c>
      <c r="E8">
        <v>14</v>
      </c>
      <c r="F8">
        <v>80</v>
      </c>
      <c r="G8">
        <v>1</v>
      </c>
      <c r="J8" s="2">
        <f t="shared" si="1"/>
        <v>0.8</v>
      </c>
      <c r="K8" s="2">
        <f t="shared" si="0"/>
        <v>0.7</v>
      </c>
      <c r="L8" s="2">
        <f t="shared" si="0"/>
        <v>0.8</v>
      </c>
      <c r="M8" s="2">
        <f t="shared" si="0"/>
        <v>1</v>
      </c>
      <c r="O8" s="2" t="b">
        <f t="shared" si="2"/>
        <v>0</v>
      </c>
    </row>
    <row r="9" spans="1:15" x14ac:dyDescent="0.25">
      <c r="A9" t="s">
        <v>10</v>
      </c>
      <c r="B9" t="s">
        <v>11</v>
      </c>
      <c r="D9">
        <v>10</v>
      </c>
      <c r="E9">
        <v>15</v>
      </c>
      <c r="F9">
        <v>67</v>
      </c>
      <c r="G9">
        <v>1</v>
      </c>
      <c r="J9" s="2">
        <f t="shared" si="1"/>
        <v>1</v>
      </c>
      <c r="K9" s="2">
        <f t="shared" si="0"/>
        <v>0.75</v>
      </c>
      <c r="L9" s="2">
        <f t="shared" si="0"/>
        <v>0.67</v>
      </c>
      <c r="M9" s="2">
        <f t="shared" si="0"/>
        <v>1</v>
      </c>
      <c r="O9" s="2" t="b">
        <f t="shared" si="2"/>
        <v>0</v>
      </c>
    </row>
    <row r="10" spans="1:15" x14ac:dyDescent="0.25">
      <c r="A10" t="s">
        <v>12</v>
      </c>
      <c r="B10" t="s">
        <v>13</v>
      </c>
      <c r="D10">
        <v>10</v>
      </c>
      <c r="E10">
        <v>13</v>
      </c>
      <c r="F10">
        <v>89</v>
      </c>
      <c r="G10">
        <v>1</v>
      </c>
      <c r="J10" s="2">
        <f t="shared" si="1"/>
        <v>1</v>
      </c>
      <c r="K10" s="2">
        <f t="shared" si="0"/>
        <v>0.65</v>
      </c>
      <c r="L10" s="2">
        <f t="shared" si="0"/>
        <v>0.89</v>
      </c>
      <c r="M10" s="2">
        <f t="shared" si="0"/>
        <v>1</v>
      </c>
      <c r="O10" s="2" t="b">
        <f t="shared" si="2"/>
        <v>0</v>
      </c>
    </row>
    <row r="11" spans="1:15" x14ac:dyDescent="0.25">
      <c r="A11" t="s">
        <v>14</v>
      </c>
      <c r="B11" t="s">
        <v>15</v>
      </c>
      <c r="D11">
        <v>8</v>
      </c>
      <c r="E11">
        <v>17</v>
      </c>
      <c r="F11">
        <v>97</v>
      </c>
      <c r="G11">
        <v>0</v>
      </c>
      <c r="J11" s="2">
        <f t="shared" si="1"/>
        <v>0.8</v>
      </c>
      <c r="K11" s="2">
        <f t="shared" si="0"/>
        <v>0.85</v>
      </c>
      <c r="L11" s="2">
        <f t="shared" si="0"/>
        <v>0.97</v>
      </c>
      <c r="M11" s="2">
        <f t="shared" si="0"/>
        <v>0</v>
      </c>
      <c r="O11" s="2" t="b">
        <f t="shared" si="2"/>
        <v>1</v>
      </c>
    </row>
    <row r="12" spans="1:15" x14ac:dyDescent="0.25">
      <c r="A12" t="s">
        <v>16</v>
      </c>
      <c r="B12" t="s">
        <v>17</v>
      </c>
      <c r="D12">
        <v>9</v>
      </c>
      <c r="E12">
        <v>18</v>
      </c>
      <c r="F12">
        <v>84</v>
      </c>
      <c r="G12">
        <v>0</v>
      </c>
      <c r="J12" s="2">
        <f t="shared" si="1"/>
        <v>0.9</v>
      </c>
      <c r="K12" s="2">
        <f t="shared" si="0"/>
        <v>0.9</v>
      </c>
      <c r="L12" s="2">
        <f t="shared" si="0"/>
        <v>0.84</v>
      </c>
      <c r="M12" s="2">
        <f t="shared" si="0"/>
        <v>0</v>
      </c>
      <c r="O12" s="2" t="b">
        <f t="shared" si="2"/>
        <v>1</v>
      </c>
    </row>
    <row r="13" spans="1:15" x14ac:dyDescent="0.25">
      <c r="A13" t="s">
        <v>18</v>
      </c>
      <c r="B13" t="s">
        <v>19</v>
      </c>
      <c r="D13">
        <v>7</v>
      </c>
      <c r="E13">
        <v>16</v>
      </c>
      <c r="F13">
        <v>78</v>
      </c>
      <c r="G13">
        <v>1</v>
      </c>
      <c r="J13" s="2">
        <f t="shared" si="1"/>
        <v>0.7</v>
      </c>
      <c r="K13" s="2">
        <f t="shared" si="0"/>
        <v>0.8</v>
      </c>
      <c r="L13" s="2">
        <f t="shared" si="0"/>
        <v>0.78</v>
      </c>
      <c r="M13" s="2">
        <f t="shared" si="0"/>
        <v>1</v>
      </c>
      <c r="O13" s="2" t="b">
        <f t="shared" si="2"/>
        <v>0</v>
      </c>
    </row>
    <row r="14" spans="1:15" x14ac:dyDescent="0.25">
      <c r="A14" t="s">
        <v>20</v>
      </c>
      <c r="B14" t="s">
        <v>21</v>
      </c>
      <c r="D14">
        <v>8</v>
      </c>
      <c r="E14">
        <v>18</v>
      </c>
      <c r="F14">
        <v>85</v>
      </c>
      <c r="G14">
        <v>1</v>
      </c>
      <c r="J14" s="2">
        <f t="shared" si="1"/>
        <v>0.8</v>
      </c>
      <c r="K14" s="2">
        <f t="shared" si="0"/>
        <v>0.9</v>
      </c>
      <c r="L14" s="2">
        <f t="shared" si="0"/>
        <v>0.85</v>
      </c>
      <c r="M14" s="2">
        <f t="shared" si="0"/>
        <v>1</v>
      </c>
      <c r="O14" s="2" t="b">
        <f t="shared" si="2"/>
        <v>0</v>
      </c>
    </row>
    <row r="15" spans="1:15" x14ac:dyDescent="0.25">
      <c r="A15" t="s">
        <v>22</v>
      </c>
      <c r="B15" t="s">
        <v>23</v>
      </c>
      <c r="D15">
        <v>8</v>
      </c>
      <c r="E15">
        <v>15</v>
      </c>
      <c r="F15">
        <v>96</v>
      </c>
      <c r="G15">
        <v>1</v>
      </c>
      <c r="J15" s="2">
        <f t="shared" si="1"/>
        <v>0.8</v>
      </c>
      <c r="K15" s="2">
        <f t="shared" si="0"/>
        <v>0.75</v>
      </c>
      <c r="L15" s="2">
        <f t="shared" si="0"/>
        <v>0.96</v>
      </c>
      <c r="M15" s="2">
        <f t="shared" si="0"/>
        <v>1</v>
      </c>
      <c r="O15" s="2" t="b">
        <f t="shared" si="2"/>
        <v>0</v>
      </c>
    </row>
    <row r="16" spans="1:15" x14ac:dyDescent="0.25">
      <c r="A16" t="s">
        <v>24</v>
      </c>
      <c r="B16" t="s">
        <v>25</v>
      </c>
      <c r="D16">
        <v>9</v>
      </c>
      <c r="E16">
        <v>19</v>
      </c>
      <c r="F16">
        <v>74</v>
      </c>
      <c r="G16">
        <v>1</v>
      </c>
      <c r="J16" s="2">
        <f t="shared" si="1"/>
        <v>0.9</v>
      </c>
      <c r="K16" s="2">
        <f t="shared" si="0"/>
        <v>0.95</v>
      </c>
      <c r="L16" s="2">
        <f t="shared" si="0"/>
        <v>0.74</v>
      </c>
      <c r="M16" s="2">
        <f t="shared" si="0"/>
        <v>1</v>
      </c>
      <c r="O16" s="2" t="b">
        <f t="shared" si="2"/>
        <v>0</v>
      </c>
    </row>
    <row r="17" spans="1:15" x14ac:dyDescent="0.25">
      <c r="A17" t="s">
        <v>26</v>
      </c>
      <c r="B17" t="s">
        <v>27</v>
      </c>
      <c r="D17">
        <v>10</v>
      </c>
      <c r="E17">
        <v>14</v>
      </c>
      <c r="F17">
        <v>60</v>
      </c>
      <c r="G17">
        <v>1</v>
      </c>
      <c r="J17" s="2">
        <f t="shared" si="1"/>
        <v>1</v>
      </c>
      <c r="K17" s="2">
        <f t="shared" si="0"/>
        <v>0.7</v>
      </c>
      <c r="L17" s="2">
        <f t="shared" si="0"/>
        <v>0.6</v>
      </c>
      <c r="M17" s="2">
        <f t="shared" si="0"/>
        <v>1</v>
      </c>
      <c r="O17" s="2" t="b">
        <f t="shared" si="2"/>
        <v>0</v>
      </c>
    </row>
    <row r="18" spans="1:15" x14ac:dyDescent="0.25">
      <c r="A18" t="s">
        <v>28</v>
      </c>
      <c r="B18" t="s">
        <v>29</v>
      </c>
      <c r="D18">
        <v>10</v>
      </c>
      <c r="E18">
        <v>19</v>
      </c>
      <c r="F18">
        <v>98</v>
      </c>
      <c r="G18">
        <v>0</v>
      </c>
      <c r="J18" s="2">
        <f t="shared" si="1"/>
        <v>1</v>
      </c>
      <c r="K18" s="2">
        <f t="shared" si="0"/>
        <v>0.95</v>
      </c>
      <c r="L18" s="2">
        <f t="shared" si="0"/>
        <v>0.98</v>
      </c>
      <c r="M18" s="2">
        <f t="shared" si="0"/>
        <v>0</v>
      </c>
      <c r="O18" s="2" t="b">
        <f t="shared" si="2"/>
        <v>1</v>
      </c>
    </row>
    <row r="19" spans="1:15" x14ac:dyDescent="0.25">
      <c r="A19" t="s">
        <v>30</v>
      </c>
      <c r="B19" t="s">
        <v>31</v>
      </c>
      <c r="D19">
        <v>9</v>
      </c>
      <c r="E19">
        <v>15</v>
      </c>
      <c r="F19">
        <v>78</v>
      </c>
      <c r="G19">
        <v>0</v>
      </c>
      <c r="J19" s="2">
        <f t="shared" si="1"/>
        <v>0.9</v>
      </c>
      <c r="K19" s="2">
        <f t="shared" si="0"/>
        <v>0.75</v>
      </c>
      <c r="L19" s="2">
        <f t="shared" si="0"/>
        <v>0.78</v>
      </c>
      <c r="M19" s="2">
        <f t="shared" si="0"/>
        <v>0</v>
      </c>
      <c r="O19" s="2" t="b">
        <f t="shared" si="2"/>
        <v>1</v>
      </c>
    </row>
    <row r="20" spans="1:15" x14ac:dyDescent="0.25">
      <c r="A20" t="s">
        <v>32</v>
      </c>
      <c r="B20" t="s">
        <v>33</v>
      </c>
      <c r="D20">
        <v>10</v>
      </c>
      <c r="E20">
        <v>13</v>
      </c>
      <c r="F20">
        <v>69</v>
      </c>
      <c r="G20">
        <v>1</v>
      </c>
      <c r="J20" s="2">
        <f t="shared" si="1"/>
        <v>1</v>
      </c>
      <c r="K20" s="2">
        <f t="shared" ref="K20:K22" si="3">E20/E$2</f>
        <v>0.65</v>
      </c>
      <c r="L20" s="2">
        <f t="shared" ref="L20:L22" si="4">F20/F$2</f>
        <v>0.69</v>
      </c>
      <c r="M20" s="2">
        <f t="shared" ref="M20:M22" si="5">G20/G$2</f>
        <v>1</v>
      </c>
      <c r="O20" s="2" t="b">
        <f t="shared" si="2"/>
        <v>0</v>
      </c>
    </row>
    <row r="21" spans="1:15" x14ac:dyDescent="0.25">
      <c r="A21" t="s">
        <v>34</v>
      </c>
      <c r="B21" t="s">
        <v>35</v>
      </c>
      <c r="D21">
        <v>9</v>
      </c>
      <c r="E21">
        <v>19</v>
      </c>
      <c r="F21">
        <v>79</v>
      </c>
      <c r="G21">
        <v>1</v>
      </c>
      <c r="J21" s="2">
        <f t="shared" si="1"/>
        <v>0.9</v>
      </c>
      <c r="K21" s="2">
        <f t="shared" si="3"/>
        <v>0.95</v>
      </c>
      <c r="L21" s="2">
        <f t="shared" si="4"/>
        <v>0.79</v>
      </c>
      <c r="M21" s="2">
        <f t="shared" si="5"/>
        <v>1</v>
      </c>
      <c r="O21" s="2" t="b">
        <f t="shared" si="2"/>
        <v>0</v>
      </c>
    </row>
    <row r="22" spans="1:15" x14ac:dyDescent="0.25">
      <c r="A22" t="s">
        <v>36</v>
      </c>
      <c r="B22" t="s">
        <v>37</v>
      </c>
      <c r="D22">
        <v>8</v>
      </c>
      <c r="E22">
        <v>20</v>
      </c>
      <c r="F22">
        <v>89</v>
      </c>
      <c r="G22">
        <v>1</v>
      </c>
      <c r="J22" s="2">
        <f t="shared" si="1"/>
        <v>0.8</v>
      </c>
      <c r="K22" s="2">
        <f t="shared" si="3"/>
        <v>1</v>
      </c>
      <c r="L22" s="2">
        <f t="shared" si="4"/>
        <v>0.89</v>
      </c>
      <c r="M22" s="2">
        <f t="shared" si="5"/>
        <v>1</v>
      </c>
      <c r="O22" s="2" t="b">
        <f t="shared" si="2"/>
        <v>0</v>
      </c>
    </row>
    <row r="25" spans="1:15" x14ac:dyDescent="0.25">
      <c r="A25" t="s">
        <v>47</v>
      </c>
      <c r="D25">
        <f>MAX(D4:D22)</f>
        <v>10</v>
      </c>
      <c r="E25">
        <f t="shared" ref="E25:M25" si="6">MAX(E4:E22)</f>
        <v>20</v>
      </c>
      <c r="F25">
        <f t="shared" si="6"/>
        <v>98</v>
      </c>
      <c r="G25">
        <f t="shared" si="6"/>
        <v>1</v>
      </c>
      <c r="J25" s="2">
        <f>MAX(J4:J22)</f>
        <v>1</v>
      </c>
      <c r="K25" s="2">
        <f t="shared" ref="K25:M25" si="7">MAX(K4:K22)</f>
        <v>1</v>
      </c>
      <c r="L25" s="2">
        <f t="shared" si="7"/>
        <v>0.98</v>
      </c>
      <c r="M25" s="2">
        <f t="shared" si="7"/>
        <v>1</v>
      </c>
    </row>
    <row r="26" spans="1:15" x14ac:dyDescent="0.25">
      <c r="A26" t="s">
        <v>48</v>
      </c>
      <c r="D26">
        <f>MIN(D4:D22)</f>
        <v>7</v>
      </c>
      <c r="E26">
        <f t="shared" ref="E26:M26" si="8">MIN(E4:E22)</f>
        <v>12</v>
      </c>
      <c r="F26">
        <f t="shared" si="8"/>
        <v>60</v>
      </c>
      <c r="G26">
        <f t="shared" si="8"/>
        <v>0</v>
      </c>
      <c r="J26" s="2">
        <f t="shared" si="8"/>
        <v>0.7</v>
      </c>
      <c r="K26" s="2">
        <f t="shared" si="8"/>
        <v>0.6</v>
      </c>
      <c r="L26" s="2">
        <f t="shared" si="8"/>
        <v>0.6</v>
      </c>
      <c r="M26" s="2">
        <f t="shared" si="8"/>
        <v>0</v>
      </c>
    </row>
    <row r="27" spans="1:15" x14ac:dyDescent="0.25">
      <c r="A27" t="s">
        <v>49</v>
      </c>
      <c r="D27">
        <f>AVERAGE(D4:D22)</f>
        <v>8.8421052631578956</v>
      </c>
      <c r="E27">
        <f t="shared" ref="E27:M27" si="9">AVERAGE(E4:E22)</f>
        <v>16.210526315789473</v>
      </c>
      <c r="F27">
        <f t="shared" si="9"/>
        <v>81.21052631578948</v>
      </c>
      <c r="G27">
        <f t="shared" si="9"/>
        <v>0.73684210526315785</v>
      </c>
      <c r="J27" s="2">
        <f t="shared" si="9"/>
        <v>0.88421052631578956</v>
      </c>
      <c r="K27" s="2">
        <f t="shared" si="9"/>
        <v>0.81052631578947354</v>
      </c>
      <c r="L27" s="2">
        <f t="shared" si="9"/>
        <v>0.81210526315789455</v>
      </c>
      <c r="M27" s="2">
        <f t="shared" si="9"/>
        <v>0.73684210526315785</v>
      </c>
    </row>
  </sheetData>
  <conditionalFormatting sqref="D4:D22">
    <cfRule type="iconSet" priority="10">
      <iconSet iconSet="3TrafficLights2">
        <cfvo type="percent" val="0"/>
        <cfvo type="percent" val="33"/>
        <cfvo type="percent" val="67"/>
      </iconSet>
    </cfRule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2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P14">
    <cfRule type="iconSet" priority="7">
      <iconSet iconSet="3TrafficLights2">
        <cfvo type="percent" val="0"/>
        <cfvo type="percent" val="33"/>
        <cfvo type="percent" val="67"/>
      </iconSet>
    </cfRule>
  </conditionalFormatting>
  <conditionalFormatting sqref="F4:F22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:G22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4:M22 O4:O22">
    <cfRule type="cellIs" dxfId="6" priority="4" operator="lessThan">
      <formula>0.5</formula>
    </cfRule>
  </conditionalFormatting>
  <conditionalFormatting sqref="J4:M22">
    <cfRule type="cellIs" dxfId="5" priority="3" operator="lessThan">
      <formula>0.5</formula>
    </cfRule>
    <cfRule type="cellIs" dxfId="4" priority="2" operator="lessThan">
      <formula>0.5</formula>
    </cfRule>
  </conditionalFormatting>
  <conditionalFormatting sqref="O4:O22">
    <cfRule type="cellIs" dxfId="0" priority="1" operator="equal">
      <formula>TRUE</formula>
    </cfRule>
  </conditionalFormatting>
  <pageMargins left="0.7" right="0.7" top="0.75" bottom="0.75" header="0.3" footer="0.3"/>
  <pageSetup scale="6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2024-01-16T03:32:35Z</cp:lastPrinted>
  <dcterms:created xsi:type="dcterms:W3CDTF">2024-01-12T08:38:28Z</dcterms:created>
  <dcterms:modified xsi:type="dcterms:W3CDTF">2024-01-16T03:57:19Z</dcterms:modified>
</cp:coreProperties>
</file>