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 firstSheet="2" activeTab="7"/>
  </bookViews>
  <sheets>
    <sheet name="Form Responses 1" sheetId="1" r:id="rId1"/>
    <sheet name="__FRD_Config_1K7AxvPekXmpwWPz2i" sheetId="2" state="hidden" r:id="rId2"/>
    <sheet name="rough" sheetId="4" r:id="rId3"/>
    <sheet name="track" sheetId="3" r:id="rId4"/>
    <sheet name="digital platform" sheetId="5" r:id="rId5"/>
    <sheet name="tech newbie" sheetId="6" r:id="rId6"/>
    <sheet name="materials for study" sheetId="7" r:id="rId7"/>
    <sheet name="platform to access resources" sheetId="8" r:id="rId8"/>
  </sheets>
  <calcPr calcId="144525"/>
</workbook>
</file>

<file path=xl/calcChain.xml><?xml version="1.0" encoding="utf-8"?>
<calcChain xmlns="http://schemas.openxmlformats.org/spreadsheetml/2006/main">
  <c r="E18" i="8" l="1"/>
  <c r="F18" i="8"/>
  <c r="D18" i="8"/>
  <c r="E18" i="7"/>
  <c r="F18" i="7"/>
  <c r="D18" i="7"/>
  <c r="E19" i="6"/>
  <c r="F19" i="6"/>
  <c r="D19" i="6"/>
  <c r="E18" i="6"/>
  <c r="F18" i="6"/>
  <c r="D18" i="6"/>
  <c r="E18" i="5"/>
  <c r="F18" i="5"/>
  <c r="D18" i="5"/>
  <c r="D18" i="3"/>
  <c r="E18" i="3"/>
  <c r="F18" i="3"/>
  <c r="G18" i="3"/>
  <c r="H18" i="3"/>
  <c r="C18" i="3"/>
  <c r="D8" i="6"/>
  <c r="E8" i="6"/>
  <c r="F8" i="6"/>
  <c r="D3" i="7"/>
  <c r="E3" i="7"/>
  <c r="F3" i="7"/>
  <c r="D4" i="7"/>
  <c r="E4" i="7"/>
  <c r="F4" i="7"/>
  <c r="D5" i="7"/>
  <c r="E5" i="7"/>
  <c r="F5" i="7"/>
  <c r="D6" i="7"/>
  <c r="E6" i="7"/>
  <c r="F6" i="7"/>
  <c r="D7" i="7"/>
  <c r="E7" i="7"/>
  <c r="F7" i="7"/>
  <c r="D8" i="7"/>
  <c r="E8" i="7"/>
  <c r="F8" i="7"/>
  <c r="D9" i="7"/>
  <c r="E9" i="7"/>
  <c r="F9" i="7"/>
  <c r="D10" i="7"/>
  <c r="E10" i="7"/>
  <c r="F10" i="7"/>
  <c r="D11" i="7"/>
  <c r="E11" i="7"/>
  <c r="F11" i="7"/>
  <c r="D12" i="7"/>
  <c r="E12" i="7"/>
  <c r="F12" i="7"/>
  <c r="D13" i="7"/>
  <c r="E13" i="7"/>
  <c r="F13" i="7"/>
  <c r="D14" i="7"/>
  <c r="E14" i="7"/>
  <c r="F14" i="7"/>
  <c r="D15" i="7"/>
  <c r="E15" i="7"/>
  <c r="F15" i="7"/>
  <c r="D16" i="7"/>
  <c r="E16" i="7"/>
  <c r="F16" i="7"/>
  <c r="D17" i="7"/>
  <c r="E17" i="7"/>
  <c r="F17" i="7"/>
  <c r="E2" i="7"/>
  <c r="F2" i="7"/>
  <c r="D2" i="7"/>
  <c r="D3" i="8"/>
  <c r="E3" i="8"/>
  <c r="F3" i="8"/>
  <c r="D4" i="8"/>
  <c r="E4" i="8"/>
  <c r="F4" i="8"/>
  <c r="D5" i="8"/>
  <c r="E5" i="8"/>
  <c r="F5" i="8"/>
  <c r="D6" i="8"/>
  <c r="E6" i="8"/>
  <c r="F6" i="8"/>
  <c r="D7" i="8"/>
  <c r="E7" i="8"/>
  <c r="F7" i="8"/>
  <c r="D8" i="8"/>
  <c r="E8" i="8"/>
  <c r="F8" i="8"/>
  <c r="D9" i="8"/>
  <c r="E9" i="8"/>
  <c r="F9" i="8"/>
  <c r="D10" i="8"/>
  <c r="E10" i="8"/>
  <c r="F10" i="8"/>
  <c r="D11" i="8"/>
  <c r="E11" i="8"/>
  <c r="F11" i="8"/>
  <c r="D12" i="8"/>
  <c r="E12" i="8"/>
  <c r="F12" i="8"/>
  <c r="D13" i="8"/>
  <c r="E13" i="8"/>
  <c r="F13" i="8"/>
  <c r="D14" i="8"/>
  <c r="E14" i="8"/>
  <c r="F14" i="8"/>
  <c r="D15" i="8"/>
  <c r="E15" i="8"/>
  <c r="F15" i="8"/>
  <c r="D16" i="8"/>
  <c r="E16" i="8"/>
  <c r="F16" i="8"/>
  <c r="D17" i="8"/>
  <c r="E17" i="8"/>
  <c r="F17" i="8"/>
  <c r="E2" i="8"/>
  <c r="F2" i="8"/>
  <c r="D2" i="8"/>
  <c r="D3" i="6"/>
  <c r="D3" i="5"/>
  <c r="E3" i="5"/>
  <c r="F3" i="5"/>
  <c r="D4" i="5"/>
  <c r="E4" i="5"/>
  <c r="F4" i="5"/>
  <c r="D5" i="5"/>
  <c r="E5" i="5"/>
  <c r="F5" i="5"/>
  <c r="D6" i="5"/>
  <c r="E6" i="5"/>
  <c r="F6" i="5"/>
  <c r="D7" i="5"/>
  <c r="E7" i="5"/>
  <c r="F7" i="5"/>
  <c r="D8" i="5"/>
  <c r="E8" i="5"/>
  <c r="F8" i="5"/>
  <c r="D9" i="5"/>
  <c r="E9" i="5"/>
  <c r="F9" i="5"/>
  <c r="D10" i="5"/>
  <c r="E10" i="5"/>
  <c r="F10" i="5"/>
  <c r="D11" i="5"/>
  <c r="E11" i="5"/>
  <c r="F11" i="5"/>
  <c r="D12" i="5"/>
  <c r="E12" i="5"/>
  <c r="F12" i="5"/>
  <c r="D13" i="5"/>
  <c r="E13" i="5"/>
  <c r="F13" i="5"/>
  <c r="D14" i="5"/>
  <c r="E14" i="5"/>
  <c r="F14" i="5"/>
  <c r="D15" i="5"/>
  <c r="E15" i="5"/>
  <c r="F15" i="5"/>
  <c r="D16" i="5"/>
  <c r="E16" i="5"/>
  <c r="F16" i="5"/>
  <c r="D17" i="5"/>
  <c r="E17" i="5"/>
  <c r="F17" i="5"/>
  <c r="E2" i="5"/>
  <c r="F2" i="5"/>
  <c r="D2" i="5"/>
  <c r="D2" i="6"/>
  <c r="E3" i="6"/>
  <c r="F3" i="6"/>
  <c r="D4" i="6"/>
  <c r="E4" i="6"/>
  <c r="F4" i="6"/>
  <c r="D5" i="6"/>
  <c r="E5" i="6"/>
  <c r="F5" i="6"/>
  <c r="D6" i="6"/>
  <c r="E6" i="6"/>
  <c r="F6" i="6"/>
  <c r="D7" i="6"/>
  <c r="E7" i="6"/>
  <c r="F7" i="6"/>
  <c r="D9" i="6"/>
  <c r="E9" i="6"/>
  <c r="F9" i="6"/>
  <c r="D10" i="6"/>
  <c r="E10" i="6"/>
  <c r="F10" i="6"/>
  <c r="D11" i="6"/>
  <c r="E11" i="6"/>
  <c r="F11" i="6"/>
  <c r="D12" i="6"/>
  <c r="E12" i="6"/>
  <c r="F12" i="6"/>
  <c r="D13" i="6"/>
  <c r="E13" i="6"/>
  <c r="F13" i="6"/>
  <c r="D14" i="6"/>
  <c r="E14" i="6"/>
  <c r="F14" i="6"/>
  <c r="D15" i="6"/>
  <c r="E15" i="6"/>
  <c r="F15" i="6"/>
  <c r="D16" i="6"/>
  <c r="E16" i="6"/>
  <c r="F16" i="6"/>
  <c r="D17" i="6"/>
  <c r="E17" i="6"/>
  <c r="F17" i="6"/>
  <c r="E2" i="6"/>
  <c r="F2" i="6"/>
  <c r="C3" i="3"/>
  <c r="C2" i="3"/>
  <c r="D3" i="3"/>
  <c r="E3" i="3"/>
  <c r="F3" i="3"/>
  <c r="G3" i="3"/>
  <c r="H3" i="3"/>
  <c r="C4" i="3"/>
  <c r="D4" i="3"/>
  <c r="E4" i="3"/>
  <c r="F4" i="3"/>
  <c r="G4" i="3"/>
  <c r="H4" i="3"/>
  <c r="C5" i="3"/>
  <c r="D5" i="3"/>
  <c r="E5" i="3"/>
  <c r="F5" i="3"/>
  <c r="G5" i="3"/>
  <c r="H5" i="3"/>
  <c r="C6" i="3"/>
  <c r="D6" i="3"/>
  <c r="E6" i="3"/>
  <c r="F6" i="3"/>
  <c r="G6" i="3"/>
  <c r="H6" i="3"/>
  <c r="C7" i="3"/>
  <c r="D7" i="3"/>
  <c r="E7" i="3"/>
  <c r="F7" i="3"/>
  <c r="G7" i="3"/>
  <c r="H7" i="3"/>
  <c r="C8" i="3"/>
  <c r="D8" i="3"/>
  <c r="E8" i="3"/>
  <c r="F8" i="3"/>
  <c r="G8" i="3"/>
  <c r="H8" i="3"/>
  <c r="C9" i="3"/>
  <c r="D9" i="3"/>
  <c r="E9" i="3"/>
  <c r="F9" i="3"/>
  <c r="G9" i="3"/>
  <c r="H9" i="3"/>
  <c r="C10" i="3"/>
  <c r="D10" i="3"/>
  <c r="E10" i="3"/>
  <c r="F10" i="3"/>
  <c r="G10" i="3"/>
  <c r="H10" i="3"/>
  <c r="C11" i="3"/>
  <c r="D11" i="3"/>
  <c r="E11" i="3"/>
  <c r="F11" i="3"/>
  <c r="G11" i="3"/>
  <c r="H11" i="3"/>
  <c r="C12" i="3"/>
  <c r="D12" i="3"/>
  <c r="E12" i="3"/>
  <c r="F12" i="3"/>
  <c r="G12" i="3"/>
  <c r="H12" i="3"/>
  <c r="C13" i="3"/>
  <c r="D13" i="3"/>
  <c r="E13" i="3"/>
  <c r="F13" i="3"/>
  <c r="G13" i="3"/>
  <c r="H13" i="3"/>
  <c r="C14" i="3"/>
  <c r="D14" i="3"/>
  <c r="E14" i="3"/>
  <c r="F14" i="3"/>
  <c r="G14" i="3"/>
  <c r="H14" i="3"/>
  <c r="C15" i="3"/>
  <c r="D15" i="3"/>
  <c r="E15" i="3"/>
  <c r="F15" i="3"/>
  <c r="G15" i="3"/>
  <c r="H15" i="3"/>
  <c r="C16" i="3"/>
  <c r="D16" i="3"/>
  <c r="E16" i="3"/>
  <c r="F16" i="3"/>
  <c r="G16" i="3"/>
  <c r="H16" i="3"/>
  <c r="C17" i="3"/>
  <c r="D17" i="3"/>
  <c r="E17" i="3"/>
  <c r="F17" i="3"/>
  <c r="G17" i="3"/>
  <c r="H17" i="3"/>
  <c r="D2" i="3"/>
  <c r="E2" i="3"/>
  <c r="F2" i="3"/>
  <c r="G2" i="3"/>
  <c r="H2" i="3"/>
</calcChain>
</file>

<file path=xl/sharedStrings.xml><?xml version="1.0" encoding="utf-8"?>
<sst xmlns="http://schemas.openxmlformats.org/spreadsheetml/2006/main" count="362" uniqueCount="124">
  <si>
    <t>Timestamp</t>
  </si>
  <si>
    <t>Location</t>
  </si>
  <si>
    <t>Kindly state if you are a newbie in Tech or you are transitioning into Tech?</t>
  </si>
  <si>
    <t>What area of Tech are you interested in?</t>
  </si>
  <si>
    <t>Have you had any experience with digital platform of the library?</t>
  </si>
  <si>
    <t>If the answer to the above question is Yes, how often do you use the e-library?</t>
  </si>
  <si>
    <t>What do you use the e-library for?</t>
  </si>
  <si>
    <t>How have you been getting your resources/materials for study?</t>
  </si>
  <si>
    <t>Are there Platforms that makes it easier for you to access resources as a tech newbie</t>
  </si>
  <si>
    <t>If the answer to the above question is YES, kindly state the platforms.</t>
  </si>
  <si>
    <t>What course(s have you taken since you started your tech journey?</t>
  </si>
  <si>
    <t>What were your challenges or problems in finding the right platform?</t>
  </si>
  <si>
    <t>What are your suggestions to enhance searching of e-book, e-journals, and other books online</t>
  </si>
  <si>
    <t>What mobile or desktop platform do you use to access resources?</t>
  </si>
  <si>
    <t>Have you encountered any language barrier while searching for an e-book, e-journal?</t>
  </si>
  <si>
    <t>How did you overcome the above challenge?</t>
  </si>
  <si>
    <t>Aba</t>
  </si>
  <si>
    <t xml:space="preserve">Transitioning into Tech </t>
  </si>
  <si>
    <t>Data Analytics/Science, Web Development, Cyber Security</t>
  </si>
  <si>
    <t>Yes</t>
  </si>
  <si>
    <t>Once a month</t>
  </si>
  <si>
    <t xml:space="preserve">Research </t>
  </si>
  <si>
    <t>Online</t>
  </si>
  <si>
    <t xml:space="preserve">W3school, Tutorials point, Coursera, programiz </t>
  </si>
  <si>
    <t xml:space="preserve">C, C++, HTML, python </t>
  </si>
  <si>
    <t>Inability to afford some of the materials that were to be accessed through payment.</t>
  </si>
  <si>
    <t>Android</t>
  </si>
  <si>
    <t>Ibadan</t>
  </si>
  <si>
    <t>Transitioning</t>
  </si>
  <si>
    <t>Data Analytics/Science</t>
  </si>
  <si>
    <t>Several times a day</t>
  </si>
  <si>
    <t>To study</t>
  </si>
  <si>
    <t xml:space="preserve">YouTube </t>
  </si>
  <si>
    <t>Google data analytics
Applied data science lab
Programming for Data Science with Python</t>
  </si>
  <si>
    <t>Windows</t>
  </si>
  <si>
    <t>No</t>
  </si>
  <si>
    <t xml:space="preserve">Owerri </t>
  </si>
  <si>
    <t xml:space="preserve">I'm transitioning into tech </t>
  </si>
  <si>
    <t>Data Analytics/Science, Cyber Security, Product Management</t>
  </si>
  <si>
    <t>Once a week</t>
  </si>
  <si>
    <t xml:space="preserve">Read </t>
  </si>
  <si>
    <t xml:space="preserve">From a friend </t>
  </si>
  <si>
    <t xml:space="preserve">Cyber security </t>
  </si>
  <si>
    <t xml:space="preserve">Network </t>
  </si>
  <si>
    <t xml:space="preserve">Fiber optic internet to enable fast network </t>
  </si>
  <si>
    <t>Product Design</t>
  </si>
  <si>
    <t>For research</t>
  </si>
  <si>
    <t>YouTube, Google, udemy</t>
  </si>
  <si>
    <t>I can't recall all</t>
  </si>
  <si>
    <t xml:space="preserve">There are plenty of platforms that gives out resources, I don't think I was looking for the right one, so, I was just grasping everything coming my way. </t>
  </si>
  <si>
    <t>Categories each book</t>
  </si>
  <si>
    <t>Not sure</t>
  </si>
  <si>
    <t xml:space="preserve">Lagos </t>
  </si>
  <si>
    <t xml:space="preserve">Transitioning </t>
  </si>
  <si>
    <t>Content Writer</t>
  </si>
  <si>
    <t xml:space="preserve">Can't really place them </t>
  </si>
  <si>
    <t>None yet</t>
  </si>
  <si>
    <t xml:space="preserve">Accurate programing </t>
  </si>
  <si>
    <t xml:space="preserve">Enugu </t>
  </si>
  <si>
    <t>Newbie in Tech</t>
  </si>
  <si>
    <t>Product Management</t>
  </si>
  <si>
    <t>Yes, Maybe</t>
  </si>
  <si>
    <t xml:space="preserve">I’ve taken some UI/UX courses from UDEMY </t>
  </si>
  <si>
    <t>Web Development</t>
  </si>
  <si>
    <t>I don't use E-Library</t>
  </si>
  <si>
    <t>Offline</t>
  </si>
  <si>
    <t>Maybe</t>
  </si>
  <si>
    <t xml:space="preserve">Coding </t>
  </si>
  <si>
    <t xml:space="preserve">Network issue </t>
  </si>
  <si>
    <t xml:space="preserve">Aba, Abia State </t>
  </si>
  <si>
    <t>I am a newbie</t>
  </si>
  <si>
    <t>Product Design, Content Writer</t>
  </si>
  <si>
    <t>Not Sure</t>
  </si>
  <si>
    <t>None</t>
  </si>
  <si>
    <t xml:space="preserve">I haven't used e-library before </t>
  </si>
  <si>
    <t xml:space="preserve">Data Analytics </t>
  </si>
  <si>
    <t>No challenge because I don't often make use of it</t>
  </si>
  <si>
    <t xml:space="preserve">The Data consumption should be reduced. I avoid it most time because of the size &amp; data consumption </t>
  </si>
  <si>
    <t>Lagos</t>
  </si>
  <si>
    <t>Already in tech</t>
  </si>
  <si>
    <t>Data Analytics/Science, Web Development, Product Management</t>
  </si>
  <si>
    <t>Both</t>
  </si>
  <si>
    <t>Python, SQL, C&amp;C++, EXCEL and so on</t>
  </si>
  <si>
    <t>Network to load page, some sites are heavy to load on mobile phones at times and too many bugs on site</t>
  </si>
  <si>
    <t>Make site names easy to comprehend.</t>
  </si>
  <si>
    <t>Transitioning into tech</t>
  </si>
  <si>
    <t>Twitter, datacamp, Coursera, LinkedIn, leetcode, github</t>
  </si>
  <si>
    <t xml:space="preserve">Courses on Excel, SQL, POWER BI, google certification for data analysis </t>
  </si>
  <si>
    <t xml:space="preserve">Multiple searches on the internet to get the right material </t>
  </si>
  <si>
    <t xml:space="preserve">Materials can be put together in a single e-library and done alphabetically or area of interest in tech </t>
  </si>
  <si>
    <t>Android, Web App, Windows</t>
  </si>
  <si>
    <t>Nil</t>
  </si>
  <si>
    <t>Abuja, Nigeria</t>
  </si>
  <si>
    <t>Watched a couple of Youtube videos on Introduction to Tableau, Excel and currently on Python</t>
  </si>
  <si>
    <t>I don't even know if I'm having challenges at the moment. Everything I'm learning so far has been from Youtube</t>
  </si>
  <si>
    <t>No suggestions so far</t>
  </si>
  <si>
    <t>Gauteng</t>
  </si>
  <si>
    <t>I've been in Tech since 2020</t>
  </si>
  <si>
    <t>A lot of courses, I've lost count. I take up a new course every 3 weeks or it depends on a Project that I'm place into.</t>
  </si>
  <si>
    <t>It usually doesn't have a structured learning path. It makes you want to do everything all at once and you end up biting more than you can chew.</t>
  </si>
  <si>
    <t>Focus on a structured set of concepts that all flow well together. They also need to very current and up to date.</t>
  </si>
  <si>
    <t>Android, Windows</t>
  </si>
  <si>
    <t xml:space="preserve">Newbie </t>
  </si>
  <si>
    <t xml:space="preserve">Twitter, data communities, LinkedIn </t>
  </si>
  <si>
    <t xml:space="preserve">Power platform, power BI, Data Analysis </t>
  </si>
  <si>
    <t xml:space="preserve">Time constraints, lack of mentors and motivation </t>
  </si>
  <si>
    <t xml:space="preserve">There should be free access to this e-learning platform </t>
  </si>
  <si>
    <t xml:space="preserve">Ilorin </t>
  </si>
  <si>
    <t>I'm a newbie in tech</t>
  </si>
  <si>
    <t>Nigeria</t>
  </si>
  <si>
    <t>Newbie</t>
  </si>
  <si>
    <t>N/A</t>
  </si>
  <si>
    <t>Coursera, udacity</t>
  </si>
  <si>
    <t xml:space="preserve">Excel fir data analysis IBM course </t>
  </si>
  <si>
    <t xml:space="preserve">There were a lot of resources with no guidance or mentorship for a beginner in tech </t>
  </si>
  <si>
    <t>No idea</t>
  </si>
  <si>
    <t>youtube,udemy, datacamp, Microsoft learn</t>
  </si>
  <si>
    <t>Cyber Security</t>
  </si>
  <si>
    <t>study, research</t>
  </si>
  <si>
    <t xml:space="preserve">study, practice </t>
  </si>
  <si>
    <t>NA</t>
  </si>
  <si>
    <t xml:space="preserve">Transitioning into tech </t>
  </si>
  <si>
    <t>ID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</si>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</sst>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sz val="11"/>
      <color rgb="FF202124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3" fillId="0" borderId="0" xfId="0" applyFont="1" applyAlignment="1">
      <alignment vertical="center" wrapText="1"/>
    </xf>
    <xf numFmtId="0" fontId="5" fillId="0" borderId="0" xfId="0" applyFont="1" applyAlignment="1"/>
    <xf numFmtId="0" fontId="4" fillId="0" borderId="0" xfId="0" applyFont="1" applyAlignment="1"/>
    <xf numFmtId="0" fontId="5" fillId="0" borderId="0" xfId="0" applyFont="1"/>
    <xf numFmtId="9" fontId="0" fillId="0" borderId="0" xfId="1" applyFont="1" applyAlignment="1"/>
    <xf numFmtId="9" fontId="0" fillId="0" borderId="0" xfId="0" applyNumberFormat="1" applyFont="1" applyAlignment="1"/>
  </cellXfs>
  <cellStyles count="2">
    <cellStyle name="Normal" xfId="0" builtinId="0"/>
    <cellStyle name="Percent" xfId="1" builtinId="5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4"/>
        <name val="Arial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22:C28" totalsRowShown="0">
  <autoFilter ref="B22:C28"/>
  <tableColumns count="2">
    <tableColumn id="1" name="What area of Tech are you interested in?" dataDxfId="0"/>
    <tableColumn id="2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17"/>
  <sheetViews>
    <sheetView workbookViewId="0">
      <pane ySplit="1" topLeftCell="A2" activePane="bottomLeft" state="frozen"/>
      <selection pane="bottomLeft" activeCell="C22" sqref="C22"/>
    </sheetView>
  </sheetViews>
  <sheetFormatPr defaultColWidth="12.5703125" defaultRowHeight="15.75" customHeight="1" x14ac:dyDescent="0.2"/>
  <cols>
    <col min="2" max="10" width="18.85546875" customWidth="1"/>
    <col min="11" max="11" width="75.5703125" customWidth="1"/>
    <col min="12" max="12" width="52.140625" customWidth="1"/>
    <col min="13" max="13" width="127.28515625" bestFit="1" customWidth="1"/>
    <col min="14" max="14" width="42.140625" customWidth="1"/>
    <col min="15" max="23" width="18.85546875" customWidth="1"/>
  </cols>
  <sheetData>
    <row r="1" spans="1:17" x14ac:dyDescent="0.2">
      <c r="A1" s="6" t="s">
        <v>122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4</v>
      </c>
      <c r="G1" s="1" t="s">
        <v>5</v>
      </c>
      <c r="H1" s="1" t="s">
        <v>6</v>
      </c>
      <c r="I1" s="1" t="s">
        <v>7</v>
      </c>
      <c r="J1" s="7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>
        <v>1</v>
      </c>
      <c r="B2" s="2">
        <v>44919.404965057867</v>
      </c>
      <c r="C2" s="3" t="s">
        <v>16</v>
      </c>
      <c r="D2" s="5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19</v>
      </c>
      <c r="K2" s="3" t="s">
        <v>23</v>
      </c>
      <c r="L2" s="3" t="s">
        <v>24</v>
      </c>
      <c r="M2" s="3" t="s">
        <v>25</v>
      </c>
      <c r="O2" s="3" t="s">
        <v>26</v>
      </c>
      <c r="P2" s="3" t="s">
        <v>19</v>
      </c>
    </row>
    <row r="3" spans="1:17" x14ac:dyDescent="0.2">
      <c r="A3">
        <v>2</v>
      </c>
      <c r="B3" s="2">
        <v>44919.669668506947</v>
      </c>
      <c r="C3" s="3" t="s">
        <v>27</v>
      </c>
      <c r="D3" s="3" t="s">
        <v>28</v>
      </c>
      <c r="E3" s="3" t="s">
        <v>29</v>
      </c>
      <c r="F3" s="3" t="s">
        <v>19</v>
      </c>
      <c r="G3" s="3" t="s">
        <v>30</v>
      </c>
      <c r="H3" s="3" t="s">
        <v>31</v>
      </c>
      <c r="I3" s="3" t="s">
        <v>22</v>
      </c>
      <c r="J3" s="3" t="s">
        <v>19</v>
      </c>
      <c r="K3" s="3" t="s">
        <v>32</v>
      </c>
      <c r="L3" s="3" t="s">
        <v>33</v>
      </c>
      <c r="O3" s="3" t="s">
        <v>34</v>
      </c>
      <c r="P3" s="3" t="s">
        <v>35</v>
      </c>
    </row>
    <row r="4" spans="1:17" x14ac:dyDescent="0.2">
      <c r="A4">
        <v>3</v>
      </c>
      <c r="B4" s="2">
        <v>44919.684318414351</v>
      </c>
      <c r="C4" s="3" t="s">
        <v>36</v>
      </c>
      <c r="D4" s="3" t="s">
        <v>37</v>
      </c>
      <c r="E4" s="3" t="s">
        <v>38</v>
      </c>
      <c r="F4" s="3" t="s">
        <v>35</v>
      </c>
      <c r="G4" s="3" t="s">
        <v>39</v>
      </c>
      <c r="H4" s="3" t="s">
        <v>40</v>
      </c>
      <c r="I4" s="3" t="s">
        <v>22</v>
      </c>
      <c r="J4" s="3" t="s">
        <v>19</v>
      </c>
      <c r="K4" s="3" t="s">
        <v>41</v>
      </c>
      <c r="L4" s="3" t="s">
        <v>42</v>
      </c>
      <c r="M4" s="3" t="s">
        <v>43</v>
      </c>
      <c r="N4" s="3" t="s">
        <v>44</v>
      </c>
      <c r="O4" s="3" t="s">
        <v>26</v>
      </c>
      <c r="P4" s="3" t="s">
        <v>35</v>
      </c>
    </row>
    <row r="5" spans="1:17" x14ac:dyDescent="0.2">
      <c r="A5">
        <v>4</v>
      </c>
      <c r="B5" s="2">
        <v>44919.743972199074</v>
      </c>
      <c r="D5" s="3" t="s">
        <v>28</v>
      </c>
      <c r="E5" s="3" t="s">
        <v>45</v>
      </c>
      <c r="F5" s="3" t="s">
        <v>19</v>
      </c>
      <c r="G5" s="3" t="s">
        <v>20</v>
      </c>
      <c r="H5" s="3" t="s">
        <v>46</v>
      </c>
      <c r="I5" s="3" t="s">
        <v>22</v>
      </c>
      <c r="J5" s="3" t="s">
        <v>19</v>
      </c>
      <c r="K5" s="3" t="s">
        <v>47</v>
      </c>
      <c r="L5" s="3" t="s">
        <v>48</v>
      </c>
      <c r="M5" s="3" t="s">
        <v>49</v>
      </c>
      <c r="N5" s="3" t="s">
        <v>50</v>
      </c>
      <c r="O5" s="3" t="s">
        <v>34</v>
      </c>
      <c r="P5" s="3" t="s">
        <v>51</v>
      </c>
    </row>
    <row r="6" spans="1:17" x14ac:dyDescent="0.2">
      <c r="A6">
        <v>5</v>
      </c>
      <c r="B6" s="2">
        <v>44919.74756491898</v>
      </c>
      <c r="C6" s="3" t="s">
        <v>52</v>
      </c>
      <c r="D6" s="3" t="s">
        <v>53</v>
      </c>
      <c r="E6" s="3" t="s">
        <v>54</v>
      </c>
      <c r="F6" s="3" t="s">
        <v>19</v>
      </c>
      <c r="G6" s="3" t="s">
        <v>30</v>
      </c>
      <c r="H6" s="3" t="s">
        <v>21</v>
      </c>
      <c r="I6" s="3" t="s">
        <v>22</v>
      </c>
      <c r="J6" s="3" t="s">
        <v>19</v>
      </c>
      <c r="K6" s="3" t="s">
        <v>55</v>
      </c>
      <c r="L6" s="3" t="s">
        <v>56</v>
      </c>
      <c r="M6" s="3" t="s">
        <v>56</v>
      </c>
      <c r="N6" s="3" t="s">
        <v>57</v>
      </c>
      <c r="O6" s="3" t="s">
        <v>26</v>
      </c>
      <c r="P6" s="3" t="s">
        <v>35</v>
      </c>
    </row>
    <row r="7" spans="1:17" x14ac:dyDescent="0.2">
      <c r="A7">
        <v>6</v>
      </c>
      <c r="B7" s="2">
        <v>44919.750380127312</v>
      </c>
      <c r="C7" s="3" t="s">
        <v>58</v>
      </c>
      <c r="D7" s="3" t="s">
        <v>59</v>
      </c>
      <c r="E7" s="3" t="s">
        <v>60</v>
      </c>
      <c r="F7" s="3" t="s">
        <v>35</v>
      </c>
      <c r="I7" s="3" t="s">
        <v>22</v>
      </c>
      <c r="J7" s="3" t="s">
        <v>61</v>
      </c>
      <c r="L7" s="3" t="s">
        <v>62</v>
      </c>
      <c r="O7" s="3" t="s">
        <v>26</v>
      </c>
      <c r="P7" s="3" t="s">
        <v>35</v>
      </c>
    </row>
    <row r="8" spans="1:17" x14ac:dyDescent="0.2">
      <c r="A8">
        <v>7</v>
      </c>
      <c r="B8" s="2">
        <v>44919.836440995372</v>
      </c>
      <c r="E8" s="3" t="s">
        <v>63</v>
      </c>
      <c r="F8" s="3" t="s">
        <v>19</v>
      </c>
      <c r="G8" s="3" t="s">
        <v>64</v>
      </c>
      <c r="H8" s="5" t="s">
        <v>120</v>
      </c>
      <c r="I8" s="3" t="s">
        <v>65</v>
      </c>
      <c r="J8" s="3" t="s">
        <v>66</v>
      </c>
      <c r="L8" s="3" t="s">
        <v>67</v>
      </c>
      <c r="N8" s="3" t="s">
        <v>68</v>
      </c>
      <c r="O8" s="3" t="s">
        <v>34</v>
      </c>
      <c r="P8" s="3" t="s">
        <v>35</v>
      </c>
    </row>
    <row r="9" spans="1:17" x14ac:dyDescent="0.2">
      <c r="A9">
        <v>8</v>
      </c>
      <c r="B9" s="2">
        <v>44919.863284942126</v>
      </c>
      <c r="C9" s="3" t="s">
        <v>69</v>
      </c>
      <c r="D9" s="3" t="s">
        <v>70</v>
      </c>
      <c r="E9" s="3" t="s">
        <v>71</v>
      </c>
      <c r="F9" s="3" t="s">
        <v>72</v>
      </c>
      <c r="G9" s="3" t="s">
        <v>64</v>
      </c>
      <c r="H9" s="5" t="s">
        <v>120</v>
      </c>
      <c r="J9" s="3" t="s">
        <v>35</v>
      </c>
      <c r="L9" s="3" t="s">
        <v>73</v>
      </c>
      <c r="O9" s="3" t="s">
        <v>26</v>
      </c>
      <c r="P9" s="3" t="s">
        <v>35</v>
      </c>
    </row>
    <row r="10" spans="1:17" x14ac:dyDescent="0.2">
      <c r="A10">
        <v>9</v>
      </c>
      <c r="B10" s="2">
        <v>44920.260159039353</v>
      </c>
      <c r="C10" s="3" t="s">
        <v>36</v>
      </c>
      <c r="D10" s="3" t="s">
        <v>53</v>
      </c>
      <c r="E10" s="3" t="s">
        <v>29</v>
      </c>
      <c r="F10" s="3" t="s">
        <v>35</v>
      </c>
      <c r="H10" s="3" t="s">
        <v>74</v>
      </c>
      <c r="I10" s="3" t="s">
        <v>65</v>
      </c>
      <c r="J10" s="3" t="s">
        <v>35</v>
      </c>
      <c r="L10" s="3" t="s">
        <v>75</v>
      </c>
      <c r="M10" s="3" t="s">
        <v>76</v>
      </c>
      <c r="N10" s="3" t="s">
        <v>77</v>
      </c>
      <c r="O10" s="3" t="s">
        <v>26</v>
      </c>
      <c r="P10" s="3" t="s">
        <v>51</v>
      </c>
    </row>
    <row r="11" spans="1:17" x14ac:dyDescent="0.2">
      <c r="A11">
        <v>10</v>
      </c>
      <c r="B11" s="2">
        <v>44922.384170196761</v>
      </c>
      <c r="C11" s="3" t="s">
        <v>78</v>
      </c>
      <c r="D11" s="3" t="s">
        <v>79</v>
      </c>
      <c r="E11" s="3" t="s">
        <v>80</v>
      </c>
      <c r="F11" s="3" t="s">
        <v>19</v>
      </c>
      <c r="G11" s="3" t="s">
        <v>20</v>
      </c>
      <c r="H11" s="5" t="s">
        <v>118</v>
      </c>
      <c r="I11" s="3" t="s">
        <v>81</v>
      </c>
      <c r="J11" s="3" t="s">
        <v>66</v>
      </c>
      <c r="L11" s="3" t="s">
        <v>82</v>
      </c>
      <c r="M11" s="3" t="s">
        <v>83</v>
      </c>
      <c r="N11" s="3" t="s">
        <v>84</v>
      </c>
      <c r="O11" s="3" t="s">
        <v>26</v>
      </c>
      <c r="P11" s="3" t="s">
        <v>35</v>
      </c>
    </row>
    <row r="12" spans="1:17" x14ac:dyDescent="0.2">
      <c r="A12">
        <v>11</v>
      </c>
      <c r="B12" s="2">
        <v>44922.617719236106</v>
      </c>
      <c r="C12" s="3" t="s">
        <v>78</v>
      </c>
      <c r="D12" s="3" t="s">
        <v>85</v>
      </c>
      <c r="E12" s="3" t="s">
        <v>29</v>
      </c>
      <c r="F12" s="3" t="s">
        <v>19</v>
      </c>
      <c r="G12" s="3" t="s">
        <v>20</v>
      </c>
      <c r="H12" s="5" t="s">
        <v>40</v>
      </c>
      <c r="I12" s="3" t="s">
        <v>22</v>
      </c>
      <c r="J12" s="3" t="s">
        <v>19</v>
      </c>
      <c r="K12" s="3" t="s">
        <v>86</v>
      </c>
      <c r="L12" s="3" t="s">
        <v>87</v>
      </c>
      <c r="M12" s="3" t="s">
        <v>88</v>
      </c>
      <c r="N12" s="3" t="s">
        <v>89</v>
      </c>
      <c r="O12" s="3" t="s">
        <v>90</v>
      </c>
      <c r="P12" s="3" t="s">
        <v>51</v>
      </c>
      <c r="Q12" s="3" t="s">
        <v>91</v>
      </c>
    </row>
    <row r="13" spans="1:17" x14ac:dyDescent="0.2">
      <c r="A13">
        <v>12</v>
      </c>
      <c r="B13" s="2">
        <v>44922.637922789349</v>
      </c>
      <c r="C13" s="3" t="s">
        <v>92</v>
      </c>
      <c r="D13" s="3" t="s">
        <v>59</v>
      </c>
      <c r="E13" s="3" t="s">
        <v>29</v>
      </c>
      <c r="F13" s="3" t="s">
        <v>35</v>
      </c>
      <c r="H13" s="5" t="s">
        <v>120</v>
      </c>
      <c r="I13" s="3" t="s">
        <v>22</v>
      </c>
      <c r="J13" s="3" t="s">
        <v>66</v>
      </c>
      <c r="L13" s="3" t="s">
        <v>93</v>
      </c>
      <c r="M13" s="3" t="s">
        <v>94</v>
      </c>
      <c r="N13" s="3" t="s">
        <v>95</v>
      </c>
      <c r="O13" s="3" t="s">
        <v>34</v>
      </c>
    </row>
    <row r="14" spans="1:17" x14ac:dyDescent="0.2">
      <c r="A14">
        <v>13</v>
      </c>
      <c r="B14" s="2">
        <v>44923.040340844906</v>
      </c>
      <c r="C14" s="3" t="s">
        <v>96</v>
      </c>
      <c r="D14" s="3" t="s">
        <v>97</v>
      </c>
      <c r="E14" s="3" t="s">
        <v>29</v>
      </c>
      <c r="F14" s="3" t="s">
        <v>35</v>
      </c>
      <c r="G14" s="3" t="s">
        <v>64</v>
      </c>
      <c r="H14" s="5" t="s">
        <v>120</v>
      </c>
      <c r="I14" s="3" t="s">
        <v>22</v>
      </c>
      <c r="J14" s="3" t="s">
        <v>19</v>
      </c>
      <c r="K14" s="3" t="s">
        <v>116</v>
      </c>
      <c r="L14" s="3" t="s">
        <v>98</v>
      </c>
      <c r="M14" s="3" t="s">
        <v>99</v>
      </c>
      <c r="N14" s="3" t="s">
        <v>100</v>
      </c>
      <c r="O14" s="3" t="s">
        <v>101</v>
      </c>
      <c r="P14" s="3" t="s">
        <v>35</v>
      </c>
    </row>
    <row r="15" spans="1:17" x14ac:dyDescent="0.2">
      <c r="A15">
        <v>14</v>
      </c>
      <c r="B15" s="2">
        <v>44924.495773877316</v>
      </c>
      <c r="C15" s="3" t="s">
        <v>52</v>
      </c>
      <c r="D15" s="3" t="s">
        <v>102</v>
      </c>
      <c r="E15" s="3" t="s">
        <v>29</v>
      </c>
      <c r="F15" s="3" t="s">
        <v>19</v>
      </c>
      <c r="G15" s="3" t="s">
        <v>30</v>
      </c>
      <c r="H15" s="5" t="s">
        <v>119</v>
      </c>
      <c r="I15" s="3" t="s">
        <v>22</v>
      </c>
      <c r="J15" s="3" t="s">
        <v>19</v>
      </c>
      <c r="K15" s="3" t="s">
        <v>103</v>
      </c>
      <c r="L15" s="3" t="s">
        <v>104</v>
      </c>
      <c r="M15" s="3" t="s">
        <v>105</v>
      </c>
      <c r="N15" s="3" t="s">
        <v>106</v>
      </c>
      <c r="O15" s="3" t="s">
        <v>101</v>
      </c>
      <c r="P15" s="3" t="s">
        <v>35</v>
      </c>
    </row>
    <row r="16" spans="1:17" x14ac:dyDescent="0.2">
      <c r="A16">
        <v>15</v>
      </c>
      <c r="B16" s="2">
        <v>44927.452829085647</v>
      </c>
      <c r="C16" s="3" t="s">
        <v>107</v>
      </c>
      <c r="D16" s="3" t="s">
        <v>108</v>
      </c>
      <c r="E16" s="3" t="s">
        <v>54</v>
      </c>
      <c r="F16" s="3" t="s">
        <v>35</v>
      </c>
      <c r="I16" s="3" t="s">
        <v>22</v>
      </c>
      <c r="J16" s="3" t="s">
        <v>35</v>
      </c>
      <c r="O16" s="3" t="s">
        <v>26</v>
      </c>
      <c r="P16" s="3" t="s">
        <v>51</v>
      </c>
    </row>
    <row r="17" spans="1:17" x14ac:dyDescent="0.2">
      <c r="A17">
        <v>16</v>
      </c>
      <c r="B17" s="2">
        <v>44929.920300486112</v>
      </c>
      <c r="C17" s="3" t="s">
        <v>109</v>
      </c>
      <c r="D17" s="3" t="s">
        <v>110</v>
      </c>
      <c r="E17" s="3" t="s">
        <v>29</v>
      </c>
      <c r="F17" s="3" t="s">
        <v>35</v>
      </c>
      <c r="G17" s="3" t="s">
        <v>64</v>
      </c>
      <c r="H17" s="3" t="s">
        <v>111</v>
      </c>
      <c r="I17" s="3" t="s">
        <v>81</v>
      </c>
      <c r="J17" s="3" t="s">
        <v>19</v>
      </c>
      <c r="K17" s="3" t="s">
        <v>112</v>
      </c>
      <c r="L17" s="3" t="s">
        <v>113</v>
      </c>
      <c r="M17" s="3" t="s">
        <v>114</v>
      </c>
      <c r="N17" s="3" t="s">
        <v>115</v>
      </c>
      <c r="O17" s="3" t="s">
        <v>101</v>
      </c>
      <c r="P17" s="3" t="s">
        <v>51</v>
      </c>
      <c r="Q17" s="3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I1" sqref="I1:I3"/>
    </sheetView>
  </sheetViews>
  <sheetFormatPr defaultRowHeight="12.75" x14ac:dyDescent="0.2"/>
  <sheetData>
    <row r="1" spans="1:9" ht="57" x14ac:dyDescent="0.2">
      <c r="A1" s="4" t="s">
        <v>29</v>
      </c>
      <c r="D1" s="3" t="s">
        <v>59</v>
      </c>
      <c r="F1" s="4" t="s">
        <v>19</v>
      </c>
      <c r="H1" s="4" t="s">
        <v>22</v>
      </c>
      <c r="I1" s="4" t="s">
        <v>19</v>
      </c>
    </row>
    <row r="2" spans="1:9" ht="42.75" x14ac:dyDescent="0.2">
      <c r="A2" s="4" t="s">
        <v>63</v>
      </c>
      <c r="D2" s="6" t="s">
        <v>17</v>
      </c>
      <c r="F2" s="4" t="s">
        <v>35</v>
      </c>
      <c r="H2" s="4" t="s">
        <v>65</v>
      </c>
      <c r="I2" s="4" t="s">
        <v>35</v>
      </c>
    </row>
    <row r="3" spans="1:9" ht="28.5" x14ac:dyDescent="0.2">
      <c r="A3" s="4" t="s">
        <v>45</v>
      </c>
      <c r="D3" s="5" t="s">
        <v>79</v>
      </c>
      <c r="F3" s="4" t="s">
        <v>72</v>
      </c>
      <c r="H3" s="4" t="s">
        <v>81</v>
      </c>
      <c r="I3" s="4" t="s">
        <v>66</v>
      </c>
    </row>
    <row r="4" spans="1:9" ht="28.5" x14ac:dyDescent="0.2">
      <c r="A4" s="4" t="s">
        <v>117</v>
      </c>
    </row>
    <row r="5" spans="1:9" ht="42.75" x14ac:dyDescent="0.2">
      <c r="A5" s="4" t="s">
        <v>60</v>
      </c>
    </row>
    <row r="6" spans="1:9" ht="28.5" x14ac:dyDescent="0.2">
      <c r="A6" s="4" t="s">
        <v>54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opLeftCell="A2" workbookViewId="0">
      <selection activeCell="E23" sqref="E23"/>
    </sheetView>
  </sheetViews>
  <sheetFormatPr defaultRowHeight="12.75" x14ac:dyDescent="0.2"/>
  <cols>
    <col min="2" max="2" width="57" bestFit="1" customWidth="1"/>
    <col min="3" max="3" width="11.140625" customWidth="1"/>
  </cols>
  <sheetData>
    <row r="1" spans="1:8" ht="42.75" x14ac:dyDescent="0.2">
      <c r="A1" s="6" t="s">
        <v>122</v>
      </c>
      <c r="B1" s="7" t="s">
        <v>3</v>
      </c>
      <c r="C1" s="4" t="s">
        <v>29</v>
      </c>
      <c r="D1" s="4" t="s">
        <v>63</v>
      </c>
      <c r="E1" s="4" t="s">
        <v>45</v>
      </c>
      <c r="F1" s="4" t="s">
        <v>117</v>
      </c>
      <c r="G1" s="4" t="s">
        <v>60</v>
      </c>
      <c r="H1" s="4" t="s">
        <v>54</v>
      </c>
    </row>
    <row r="2" spans="1:8" x14ac:dyDescent="0.2">
      <c r="A2">
        <v>1</v>
      </c>
      <c r="B2" s="3" t="s">
        <v>18</v>
      </c>
      <c r="C2">
        <f>IF(ISERR(SEARCH(C$1, $B2)), "", 1)</f>
        <v>1</v>
      </c>
      <c r="D2">
        <f>IF(ISERR(SEARCH(D$1, $B2)), "", 1)</f>
        <v>1</v>
      </c>
      <c r="E2" t="str">
        <f>IF(ISERR(SEARCH(E$1, $B2)), "", 1)</f>
        <v/>
      </c>
      <c r="F2">
        <f>IF(ISERR(SEARCH(F$1, $B2)), "", 1)</f>
        <v>1</v>
      </c>
      <c r="G2" t="str">
        <f>IF(ISERR(SEARCH(G$1, $B2)), "", 1)</f>
        <v/>
      </c>
      <c r="H2" t="str">
        <f>IF(ISERR(SEARCH(H$1, $B2)), "", 1)</f>
        <v/>
      </c>
    </row>
    <row r="3" spans="1:8" x14ac:dyDescent="0.2">
      <c r="A3">
        <v>2</v>
      </c>
      <c r="B3" s="3" t="s">
        <v>29</v>
      </c>
      <c r="C3">
        <f>IF(ISERR(SEARCH(C$1, $B3)), "", 1)</f>
        <v>1</v>
      </c>
      <c r="D3" t="str">
        <f>IF(ISERR(SEARCH(D$1, $B3)), "", 1)</f>
        <v/>
      </c>
      <c r="E3" t="str">
        <f>IF(ISERR(SEARCH(E$1, $B3)), "", 1)</f>
        <v/>
      </c>
      <c r="F3" t="str">
        <f>IF(ISERR(SEARCH(F$1, $B3)), "", 1)</f>
        <v/>
      </c>
      <c r="G3" t="str">
        <f>IF(ISERR(SEARCH(G$1, $B3)), "", 1)</f>
        <v/>
      </c>
      <c r="H3" t="str">
        <f>IF(ISERR(SEARCH(H$1, $B3)), "", 1)</f>
        <v/>
      </c>
    </row>
    <row r="4" spans="1:8" x14ac:dyDescent="0.2">
      <c r="A4">
        <v>3</v>
      </c>
      <c r="B4" s="3" t="s">
        <v>38</v>
      </c>
      <c r="C4">
        <f>IF(ISERR(SEARCH(C$1, $B4)), "", 1)</f>
        <v>1</v>
      </c>
      <c r="D4" t="str">
        <f>IF(ISERR(SEARCH(D$1, $B4)), "", 1)</f>
        <v/>
      </c>
      <c r="E4" t="str">
        <f>IF(ISERR(SEARCH(E$1, $B4)), "", 1)</f>
        <v/>
      </c>
      <c r="F4">
        <f>IF(ISERR(SEARCH(F$1, $B4)), "", 1)</f>
        <v>1</v>
      </c>
      <c r="G4">
        <f>IF(ISERR(SEARCH(G$1, $B4)), "", 1)</f>
        <v>1</v>
      </c>
      <c r="H4" t="str">
        <f>IF(ISERR(SEARCH(H$1, $B4)), "", 1)</f>
        <v/>
      </c>
    </row>
    <row r="5" spans="1:8" x14ac:dyDescent="0.2">
      <c r="A5">
        <v>4</v>
      </c>
      <c r="B5" s="3" t="s">
        <v>45</v>
      </c>
      <c r="C5" t="str">
        <f>IF(ISERR(SEARCH(C$1, $B5)), "", 1)</f>
        <v/>
      </c>
      <c r="D5" t="str">
        <f>IF(ISERR(SEARCH(D$1, $B5)), "", 1)</f>
        <v/>
      </c>
      <c r="E5">
        <f>IF(ISERR(SEARCH(E$1, $B5)), "", 1)</f>
        <v>1</v>
      </c>
      <c r="F5" t="str">
        <f>IF(ISERR(SEARCH(F$1, $B5)), "", 1)</f>
        <v/>
      </c>
      <c r="G5" t="str">
        <f>IF(ISERR(SEARCH(G$1, $B5)), "", 1)</f>
        <v/>
      </c>
      <c r="H5" t="str">
        <f>IF(ISERR(SEARCH(H$1, $B5)), "", 1)</f>
        <v/>
      </c>
    </row>
    <row r="6" spans="1:8" x14ac:dyDescent="0.2">
      <c r="A6">
        <v>5</v>
      </c>
      <c r="B6" s="3" t="s">
        <v>54</v>
      </c>
      <c r="C6" t="str">
        <f>IF(ISERR(SEARCH(C$1, $B6)), "", 1)</f>
        <v/>
      </c>
      <c r="D6" t="str">
        <f>IF(ISERR(SEARCH(D$1, $B6)), "", 1)</f>
        <v/>
      </c>
      <c r="E6" t="str">
        <f>IF(ISERR(SEARCH(E$1, $B6)), "", 1)</f>
        <v/>
      </c>
      <c r="F6" t="str">
        <f>IF(ISERR(SEARCH(F$1, $B6)), "", 1)</f>
        <v/>
      </c>
      <c r="G6" t="str">
        <f>IF(ISERR(SEARCH(G$1, $B6)), "", 1)</f>
        <v/>
      </c>
      <c r="H6">
        <f>IF(ISERR(SEARCH(H$1, $B6)), "", 1)</f>
        <v>1</v>
      </c>
    </row>
    <row r="7" spans="1:8" x14ac:dyDescent="0.2">
      <c r="A7">
        <v>6</v>
      </c>
      <c r="B7" s="3" t="s">
        <v>60</v>
      </c>
      <c r="C7" t="str">
        <f>IF(ISERR(SEARCH(C$1, $B7)), "", 1)</f>
        <v/>
      </c>
      <c r="D7" t="str">
        <f>IF(ISERR(SEARCH(D$1, $B7)), "", 1)</f>
        <v/>
      </c>
      <c r="E7" t="str">
        <f>IF(ISERR(SEARCH(E$1, $B7)), "", 1)</f>
        <v/>
      </c>
      <c r="F7" t="str">
        <f>IF(ISERR(SEARCH(F$1, $B7)), "", 1)</f>
        <v/>
      </c>
      <c r="G7">
        <f>IF(ISERR(SEARCH(G$1, $B7)), "", 1)</f>
        <v>1</v>
      </c>
      <c r="H7" t="str">
        <f>IF(ISERR(SEARCH(H$1, $B7)), "", 1)</f>
        <v/>
      </c>
    </row>
    <row r="8" spans="1:8" x14ac:dyDescent="0.2">
      <c r="A8">
        <v>7</v>
      </c>
      <c r="B8" s="3" t="s">
        <v>63</v>
      </c>
      <c r="C8" t="str">
        <f>IF(ISERR(SEARCH(C$1, $B8)), "", 1)</f>
        <v/>
      </c>
      <c r="D8">
        <f>IF(ISERR(SEARCH(D$1, $B8)), "", 1)</f>
        <v>1</v>
      </c>
      <c r="E8" t="str">
        <f>IF(ISERR(SEARCH(E$1, $B8)), "", 1)</f>
        <v/>
      </c>
      <c r="F8" t="str">
        <f>IF(ISERR(SEARCH(F$1, $B8)), "", 1)</f>
        <v/>
      </c>
      <c r="G8" t="str">
        <f>IF(ISERR(SEARCH(G$1, $B8)), "", 1)</f>
        <v/>
      </c>
      <c r="H8" t="str">
        <f>IF(ISERR(SEARCH(H$1, $B8)), "", 1)</f>
        <v/>
      </c>
    </row>
    <row r="9" spans="1:8" x14ac:dyDescent="0.2">
      <c r="A9">
        <v>8</v>
      </c>
      <c r="B9" s="3" t="s">
        <v>71</v>
      </c>
      <c r="C9" t="str">
        <f>IF(ISERR(SEARCH(C$1, $B9)), "", 1)</f>
        <v/>
      </c>
      <c r="D9" t="str">
        <f>IF(ISERR(SEARCH(D$1, $B9)), "", 1)</f>
        <v/>
      </c>
      <c r="E9">
        <f>IF(ISERR(SEARCH(E$1, $B9)), "", 1)</f>
        <v>1</v>
      </c>
      <c r="F9" t="str">
        <f>IF(ISERR(SEARCH(F$1, $B9)), "", 1)</f>
        <v/>
      </c>
      <c r="G9" t="str">
        <f>IF(ISERR(SEARCH(G$1, $B9)), "", 1)</f>
        <v/>
      </c>
      <c r="H9">
        <f>IF(ISERR(SEARCH(H$1, $B9)), "", 1)</f>
        <v>1</v>
      </c>
    </row>
    <row r="10" spans="1:8" x14ac:dyDescent="0.2">
      <c r="A10">
        <v>9</v>
      </c>
      <c r="B10" s="3" t="s">
        <v>29</v>
      </c>
      <c r="C10">
        <f>IF(ISERR(SEARCH(C$1, $B10)), "", 1)</f>
        <v>1</v>
      </c>
      <c r="D10" t="str">
        <f>IF(ISERR(SEARCH(D$1, $B10)), "", 1)</f>
        <v/>
      </c>
      <c r="E10" t="str">
        <f>IF(ISERR(SEARCH(E$1, $B10)), "", 1)</f>
        <v/>
      </c>
      <c r="F10" t="str">
        <f>IF(ISERR(SEARCH(F$1, $B10)), "", 1)</f>
        <v/>
      </c>
      <c r="G10" t="str">
        <f>IF(ISERR(SEARCH(G$1, $B10)), "", 1)</f>
        <v/>
      </c>
      <c r="H10" t="str">
        <f>IF(ISERR(SEARCH(H$1, $B10)), "", 1)</f>
        <v/>
      </c>
    </row>
    <row r="11" spans="1:8" x14ac:dyDescent="0.2">
      <c r="A11">
        <v>10</v>
      </c>
      <c r="B11" s="3" t="s">
        <v>80</v>
      </c>
      <c r="C11">
        <f>IF(ISERR(SEARCH(C$1, $B11)), "", 1)</f>
        <v>1</v>
      </c>
      <c r="D11">
        <f>IF(ISERR(SEARCH(D$1, $B11)), "", 1)</f>
        <v>1</v>
      </c>
      <c r="E11" t="str">
        <f>IF(ISERR(SEARCH(E$1, $B11)), "", 1)</f>
        <v/>
      </c>
      <c r="F11" t="str">
        <f>IF(ISERR(SEARCH(F$1, $B11)), "", 1)</f>
        <v/>
      </c>
      <c r="G11">
        <f>IF(ISERR(SEARCH(G$1, $B11)), "", 1)</f>
        <v>1</v>
      </c>
      <c r="H11" t="str">
        <f>IF(ISERR(SEARCH(H$1, $B11)), "", 1)</f>
        <v/>
      </c>
    </row>
    <row r="12" spans="1:8" x14ac:dyDescent="0.2">
      <c r="A12">
        <v>11</v>
      </c>
      <c r="B12" s="3" t="s">
        <v>29</v>
      </c>
      <c r="C12">
        <f>IF(ISERR(SEARCH(C$1, $B12)), "", 1)</f>
        <v>1</v>
      </c>
      <c r="D12" t="str">
        <f>IF(ISERR(SEARCH(D$1, $B12)), "", 1)</f>
        <v/>
      </c>
      <c r="E12" t="str">
        <f>IF(ISERR(SEARCH(E$1, $B12)), "", 1)</f>
        <v/>
      </c>
      <c r="F12" t="str">
        <f>IF(ISERR(SEARCH(F$1, $B12)), "", 1)</f>
        <v/>
      </c>
      <c r="G12" t="str">
        <f>IF(ISERR(SEARCH(G$1, $B12)), "", 1)</f>
        <v/>
      </c>
      <c r="H12" t="str">
        <f>IF(ISERR(SEARCH(H$1, $B12)), "", 1)</f>
        <v/>
      </c>
    </row>
    <row r="13" spans="1:8" x14ac:dyDescent="0.2">
      <c r="A13">
        <v>12</v>
      </c>
      <c r="B13" s="3" t="s">
        <v>29</v>
      </c>
      <c r="C13">
        <f>IF(ISERR(SEARCH(C$1, $B13)), "", 1)</f>
        <v>1</v>
      </c>
      <c r="D13" t="str">
        <f>IF(ISERR(SEARCH(D$1, $B13)), "", 1)</f>
        <v/>
      </c>
      <c r="E13" t="str">
        <f>IF(ISERR(SEARCH(E$1, $B13)), "", 1)</f>
        <v/>
      </c>
      <c r="F13" t="str">
        <f>IF(ISERR(SEARCH(F$1, $B13)), "", 1)</f>
        <v/>
      </c>
      <c r="G13" t="str">
        <f>IF(ISERR(SEARCH(G$1, $B13)), "", 1)</f>
        <v/>
      </c>
      <c r="H13" t="str">
        <f>IF(ISERR(SEARCH(H$1, $B13)), "", 1)</f>
        <v/>
      </c>
    </row>
    <row r="14" spans="1:8" x14ac:dyDescent="0.2">
      <c r="A14">
        <v>13</v>
      </c>
      <c r="B14" s="3" t="s">
        <v>29</v>
      </c>
      <c r="C14">
        <f>IF(ISERR(SEARCH(C$1, $B14)), "", 1)</f>
        <v>1</v>
      </c>
      <c r="D14" t="str">
        <f>IF(ISERR(SEARCH(D$1, $B14)), "", 1)</f>
        <v/>
      </c>
      <c r="E14" t="str">
        <f>IF(ISERR(SEARCH(E$1, $B14)), "", 1)</f>
        <v/>
      </c>
      <c r="F14" t="str">
        <f>IF(ISERR(SEARCH(F$1, $B14)), "", 1)</f>
        <v/>
      </c>
      <c r="G14" t="str">
        <f>IF(ISERR(SEARCH(G$1, $B14)), "", 1)</f>
        <v/>
      </c>
      <c r="H14" t="str">
        <f>IF(ISERR(SEARCH(H$1, $B14)), "", 1)</f>
        <v/>
      </c>
    </row>
    <row r="15" spans="1:8" x14ac:dyDescent="0.2">
      <c r="A15">
        <v>14</v>
      </c>
      <c r="B15" s="3" t="s">
        <v>29</v>
      </c>
      <c r="C15">
        <f>IF(ISERR(SEARCH(C$1, $B15)), "", 1)</f>
        <v>1</v>
      </c>
      <c r="D15" t="str">
        <f>IF(ISERR(SEARCH(D$1, $B15)), "", 1)</f>
        <v/>
      </c>
      <c r="E15" t="str">
        <f>IF(ISERR(SEARCH(E$1, $B15)), "", 1)</f>
        <v/>
      </c>
      <c r="F15" t="str">
        <f>IF(ISERR(SEARCH(F$1, $B15)), "", 1)</f>
        <v/>
      </c>
      <c r="G15" t="str">
        <f>IF(ISERR(SEARCH(G$1, $B15)), "", 1)</f>
        <v/>
      </c>
      <c r="H15" t="str">
        <f>IF(ISERR(SEARCH(H$1, $B15)), "", 1)</f>
        <v/>
      </c>
    </row>
    <row r="16" spans="1:8" x14ac:dyDescent="0.2">
      <c r="A16">
        <v>15</v>
      </c>
      <c r="B16" s="3" t="s">
        <v>54</v>
      </c>
      <c r="C16" t="str">
        <f>IF(ISERR(SEARCH(C$1, $B16)), "", 1)</f>
        <v/>
      </c>
      <c r="D16" t="str">
        <f>IF(ISERR(SEARCH(D$1, $B16)), "", 1)</f>
        <v/>
      </c>
      <c r="E16" t="str">
        <f>IF(ISERR(SEARCH(E$1, $B16)), "", 1)</f>
        <v/>
      </c>
      <c r="F16" t="str">
        <f>IF(ISERR(SEARCH(F$1, $B16)), "", 1)</f>
        <v/>
      </c>
      <c r="G16" t="str">
        <f>IF(ISERR(SEARCH(G$1, $B16)), "", 1)</f>
        <v/>
      </c>
      <c r="H16">
        <f>IF(ISERR(SEARCH(H$1, $B16)), "", 1)</f>
        <v>1</v>
      </c>
    </row>
    <row r="17" spans="1:8" x14ac:dyDescent="0.2">
      <c r="A17">
        <v>16</v>
      </c>
      <c r="B17" s="3" t="s">
        <v>29</v>
      </c>
      <c r="C17">
        <f>IF(ISERR(SEARCH(C$1, $B17)), "", 1)</f>
        <v>1</v>
      </c>
      <c r="D17" t="str">
        <f>IF(ISERR(SEARCH(D$1, $B17)), "", 1)</f>
        <v/>
      </c>
      <c r="E17" t="str">
        <f>IF(ISERR(SEARCH(E$1, $B17)), "", 1)</f>
        <v/>
      </c>
      <c r="F17" t="str">
        <f>IF(ISERR(SEARCH(F$1, $B17)), "", 1)</f>
        <v/>
      </c>
      <c r="G17" t="str">
        <f>IF(ISERR(SEARCH(G$1, $B17)), "", 1)</f>
        <v/>
      </c>
      <c r="H17" t="str">
        <f>IF(ISERR(SEARCH(H$1, $B17)), "", 1)</f>
        <v/>
      </c>
    </row>
    <row r="18" spans="1:8" x14ac:dyDescent="0.2">
      <c r="C18">
        <f>COUNT(C2:C17)</f>
        <v>10</v>
      </c>
      <c r="D18">
        <f t="shared" ref="D18:H18" si="0">COUNT(D2:D17)</f>
        <v>3</v>
      </c>
      <c r="E18">
        <f t="shared" si="0"/>
        <v>2</v>
      </c>
      <c r="F18">
        <f t="shared" si="0"/>
        <v>2</v>
      </c>
      <c r="G18">
        <f t="shared" si="0"/>
        <v>3</v>
      </c>
      <c r="H18">
        <f t="shared" si="0"/>
        <v>3</v>
      </c>
    </row>
    <row r="22" spans="1:8" ht="15" x14ac:dyDescent="0.2">
      <c r="B22" s="4" t="s">
        <v>3</v>
      </c>
      <c r="C22" t="s">
        <v>123</v>
      </c>
    </row>
    <row r="23" spans="1:8" ht="14.25" x14ac:dyDescent="0.2">
      <c r="B23" s="4" t="s">
        <v>29</v>
      </c>
      <c r="C23">
        <v>10</v>
      </c>
    </row>
    <row r="24" spans="1:8" ht="14.25" x14ac:dyDescent="0.2">
      <c r="B24" s="4" t="s">
        <v>63</v>
      </c>
      <c r="C24">
        <v>3</v>
      </c>
    </row>
    <row r="25" spans="1:8" ht="14.25" x14ac:dyDescent="0.2">
      <c r="B25" s="4" t="s">
        <v>45</v>
      </c>
      <c r="C25">
        <v>2</v>
      </c>
    </row>
    <row r="26" spans="1:8" ht="14.25" x14ac:dyDescent="0.2">
      <c r="B26" s="4" t="s">
        <v>117</v>
      </c>
      <c r="C26">
        <v>2</v>
      </c>
    </row>
    <row r="27" spans="1:8" ht="14.25" x14ac:dyDescent="0.2">
      <c r="B27" s="4" t="s">
        <v>60</v>
      </c>
      <c r="C27">
        <v>3</v>
      </c>
    </row>
    <row r="28" spans="1:8" ht="14.25" x14ac:dyDescent="0.2">
      <c r="B28" s="4" t="s">
        <v>54</v>
      </c>
      <c r="C28">
        <v>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D27" sqref="D27"/>
    </sheetView>
  </sheetViews>
  <sheetFormatPr defaultRowHeight="12.75" x14ac:dyDescent="0.2"/>
  <cols>
    <col min="2" max="2" width="18.140625" bestFit="1" customWidth="1"/>
    <col min="3" max="3" width="55" bestFit="1" customWidth="1"/>
  </cols>
  <sheetData>
    <row r="1" spans="1:6" ht="14.25" x14ac:dyDescent="0.2">
      <c r="A1" s="6" t="s">
        <v>122</v>
      </c>
      <c r="B1" s="1" t="s">
        <v>0</v>
      </c>
      <c r="C1" s="7" t="s">
        <v>4</v>
      </c>
      <c r="D1" s="4" t="s">
        <v>19</v>
      </c>
      <c r="E1" s="4" t="s">
        <v>35</v>
      </c>
      <c r="F1" s="4" t="s">
        <v>72</v>
      </c>
    </row>
    <row r="2" spans="1:6" x14ac:dyDescent="0.2">
      <c r="A2">
        <v>1</v>
      </c>
      <c r="B2" s="2">
        <v>44919.404965057867</v>
      </c>
      <c r="C2" s="3" t="s">
        <v>19</v>
      </c>
      <c r="D2">
        <f>IF(ISERR(SEARCH(D$1, $C2)), "", 1)</f>
        <v>1</v>
      </c>
      <c r="E2" t="str">
        <f>IF(ISERR(SEARCH(E$1, $C2)), "", 1)</f>
        <v/>
      </c>
      <c r="F2" t="str">
        <f>IF(ISERR(SEARCH(F$1, $C2)), "", 1)</f>
        <v/>
      </c>
    </row>
    <row r="3" spans="1:6" x14ac:dyDescent="0.2">
      <c r="A3">
        <v>2</v>
      </c>
      <c r="B3" s="2">
        <v>44919.669668506947</v>
      </c>
      <c r="C3" s="3" t="s">
        <v>19</v>
      </c>
      <c r="D3">
        <f>IF(ISERR(SEARCH(D$1, $C3)), "", 1)</f>
        <v>1</v>
      </c>
      <c r="E3" t="str">
        <f>IF(ISERR(SEARCH(E$1, $C3)), "", 1)</f>
        <v/>
      </c>
      <c r="F3" t="str">
        <f>IF(ISERR(SEARCH(F$1, $C3)), "", 1)</f>
        <v/>
      </c>
    </row>
    <row r="4" spans="1:6" x14ac:dyDescent="0.2">
      <c r="A4">
        <v>3</v>
      </c>
      <c r="B4" s="2">
        <v>44919.684318414351</v>
      </c>
      <c r="C4" s="3" t="s">
        <v>35</v>
      </c>
      <c r="D4" t="str">
        <f>IF(ISERR(SEARCH(D$1, $C4)), "", 1)</f>
        <v/>
      </c>
      <c r="E4">
        <f>IF(ISERR(SEARCH(E$1, $C4)), "", 1)</f>
        <v>1</v>
      </c>
      <c r="F4" t="str">
        <f>IF(ISERR(SEARCH(F$1, $C4)), "", 1)</f>
        <v/>
      </c>
    </row>
    <row r="5" spans="1:6" x14ac:dyDescent="0.2">
      <c r="A5">
        <v>4</v>
      </c>
      <c r="B5" s="2">
        <v>44919.743972199074</v>
      </c>
      <c r="C5" s="3" t="s">
        <v>19</v>
      </c>
      <c r="D5">
        <f>IF(ISERR(SEARCH(D$1, $C5)), "", 1)</f>
        <v>1</v>
      </c>
      <c r="E5" t="str">
        <f>IF(ISERR(SEARCH(E$1, $C5)), "", 1)</f>
        <v/>
      </c>
      <c r="F5" t="str">
        <f>IF(ISERR(SEARCH(F$1, $C5)), "", 1)</f>
        <v/>
      </c>
    </row>
    <row r="6" spans="1:6" x14ac:dyDescent="0.2">
      <c r="A6">
        <v>5</v>
      </c>
      <c r="B6" s="2">
        <v>44919.74756491898</v>
      </c>
      <c r="C6" s="3" t="s">
        <v>19</v>
      </c>
      <c r="D6">
        <f>IF(ISERR(SEARCH(D$1, $C6)), "", 1)</f>
        <v>1</v>
      </c>
      <c r="E6" t="str">
        <f>IF(ISERR(SEARCH(E$1, $C6)), "", 1)</f>
        <v/>
      </c>
      <c r="F6" t="str">
        <f>IF(ISERR(SEARCH(F$1, $C6)), "", 1)</f>
        <v/>
      </c>
    </row>
    <row r="7" spans="1:6" x14ac:dyDescent="0.2">
      <c r="A7">
        <v>6</v>
      </c>
      <c r="B7" s="2">
        <v>44919.750380127312</v>
      </c>
      <c r="C7" s="3" t="s">
        <v>35</v>
      </c>
      <c r="D7" t="str">
        <f>IF(ISERR(SEARCH(D$1, $C7)), "", 1)</f>
        <v/>
      </c>
      <c r="E7">
        <f>IF(ISERR(SEARCH(E$1, $C7)), "", 1)</f>
        <v>1</v>
      </c>
      <c r="F7" t="str">
        <f>IF(ISERR(SEARCH(F$1, $C7)), "", 1)</f>
        <v/>
      </c>
    </row>
    <row r="8" spans="1:6" x14ac:dyDescent="0.2">
      <c r="A8">
        <v>7</v>
      </c>
      <c r="B8" s="2">
        <v>44919.836440995372</v>
      </c>
      <c r="C8" s="3" t="s">
        <v>19</v>
      </c>
      <c r="D8">
        <f>IF(ISERR(SEARCH(D$1, $C8)), "", 1)</f>
        <v>1</v>
      </c>
      <c r="E8" t="str">
        <f>IF(ISERR(SEARCH(E$1, $C8)), "", 1)</f>
        <v/>
      </c>
      <c r="F8" t="str">
        <f>IF(ISERR(SEARCH(F$1, $C8)), "", 1)</f>
        <v/>
      </c>
    </row>
    <row r="9" spans="1:6" x14ac:dyDescent="0.2">
      <c r="A9">
        <v>8</v>
      </c>
      <c r="B9" s="2">
        <v>44919.863284942126</v>
      </c>
      <c r="C9" s="3" t="s">
        <v>72</v>
      </c>
      <c r="D9" t="str">
        <f>IF(ISERR(SEARCH(D$1, $C9)), "", 1)</f>
        <v/>
      </c>
      <c r="E9">
        <f>IF(ISERR(SEARCH(E$1, $C9)), "", 1)</f>
        <v>1</v>
      </c>
      <c r="F9">
        <f>IF(ISERR(SEARCH(F$1, $C9)), "", 1)</f>
        <v>1</v>
      </c>
    </row>
    <row r="10" spans="1:6" x14ac:dyDescent="0.2">
      <c r="A10">
        <v>9</v>
      </c>
      <c r="B10" s="2">
        <v>44920.260159039353</v>
      </c>
      <c r="C10" s="3" t="s">
        <v>35</v>
      </c>
      <c r="D10" t="str">
        <f>IF(ISERR(SEARCH(D$1, $C10)), "", 1)</f>
        <v/>
      </c>
      <c r="E10">
        <f>IF(ISERR(SEARCH(E$1, $C10)), "", 1)</f>
        <v>1</v>
      </c>
      <c r="F10" t="str">
        <f>IF(ISERR(SEARCH(F$1, $C10)), "", 1)</f>
        <v/>
      </c>
    </row>
    <row r="11" spans="1:6" x14ac:dyDescent="0.2">
      <c r="A11">
        <v>10</v>
      </c>
      <c r="B11" s="2">
        <v>44922.384170196761</v>
      </c>
      <c r="C11" s="3" t="s">
        <v>19</v>
      </c>
      <c r="D11">
        <f>IF(ISERR(SEARCH(D$1, $C11)), "", 1)</f>
        <v>1</v>
      </c>
      <c r="E11" t="str">
        <f>IF(ISERR(SEARCH(E$1, $C11)), "", 1)</f>
        <v/>
      </c>
      <c r="F11" t="str">
        <f>IF(ISERR(SEARCH(F$1, $C11)), "", 1)</f>
        <v/>
      </c>
    </row>
    <row r="12" spans="1:6" x14ac:dyDescent="0.2">
      <c r="A12">
        <v>11</v>
      </c>
      <c r="B12" s="2">
        <v>44922.617719236106</v>
      </c>
      <c r="C12" s="3" t="s">
        <v>19</v>
      </c>
      <c r="D12">
        <f>IF(ISERR(SEARCH(D$1, $C12)), "", 1)</f>
        <v>1</v>
      </c>
      <c r="E12" t="str">
        <f>IF(ISERR(SEARCH(E$1, $C12)), "", 1)</f>
        <v/>
      </c>
      <c r="F12" t="str">
        <f>IF(ISERR(SEARCH(F$1, $C12)), "", 1)</f>
        <v/>
      </c>
    </row>
    <row r="13" spans="1:6" x14ac:dyDescent="0.2">
      <c r="A13">
        <v>12</v>
      </c>
      <c r="B13" s="2">
        <v>44922.637922789349</v>
      </c>
      <c r="C13" s="3" t="s">
        <v>35</v>
      </c>
      <c r="D13" t="str">
        <f>IF(ISERR(SEARCH(D$1, $C13)), "", 1)</f>
        <v/>
      </c>
      <c r="E13">
        <f>IF(ISERR(SEARCH(E$1, $C13)), "", 1)</f>
        <v>1</v>
      </c>
      <c r="F13" t="str">
        <f>IF(ISERR(SEARCH(F$1, $C13)), "", 1)</f>
        <v/>
      </c>
    </row>
    <row r="14" spans="1:6" x14ac:dyDescent="0.2">
      <c r="A14">
        <v>13</v>
      </c>
      <c r="B14" s="2">
        <v>44923.040340844906</v>
      </c>
      <c r="C14" s="3" t="s">
        <v>35</v>
      </c>
      <c r="D14" t="str">
        <f>IF(ISERR(SEARCH(D$1, $C14)), "", 1)</f>
        <v/>
      </c>
      <c r="E14">
        <f>IF(ISERR(SEARCH(E$1, $C14)), "", 1)</f>
        <v>1</v>
      </c>
      <c r="F14" t="str">
        <f>IF(ISERR(SEARCH(F$1, $C14)), "", 1)</f>
        <v/>
      </c>
    </row>
    <row r="15" spans="1:6" x14ac:dyDescent="0.2">
      <c r="A15">
        <v>14</v>
      </c>
      <c r="B15" s="2">
        <v>44924.495773877316</v>
      </c>
      <c r="C15" s="3" t="s">
        <v>19</v>
      </c>
      <c r="D15">
        <f>IF(ISERR(SEARCH(D$1, $C15)), "", 1)</f>
        <v>1</v>
      </c>
      <c r="E15" t="str">
        <f>IF(ISERR(SEARCH(E$1, $C15)), "", 1)</f>
        <v/>
      </c>
      <c r="F15" t="str">
        <f>IF(ISERR(SEARCH(F$1, $C15)), "", 1)</f>
        <v/>
      </c>
    </row>
    <row r="16" spans="1:6" x14ac:dyDescent="0.2">
      <c r="A16">
        <v>15</v>
      </c>
      <c r="B16" s="2">
        <v>44927.452829085647</v>
      </c>
      <c r="C16" s="3" t="s">
        <v>35</v>
      </c>
      <c r="D16" t="str">
        <f>IF(ISERR(SEARCH(D$1, $C16)), "", 1)</f>
        <v/>
      </c>
      <c r="E16">
        <f>IF(ISERR(SEARCH(E$1, $C16)), "", 1)</f>
        <v>1</v>
      </c>
      <c r="F16" t="str">
        <f>IF(ISERR(SEARCH(F$1, $C16)), "", 1)</f>
        <v/>
      </c>
    </row>
    <row r="17" spans="1:6" x14ac:dyDescent="0.2">
      <c r="A17">
        <v>16</v>
      </c>
      <c r="B17" s="2">
        <v>44929.920300486112</v>
      </c>
      <c r="C17" s="3" t="s">
        <v>35</v>
      </c>
      <c r="D17" t="str">
        <f>IF(ISERR(SEARCH(D$1, $C17)), "", 1)</f>
        <v/>
      </c>
      <c r="E17">
        <f>IF(ISERR(SEARCH(E$1, $C17)), "", 1)</f>
        <v>1</v>
      </c>
      <c r="F17" t="str">
        <f>IF(ISERR(SEARCH(F$1, $C17)), "", 1)</f>
        <v/>
      </c>
    </row>
    <row r="18" spans="1:6" x14ac:dyDescent="0.2">
      <c r="D18">
        <f>COUNT(D2:D17)</f>
        <v>8</v>
      </c>
      <c r="E18">
        <f t="shared" ref="E18:F18" si="0">COUNT(E2:E17)</f>
        <v>8</v>
      </c>
      <c r="F18">
        <f t="shared" si="0"/>
        <v>1</v>
      </c>
    </row>
    <row r="24" spans="1:6" ht="14.25" x14ac:dyDescent="0.2">
      <c r="C24" s="4" t="s">
        <v>19</v>
      </c>
      <c r="D24">
        <v>8</v>
      </c>
    </row>
    <row r="25" spans="1:6" ht="14.25" x14ac:dyDescent="0.2">
      <c r="C25" s="4" t="s">
        <v>35</v>
      </c>
      <c r="D25">
        <v>8</v>
      </c>
    </row>
    <row r="26" spans="1:6" ht="14.25" x14ac:dyDescent="0.2">
      <c r="C26" s="4" t="s">
        <v>72</v>
      </c>
      <c r="D2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C27" sqref="C27"/>
    </sheetView>
  </sheetViews>
  <sheetFormatPr defaultRowHeight="12.75" x14ac:dyDescent="0.2"/>
  <cols>
    <col min="2" max="2" width="18.140625" bestFit="1" customWidth="1"/>
    <col min="3" max="3" width="63.85546875" bestFit="1" customWidth="1"/>
    <col min="4" max="4" width="13.7109375" bestFit="1" customWidth="1"/>
    <col min="5" max="5" width="20.42578125" bestFit="1" customWidth="1"/>
    <col min="6" max="6" width="13.5703125" bestFit="1" customWidth="1"/>
  </cols>
  <sheetData>
    <row r="1" spans="1:6" x14ac:dyDescent="0.2">
      <c r="A1" s="6" t="s">
        <v>122</v>
      </c>
      <c r="B1" s="1" t="s">
        <v>0</v>
      </c>
      <c r="C1" s="1" t="s">
        <v>2</v>
      </c>
      <c r="D1" s="3" t="s">
        <v>59</v>
      </c>
      <c r="E1" s="6" t="s">
        <v>17</v>
      </c>
      <c r="F1" s="5" t="s">
        <v>79</v>
      </c>
    </row>
    <row r="2" spans="1:6" x14ac:dyDescent="0.2">
      <c r="A2">
        <v>1</v>
      </c>
      <c r="B2" s="2">
        <v>44919.404965057867</v>
      </c>
      <c r="C2" s="3" t="s">
        <v>17</v>
      </c>
      <c r="D2" t="str">
        <f>IF(ISERR(SEARCH(D$1, $C2)), "", 1)</f>
        <v/>
      </c>
      <c r="E2">
        <f>IF(ISERR(SEARCH(E$1, $C2)), "", 1)</f>
        <v>1</v>
      </c>
      <c r="F2" t="str">
        <f>IF(ISERR(SEARCH(F$1, $C2)), "", 1)</f>
        <v/>
      </c>
    </row>
    <row r="3" spans="1:6" x14ac:dyDescent="0.2">
      <c r="A3">
        <v>2</v>
      </c>
      <c r="B3" s="2">
        <v>44919.669668506947</v>
      </c>
      <c r="C3" s="3" t="s">
        <v>17</v>
      </c>
      <c r="D3" t="str">
        <f>IF(ISERR(SEARCH(D$1, $C3)), "", 1)</f>
        <v/>
      </c>
      <c r="E3">
        <f>IF(ISERR(SEARCH(E$1, $C3)), "", 1)</f>
        <v>1</v>
      </c>
      <c r="F3" t="str">
        <f>IF(ISERR(SEARCH(F$1, $C3)), "", 1)</f>
        <v/>
      </c>
    </row>
    <row r="4" spans="1:6" x14ac:dyDescent="0.2">
      <c r="A4">
        <v>3</v>
      </c>
      <c r="B4" s="2">
        <v>44919.684318414351</v>
      </c>
      <c r="C4" s="5" t="s">
        <v>121</v>
      </c>
      <c r="D4" t="str">
        <f>IF(ISERR(SEARCH(D$1, $C4)), "", 1)</f>
        <v/>
      </c>
      <c r="E4">
        <f>IF(ISERR(SEARCH(E$1, $C4)), "", 1)</f>
        <v>1</v>
      </c>
      <c r="F4" t="str">
        <f>IF(ISERR(SEARCH(F$1, $C4)), "", 1)</f>
        <v/>
      </c>
    </row>
    <row r="5" spans="1:6" x14ac:dyDescent="0.2">
      <c r="A5">
        <v>4</v>
      </c>
      <c r="B5" s="2">
        <v>44919.743972199074</v>
      </c>
      <c r="C5" s="3" t="s">
        <v>17</v>
      </c>
      <c r="D5" t="str">
        <f>IF(ISERR(SEARCH(D$1, $C5)), "", 1)</f>
        <v/>
      </c>
      <c r="E5">
        <f>IF(ISERR(SEARCH(E$1, $C5)), "", 1)</f>
        <v>1</v>
      </c>
      <c r="F5" t="str">
        <f>IF(ISERR(SEARCH(F$1, $C5)), "", 1)</f>
        <v/>
      </c>
    </row>
    <row r="6" spans="1:6" x14ac:dyDescent="0.2">
      <c r="A6">
        <v>5</v>
      </c>
      <c r="B6" s="2">
        <v>44919.74756491898</v>
      </c>
      <c r="C6" s="3" t="s">
        <v>17</v>
      </c>
      <c r="D6" t="str">
        <f>IF(ISERR(SEARCH(D$1, $C6)), "", 1)</f>
        <v/>
      </c>
      <c r="E6">
        <f>IF(ISERR(SEARCH(E$1, $C6)), "", 1)</f>
        <v>1</v>
      </c>
      <c r="F6" t="str">
        <f>IF(ISERR(SEARCH(F$1, $C6)), "", 1)</f>
        <v/>
      </c>
    </row>
    <row r="7" spans="1:6" x14ac:dyDescent="0.2">
      <c r="A7">
        <v>6</v>
      </c>
      <c r="B7" s="2">
        <v>44919.750380127312</v>
      </c>
      <c r="C7" s="3" t="s">
        <v>59</v>
      </c>
      <c r="D7">
        <f>IF(ISERR(SEARCH(D$1, $C7)), "", 1)</f>
        <v>1</v>
      </c>
      <c r="E7" t="str">
        <f>IF(ISERR(SEARCH(E$1, $C7)), "", 1)</f>
        <v/>
      </c>
      <c r="F7" t="str">
        <f>IF(ISERR(SEARCH(F$1, $C7)), "", 1)</f>
        <v/>
      </c>
    </row>
    <row r="8" spans="1:6" x14ac:dyDescent="0.2">
      <c r="A8">
        <v>7</v>
      </c>
      <c r="B8" s="2">
        <v>44919.836440995372</v>
      </c>
      <c r="D8" t="str">
        <f>IF(ISERR(SEARCH(D$1, $C8)), "", 1)</f>
        <v/>
      </c>
      <c r="E8" t="str">
        <f>IF(ISERR(SEARCH(E$1, $C8)), "", 1)</f>
        <v/>
      </c>
      <c r="F8" t="str">
        <f>IF(ISERR(SEARCH(F$1, $C8)), "", 1)</f>
        <v/>
      </c>
    </row>
    <row r="9" spans="1:6" x14ac:dyDescent="0.2">
      <c r="A9">
        <v>8</v>
      </c>
      <c r="B9" s="2">
        <v>44919.863284942126</v>
      </c>
      <c r="C9" s="3" t="s">
        <v>59</v>
      </c>
      <c r="D9">
        <f>IF(ISERR(SEARCH(D$1, $C9)), "", 1)</f>
        <v>1</v>
      </c>
      <c r="E9" t="str">
        <f>IF(ISERR(SEARCH(E$1, $C9)), "", 1)</f>
        <v/>
      </c>
      <c r="F9" t="str">
        <f>IF(ISERR(SEARCH(F$1, $C9)), "", 1)</f>
        <v/>
      </c>
    </row>
    <row r="10" spans="1:6" x14ac:dyDescent="0.2">
      <c r="A10">
        <v>9</v>
      </c>
      <c r="B10" s="2">
        <v>44920.260159039353</v>
      </c>
      <c r="C10" s="3" t="s">
        <v>17</v>
      </c>
      <c r="D10" t="str">
        <f>IF(ISERR(SEARCH(D$1, $C10)), "", 1)</f>
        <v/>
      </c>
      <c r="E10">
        <f>IF(ISERR(SEARCH(E$1, $C10)), "", 1)</f>
        <v>1</v>
      </c>
      <c r="F10" t="str">
        <f>IF(ISERR(SEARCH(F$1, $C10)), "", 1)</f>
        <v/>
      </c>
    </row>
    <row r="11" spans="1:6" x14ac:dyDescent="0.2">
      <c r="A11">
        <v>10</v>
      </c>
      <c r="B11" s="2">
        <v>44922.384170196761</v>
      </c>
      <c r="C11" s="3" t="s">
        <v>79</v>
      </c>
      <c r="D11" t="str">
        <f>IF(ISERR(SEARCH(D$1, $C11)), "", 1)</f>
        <v/>
      </c>
      <c r="E11" t="str">
        <f>IF(ISERR(SEARCH(E$1, $C11)), "", 1)</f>
        <v/>
      </c>
      <c r="F11">
        <f>IF(ISERR(SEARCH(F$1, $C11)), "", 1)</f>
        <v>1</v>
      </c>
    </row>
    <row r="12" spans="1:6" x14ac:dyDescent="0.2">
      <c r="A12">
        <v>11</v>
      </c>
      <c r="B12" s="2">
        <v>44922.617719236106</v>
      </c>
      <c r="C12" s="3" t="s">
        <v>17</v>
      </c>
      <c r="D12" t="str">
        <f>IF(ISERR(SEARCH(D$1, $C12)), "", 1)</f>
        <v/>
      </c>
      <c r="E12">
        <f>IF(ISERR(SEARCH(E$1, $C12)), "", 1)</f>
        <v>1</v>
      </c>
      <c r="F12" t="str">
        <f>IF(ISERR(SEARCH(F$1, $C12)), "", 1)</f>
        <v/>
      </c>
    </row>
    <row r="13" spans="1:6" x14ac:dyDescent="0.2">
      <c r="A13">
        <v>12</v>
      </c>
      <c r="B13" s="2">
        <v>44922.637922789349</v>
      </c>
      <c r="C13" s="3" t="s">
        <v>59</v>
      </c>
      <c r="D13">
        <f>IF(ISERR(SEARCH(D$1, $C13)), "", 1)</f>
        <v>1</v>
      </c>
      <c r="E13" t="str">
        <f>IF(ISERR(SEARCH(E$1, $C13)), "", 1)</f>
        <v/>
      </c>
      <c r="F13" t="str">
        <f>IF(ISERR(SEARCH(F$1, $C13)), "", 1)</f>
        <v/>
      </c>
    </row>
    <row r="14" spans="1:6" x14ac:dyDescent="0.2">
      <c r="A14">
        <v>13</v>
      </c>
      <c r="B14" s="2">
        <v>44923.040340844906</v>
      </c>
      <c r="C14" s="5" t="s">
        <v>79</v>
      </c>
      <c r="D14" t="str">
        <f>IF(ISERR(SEARCH(D$1, $C14)), "", 1)</f>
        <v/>
      </c>
      <c r="E14" t="str">
        <f>IF(ISERR(SEARCH(E$1, $C14)), "", 1)</f>
        <v/>
      </c>
      <c r="F14">
        <f>IF(ISERR(SEARCH(F$1, $C14)), "", 1)</f>
        <v>1</v>
      </c>
    </row>
    <row r="15" spans="1:6" x14ac:dyDescent="0.2">
      <c r="A15">
        <v>14</v>
      </c>
      <c r="B15" s="2">
        <v>44924.495773877316</v>
      </c>
      <c r="C15" s="3" t="s">
        <v>59</v>
      </c>
      <c r="D15">
        <f>IF(ISERR(SEARCH(D$1, $C15)), "", 1)</f>
        <v>1</v>
      </c>
      <c r="E15" t="str">
        <f>IF(ISERR(SEARCH(E$1, $C15)), "", 1)</f>
        <v/>
      </c>
      <c r="F15" t="str">
        <f>IF(ISERR(SEARCH(F$1, $C15)), "", 1)</f>
        <v/>
      </c>
    </row>
    <row r="16" spans="1:6" x14ac:dyDescent="0.2">
      <c r="A16">
        <v>15</v>
      </c>
      <c r="B16" s="2">
        <v>44927.452829085647</v>
      </c>
      <c r="C16" s="3" t="s">
        <v>59</v>
      </c>
      <c r="D16">
        <f>IF(ISERR(SEARCH(D$1, $C16)), "", 1)</f>
        <v>1</v>
      </c>
      <c r="E16" t="str">
        <f>IF(ISERR(SEARCH(E$1, $C16)), "", 1)</f>
        <v/>
      </c>
      <c r="F16" t="str">
        <f>IF(ISERR(SEARCH(F$1, $C16)), "", 1)</f>
        <v/>
      </c>
    </row>
    <row r="17" spans="1:6" x14ac:dyDescent="0.2">
      <c r="A17">
        <v>16</v>
      </c>
      <c r="B17" s="2">
        <v>44929.920300486112</v>
      </c>
      <c r="C17" s="3" t="s">
        <v>59</v>
      </c>
      <c r="D17">
        <f>IF(ISERR(SEARCH(D$1, $C17)), "", 1)</f>
        <v>1</v>
      </c>
      <c r="E17" t="str">
        <f>IF(ISERR(SEARCH(E$1, $C17)), "", 1)</f>
        <v/>
      </c>
      <c r="F17" t="str">
        <f>IF(ISERR(SEARCH(F$1, $C17)), "", 1)</f>
        <v/>
      </c>
    </row>
    <row r="18" spans="1:6" x14ac:dyDescent="0.2">
      <c r="D18">
        <f>COUNT(D2:D17)</f>
        <v>6</v>
      </c>
      <c r="E18">
        <f t="shared" ref="E18:F18" si="0">COUNT(E2:E17)</f>
        <v>7</v>
      </c>
      <c r="F18">
        <f t="shared" si="0"/>
        <v>2</v>
      </c>
    </row>
    <row r="19" spans="1:6" x14ac:dyDescent="0.2">
      <c r="D19" s="8">
        <f>D18/16</f>
        <v>0.375</v>
      </c>
      <c r="E19" s="8">
        <f t="shared" ref="E19:F19" si="1">E18/16</f>
        <v>0.4375</v>
      </c>
      <c r="F19" s="8">
        <f t="shared" si="1"/>
        <v>0.125</v>
      </c>
    </row>
    <row r="20" spans="1:6" x14ac:dyDescent="0.2">
      <c r="D20" s="8"/>
      <c r="E20" s="8"/>
      <c r="F20" s="8"/>
    </row>
    <row r="21" spans="1:6" x14ac:dyDescent="0.2">
      <c r="C21" s="3" t="s">
        <v>59</v>
      </c>
      <c r="D21">
        <v>6</v>
      </c>
      <c r="E21" s="9">
        <v>0.375</v>
      </c>
    </row>
    <row r="22" spans="1:6" x14ac:dyDescent="0.2">
      <c r="C22" s="6" t="s">
        <v>17</v>
      </c>
      <c r="D22">
        <v>7</v>
      </c>
      <c r="E22" s="9">
        <v>0.4375</v>
      </c>
    </row>
    <row r="23" spans="1:6" x14ac:dyDescent="0.2">
      <c r="C23" s="5" t="s">
        <v>79</v>
      </c>
      <c r="D23">
        <v>2</v>
      </c>
      <c r="E23" s="9">
        <v>0.125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D24" sqref="D24:D26"/>
    </sheetView>
  </sheetViews>
  <sheetFormatPr defaultRowHeight="12.75" x14ac:dyDescent="0.2"/>
  <cols>
    <col min="2" max="2" width="18.140625" bestFit="1" customWidth="1"/>
    <col min="3" max="3" width="54.28515625" bestFit="1" customWidth="1"/>
  </cols>
  <sheetData>
    <row r="1" spans="1:6" ht="14.25" x14ac:dyDescent="0.2">
      <c r="A1" s="6" t="s">
        <v>122</v>
      </c>
      <c r="B1" s="1" t="s">
        <v>0</v>
      </c>
      <c r="C1" s="1" t="s">
        <v>7</v>
      </c>
      <c r="D1" s="4" t="s">
        <v>22</v>
      </c>
      <c r="E1" s="4" t="s">
        <v>65</v>
      </c>
      <c r="F1" s="4" t="s">
        <v>81</v>
      </c>
    </row>
    <row r="2" spans="1:6" x14ac:dyDescent="0.2">
      <c r="A2">
        <v>1</v>
      </c>
      <c r="B2" s="2">
        <v>44919.404965057867</v>
      </c>
      <c r="C2" s="3" t="s">
        <v>22</v>
      </c>
      <c r="D2">
        <f>IF(ISERR(SEARCH(D$1, $C2)), "", 1)</f>
        <v>1</v>
      </c>
      <c r="E2" t="str">
        <f>IF(ISERR(SEARCH(E$1, $C2)), "", 1)</f>
        <v/>
      </c>
      <c r="F2" t="str">
        <f>IF(ISERR(SEARCH(F$1, $C2)), "", 1)</f>
        <v/>
      </c>
    </row>
    <row r="3" spans="1:6" x14ac:dyDescent="0.2">
      <c r="A3">
        <v>2</v>
      </c>
      <c r="B3" s="2">
        <v>44919.669668506947</v>
      </c>
      <c r="C3" s="3" t="s">
        <v>22</v>
      </c>
      <c r="D3">
        <f>IF(ISERR(SEARCH(D$1, $C3)), "", 1)</f>
        <v>1</v>
      </c>
      <c r="E3" t="str">
        <f>IF(ISERR(SEARCH(E$1, $C3)), "", 1)</f>
        <v/>
      </c>
      <c r="F3" t="str">
        <f>IF(ISERR(SEARCH(F$1, $C3)), "", 1)</f>
        <v/>
      </c>
    </row>
    <row r="4" spans="1:6" x14ac:dyDescent="0.2">
      <c r="A4">
        <v>3</v>
      </c>
      <c r="B4" s="2">
        <v>44919.684318414351</v>
      </c>
      <c r="C4" s="3" t="s">
        <v>22</v>
      </c>
      <c r="D4">
        <f>IF(ISERR(SEARCH(D$1, $C4)), "", 1)</f>
        <v>1</v>
      </c>
      <c r="E4" t="str">
        <f>IF(ISERR(SEARCH(E$1, $C4)), "", 1)</f>
        <v/>
      </c>
      <c r="F4" t="str">
        <f>IF(ISERR(SEARCH(F$1, $C4)), "", 1)</f>
        <v/>
      </c>
    </row>
    <row r="5" spans="1:6" x14ac:dyDescent="0.2">
      <c r="A5">
        <v>4</v>
      </c>
      <c r="B5" s="2">
        <v>44919.743972199074</v>
      </c>
      <c r="C5" s="3" t="s">
        <v>22</v>
      </c>
      <c r="D5">
        <f>IF(ISERR(SEARCH(D$1, $C5)), "", 1)</f>
        <v>1</v>
      </c>
      <c r="E5" t="str">
        <f>IF(ISERR(SEARCH(E$1, $C5)), "", 1)</f>
        <v/>
      </c>
      <c r="F5" t="str">
        <f>IF(ISERR(SEARCH(F$1, $C5)), "", 1)</f>
        <v/>
      </c>
    </row>
    <row r="6" spans="1:6" x14ac:dyDescent="0.2">
      <c r="A6">
        <v>5</v>
      </c>
      <c r="B6" s="2">
        <v>44919.74756491898</v>
      </c>
      <c r="C6" s="3" t="s">
        <v>22</v>
      </c>
      <c r="D6">
        <f>IF(ISERR(SEARCH(D$1, $C6)), "", 1)</f>
        <v>1</v>
      </c>
      <c r="E6" t="str">
        <f>IF(ISERR(SEARCH(E$1, $C6)), "", 1)</f>
        <v/>
      </c>
      <c r="F6" t="str">
        <f>IF(ISERR(SEARCH(F$1, $C6)), "", 1)</f>
        <v/>
      </c>
    </row>
    <row r="7" spans="1:6" x14ac:dyDescent="0.2">
      <c r="A7">
        <v>6</v>
      </c>
      <c r="B7" s="2">
        <v>44919.750380127312</v>
      </c>
      <c r="C7" s="3" t="s">
        <v>22</v>
      </c>
      <c r="D7">
        <f>IF(ISERR(SEARCH(D$1, $C7)), "", 1)</f>
        <v>1</v>
      </c>
      <c r="E7" t="str">
        <f>IF(ISERR(SEARCH(E$1, $C7)), "", 1)</f>
        <v/>
      </c>
      <c r="F7" t="str">
        <f>IF(ISERR(SEARCH(F$1, $C7)), "", 1)</f>
        <v/>
      </c>
    </row>
    <row r="8" spans="1:6" x14ac:dyDescent="0.2">
      <c r="A8">
        <v>7</v>
      </c>
      <c r="B8" s="2">
        <v>44919.836440995372</v>
      </c>
      <c r="C8" s="3" t="s">
        <v>65</v>
      </c>
      <c r="D8" t="str">
        <f>IF(ISERR(SEARCH(D$1, $C8)), "", 1)</f>
        <v/>
      </c>
      <c r="E8">
        <f>IF(ISERR(SEARCH(E$1, $C8)), "", 1)</f>
        <v>1</v>
      </c>
      <c r="F8" t="str">
        <f>IF(ISERR(SEARCH(F$1, $C8)), "", 1)</f>
        <v/>
      </c>
    </row>
    <row r="9" spans="1:6" x14ac:dyDescent="0.2">
      <c r="A9">
        <v>8</v>
      </c>
      <c r="B9" s="2">
        <v>44920.260159039353</v>
      </c>
      <c r="C9" s="3" t="s">
        <v>65</v>
      </c>
      <c r="D9" t="str">
        <f>IF(ISERR(SEARCH(D$1, $C9)), "", 1)</f>
        <v/>
      </c>
      <c r="E9">
        <f>IF(ISERR(SEARCH(E$1, $C9)), "", 1)</f>
        <v>1</v>
      </c>
      <c r="F9" t="str">
        <f>IF(ISERR(SEARCH(F$1, $C9)), "", 1)</f>
        <v/>
      </c>
    </row>
    <row r="10" spans="1:6" x14ac:dyDescent="0.2">
      <c r="A10">
        <v>9</v>
      </c>
      <c r="B10" s="2">
        <v>44921.62814325231</v>
      </c>
      <c r="D10" t="str">
        <f>IF(ISERR(SEARCH(D$1, $C10)), "", 1)</f>
        <v/>
      </c>
      <c r="E10" t="str">
        <f>IF(ISERR(SEARCH(E$1, $C10)), "", 1)</f>
        <v/>
      </c>
      <c r="F10" t="str">
        <f>IF(ISERR(SEARCH(F$1, $C10)), "", 1)</f>
        <v/>
      </c>
    </row>
    <row r="11" spans="1:6" x14ac:dyDescent="0.2">
      <c r="A11">
        <v>10</v>
      </c>
      <c r="B11" s="2">
        <v>44922.384170196761</v>
      </c>
      <c r="C11" s="3" t="s">
        <v>81</v>
      </c>
      <c r="D11" t="str">
        <f>IF(ISERR(SEARCH(D$1, $C11)), "", 1)</f>
        <v/>
      </c>
      <c r="E11" t="str">
        <f>IF(ISERR(SEARCH(E$1, $C11)), "", 1)</f>
        <v/>
      </c>
      <c r="F11">
        <f>IF(ISERR(SEARCH(F$1, $C11)), "", 1)</f>
        <v>1</v>
      </c>
    </row>
    <row r="12" spans="1:6" x14ac:dyDescent="0.2">
      <c r="A12">
        <v>11</v>
      </c>
      <c r="B12" s="2">
        <v>44922.617719236106</v>
      </c>
      <c r="C12" s="3" t="s">
        <v>22</v>
      </c>
      <c r="D12">
        <f>IF(ISERR(SEARCH(D$1, $C12)), "", 1)</f>
        <v>1</v>
      </c>
      <c r="E12" t="str">
        <f>IF(ISERR(SEARCH(E$1, $C12)), "", 1)</f>
        <v/>
      </c>
      <c r="F12" t="str">
        <f>IF(ISERR(SEARCH(F$1, $C12)), "", 1)</f>
        <v/>
      </c>
    </row>
    <row r="13" spans="1:6" x14ac:dyDescent="0.2">
      <c r="A13">
        <v>12</v>
      </c>
      <c r="B13" s="2">
        <v>44922.637922789349</v>
      </c>
      <c r="C13" s="3" t="s">
        <v>22</v>
      </c>
      <c r="D13">
        <f>IF(ISERR(SEARCH(D$1, $C13)), "", 1)</f>
        <v>1</v>
      </c>
      <c r="E13" t="str">
        <f>IF(ISERR(SEARCH(E$1, $C13)), "", 1)</f>
        <v/>
      </c>
      <c r="F13" t="str">
        <f>IF(ISERR(SEARCH(F$1, $C13)), "", 1)</f>
        <v/>
      </c>
    </row>
    <row r="14" spans="1:6" x14ac:dyDescent="0.2">
      <c r="A14">
        <v>13</v>
      </c>
      <c r="B14" s="2">
        <v>44923.040340844906</v>
      </c>
      <c r="C14" s="3" t="s">
        <v>22</v>
      </c>
      <c r="D14">
        <f>IF(ISERR(SEARCH(D$1, $C14)), "", 1)</f>
        <v>1</v>
      </c>
      <c r="E14" t="str">
        <f>IF(ISERR(SEARCH(E$1, $C14)), "", 1)</f>
        <v/>
      </c>
      <c r="F14" t="str">
        <f>IF(ISERR(SEARCH(F$1, $C14)), "", 1)</f>
        <v/>
      </c>
    </row>
    <row r="15" spans="1:6" x14ac:dyDescent="0.2">
      <c r="A15">
        <v>14</v>
      </c>
      <c r="B15" s="2">
        <v>44924.495773877316</v>
      </c>
      <c r="C15" s="3" t="s">
        <v>22</v>
      </c>
      <c r="D15">
        <f>IF(ISERR(SEARCH(D$1, $C15)), "", 1)</f>
        <v>1</v>
      </c>
      <c r="E15" t="str">
        <f>IF(ISERR(SEARCH(E$1, $C15)), "", 1)</f>
        <v/>
      </c>
      <c r="F15" t="str">
        <f>IF(ISERR(SEARCH(F$1, $C15)), "", 1)</f>
        <v/>
      </c>
    </row>
    <row r="16" spans="1:6" x14ac:dyDescent="0.2">
      <c r="A16">
        <v>15</v>
      </c>
      <c r="B16" s="2">
        <v>44927.452829085647</v>
      </c>
      <c r="C16" s="3" t="s">
        <v>22</v>
      </c>
      <c r="D16">
        <f>IF(ISERR(SEARCH(D$1, $C16)), "", 1)</f>
        <v>1</v>
      </c>
      <c r="E16" t="str">
        <f>IF(ISERR(SEARCH(E$1, $C16)), "", 1)</f>
        <v/>
      </c>
      <c r="F16" t="str">
        <f>IF(ISERR(SEARCH(F$1, $C16)), "", 1)</f>
        <v/>
      </c>
    </row>
    <row r="17" spans="1:6" x14ac:dyDescent="0.2">
      <c r="A17">
        <v>16</v>
      </c>
      <c r="B17" s="2">
        <v>44929.920300486112</v>
      </c>
      <c r="C17" s="3" t="s">
        <v>81</v>
      </c>
      <c r="D17" t="str">
        <f>IF(ISERR(SEARCH(D$1, $C17)), "", 1)</f>
        <v/>
      </c>
      <c r="E17" t="str">
        <f>IF(ISERR(SEARCH(E$1, $C17)), "", 1)</f>
        <v/>
      </c>
      <c r="F17">
        <f>IF(ISERR(SEARCH(F$1, $C17)), "", 1)</f>
        <v>1</v>
      </c>
    </row>
    <row r="18" spans="1:6" x14ac:dyDescent="0.2">
      <c r="D18">
        <f>COUNT(D2:D17)</f>
        <v>11</v>
      </c>
      <c r="E18">
        <f t="shared" ref="E18:F18" si="0">COUNT(E2:E17)</f>
        <v>2</v>
      </c>
      <c r="F18">
        <f t="shared" si="0"/>
        <v>2</v>
      </c>
    </row>
    <row r="24" spans="1:6" ht="14.25" x14ac:dyDescent="0.2">
      <c r="C24" s="4" t="s">
        <v>22</v>
      </c>
      <c r="D24">
        <v>11</v>
      </c>
    </row>
    <row r="25" spans="1:6" ht="14.25" x14ac:dyDescent="0.2">
      <c r="C25" s="4" t="s">
        <v>65</v>
      </c>
      <c r="D25">
        <v>2</v>
      </c>
    </row>
    <row r="26" spans="1:6" ht="14.25" x14ac:dyDescent="0.2">
      <c r="C26" s="4" t="s">
        <v>81</v>
      </c>
      <c r="D2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C25" sqref="C25"/>
    </sheetView>
  </sheetViews>
  <sheetFormatPr defaultRowHeight="12.75" x14ac:dyDescent="0.2"/>
  <cols>
    <col min="2" max="2" width="18.140625" bestFit="1" customWidth="1"/>
    <col min="3" max="3" width="74.28515625" bestFit="1" customWidth="1"/>
  </cols>
  <sheetData>
    <row r="1" spans="1:6" ht="14.25" x14ac:dyDescent="0.2">
      <c r="A1" s="6" t="s">
        <v>122</v>
      </c>
      <c r="B1" s="1" t="s">
        <v>0</v>
      </c>
      <c r="C1" s="7" t="s">
        <v>8</v>
      </c>
      <c r="D1" s="4" t="s">
        <v>19</v>
      </c>
      <c r="E1" s="4" t="s">
        <v>35</v>
      </c>
      <c r="F1" s="4" t="s">
        <v>66</v>
      </c>
    </row>
    <row r="2" spans="1:6" x14ac:dyDescent="0.2">
      <c r="A2">
        <v>1</v>
      </c>
      <c r="B2" s="2">
        <v>44919.404965057867</v>
      </c>
      <c r="C2" s="3" t="s">
        <v>19</v>
      </c>
      <c r="D2">
        <f>IF(ISERR(SEARCH(D$1, $C2)), "", 1)</f>
        <v>1</v>
      </c>
      <c r="E2" t="str">
        <f t="shared" ref="E2:F15" si="0">IF(ISERR(SEARCH(E$1, $C2)), "", 1)</f>
        <v/>
      </c>
      <c r="F2" t="str">
        <f t="shared" si="0"/>
        <v/>
      </c>
    </row>
    <row r="3" spans="1:6" x14ac:dyDescent="0.2">
      <c r="A3">
        <v>2</v>
      </c>
      <c r="B3" s="2">
        <v>44919.669668506947</v>
      </c>
      <c r="C3" s="3" t="s">
        <v>19</v>
      </c>
      <c r="D3">
        <f t="shared" ref="D3:F17" si="1">IF(ISERR(SEARCH(D$1, $C3)), "", 1)</f>
        <v>1</v>
      </c>
      <c r="E3" t="str">
        <f t="shared" si="0"/>
        <v/>
      </c>
      <c r="F3" t="str">
        <f t="shared" si="0"/>
        <v/>
      </c>
    </row>
    <row r="4" spans="1:6" x14ac:dyDescent="0.2">
      <c r="A4">
        <v>3</v>
      </c>
      <c r="B4" s="2">
        <v>44919.684318414351</v>
      </c>
      <c r="C4" s="3" t="s">
        <v>19</v>
      </c>
      <c r="D4">
        <f t="shared" si="1"/>
        <v>1</v>
      </c>
      <c r="E4" t="str">
        <f t="shared" si="0"/>
        <v/>
      </c>
      <c r="F4" t="str">
        <f t="shared" si="0"/>
        <v/>
      </c>
    </row>
    <row r="5" spans="1:6" x14ac:dyDescent="0.2">
      <c r="A5">
        <v>4</v>
      </c>
      <c r="B5" s="2">
        <v>44919.743972199074</v>
      </c>
      <c r="C5" s="3" t="s">
        <v>19</v>
      </c>
      <c r="D5">
        <f t="shared" si="1"/>
        <v>1</v>
      </c>
      <c r="E5" t="str">
        <f t="shared" si="0"/>
        <v/>
      </c>
      <c r="F5" t="str">
        <f t="shared" si="0"/>
        <v/>
      </c>
    </row>
    <row r="6" spans="1:6" x14ac:dyDescent="0.2">
      <c r="A6">
        <v>5</v>
      </c>
      <c r="B6" s="2">
        <v>44919.74756491898</v>
      </c>
      <c r="C6" s="3" t="s">
        <v>19</v>
      </c>
      <c r="D6">
        <f t="shared" si="1"/>
        <v>1</v>
      </c>
      <c r="E6" t="str">
        <f t="shared" si="0"/>
        <v/>
      </c>
      <c r="F6" t="str">
        <f t="shared" si="0"/>
        <v/>
      </c>
    </row>
    <row r="7" spans="1:6" x14ac:dyDescent="0.2">
      <c r="A7">
        <v>6</v>
      </c>
      <c r="B7" s="2">
        <v>44919.750380127312</v>
      </c>
      <c r="C7" s="3" t="s">
        <v>61</v>
      </c>
      <c r="D7">
        <f t="shared" si="1"/>
        <v>1</v>
      </c>
      <c r="E7" t="str">
        <f t="shared" si="0"/>
        <v/>
      </c>
      <c r="F7">
        <f t="shared" si="0"/>
        <v>1</v>
      </c>
    </row>
    <row r="8" spans="1:6" x14ac:dyDescent="0.2">
      <c r="A8">
        <v>7</v>
      </c>
      <c r="B8" s="2">
        <v>44919.836440995372</v>
      </c>
      <c r="C8" s="3" t="s">
        <v>66</v>
      </c>
      <c r="D8" t="str">
        <f t="shared" si="1"/>
        <v/>
      </c>
      <c r="E8" t="str">
        <f t="shared" si="0"/>
        <v/>
      </c>
      <c r="F8">
        <f t="shared" si="0"/>
        <v>1</v>
      </c>
    </row>
    <row r="9" spans="1:6" x14ac:dyDescent="0.2">
      <c r="A9">
        <v>8</v>
      </c>
      <c r="B9" s="2">
        <v>44919.863284942126</v>
      </c>
      <c r="C9" s="3" t="s">
        <v>35</v>
      </c>
      <c r="D9" t="str">
        <f t="shared" si="1"/>
        <v/>
      </c>
      <c r="E9">
        <f t="shared" si="0"/>
        <v>1</v>
      </c>
      <c r="F9" t="str">
        <f t="shared" si="0"/>
        <v/>
      </c>
    </row>
    <row r="10" spans="1:6" x14ac:dyDescent="0.2">
      <c r="A10">
        <v>9</v>
      </c>
      <c r="B10" s="2">
        <v>44920.260159039353</v>
      </c>
      <c r="C10" s="3" t="s">
        <v>35</v>
      </c>
      <c r="D10" t="str">
        <f t="shared" si="1"/>
        <v/>
      </c>
      <c r="E10">
        <f t="shared" si="0"/>
        <v>1</v>
      </c>
      <c r="F10" t="str">
        <f t="shared" si="0"/>
        <v/>
      </c>
    </row>
    <row r="11" spans="1:6" x14ac:dyDescent="0.2">
      <c r="A11">
        <v>10</v>
      </c>
      <c r="B11" s="2">
        <v>44922.384170196761</v>
      </c>
      <c r="C11" s="3" t="s">
        <v>66</v>
      </c>
      <c r="D11" t="str">
        <f t="shared" si="1"/>
        <v/>
      </c>
      <c r="E11" t="str">
        <f t="shared" si="0"/>
        <v/>
      </c>
      <c r="F11">
        <f t="shared" si="0"/>
        <v>1</v>
      </c>
    </row>
    <row r="12" spans="1:6" x14ac:dyDescent="0.2">
      <c r="A12">
        <v>11</v>
      </c>
      <c r="B12" s="2">
        <v>44922.617719236106</v>
      </c>
      <c r="C12" s="3" t="s">
        <v>19</v>
      </c>
      <c r="D12">
        <f t="shared" si="1"/>
        <v>1</v>
      </c>
      <c r="E12" t="str">
        <f t="shared" si="0"/>
        <v/>
      </c>
      <c r="F12" t="str">
        <f t="shared" si="0"/>
        <v/>
      </c>
    </row>
    <row r="13" spans="1:6" x14ac:dyDescent="0.2">
      <c r="A13">
        <v>12</v>
      </c>
      <c r="B13" s="2">
        <v>44922.637922789349</v>
      </c>
      <c r="C13" s="3" t="s">
        <v>66</v>
      </c>
      <c r="D13" t="str">
        <f t="shared" si="1"/>
        <v/>
      </c>
      <c r="E13" t="str">
        <f t="shared" si="0"/>
        <v/>
      </c>
      <c r="F13">
        <f t="shared" si="0"/>
        <v>1</v>
      </c>
    </row>
    <row r="14" spans="1:6" x14ac:dyDescent="0.2">
      <c r="A14">
        <v>13</v>
      </c>
      <c r="B14" s="2">
        <v>44923.040340844906</v>
      </c>
      <c r="C14" s="3" t="s">
        <v>19</v>
      </c>
      <c r="D14">
        <f t="shared" si="1"/>
        <v>1</v>
      </c>
      <c r="E14" t="str">
        <f t="shared" si="0"/>
        <v/>
      </c>
      <c r="F14" t="str">
        <f t="shared" si="0"/>
        <v/>
      </c>
    </row>
    <row r="15" spans="1:6" x14ac:dyDescent="0.2">
      <c r="A15">
        <v>14</v>
      </c>
      <c r="B15" s="2">
        <v>44924.495773877316</v>
      </c>
      <c r="C15" s="3" t="s">
        <v>19</v>
      </c>
      <c r="D15">
        <f t="shared" si="1"/>
        <v>1</v>
      </c>
      <c r="E15" t="str">
        <f t="shared" si="0"/>
        <v/>
      </c>
      <c r="F15" t="str">
        <f t="shared" si="0"/>
        <v/>
      </c>
    </row>
    <row r="16" spans="1:6" x14ac:dyDescent="0.2">
      <c r="A16">
        <v>15</v>
      </c>
      <c r="B16" s="2">
        <v>44927.452829085647</v>
      </c>
      <c r="C16" s="3" t="s">
        <v>35</v>
      </c>
      <c r="D16" t="str">
        <f t="shared" si="1"/>
        <v/>
      </c>
      <c r="E16">
        <f t="shared" si="1"/>
        <v>1</v>
      </c>
      <c r="F16" t="str">
        <f t="shared" si="1"/>
        <v/>
      </c>
    </row>
    <row r="17" spans="1:6" x14ac:dyDescent="0.2">
      <c r="A17">
        <v>16</v>
      </c>
      <c r="B17" s="2">
        <v>44929.920300486112</v>
      </c>
      <c r="C17" s="3" t="s">
        <v>19</v>
      </c>
      <c r="D17">
        <f t="shared" si="1"/>
        <v>1</v>
      </c>
      <c r="E17" t="str">
        <f t="shared" si="1"/>
        <v/>
      </c>
      <c r="F17" t="str">
        <f t="shared" si="1"/>
        <v/>
      </c>
    </row>
    <row r="18" spans="1:6" x14ac:dyDescent="0.2">
      <c r="D18">
        <f>COUNT(D2:D17)</f>
        <v>10</v>
      </c>
      <c r="E18">
        <f t="shared" ref="E18:F18" si="2">COUNT(E2:E17)</f>
        <v>3</v>
      </c>
      <c r="F18">
        <f t="shared" si="2"/>
        <v>4</v>
      </c>
    </row>
    <row r="21" spans="1:6" ht="14.25" x14ac:dyDescent="0.2">
      <c r="C21" s="4" t="s">
        <v>19</v>
      </c>
      <c r="D21">
        <v>10</v>
      </c>
    </row>
    <row r="22" spans="1:6" ht="14.25" x14ac:dyDescent="0.2">
      <c r="C22" s="4" t="s">
        <v>35</v>
      </c>
      <c r="D22">
        <v>3</v>
      </c>
    </row>
    <row r="23" spans="1:6" ht="14.25" x14ac:dyDescent="0.2">
      <c r="C23" s="4" t="s">
        <v>66</v>
      </c>
      <c r="D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Form Responses 1</vt:lpstr>
      <vt:lpstr>__FRD_Config_1K7AxvPekXmpwWPz2i</vt:lpstr>
      <vt:lpstr>rough</vt:lpstr>
      <vt:lpstr>track</vt:lpstr>
      <vt:lpstr>digital platform</vt:lpstr>
      <vt:lpstr>tech newbie</vt:lpstr>
      <vt:lpstr>materials for study</vt:lpstr>
      <vt:lpstr>platform to access resources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 250</cp:lastModifiedBy>
  <dcterms:modified xsi:type="dcterms:W3CDTF">2023-01-08T11:02:56Z</dcterms:modified>
</cp:coreProperties>
</file>