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OMOTOLA\Documents\"/>
    </mc:Choice>
  </mc:AlternateContent>
  <xr:revisionPtr revIDLastSave="0" documentId="13_ncr:1_{09A5F157-0931-4388-84BD-A5A8C79E0B61}"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sheet'!$A$1:$O$1027</definedName>
    <definedName name="Slicer_Education">#N/A</definedName>
    <definedName name="Slicer_marital_status">#N/A</definedName>
    <definedName name="Slicer_Region">#N/A</definedName>
  </definedNames>
  <calcPr calcId="18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3" i="2" l="1"/>
  <c r="M42" i="2"/>
  <c r="M15" i="2"/>
  <c r="M16" i="2"/>
  <c r="M17" i="2"/>
  <c r="M18" i="2"/>
  <c r="M19" i="2"/>
  <c r="M20" i="2"/>
  <c r="M21" i="2"/>
  <c r="M22" i="2"/>
  <c r="M23" i="2"/>
  <c r="M24" i="2"/>
  <c r="M25" i="2"/>
  <c r="M26" i="2"/>
  <c r="M27" i="2"/>
  <c r="M28" i="2"/>
  <c r="M29" i="2"/>
  <c r="M30" i="2"/>
  <c r="M31" i="2"/>
  <c r="M32" i="2"/>
  <c r="M33" i="2"/>
  <c r="M34" i="2"/>
  <c r="M35" i="2"/>
  <c r="M36" i="2"/>
  <c r="M37" i="2"/>
  <c r="M38" i="2"/>
  <c r="M39" i="2"/>
  <c r="M40" i="2"/>
  <c r="M41"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8" i="2"/>
  <c r="M9" i="2"/>
  <c r="M10" i="2"/>
  <c r="M11" i="2"/>
  <c r="M12" i="2"/>
  <c r="M13" i="2"/>
  <c r="M14" i="2"/>
  <c r="M3" i="2"/>
  <c r="M4" i="2"/>
  <c r="M5" i="2"/>
  <c r="M6" i="2"/>
  <c r="M7" i="2"/>
  <c r="M2" i="2"/>
</calcChain>
</file>

<file path=xl/sharedStrings.xml><?xml version="1.0" encoding="utf-8"?>
<sst xmlns="http://schemas.openxmlformats.org/spreadsheetml/2006/main" count="16276" uniqueCount="54">
  <si>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</si>
  <si>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</si>
  <si>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</si>
  <si>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</si>
  <si>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</si>
  <si>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</si>
  <si>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</si>
  <si>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</si>
  <si>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</si>
  <si>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</si>
  <si>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</si>
  <si>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</si>
  <si>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</si>
  <si>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</si>
  <si>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</si>
  <si>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</si>
  <si>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</si>
  <si>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</si>
  <si>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</si>
  <si>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</si>
  <si>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</si>
  <si>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</si>
  <si>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</si>
  <si>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</si>
  <si>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</si>
  <si>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</si>
  <si>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</si>
  <si>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</si>
  <si>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</si>
  <si>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</si>
  <si>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</si>
  <si>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</si>
  <si>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</si>
  <si>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</si>
  <si>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</si>
  <si>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</si>
  <si>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step 1 - remove duplicate</t>
  </si>
  <si>
    <t>single</t>
  </si>
  <si>
    <t>married</t>
  </si>
  <si>
    <t>male</t>
  </si>
  <si>
    <t>female</t>
  </si>
  <si>
    <t>marital status</t>
  </si>
  <si>
    <t>age bracket</t>
  </si>
  <si>
    <t>Row Labels</t>
  </si>
  <si>
    <t>Grand Total</t>
  </si>
  <si>
    <t>Average of Income</t>
  </si>
  <si>
    <t>Column Labels</t>
  </si>
  <si>
    <t>this shows the average salary of female and male that did or didn’t purchase a bike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</si>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</sst>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7"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2" tint="-0.89999084444715716"/>
      <name val="Calibri"/>
      <family val="2"/>
      <scheme val="minor"/>
    </font>
    <font>
      <b/>
      <sz val="36"/>
      <color theme="2" tint="-0.89999084444715716"/>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Alignment="1">
      <alignment horizontal="center"/>
    </xf>
    <xf numFmtId="167"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43" fontId="0" fillId="0" borderId="0" xfId="0" applyNumberFormat="1" applyAlignment="1">
      <alignment horizontal="left"/>
    </xf>
    <xf numFmtId="43" fontId="0" fillId="0" borderId="0" xfId="0" applyNumberFormat="1"/>
    <xf numFmtId="0" fontId="19" fillId="33" borderId="0" xfId="0" applyFont="1" applyFill="1"/>
    <xf numFmtId="0" fontId="19" fillId="33" borderId="0" xfId="0" applyFont="1" applyFill="1" applyAlignment="1">
      <alignment horizontal="center"/>
    </xf>
    <xf numFmtId="0" fontId="19" fillId="33" borderId="0" xfId="0" applyFont="1" applyFill="1" applyAlignment="1">
      <alignment horizontal="left"/>
    </xf>
    <xf numFmtId="0" fontId="20"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a:t>Average</a:t>
            </a:r>
            <a:r>
              <a:rPr lang="en-GB" sz="1400" b="1" baseline="0"/>
              <a:t> income per purchase</a:t>
            </a:r>
            <a:endParaRPr lang="en-GB" sz="1400" b="1"/>
          </a:p>
        </c:rich>
      </c:tx>
      <c:layout>
        <c:manualLayout>
          <c:xMode val="edge"/>
          <c:yMode val="edge"/>
          <c:x val="0.2670277197745442"/>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24759405074366"/>
          <c:y val="0.19342373869932925"/>
          <c:w val="0.63569685039370083"/>
          <c:h val="0.5983457276173812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CE8D-4E89-BFF0-CFC6246ACC1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CE8D-4E89-BFF0-CFC6246ACC12}"/>
            </c:ext>
          </c:extLst>
        </c:ser>
        <c:dLbls>
          <c:dLblPos val="outEnd"/>
          <c:showLegendKey val="0"/>
          <c:showVal val="0"/>
          <c:showCatName val="0"/>
          <c:showSerName val="0"/>
          <c:showPercent val="0"/>
          <c:showBubbleSize val="0"/>
        </c:dLbls>
        <c:gapWidth val="219"/>
        <c:overlap val="-27"/>
        <c:axId val="731085135"/>
        <c:axId val="731086095"/>
      </c:barChart>
      <c:catAx>
        <c:axId val="73108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31086095"/>
        <c:crosses val="autoZero"/>
        <c:auto val="1"/>
        <c:lblAlgn val="ctr"/>
        <c:lblOffset val="100"/>
        <c:noMultiLvlLbl val="0"/>
      </c:catAx>
      <c:valAx>
        <c:axId val="731086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31085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54-4F69-B24E-9ABC53D9A26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54-4F69-B24E-9ABC53D9A26E}"/>
            </c:ext>
          </c:extLst>
        </c:ser>
        <c:dLbls>
          <c:showLegendKey val="0"/>
          <c:showVal val="0"/>
          <c:showCatName val="0"/>
          <c:showSerName val="0"/>
          <c:showPercent val="0"/>
          <c:showBubbleSize val="0"/>
        </c:dLbls>
        <c:smooth val="0"/>
        <c:axId val="958877999"/>
        <c:axId val="958877039"/>
      </c:lineChart>
      <c:catAx>
        <c:axId val="958877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58877039"/>
        <c:crosses val="autoZero"/>
        <c:auto val="1"/>
        <c:lblAlgn val="ctr"/>
        <c:lblOffset val="100"/>
        <c:noMultiLvlLbl val="0"/>
      </c:catAx>
      <c:valAx>
        <c:axId val="95887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5887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751-438E-AC3B-41C52A430D2C}"/>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751-438E-AC3B-41C52A430D2C}"/>
            </c:ext>
          </c:extLst>
        </c:ser>
        <c:dLbls>
          <c:showLegendKey val="0"/>
          <c:showVal val="0"/>
          <c:showCatName val="0"/>
          <c:showSerName val="0"/>
          <c:showPercent val="0"/>
          <c:showBubbleSize val="0"/>
        </c:dLbls>
        <c:marker val="1"/>
        <c:smooth val="0"/>
        <c:axId val="952099359"/>
        <c:axId val="952097919"/>
      </c:lineChart>
      <c:catAx>
        <c:axId val="95209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52097919"/>
        <c:crosses val="autoZero"/>
        <c:auto val="1"/>
        <c:lblAlgn val="ctr"/>
        <c:lblOffset val="100"/>
        <c:noMultiLvlLbl val="0"/>
      </c:catAx>
      <c:valAx>
        <c:axId val="95209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5209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36482939632549E-2"/>
          <c:y val="0.14249781277340332"/>
          <c:w val="0.68065791776027995"/>
          <c:h val="0.65853091280256637"/>
        </c:manualLayout>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955-49E4-B40A-2D584A2793DC}"/>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955-49E4-B40A-2D584A2793DC}"/>
            </c:ext>
          </c:extLst>
        </c:ser>
        <c:dLbls>
          <c:showLegendKey val="0"/>
          <c:showVal val="0"/>
          <c:showCatName val="0"/>
          <c:showSerName val="0"/>
          <c:showPercent val="0"/>
          <c:showBubbleSize val="0"/>
        </c:dLbls>
        <c:marker val="1"/>
        <c:smooth val="0"/>
        <c:axId val="952088319"/>
        <c:axId val="952088799"/>
      </c:lineChart>
      <c:catAx>
        <c:axId val="95208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52088799"/>
        <c:crosses val="autoZero"/>
        <c:auto val="1"/>
        <c:lblAlgn val="ctr"/>
        <c:lblOffset val="100"/>
        <c:noMultiLvlLbl val="0"/>
      </c:catAx>
      <c:valAx>
        <c:axId val="95208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5208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a:t>Average</a:t>
            </a:r>
            <a:r>
              <a:rPr lang="en-GB" sz="1400" b="1" baseline="0"/>
              <a:t> income per purchase</a:t>
            </a:r>
            <a:endParaRPr lang="en-GB" sz="1400" b="1"/>
          </a:p>
        </c:rich>
      </c:tx>
      <c:layout>
        <c:manualLayout>
          <c:xMode val="edge"/>
          <c:yMode val="edge"/>
          <c:x val="0.2670277197745442"/>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24759405074366"/>
          <c:y val="0.19342373869932925"/>
          <c:w val="0.63569685039370083"/>
          <c:h val="0.5983457276173812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191B-4553-ADD2-037FAD9ED33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191B-4553-ADD2-037FAD9ED33B}"/>
            </c:ext>
          </c:extLst>
        </c:ser>
        <c:dLbls>
          <c:showLegendKey val="0"/>
          <c:showVal val="0"/>
          <c:showCatName val="0"/>
          <c:showSerName val="0"/>
          <c:showPercent val="0"/>
          <c:showBubbleSize val="0"/>
        </c:dLbls>
        <c:gapWidth val="219"/>
        <c:overlap val="-27"/>
        <c:axId val="731085135"/>
        <c:axId val="731086095"/>
      </c:barChart>
      <c:catAx>
        <c:axId val="73108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31086095"/>
        <c:crosses val="autoZero"/>
        <c:auto val="1"/>
        <c:lblAlgn val="ctr"/>
        <c:lblOffset val="100"/>
        <c:noMultiLvlLbl val="0"/>
      </c:catAx>
      <c:valAx>
        <c:axId val="731086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31085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layout>
        <c:manualLayout>
          <c:xMode val="edge"/>
          <c:yMode val="edge"/>
          <c:x val="0.78654291260141496"/>
          <c:y val="0.37456073199183437"/>
          <c:w val="0.21345708739858513"/>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Customer</a:t>
            </a:r>
            <a:r>
              <a:rPr lang="en-GB" sz="1600" b="1" baseline="0"/>
              <a:t> commute</a:t>
            </a:r>
            <a:endParaRPr lang="en-GB" sz="1600" b="1"/>
          </a:p>
        </c:rich>
      </c:tx>
      <c:layout>
        <c:manualLayout>
          <c:xMode val="edge"/>
          <c:yMode val="edge"/>
          <c:x val="0.42210161872148688"/>
          <c:y val="6.95580079839928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97648918170073"/>
          <c:y val="0.19496296000877397"/>
          <c:w val="0.65057915525216148"/>
          <c:h val="0.4633809585530973"/>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34-4A08-AE6F-D544C51E1F7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34-4A08-AE6F-D544C51E1F7F}"/>
            </c:ext>
          </c:extLst>
        </c:ser>
        <c:dLbls>
          <c:showLegendKey val="0"/>
          <c:showVal val="0"/>
          <c:showCatName val="0"/>
          <c:showSerName val="0"/>
          <c:showPercent val="0"/>
          <c:showBubbleSize val="0"/>
        </c:dLbls>
        <c:smooth val="0"/>
        <c:axId val="958877999"/>
        <c:axId val="958877039"/>
      </c:lineChart>
      <c:catAx>
        <c:axId val="958877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58877039"/>
        <c:crosses val="autoZero"/>
        <c:auto val="1"/>
        <c:lblAlgn val="ctr"/>
        <c:lblOffset val="100"/>
        <c:noMultiLvlLbl val="0"/>
      </c:catAx>
      <c:valAx>
        <c:axId val="95887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5887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Commuter</a:t>
            </a:r>
            <a:r>
              <a:rPr lang="en-GB" b="1" baseline="0"/>
              <a:t> age bracket</a:t>
            </a:r>
            <a:endParaRPr lang="en-GB" b="1"/>
          </a:p>
        </c:rich>
      </c:tx>
      <c:layout>
        <c:manualLayout>
          <c:xMode val="edge"/>
          <c:yMode val="edge"/>
          <c:x val="0.31231076324029877"/>
          <c:y val="6.51923259115718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427-41F4-B4A7-C8E439116540}"/>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427-41F4-B4A7-C8E439116540}"/>
            </c:ext>
          </c:extLst>
        </c:ser>
        <c:dLbls>
          <c:showLegendKey val="0"/>
          <c:showVal val="0"/>
          <c:showCatName val="0"/>
          <c:showSerName val="0"/>
          <c:showPercent val="0"/>
          <c:showBubbleSize val="0"/>
        </c:dLbls>
        <c:marker val="1"/>
        <c:smooth val="0"/>
        <c:axId val="952099359"/>
        <c:axId val="952097919"/>
      </c:lineChart>
      <c:catAx>
        <c:axId val="95209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52097919"/>
        <c:crosses val="autoZero"/>
        <c:auto val="1"/>
        <c:lblAlgn val="ctr"/>
        <c:lblOffset val="100"/>
        <c:noMultiLvlLbl val="0"/>
      </c:catAx>
      <c:valAx>
        <c:axId val="95209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5209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538369</xdr:colOff>
      <xdr:row>2</xdr:row>
      <xdr:rowOff>65433</xdr:rowOff>
    </xdr:from>
    <xdr:to>
      <xdr:col>11</xdr:col>
      <xdr:colOff>554934</xdr:colOff>
      <xdr:row>16</xdr:row>
      <xdr:rowOff>141633</xdr:rowOff>
    </xdr:to>
    <xdr:graphicFrame macro="">
      <xdr:nvGraphicFramePr>
        <xdr:cNvPr id="2" name="Chart 1">
          <a:extLst>
            <a:ext uri="{FF2B5EF4-FFF2-40B4-BE49-F238E27FC236}">
              <a16:creationId xmlns:a16="http://schemas.microsoft.com/office/drawing/2014/main" id="{A0486E66-B54A-86A3-9D46-FD672AA8F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18</xdr:row>
      <xdr:rowOff>85725</xdr:rowOff>
    </xdr:from>
    <xdr:to>
      <xdr:col>12</xdr:col>
      <xdr:colOff>285750</xdr:colOff>
      <xdr:row>31</xdr:row>
      <xdr:rowOff>180975</xdr:rowOff>
    </xdr:to>
    <xdr:graphicFrame macro="">
      <xdr:nvGraphicFramePr>
        <xdr:cNvPr id="3" name="Chart 2">
          <a:extLst>
            <a:ext uri="{FF2B5EF4-FFF2-40B4-BE49-F238E27FC236}">
              <a16:creationId xmlns:a16="http://schemas.microsoft.com/office/drawing/2014/main" id="{69868B56-2BB8-D620-94BF-8A3FE4865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32</xdr:row>
      <xdr:rowOff>171450</xdr:rowOff>
    </xdr:from>
    <xdr:to>
      <xdr:col>11</xdr:col>
      <xdr:colOff>533400</xdr:colOff>
      <xdr:row>47</xdr:row>
      <xdr:rowOff>57150</xdr:rowOff>
    </xdr:to>
    <xdr:graphicFrame macro="">
      <xdr:nvGraphicFramePr>
        <xdr:cNvPr id="5" name="Chart 4">
          <a:extLst>
            <a:ext uri="{FF2B5EF4-FFF2-40B4-BE49-F238E27FC236}">
              <a16:creationId xmlns:a16="http://schemas.microsoft.com/office/drawing/2014/main" id="{25ED2ED0-0D86-2DFB-9D69-32A58307D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228600</xdr:colOff>
      <xdr:row>48</xdr:row>
      <xdr:rowOff>133350</xdr:rowOff>
    </xdr:from>
    <xdr:to>
      <xdr:col>11</xdr:col>
      <xdr:colOff>533400</xdr:colOff>
      <xdr:row>63</xdr:row>
      <xdr:rowOff>19050</xdr:rowOff>
    </xdr:to>
    <xdr:graphicFrame macro="">
      <xdr:nvGraphicFramePr>
        <xdr:cNvPr id="6" name="Chart 5">
          <a:extLst>
            <a:ext uri="{FF2B5EF4-FFF2-40B4-BE49-F238E27FC236}">
              <a16:creationId xmlns:a16="http://schemas.microsoft.com/office/drawing/2014/main" id="{EECCDABB-DE4C-D4C7-480E-678BFE9BB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9922</xdr:colOff>
      <xdr:row>6</xdr:row>
      <xdr:rowOff>43655</xdr:rowOff>
    </xdr:from>
    <xdr:to>
      <xdr:col>10</xdr:col>
      <xdr:colOff>466327</xdr:colOff>
      <xdr:row>22</xdr:row>
      <xdr:rowOff>9921</xdr:rowOff>
    </xdr:to>
    <xdr:graphicFrame macro="">
      <xdr:nvGraphicFramePr>
        <xdr:cNvPr id="2" name="Chart 1">
          <a:extLst>
            <a:ext uri="{FF2B5EF4-FFF2-40B4-BE49-F238E27FC236}">
              <a16:creationId xmlns:a16="http://schemas.microsoft.com/office/drawing/2014/main" id="{79B036B0-C2F1-4728-9921-68852199F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29766</xdr:colOff>
      <xdr:row>21</xdr:row>
      <xdr:rowOff>179297</xdr:rowOff>
    </xdr:from>
    <xdr:to>
      <xdr:col>17</xdr:col>
      <xdr:colOff>257970</xdr:colOff>
      <xdr:row>38</xdr:row>
      <xdr:rowOff>38161</xdr:rowOff>
    </xdr:to>
    <xdr:graphicFrame macro="">
      <xdr:nvGraphicFramePr>
        <xdr:cNvPr id="3" name="Chart 2">
          <a:extLst>
            <a:ext uri="{FF2B5EF4-FFF2-40B4-BE49-F238E27FC236}">
              <a16:creationId xmlns:a16="http://schemas.microsoft.com/office/drawing/2014/main" id="{90C8AA52-133F-48B6-9187-E4DA9B947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506016</xdr:colOff>
      <xdr:row>6</xdr:row>
      <xdr:rowOff>39689</xdr:rowOff>
    </xdr:from>
    <xdr:to>
      <xdr:col>18</xdr:col>
      <xdr:colOff>109140</xdr:colOff>
      <xdr:row>22</xdr:row>
      <xdr:rowOff>1</xdr:rowOff>
    </xdr:to>
    <xdr:graphicFrame macro="">
      <xdr:nvGraphicFramePr>
        <xdr:cNvPr id="4" name="Chart 3">
          <a:extLst>
            <a:ext uri="{FF2B5EF4-FFF2-40B4-BE49-F238E27FC236}">
              <a16:creationId xmlns:a16="http://schemas.microsoft.com/office/drawing/2014/main" id="{91109571-A8B6-454C-A104-CD5BE19DF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184151</xdr:rowOff>
    </xdr:from>
    <xdr:to>
      <xdr:col>2</xdr:col>
      <xdr:colOff>347265</xdr:colOff>
      <xdr:row>13</xdr:row>
      <xdr:rowOff>119064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FF8CAA6-F4CE-A668-E661-A581F7581E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722042"/>
              <a:ext cx="1557734" cy="125452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144464</xdr:rowOff>
    </xdr:from>
    <xdr:to>
      <xdr:col>2</xdr:col>
      <xdr:colOff>337344</xdr:colOff>
      <xdr:row>24</xdr:row>
      <xdr:rowOff>39688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CD8CE80-88C1-C737-42C6-5D4DECF131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01964"/>
              <a:ext cx="1547813" cy="196889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65087</xdr:rowOff>
    </xdr:from>
    <xdr:to>
      <xdr:col>2</xdr:col>
      <xdr:colOff>347265</xdr:colOff>
      <xdr:row>31</xdr:row>
      <xdr:rowOff>109141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0D070DE-7ACC-2935-0219-1951C522B9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996259"/>
              <a:ext cx="1557734" cy="136366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OTOLA" refreshedDate="45075.389327546298" createdVersion="8" refreshedVersion="8" minRefreshableVersion="3" recordCount="1000" xr:uid="{91270AD1-583B-4A6F-9B96-6484A9AE86B7}">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 name=" step 1 - remove duplicate" numFmtId="0">
      <sharedItems containsNonDate="0" containsString="0" containsBlank="1"/>
    </cacheField>
  </cacheFields>
  <extLst>
    <ext xmlns:x14="http://schemas.microsoft.com/office/spreadsheetml/2009/9/main" uri="{725AE2AE-9491-48be-B2B4-4EB974FC3084}">
      <x14:pivotCacheDefinition pivotCacheId="16684557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m/>
  </r>
  <r>
    <n v="24107"/>
    <x v="0"/>
    <x v="1"/>
    <n v="30000"/>
    <n v="3"/>
    <x v="1"/>
    <s v="Clerical"/>
    <s v="Yes"/>
    <n v="1"/>
    <x v="0"/>
    <x v="0"/>
    <x v="1"/>
    <x v="0"/>
    <x v="0"/>
    <m/>
  </r>
  <r>
    <n v="14177"/>
    <x v="0"/>
    <x v="1"/>
    <n v="80000"/>
    <n v="5"/>
    <x v="1"/>
    <s v="Professional"/>
    <s v="No"/>
    <n v="2"/>
    <x v="1"/>
    <x v="0"/>
    <x v="2"/>
    <x v="1"/>
    <x v="0"/>
    <m/>
  </r>
  <r>
    <n v="24381"/>
    <x v="1"/>
    <x v="1"/>
    <n v="70000"/>
    <n v="0"/>
    <x v="0"/>
    <s v="Professional"/>
    <s v="Yes"/>
    <n v="1"/>
    <x v="2"/>
    <x v="1"/>
    <x v="3"/>
    <x v="0"/>
    <x v="1"/>
    <m/>
  </r>
  <r>
    <n v="25597"/>
    <x v="1"/>
    <x v="1"/>
    <n v="30000"/>
    <n v="0"/>
    <x v="0"/>
    <s v="Clerical"/>
    <s v="No"/>
    <n v="0"/>
    <x v="0"/>
    <x v="0"/>
    <x v="4"/>
    <x v="0"/>
    <x v="1"/>
    <m/>
  </r>
  <r>
    <n v="13507"/>
    <x v="0"/>
    <x v="0"/>
    <n v="10000"/>
    <n v="2"/>
    <x v="1"/>
    <s v="Manual"/>
    <s v="Yes"/>
    <n v="0"/>
    <x v="3"/>
    <x v="0"/>
    <x v="5"/>
    <x v="0"/>
    <x v="0"/>
    <m/>
  </r>
  <r>
    <n v="27974"/>
    <x v="1"/>
    <x v="1"/>
    <n v="160000"/>
    <n v="2"/>
    <x v="2"/>
    <s v="Management"/>
    <s v="Yes"/>
    <n v="4"/>
    <x v="0"/>
    <x v="1"/>
    <x v="6"/>
    <x v="0"/>
    <x v="1"/>
    <m/>
  </r>
  <r>
    <n v="19364"/>
    <x v="0"/>
    <x v="1"/>
    <n v="40000"/>
    <n v="1"/>
    <x v="0"/>
    <s v="Skilled Manual"/>
    <s v="Yes"/>
    <n v="0"/>
    <x v="0"/>
    <x v="0"/>
    <x v="1"/>
    <x v="0"/>
    <x v="1"/>
    <m/>
  </r>
  <r>
    <n v="22155"/>
    <x v="0"/>
    <x v="1"/>
    <n v="20000"/>
    <n v="2"/>
    <x v="3"/>
    <s v="Clerical"/>
    <s v="Yes"/>
    <n v="2"/>
    <x v="2"/>
    <x v="1"/>
    <x v="7"/>
    <x v="1"/>
    <x v="0"/>
    <m/>
  </r>
  <r>
    <n v="19280"/>
    <x v="0"/>
    <x v="1"/>
    <n v="120000"/>
    <n v="2"/>
    <x v="1"/>
    <s v="Manual"/>
    <s v="Yes"/>
    <n v="1"/>
    <x v="0"/>
    <x v="0"/>
    <x v="8"/>
    <x v="0"/>
    <x v="1"/>
    <m/>
  </r>
  <r>
    <n v="22173"/>
    <x v="0"/>
    <x v="0"/>
    <n v="30000"/>
    <n v="3"/>
    <x v="2"/>
    <s v="Skilled Manual"/>
    <s v="No"/>
    <n v="2"/>
    <x v="3"/>
    <x v="1"/>
    <x v="9"/>
    <x v="0"/>
    <x v="1"/>
    <m/>
  </r>
  <r>
    <n v="12697"/>
    <x v="1"/>
    <x v="0"/>
    <n v="90000"/>
    <n v="0"/>
    <x v="0"/>
    <s v="Professional"/>
    <s v="No"/>
    <n v="4"/>
    <x v="4"/>
    <x v="1"/>
    <x v="4"/>
    <x v="0"/>
    <x v="0"/>
    <m/>
  </r>
  <r>
    <n v="11434"/>
    <x v="0"/>
    <x v="1"/>
    <n v="170000"/>
    <n v="5"/>
    <x v="1"/>
    <s v="Professional"/>
    <s v="Yes"/>
    <n v="0"/>
    <x v="0"/>
    <x v="0"/>
    <x v="10"/>
    <x v="0"/>
    <x v="0"/>
    <m/>
  </r>
  <r>
    <n v="25323"/>
    <x v="0"/>
    <x v="1"/>
    <n v="40000"/>
    <n v="2"/>
    <x v="1"/>
    <s v="Clerical"/>
    <s v="Yes"/>
    <n v="1"/>
    <x v="3"/>
    <x v="0"/>
    <x v="11"/>
    <x v="0"/>
    <x v="1"/>
    <m/>
  </r>
  <r>
    <n v="23542"/>
    <x v="1"/>
    <x v="1"/>
    <n v="60000"/>
    <n v="1"/>
    <x v="1"/>
    <s v="Skilled Manual"/>
    <s v="No"/>
    <n v="1"/>
    <x v="0"/>
    <x v="1"/>
    <x v="12"/>
    <x v="0"/>
    <x v="1"/>
    <m/>
  </r>
  <r>
    <n v="20870"/>
    <x v="1"/>
    <x v="0"/>
    <n v="10000"/>
    <n v="2"/>
    <x v="2"/>
    <s v="Manual"/>
    <s v="Yes"/>
    <n v="1"/>
    <x v="0"/>
    <x v="0"/>
    <x v="13"/>
    <x v="0"/>
    <x v="1"/>
    <m/>
  </r>
  <r>
    <n v="23316"/>
    <x v="1"/>
    <x v="1"/>
    <n v="30000"/>
    <n v="3"/>
    <x v="1"/>
    <s v="Clerical"/>
    <s v="No"/>
    <n v="2"/>
    <x v="3"/>
    <x v="1"/>
    <x v="14"/>
    <x v="1"/>
    <x v="1"/>
    <m/>
  </r>
  <r>
    <n v="12610"/>
    <x v="0"/>
    <x v="0"/>
    <n v="30000"/>
    <n v="1"/>
    <x v="0"/>
    <s v="Clerical"/>
    <s v="Yes"/>
    <n v="0"/>
    <x v="0"/>
    <x v="0"/>
    <x v="15"/>
    <x v="0"/>
    <x v="0"/>
    <m/>
  </r>
  <r>
    <n v="27183"/>
    <x v="1"/>
    <x v="1"/>
    <n v="40000"/>
    <n v="2"/>
    <x v="1"/>
    <s v="Clerical"/>
    <s v="Yes"/>
    <n v="1"/>
    <x v="3"/>
    <x v="0"/>
    <x v="11"/>
    <x v="0"/>
    <x v="1"/>
    <m/>
  </r>
  <r>
    <n v="25940"/>
    <x v="1"/>
    <x v="1"/>
    <n v="20000"/>
    <n v="2"/>
    <x v="3"/>
    <s v="Clerical"/>
    <s v="Yes"/>
    <n v="2"/>
    <x v="2"/>
    <x v="1"/>
    <x v="10"/>
    <x v="0"/>
    <x v="1"/>
    <m/>
  </r>
  <r>
    <n v="25598"/>
    <x v="0"/>
    <x v="0"/>
    <n v="40000"/>
    <n v="0"/>
    <x v="4"/>
    <s v="Clerical"/>
    <s v="Yes"/>
    <n v="0"/>
    <x v="0"/>
    <x v="0"/>
    <x v="4"/>
    <x v="0"/>
    <x v="1"/>
    <m/>
  </r>
  <r>
    <n v="21564"/>
    <x v="1"/>
    <x v="0"/>
    <n v="80000"/>
    <n v="0"/>
    <x v="0"/>
    <s v="Professional"/>
    <s v="Yes"/>
    <n v="4"/>
    <x v="4"/>
    <x v="1"/>
    <x v="11"/>
    <x v="0"/>
    <x v="0"/>
    <m/>
  </r>
  <r>
    <n v="19193"/>
    <x v="1"/>
    <x v="1"/>
    <n v="40000"/>
    <n v="2"/>
    <x v="1"/>
    <s v="Clerical"/>
    <s v="Yes"/>
    <n v="0"/>
    <x v="3"/>
    <x v="0"/>
    <x v="11"/>
    <x v="0"/>
    <x v="1"/>
    <m/>
  </r>
  <r>
    <n v="26412"/>
    <x v="0"/>
    <x v="0"/>
    <n v="80000"/>
    <n v="5"/>
    <x v="2"/>
    <s v="Management"/>
    <s v="No"/>
    <n v="3"/>
    <x v="2"/>
    <x v="0"/>
    <x v="16"/>
    <x v="1"/>
    <x v="0"/>
    <m/>
  </r>
  <r>
    <n v="27184"/>
    <x v="1"/>
    <x v="1"/>
    <n v="40000"/>
    <n v="2"/>
    <x v="1"/>
    <s v="Clerical"/>
    <s v="No"/>
    <n v="1"/>
    <x v="0"/>
    <x v="0"/>
    <x v="17"/>
    <x v="0"/>
    <x v="0"/>
    <m/>
  </r>
  <r>
    <n v="12590"/>
    <x v="1"/>
    <x v="1"/>
    <n v="30000"/>
    <n v="1"/>
    <x v="0"/>
    <s v="Clerical"/>
    <s v="Yes"/>
    <n v="0"/>
    <x v="0"/>
    <x v="0"/>
    <x v="18"/>
    <x v="1"/>
    <x v="0"/>
    <m/>
  </r>
  <r>
    <n v="17841"/>
    <x v="1"/>
    <x v="1"/>
    <n v="30000"/>
    <n v="0"/>
    <x v="1"/>
    <s v="Clerical"/>
    <s v="No"/>
    <n v="1"/>
    <x v="0"/>
    <x v="0"/>
    <x v="19"/>
    <x v="2"/>
    <x v="1"/>
    <m/>
  </r>
  <r>
    <n v="18283"/>
    <x v="1"/>
    <x v="0"/>
    <n v="100000"/>
    <n v="0"/>
    <x v="0"/>
    <s v="Professional"/>
    <s v="No"/>
    <n v="1"/>
    <x v="2"/>
    <x v="1"/>
    <x v="8"/>
    <x v="0"/>
    <x v="0"/>
    <m/>
  </r>
  <r>
    <n v="18299"/>
    <x v="0"/>
    <x v="1"/>
    <n v="70000"/>
    <n v="5"/>
    <x v="1"/>
    <s v="Skilled Manual"/>
    <s v="Yes"/>
    <n v="2"/>
    <x v="2"/>
    <x v="1"/>
    <x v="20"/>
    <x v="0"/>
    <x v="0"/>
    <m/>
  </r>
  <r>
    <n v="16466"/>
    <x v="1"/>
    <x v="0"/>
    <n v="20000"/>
    <n v="0"/>
    <x v="3"/>
    <s v="Manual"/>
    <s v="No"/>
    <n v="2"/>
    <x v="0"/>
    <x v="0"/>
    <x v="21"/>
    <x v="0"/>
    <x v="1"/>
    <m/>
  </r>
  <r>
    <n v="19273"/>
    <x v="0"/>
    <x v="0"/>
    <n v="20000"/>
    <n v="2"/>
    <x v="1"/>
    <s v="Manual"/>
    <s v="Yes"/>
    <n v="0"/>
    <x v="0"/>
    <x v="0"/>
    <x v="18"/>
    <x v="1"/>
    <x v="0"/>
    <m/>
  </r>
  <r>
    <n v="22400"/>
    <x v="0"/>
    <x v="1"/>
    <n v="10000"/>
    <n v="0"/>
    <x v="1"/>
    <s v="Manual"/>
    <s v="No"/>
    <n v="1"/>
    <x v="0"/>
    <x v="1"/>
    <x v="22"/>
    <x v="2"/>
    <x v="1"/>
    <m/>
  </r>
  <r>
    <n v="20942"/>
    <x v="1"/>
    <x v="0"/>
    <n v="20000"/>
    <n v="0"/>
    <x v="2"/>
    <s v="Manual"/>
    <s v="No"/>
    <n v="1"/>
    <x v="2"/>
    <x v="0"/>
    <x v="23"/>
    <x v="0"/>
    <x v="0"/>
    <m/>
  </r>
  <r>
    <n v="18484"/>
    <x v="1"/>
    <x v="1"/>
    <n v="80000"/>
    <n v="2"/>
    <x v="2"/>
    <s v="Skilled Manual"/>
    <s v="No"/>
    <n v="2"/>
    <x v="3"/>
    <x v="1"/>
    <x v="5"/>
    <x v="0"/>
    <x v="1"/>
    <m/>
  </r>
  <r>
    <n v="12291"/>
    <x v="1"/>
    <x v="1"/>
    <n v="90000"/>
    <n v="5"/>
    <x v="1"/>
    <s v="Professional"/>
    <s v="No"/>
    <n v="2"/>
    <x v="1"/>
    <x v="0"/>
    <x v="24"/>
    <x v="1"/>
    <x v="1"/>
    <m/>
  </r>
  <r>
    <n v="28380"/>
    <x v="1"/>
    <x v="0"/>
    <n v="10000"/>
    <n v="5"/>
    <x v="3"/>
    <s v="Manual"/>
    <s v="No"/>
    <n v="2"/>
    <x v="0"/>
    <x v="0"/>
    <x v="3"/>
    <x v="0"/>
    <x v="0"/>
    <m/>
  </r>
  <r>
    <n v="17891"/>
    <x v="0"/>
    <x v="0"/>
    <n v="10000"/>
    <n v="2"/>
    <x v="1"/>
    <s v="Manual"/>
    <s v="Yes"/>
    <n v="1"/>
    <x v="0"/>
    <x v="0"/>
    <x v="5"/>
    <x v="0"/>
    <x v="1"/>
    <m/>
  </r>
  <r>
    <n v="27832"/>
    <x v="1"/>
    <x v="0"/>
    <n v="30000"/>
    <n v="0"/>
    <x v="1"/>
    <s v="Clerical"/>
    <s v="No"/>
    <n v="1"/>
    <x v="1"/>
    <x v="0"/>
    <x v="25"/>
    <x v="2"/>
    <x v="0"/>
    <m/>
  </r>
  <r>
    <n v="26863"/>
    <x v="1"/>
    <x v="1"/>
    <n v="20000"/>
    <n v="0"/>
    <x v="2"/>
    <s v="Manual"/>
    <s v="No"/>
    <n v="1"/>
    <x v="1"/>
    <x v="0"/>
    <x v="26"/>
    <x v="2"/>
    <x v="0"/>
    <m/>
  </r>
  <r>
    <n v="16259"/>
    <x v="1"/>
    <x v="0"/>
    <n v="10000"/>
    <n v="4"/>
    <x v="3"/>
    <s v="Manual"/>
    <s v="Yes"/>
    <n v="2"/>
    <x v="0"/>
    <x v="0"/>
    <x v="8"/>
    <x v="0"/>
    <x v="1"/>
    <m/>
  </r>
  <r>
    <n v="27803"/>
    <x v="1"/>
    <x v="0"/>
    <n v="30000"/>
    <n v="2"/>
    <x v="1"/>
    <s v="Clerical"/>
    <s v="No"/>
    <n v="0"/>
    <x v="0"/>
    <x v="0"/>
    <x v="1"/>
    <x v="0"/>
    <x v="0"/>
    <m/>
  </r>
  <r>
    <n v="14347"/>
    <x v="1"/>
    <x v="0"/>
    <n v="40000"/>
    <n v="2"/>
    <x v="0"/>
    <s v="Management"/>
    <s v="Yes"/>
    <n v="2"/>
    <x v="2"/>
    <x v="1"/>
    <x v="27"/>
    <x v="1"/>
    <x v="1"/>
    <m/>
  </r>
  <r>
    <n v="17703"/>
    <x v="0"/>
    <x v="0"/>
    <n v="10000"/>
    <n v="1"/>
    <x v="4"/>
    <s v="Manual"/>
    <s v="Yes"/>
    <n v="0"/>
    <x v="0"/>
    <x v="0"/>
    <x v="8"/>
    <x v="0"/>
    <x v="0"/>
    <m/>
  </r>
  <r>
    <n v="17185"/>
    <x v="0"/>
    <x v="0"/>
    <n v="170000"/>
    <n v="4"/>
    <x v="1"/>
    <s v="Professional"/>
    <s v="No"/>
    <n v="3"/>
    <x v="2"/>
    <x v="0"/>
    <x v="28"/>
    <x v="0"/>
    <x v="1"/>
    <m/>
  </r>
  <r>
    <n v="29380"/>
    <x v="0"/>
    <x v="0"/>
    <n v="20000"/>
    <n v="3"/>
    <x v="2"/>
    <s v="Manual"/>
    <s v="Yes"/>
    <n v="0"/>
    <x v="0"/>
    <x v="0"/>
    <x v="3"/>
    <x v="0"/>
    <x v="1"/>
    <m/>
  </r>
  <r>
    <n v="23986"/>
    <x v="0"/>
    <x v="0"/>
    <n v="20000"/>
    <n v="1"/>
    <x v="0"/>
    <s v="Clerical"/>
    <s v="Yes"/>
    <n v="0"/>
    <x v="0"/>
    <x v="0"/>
    <x v="29"/>
    <x v="1"/>
    <x v="1"/>
    <m/>
  </r>
  <r>
    <n v="24466"/>
    <x v="0"/>
    <x v="0"/>
    <n v="60000"/>
    <n v="1"/>
    <x v="1"/>
    <s v="Skilled Manual"/>
    <s v="Yes"/>
    <n v="1"/>
    <x v="2"/>
    <x v="1"/>
    <x v="30"/>
    <x v="0"/>
    <x v="1"/>
    <m/>
  </r>
  <r>
    <n v="29097"/>
    <x v="1"/>
    <x v="0"/>
    <n v="40000"/>
    <n v="2"/>
    <x v="1"/>
    <s v="Skilled Manual"/>
    <s v="Yes"/>
    <n v="2"/>
    <x v="2"/>
    <x v="1"/>
    <x v="31"/>
    <x v="0"/>
    <x v="1"/>
    <m/>
  </r>
  <r>
    <n v="19487"/>
    <x v="0"/>
    <x v="1"/>
    <n v="30000"/>
    <n v="2"/>
    <x v="1"/>
    <s v="Clerical"/>
    <s v="No"/>
    <n v="2"/>
    <x v="0"/>
    <x v="0"/>
    <x v="0"/>
    <x v="0"/>
    <x v="0"/>
    <m/>
  </r>
  <r>
    <n v="14939"/>
    <x v="1"/>
    <x v="1"/>
    <n v="40000"/>
    <n v="0"/>
    <x v="0"/>
    <s v="Clerical"/>
    <s v="Yes"/>
    <n v="0"/>
    <x v="0"/>
    <x v="0"/>
    <x v="32"/>
    <x v="0"/>
    <x v="1"/>
    <m/>
  </r>
  <r>
    <n v="13826"/>
    <x v="1"/>
    <x v="0"/>
    <n v="30000"/>
    <n v="0"/>
    <x v="1"/>
    <s v="Clerical"/>
    <s v="No"/>
    <n v="1"/>
    <x v="0"/>
    <x v="0"/>
    <x v="26"/>
    <x v="2"/>
    <x v="0"/>
    <m/>
  </r>
  <r>
    <n v="20619"/>
    <x v="1"/>
    <x v="1"/>
    <n v="80000"/>
    <n v="0"/>
    <x v="0"/>
    <s v="Professional"/>
    <s v="No"/>
    <n v="4"/>
    <x v="4"/>
    <x v="1"/>
    <x v="11"/>
    <x v="0"/>
    <x v="0"/>
    <m/>
  </r>
  <r>
    <n v="12558"/>
    <x v="0"/>
    <x v="0"/>
    <n v="20000"/>
    <n v="1"/>
    <x v="0"/>
    <s v="Clerical"/>
    <s v="Yes"/>
    <n v="0"/>
    <x v="0"/>
    <x v="0"/>
    <x v="27"/>
    <x v="1"/>
    <x v="0"/>
    <m/>
  </r>
  <r>
    <n v="24871"/>
    <x v="1"/>
    <x v="0"/>
    <n v="90000"/>
    <n v="4"/>
    <x v="2"/>
    <s v="Management"/>
    <s v="No"/>
    <n v="3"/>
    <x v="2"/>
    <x v="0"/>
    <x v="16"/>
    <x v="1"/>
    <x v="0"/>
    <m/>
  </r>
  <r>
    <n v="17319"/>
    <x v="1"/>
    <x v="0"/>
    <n v="70000"/>
    <n v="0"/>
    <x v="0"/>
    <s v="Professional"/>
    <s v="No"/>
    <n v="1"/>
    <x v="2"/>
    <x v="1"/>
    <x v="0"/>
    <x v="0"/>
    <x v="0"/>
    <m/>
  </r>
  <r>
    <n v="28906"/>
    <x v="0"/>
    <x v="1"/>
    <n v="80000"/>
    <n v="4"/>
    <x v="2"/>
    <s v="Professional"/>
    <s v="Yes"/>
    <n v="2"/>
    <x v="4"/>
    <x v="0"/>
    <x v="9"/>
    <x v="0"/>
    <x v="0"/>
    <m/>
  </r>
  <r>
    <n v="12808"/>
    <x v="0"/>
    <x v="1"/>
    <n v="40000"/>
    <n v="0"/>
    <x v="0"/>
    <s v="Clerical"/>
    <s v="Yes"/>
    <n v="0"/>
    <x v="0"/>
    <x v="0"/>
    <x v="13"/>
    <x v="0"/>
    <x v="1"/>
    <m/>
  </r>
  <r>
    <n v="20567"/>
    <x v="0"/>
    <x v="1"/>
    <n v="130000"/>
    <n v="4"/>
    <x v="1"/>
    <s v="Professional"/>
    <s v="No"/>
    <n v="4"/>
    <x v="2"/>
    <x v="0"/>
    <x v="33"/>
    <x v="1"/>
    <x v="1"/>
    <m/>
  </r>
  <r>
    <n v="25502"/>
    <x v="0"/>
    <x v="0"/>
    <n v="40000"/>
    <n v="1"/>
    <x v="0"/>
    <s v="Skilled Manual"/>
    <s v="Yes"/>
    <n v="0"/>
    <x v="0"/>
    <x v="0"/>
    <x v="1"/>
    <x v="0"/>
    <x v="1"/>
    <m/>
  </r>
  <r>
    <n v="15580"/>
    <x v="0"/>
    <x v="1"/>
    <n v="60000"/>
    <n v="2"/>
    <x v="0"/>
    <s v="Professional"/>
    <s v="Yes"/>
    <n v="1"/>
    <x v="1"/>
    <x v="1"/>
    <x v="13"/>
    <x v="0"/>
    <x v="1"/>
    <m/>
  </r>
  <r>
    <n v="24185"/>
    <x v="1"/>
    <x v="0"/>
    <n v="10000"/>
    <n v="1"/>
    <x v="2"/>
    <s v="Manual"/>
    <s v="No"/>
    <n v="1"/>
    <x v="3"/>
    <x v="0"/>
    <x v="12"/>
    <x v="0"/>
    <x v="0"/>
    <m/>
  </r>
  <r>
    <n v="19291"/>
    <x v="1"/>
    <x v="0"/>
    <n v="10000"/>
    <n v="2"/>
    <x v="2"/>
    <s v="Manual"/>
    <s v="Yes"/>
    <n v="0"/>
    <x v="0"/>
    <x v="0"/>
    <x v="11"/>
    <x v="0"/>
    <x v="0"/>
    <m/>
  </r>
  <r>
    <n v="16713"/>
    <x v="0"/>
    <x v="1"/>
    <n v="40000"/>
    <n v="2"/>
    <x v="0"/>
    <s v="Management"/>
    <s v="Yes"/>
    <n v="1"/>
    <x v="0"/>
    <x v="1"/>
    <x v="31"/>
    <x v="0"/>
    <x v="1"/>
    <m/>
  </r>
  <r>
    <n v="16185"/>
    <x v="1"/>
    <x v="1"/>
    <n v="60000"/>
    <n v="4"/>
    <x v="0"/>
    <s v="Professional"/>
    <s v="Yes"/>
    <n v="3"/>
    <x v="4"/>
    <x v="1"/>
    <x v="3"/>
    <x v="0"/>
    <x v="0"/>
    <m/>
  </r>
  <r>
    <n v="14927"/>
    <x v="0"/>
    <x v="0"/>
    <n v="30000"/>
    <n v="1"/>
    <x v="0"/>
    <s v="Clerical"/>
    <s v="Yes"/>
    <n v="0"/>
    <x v="0"/>
    <x v="0"/>
    <x v="34"/>
    <x v="0"/>
    <x v="1"/>
    <m/>
  </r>
  <r>
    <n v="29337"/>
    <x v="1"/>
    <x v="1"/>
    <n v="30000"/>
    <n v="2"/>
    <x v="1"/>
    <s v="Clerical"/>
    <s v="Yes"/>
    <n v="2"/>
    <x v="2"/>
    <x v="1"/>
    <x v="35"/>
    <x v="1"/>
    <x v="0"/>
    <m/>
  </r>
  <r>
    <n v="29355"/>
    <x v="0"/>
    <x v="0"/>
    <n v="40000"/>
    <n v="0"/>
    <x v="4"/>
    <s v="Clerical"/>
    <s v="Yes"/>
    <n v="0"/>
    <x v="0"/>
    <x v="0"/>
    <x v="34"/>
    <x v="0"/>
    <x v="1"/>
    <m/>
  </r>
  <r>
    <n v="25303"/>
    <x v="1"/>
    <x v="1"/>
    <n v="30000"/>
    <n v="0"/>
    <x v="2"/>
    <s v="Manual"/>
    <s v="Yes"/>
    <n v="1"/>
    <x v="1"/>
    <x v="0"/>
    <x v="6"/>
    <x v="0"/>
    <x v="1"/>
    <m/>
  </r>
  <r>
    <n v="14813"/>
    <x v="1"/>
    <x v="0"/>
    <n v="20000"/>
    <n v="4"/>
    <x v="2"/>
    <s v="Manual"/>
    <s v="Yes"/>
    <n v="1"/>
    <x v="0"/>
    <x v="0"/>
    <x v="1"/>
    <x v="0"/>
    <x v="1"/>
    <m/>
  </r>
  <r>
    <n v="16438"/>
    <x v="0"/>
    <x v="0"/>
    <n v="10000"/>
    <n v="0"/>
    <x v="3"/>
    <s v="Manual"/>
    <s v="No"/>
    <n v="2"/>
    <x v="0"/>
    <x v="0"/>
    <x v="25"/>
    <x v="2"/>
    <x v="0"/>
    <m/>
  </r>
  <r>
    <n v="14238"/>
    <x v="0"/>
    <x v="1"/>
    <n v="120000"/>
    <n v="0"/>
    <x v="3"/>
    <s v="Professional"/>
    <s v="Yes"/>
    <n v="4"/>
    <x v="4"/>
    <x v="1"/>
    <x v="4"/>
    <x v="0"/>
    <x v="1"/>
    <m/>
  </r>
  <r>
    <n v="16200"/>
    <x v="1"/>
    <x v="0"/>
    <n v="10000"/>
    <n v="0"/>
    <x v="3"/>
    <s v="Manual"/>
    <s v="No"/>
    <n v="2"/>
    <x v="0"/>
    <x v="0"/>
    <x v="11"/>
    <x v="0"/>
    <x v="0"/>
    <m/>
  </r>
  <r>
    <n v="24857"/>
    <x v="0"/>
    <x v="0"/>
    <n v="130000"/>
    <n v="3"/>
    <x v="2"/>
    <s v="Professional"/>
    <s v="Yes"/>
    <n v="4"/>
    <x v="0"/>
    <x v="0"/>
    <x v="31"/>
    <x v="0"/>
    <x v="0"/>
    <m/>
  </r>
  <r>
    <n v="26956"/>
    <x v="1"/>
    <x v="0"/>
    <n v="20000"/>
    <n v="0"/>
    <x v="1"/>
    <s v="Manual"/>
    <s v="No"/>
    <n v="1"/>
    <x v="1"/>
    <x v="0"/>
    <x v="4"/>
    <x v="0"/>
    <x v="1"/>
    <m/>
  </r>
  <r>
    <n v="14517"/>
    <x v="0"/>
    <x v="0"/>
    <n v="20000"/>
    <n v="3"/>
    <x v="2"/>
    <s v="Skilled Manual"/>
    <s v="No"/>
    <n v="2"/>
    <x v="3"/>
    <x v="1"/>
    <x v="24"/>
    <x v="1"/>
    <x v="0"/>
    <m/>
  </r>
  <r>
    <n v="12678"/>
    <x v="1"/>
    <x v="0"/>
    <n v="130000"/>
    <n v="4"/>
    <x v="2"/>
    <s v="Management"/>
    <s v="Yes"/>
    <n v="4"/>
    <x v="0"/>
    <x v="1"/>
    <x v="23"/>
    <x v="0"/>
    <x v="0"/>
    <m/>
  </r>
  <r>
    <n v="16188"/>
    <x v="1"/>
    <x v="0"/>
    <n v="20000"/>
    <n v="0"/>
    <x v="3"/>
    <s v="Manual"/>
    <s v="No"/>
    <n v="2"/>
    <x v="3"/>
    <x v="0"/>
    <x v="22"/>
    <x v="2"/>
    <x v="0"/>
    <m/>
  </r>
  <r>
    <n v="27969"/>
    <x v="0"/>
    <x v="1"/>
    <n v="80000"/>
    <n v="0"/>
    <x v="0"/>
    <s v="Professional"/>
    <s v="Yes"/>
    <n v="2"/>
    <x v="4"/>
    <x v="1"/>
    <x v="19"/>
    <x v="2"/>
    <x v="1"/>
    <m/>
  </r>
  <r>
    <n v="15752"/>
    <x v="0"/>
    <x v="1"/>
    <n v="80000"/>
    <n v="2"/>
    <x v="2"/>
    <s v="Skilled Manual"/>
    <s v="No"/>
    <n v="2"/>
    <x v="3"/>
    <x v="1"/>
    <x v="5"/>
    <x v="0"/>
    <x v="1"/>
    <m/>
  </r>
  <r>
    <n v="27745"/>
    <x v="1"/>
    <x v="1"/>
    <n v="40000"/>
    <n v="2"/>
    <x v="0"/>
    <s v="Management"/>
    <s v="Yes"/>
    <n v="2"/>
    <x v="2"/>
    <x v="1"/>
    <x v="18"/>
    <x v="1"/>
    <x v="1"/>
    <m/>
  </r>
  <r>
    <n v="20828"/>
    <x v="0"/>
    <x v="0"/>
    <n v="30000"/>
    <n v="4"/>
    <x v="4"/>
    <s v="Clerical"/>
    <s v="Yes"/>
    <n v="0"/>
    <x v="0"/>
    <x v="0"/>
    <x v="12"/>
    <x v="0"/>
    <x v="1"/>
    <m/>
  </r>
  <r>
    <n v="19461"/>
    <x v="1"/>
    <x v="0"/>
    <n v="10000"/>
    <n v="4"/>
    <x v="3"/>
    <s v="Manual"/>
    <s v="Yes"/>
    <n v="2"/>
    <x v="0"/>
    <x v="0"/>
    <x v="8"/>
    <x v="0"/>
    <x v="0"/>
    <m/>
  </r>
  <r>
    <n v="26941"/>
    <x v="0"/>
    <x v="1"/>
    <n v="30000"/>
    <n v="0"/>
    <x v="0"/>
    <s v="Clerical"/>
    <s v="Yes"/>
    <n v="0"/>
    <x v="0"/>
    <x v="0"/>
    <x v="15"/>
    <x v="0"/>
    <x v="1"/>
    <m/>
  </r>
  <r>
    <n v="28412"/>
    <x v="1"/>
    <x v="1"/>
    <n v="20000"/>
    <n v="0"/>
    <x v="2"/>
    <s v="Manual"/>
    <s v="No"/>
    <n v="1"/>
    <x v="1"/>
    <x v="0"/>
    <x v="19"/>
    <x v="2"/>
    <x v="0"/>
    <m/>
  </r>
  <r>
    <n v="24485"/>
    <x v="1"/>
    <x v="1"/>
    <n v="40000"/>
    <n v="2"/>
    <x v="0"/>
    <s v="Management"/>
    <s v="No"/>
    <n v="1"/>
    <x v="2"/>
    <x v="1"/>
    <x v="31"/>
    <x v="0"/>
    <x v="1"/>
    <m/>
  </r>
  <r>
    <n v="16514"/>
    <x v="1"/>
    <x v="1"/>
    <n v="10000"/>
    <n v="0"/>
    <x v="1"/>
    <s v="Manual"/>
    <s v="Yes"/>
    <n v="1"/>
    <x v="3"/>
    <x v="1"/>
    <x v="22"/>
    <x v="2"/>
    <x v="1"/>
    <m/>
  </r>
  <r>
    <n v="17191"/>
    <x v="1"/>
    <x v="1"/>
    <n v="130000"/>
    <n v="3"/>
    <x v="1"/>
    <s v="Professional"/>
    <s v="No"/>
    <n v="3"/>
    <x v="0"/>
    <x v="0"/>
    <x v="36"/>
    <x v="0"/>
    <x v="1"/>
    <m/>
  </r>
  <r>
    <n v="19608"/>
    <x v="0"/>
    <x v="1"/>
    <n v="80000"/>
    <n v="5"/>
    <x v="0"/>
    <s v="Professional"/>
    <s v="Yes"/>
    <n v="4"/>
    <x v="3"/>
    <x v="1"/>
    <x v="8"/>
    <x v="0"/>
    <x v="0"/>
    <m/>
  </r>
  <r>
    <n v="24119"/>
    <x v="1"/>
    <x v="1"/>
    <n v="30000"/>
    <n v="0"/>
    <x v="1"/>
    <s v="Clerical"/>
    <s v="No"/>
    <n v="1"/>
    <x v="1"/>
    <x v="0"/>
    <x v="19"/>
    <x v="2"/>
    <x v="0"/>
    <m/>
  </r>
  <r>
    <n v="25458"/>
    <x v="0"/>
    <x v="1"/>
    <n v="20000"/>
    <n v="1"/>
    <x v="2"/>
    <s v="Manual"/>
    <s v="No"/>
    <n v="1"/>
    <x v="3"/>
    <x v="0"/>
    <x v="8"/>
    <x v="0"/>
    <x v="1"/>
    <m/>
  </r>
  <r>
    <n v="26886"/>
    <x v="1"/>
    <x v="0"/>
    <n v="30000"/>
    <n v="0"/>
    <x v="1"/>
    <s v="Clerical"/>
    <s v="No"/>
    <n v="1"/>
    <x v="0"/>
    <x v="0"/>
    <x v="19"/>
    <x v="2"/>
    <x v="1"/>
    <m/>
  </r>
  <r>
    <n v="28436"/>
    <x v="1"/>
    <x v="1"/>
    <n v="30000"/>
    <n v="0"/>
    <x v="1"/>
    <s v="Clerical"/>
    <s v="No"/>
    <n v="1"/>
    <x v="0"/>
    <x v="0"/>
    <x v="25"/>
    <x v="2"/>
    <x v="1"/>
    <m/>
  </r>
  <r>
    <n v="19562"/>
    <x v="1"/>
    <x v="0"/>
    <n v="60000"/>
    <n v="2"/>
    <x v="0"/>
    <s v="Professional"/>
    <s v="Yes"/>
    <n v="1"/>
    <x v="1"/>
    <x v="1"/>
    <x v="34"/>
    <x v="0"/>
    <x v="1"/>
    <m/>
  </r>
  <r>
    <n v="15608"/>
    <x v="1"/>
    <x v="0"/>
    <n v="30000"/>
    <n v="0"/>
    <x v="1"/>
    <s v="Clerical"/>
    <s v="No"/>
    <n v="1"/>
    <x v="1"/>
    <x v="0"/>
    <x v="6"/>
    <x v="0"/>
    <x v="0"/>
    <m/>
  </r>
  <r>
    <n v="16487"/>
    <x v="1"/>
    <x v="0"/>
    <n v="30000"/>
    <n v="3"/>
    <x v="2"/>
    <s v="Skilled Manual"/>
    <s v="Yes"/>
    <n v="2"/>
    <x v="2"/>
    <x v="1"/>
    <x v="10"/>
    <x v="0"/>
    <x v="0"/>
    <m/>
  </r>
  <r>
    <n v="17197"/>
    <x v="1"/>
    <x v="0"/>
    <n v="90000"/>
    <n v="5"/>
    <x v="1"/>
    <s v="Professional"/>
    <s v="Yes"/>
    <n v="2"/>
    <x v="4"/>
    <x v="0"/>
    <x v="24"/>
    <x v="1"/>
    <x v="0"/>
    <m/>
  </r>
  <r>
    <n v="12507"/>
    <x v="0"/>
    <x v="1"/>
    <n v="30000"/>
    <n v="1"/>
    <x v="1"/>
    <s v="Clerical"/>
    <s v="Yes"/>
    <n v="1"/>
    <x v="0"/>
    <x v="0"/>
    <x v="1"/>
    <x v="0"/>
    <x v="0"/>
    <m/>
  </r>
  <r>
    <n v="23940"/>
    <x v="0"/>
    <x v="1"/>
    <n v="40000"/>
    <n v="1"/>
    <x v="0"/>
    <s v="Skilled Manual"/>
    <s v="Yes"/>
    <n v="1"/>
    <x v="0"/>
    <x v="0"/>
    <x v="20"/>
    <x v="0"/>
    <x v="1"/>
    <m/>
  </r>
  <r>
    <n v="19441"/>
    <x v="0"/>
    <x v="1"/>
    <n v="40000"/>
    <n v="0"/>
    <x v="4"/>
    <s v="Clerical"/>
    <s v="Yes"/>
    <n v="0"/>
    <x v="0"/>
    <x v="0"/>
    <x v="37"/>
    <x v="2"/>
    <x v="1"/>
    <m/>
  </r>
  <r>
    <n v="26852"/>
    <x v="0"/>
    <x v="0"/>
    <n v="20000"/>
    <n v="3"/>
    <x v="2"/>
    <s v="Manual"/>
    <s v="Yes"/>
    <n v="2"/>
    <x v="0"/>
    <x v="0"/>
    <x v="1"/>
    <x v="0"/>
    <x v="0"/>
    <m/>
  </r>
  <r>
    <n v="12274"/>
    <x v="1"/>
    <x v="1"/>
    <n v="10000"/>
    <n v="2"/>
    <x v="2"/>
    <s v="Manual"/>
    <s v="Yes"/>
    <n v="0"/>
    <x v="0"/>
    <x v="0"/>
    <x v="11"/>
    <x v="0"/>
    <x v="0"/>
    <m/>
  </r>
  <r>
    <n v="20236"/>
    <x v="1"/>
    <x v="1"/>
    <n v="60000"/>
    <n v="3"/>
    <x v="0"/>
    <s v="Professional"/>
    <s v="No"/>
    <n v="2"/>
    <x v="0"/>
    <x v="1"/>
    <x v="1"/>
    <x v="0"/>
    <x v="1"/>
    <m/>
  </r>
  <r>
    <n v="24149"/>
    <x v="0"/>
    <x v="1"/>
    <n v="10000"/>
    <n v="2"/>
    <x v="1"/>
    <s v="Manual"/>
    <s v="Yes"/>
    <n v="0"/>
    <x v="3"/>
    <x v="0"/>
    <x v="38"/>
    <x v="0"/>
    <x v="0"/>
    <m/>
  </r>
  <r>
    <n v="26139"/>
    <x v="1"/>
    <x v="1"/>
    <n v="60000"/>
    <n v="1"/>
    <x v="1"/>
    <s v="Skilled Manual"/>
    <s v="Yes"/>
    <n v="1"/>
    <x v="2"/>
    <x v="1"/>
    <x v="12"/>
    <x v="0"/>
    <x v="0"/>
    <m/>
  </r>
  <r>
    <n v="18491"/>
    <x v="1"/>
    <x v="0"/>
    <n v="70000"/>
    <n v="2"/>
    <x v="2"/>
    <s v="Professional"/>
    <s v="Yes"/>
    <n v="2"/>
    <x v="2"/>
    <x v="1"/>
    <x v="38"/>
    <x v="0"/>
    <x v="1"/>
    <m/>
  </r>
  <r>
    <n v="22707"/>
    <x v="1"/>
    <x v="0"/>
    <n v="30000"/>
    <n v="0"/>
    <x v="1"/>
    <s v="Clerical"/>
    <s v="No"/>
    <n v="1"/>
    <x v="1"/>
    <x v="0"/>
    <x v="25"/>
    <x v="2"/>
    <x v="0"/>
    <m/>
  </r>
  <r>
    <n v="20430"/>
    <x v="0"/>
    <x v="1"/>
    <n v="70000"/>
    <n v="2"/>
    <x v="1"/>
    <s v="Skilled Manual"/>
    <s v="Yes"/>
    <n v="2"/>
    <x v="2"/>
    <x v="1"/>
    <x v="31"/>
    <x v="0"/>
    <x v="1"/>
    <m/>
  </r>
  <r>
    <n v="27494"/>
    <x v="1"/>
    <x v="0"/>
    <n v="40000"/>
    <n v="2"/>
    <x v="1"/>
    <s v="Skilled Manual"/>
    <s v="No"/>
    <n v="2"/>
    <x v="3"/>
    <x v="1"/>
    <x v="39"/>
    <x v="0"/>
    <x v="1"/>
    <m/>
  </r>
  <r>
    <n v="26829"/>
    <x v="0"/>
    <x v="0"/>
    <n v="40000"/>
    <n v="0"/>
    <x v="0"/>
    <s v="Clerical"/>
    <s v="Yes"/>
    <n v="0"/>
    <x v="0"/>
    <x v="0"/>
    <x v="13"/>
    <x v="0"/>
    <x v="1"/>
    <m/>
  </r>
  <r>
    <n v="28395"/>
    <x v="1"/>
    <x v="1"/>
    <n v="40000"/>
    <n v="0"/>
    <x v="0"/>
    <s v="Professional"/>
    <s v="No"/>
    <n v="0"/>
    <x v="0"/>
    <x v="0"/>
    <x v="32"/>
    <x v="0"/>
    <x v="1"/>
    <m/>
  </r>
  <r>
    <n v="21006"/>
    <x v="1"/>
    <x v="0"/>
    <n v="30000"/>
    <n v="1"/>
    <x v="1"/>
    <s v="Manual"/>
    <s v="No"/>
    <n v="0"/>
    <x v="0"/>
    <x v="0"/>
    <x v="30"/>
    <x v="0"/>
    <x v="1"/>
    <m/>
  </r>
  <r>
    <n v="14682"/>
    <x v="1"/>
    <x v="0"/>
    <n v="70000"/>
    <n v="0"/>
    <x v="0"/>
    <s v="Professional"/>
    <s v="No"/>
    <n v="1"/>
    <x v="2"/>
    <x v="1"/>
    <x v="13"/>
    <x v="0"/>
    <x v="0"/>
    <m/>
  </r>
  <r>
    <n v="17650"/>
    <x v="1"/>
    <x v="0"/>
    <n v="40000"/>
    <n v="2"/>
    <x v="1"/>
    <s v="Clerical"/>
    <s v="Yes"/>
    <n v="2"/>
    <x v="3"/>
    <x v="0"/>
    <x v="11"/>
    <x v="0"/>
    <x v="0"/>
    <m/>
  </r>
  <r>
    <n v="29191"/>
    <x v="1"/>
    <x v="0"/>
    <n v="130000"/>
    <n v="1"/>
    <x v="4"/>
    <s v="Management"/>
    <s v="No"/>
    <n v="1"/>
    <x v="0"/>
    <x v="1"/>
    <x v="4"/>
    <x v="0"/>
    <x v="1"/>
    <m/>
  </r>
  <r>
    <n v="15030"/>
    <x v="0"/>
    <x v="1"/>
    <n v="20000"/>
    <n v="0"/>
    <x v="0"/>
    <s v="Clerical"/>
    <s v="Yes"/>
    <n v="0"/>
    <x v="0"/>
    <x v="1"/>
    <x v="22"/>
    <x v="2"/>
    <x v="1"/>
    <m/>
  </r>
  <r>
    <n v="24140"/>
    <x v="1"/>
    <x v="1"/>
    <n v="10000"/>
    <n v="0"/>
    <x v="4"/>
    <s v="Manual"/>
    <s v="No"/>
    <n v="0"/>
    <x v="0"/>
    <x v="0"/>
    <x v="25"/>
    <x v="2"/>
    <x v="1"/>
    <m/>
  </r>
  <r>
    <n v="22496"/>
    <x v="0"/>
    <x v="0"/>
    <n v="30000"/>
    <n v="1"/>
    <x v="0"/>
    <s v="Skilled Manual"/>
    <s v="Yes"/>
    <n v="2"/>
    <x v="0"/>
    <x v="0"/>
    <x v="0"/>
    <x v="0"/>
    <x v="0"/>
    <m/>
  </r>
  <r>
    <n v="24065"/>
    <x v="1"/>
    <x v="0"/>
    <n v="20000"/>
    <n v="0"/>
    <x v="2"/>
    <s v="Manual"/>
    <s v="Yes"/>
    <n v="0"/>
    <x v="0"/>
    <x v="0"/>
    <x v="8"/>
    <x v="0"/>
    <x v="1"/>
    <m/>
  </r>
  <r>
    <n v="19914"/>
    <x v="0"/>
    <x v="1"/>
    <n v="80000"/>
    <n v="5"/>
    <x v="0"/>
    <s v="Management"/>
    <s v="Yes"/>
    <n v="2"/>
    <x v="1"/>
    <x v="0"/>
    <x v="24"/>
    <x v="1"/>
    <x v="0"/>
    <m/>
  </r>
  <r>
    <n v="12871"/>
    <x v="1"/>
    <x v="0"/>
    <n v="30000"/>
    <n v="0"/>
    <x v="1"/>
    <s v="Clerical"/>
    <s v="No"/>
    <n v="1"/>
    <x v="1"/>
    <x v="0"/>
    <x v="19"/>
    <x v="2"/>
    <x v="0"/>
    <m/>
  </r>
  <r>
    <n v="22988"/>
    <x v="0"/>
    <x v="0"/>
    <n v="40000"/>
    <n v="2"/>
    <x v="0"/>
    <s v="Management"/>
    <s v="Yes"/>
    <n v="2"/>
    <x v="2"/>
    <x v="1"/>
    <x v="29"/>
    <x v="1"/>
    <x v="1"/>
    <m/>
  </r>
  <r>
    <n v="15922"/>
    <x v="0"/>
    <x v="1"/>
    <n v="150000"/>
    <n v="2"/>
    <x v="2"/>
    <s v="Professional"/>
    <s v="Yes"/>
    <n v="4"/>
    <x v="0"/>
    <x v="0"/>
    <x v="28"/>
    <x v="0"/>
    <x v="0"/>
    <m/>
  </r>
  <r>
    <n v="12344"/>
    <x v="1"/>
    <x v="0"/>
    <n v="80000"/>
    <n v="0"/>
    <x v="0"/>
    <s v="Professional"/>
    <s v="No"/>
    <n v="3"/>
    <x v="4"/>
    <x v="1"/>
    <x v="23"/>
    <x v="0"/>
    <x v="0"/>
    <m/>
  </r>
  <r>
    <n v="23627"/>
    <x v="1"/>
    <x v="0"/>
    <n v="100000"/>
    <n v="3"/>
    <x v="1"/>
    <s v="Management"/>
    <s v="No"/>
    <n v="4"/>
    <x v="2"/>
    <x v="0"/>
    <x v="16"/>
    <x v="1"/>
    <x v="0"/>
    <m/>
  </r>
  <r>
    <n v="27775"/>
    <x v="1"/>
    <x v="0"/>
    <n v="40000"/>
    <n v="0"/>
    <x v="0"/>
    <s v="Clerical"/>
    <s v="No"/>
    <n v="0"/>
    <x v="0"/>
    <x v="0"/>
    <x v="13"/>
    <x v="0"/>
    <x v="1"/>
    <m/>
  </r>
  <r>
    <n v="29301"/>
    <x v="0"/>
    <x v="1"/>
    <n v="80000"/>
    <n v="5"/>
    <x v="0"/>
    <s v="Professional"/>
    <s v="Yes"/>
    <n v="4"/>
    <x v="3"/>
    <x v="1"/>
    <x v="8"/>
    <x v="0"/>
    <x v="0"/>
    <m/>
  </r>
  <r>
    <n v="12716"/>
    <x v="1"/>
    <x v="1"/>
    <n v="30000"/>
    <n v="0"/>
    <x v="1"/>
    <s v="Clerical"/>
    <s v="Yes"/>
    <n v="1"/>
    <x v="1"/>
    <x v="0"/>
    <x v="21"/>
    <x v="0"/>
    <x v="0"/>
    <m/>
  </r>
  <r>
    <n v="12472"/>
    <x v="0"/>
    <x v="1"/>
    <n v="30000"/>
    <n v="1"/>
    <x v="0"/>
    <s v="Clerical"/>
    <s v="Yes"/>
    <n v="1"/>
    <x v="1"/>
    <x v="0"/>
    <x v="32"/>
    <x v="0"/>
    <x v="0"/>
    <m/>
  </r>
  <r>
    <n v="20970"/>
    <x v="1"/>
    <x v="1"/>
    <n v="10000"/>
    <n v="2"/>
    <x v="1"/>
    <s v="Manual"/>
    <s v="Yes"/>
    <n v="1"/>
    <x v="0"/>
    <x v="0"/>
    <x v="31"/>
    <x v="0"/>
    <x v="1"/>
    <m/>
  </r>
  <r>
    <n v="26818"/>
    <x v="1"/>
    <x v="1"/>
    <n v="10000"/>
    <n v="3"/>
    <x v="2"/>
    <s v="Manual"/>
    <s v="Yes"/>
    <n v="1"/>
    <x v="0"/>
    <x v="0"/>
    <x v="32"/>
    <x v="0"/>
    <x v="1"/>
    <m/>
  </r>
  <r>
    <n v="12993"/>
    <x v="0"/>
    <x v="1"/>
    <n v="60000"/>
    <n v="2"/>
    <x v="0"/>
    <s v="Professional"/>
    <s v="Yes"/>
    <n v="1"/>
    <x v="1"/>
    <x v="1"/>
    <x v="34"/>
    <x v="0"/>
    <x v="0"/>
    <m/>
  </r>
  <r>
    <n v="14192"/>
    <x v="0"/>
    <x v="1"/>
    <n v="90000"/>
    <n v="4"/>
    <x v="2"/>
    <s v="Management"/>
    <s v="Yes"/>
    <n v="3"/>
    <x v="2"/>
    <x v="0"/>
    <x v="16"/>
    <x v="1"/>
    <x v="1"/>
    <m/>
  </r>
  <r>
    <n v="19477"/>
    <x v="0"/>
    <x v="1"/>
    <n v="40000"/>
    <n v="0"/>
    <x v="0"/>
    <s v="Professional"/>
    <s v="Yes"/>
    <n v="0"/>
    <x v="0"/>
    <x v="0"/>
    <x v="8"/>
    <x v="0"/>
    <x v="1"/>
    <m/>
  </r>
  <r>
    <n v="26796"/>
    <x v="1"/>
    <x v="1"/>
    <n v="40000"/>
    <n v="2"/>
    <x v="0"/>
    <s v="Management"/>
    <s v="Yes"/>
    <n v="2"/>
    <x v="2"/>
    <x v="1"/>
    <x v="27"/>
    <x v="1"/>
    <x v="1"/>
    <m/>
  </r>
  <r>
    <n v="21094"/>
    <x v="1"/>
    <x v="0"/>
    <n v="30000"/>
    <n v="2"/>
    <x v="1"/>
    <s v="Clerical"/>
    <s v="Yes"/>
    <n v="2"/>
    <x v="0"/>
    <x v="0"/>
    <x v="0"/>
    <x v="0"/>
    <x v="0"/>
    <m/>
  </r>
  <r>
    <n v="12234"/>
    <x v="0"/>
    <x v="1"/>
    <n v="10000"/>
    <n v="2"/>
    <x v="1"/>
    <s v="Manual"/>
    <s v="Yes"/>
    <n v="1"/>
    <x v="1"/>
    <x v="0"/>
    <x v="31"/>
    <x v="0"/>
    <x v="0"/>
    <m/>
  </r>
  <r>
    <n v="28683"/>
    <x v="1"/>
    <x v="0"/>
    <n v="10000"/>
    <n v="1"/>
    <x v="2"/>
    <s v="Manual"/>
    <s v="No"/>
    <n v="1"/>
    <x v="2"/>
    <x v="0"/>
    <x v="11"/>
    <x v="0"/>
    <x v="1"/>
    <m/>
  </r>
  <r>
    <n v="17994"/>
    <x v="1"/>
    <x v="1"/>
    <n v="20000"/>
    <n v="2"/>
    <x v="2"/>
    <s v="Manual"/>
    <s v="Yes"/>
    <n v="2"/>
    <x v="0"/>
    <x v="0"/>
    <x v="0"/>
    <x v="0"/>
    <x v="0"/>
    <m/>
  </r>
  <r>
    <n v="24273"/>
    <x v="0"/>
    <x v="0"/>
    <n v="20000"/>
    <n v="2"/>
    <x v="3"/>
    <s v="Clerical"/>
    <s v="Yes"/>
    <n v="2"/>
    <x v="2"/>
    <x v="1"/>
    <x v="10"/>
    <x v="0"/>
    <x v="1"/>
    <m/>
  </r>
  <r>
    <n v="26547"/>
    <x v="1"/>
    <x v="0"/>
    <n v="30000"/>
    <n v="2"/>
    <x v="1"/>
    <s v="Clerical"/>
    <s v="No"/>
    <n v="2"/>
    <x v="2"/>
    <x v="1"/>
    <x v="2"/>
    <x v="1"/>
    <x v="1"/>
    <m/>
  </r>
  <r>
    <n v="22500"/>
    <x v="1"/>
    <x v="1"/>
    <n v="40000"/>
    <n v="0"/>
    <x v="0"/>
    <s v="Professional"/>
    <s v="No"/>
    <n v="0"/>
    <x v="0"/>
    <x v="0"/>
    <x v="8"/>
    <x v="0"/>
    <x v="1"/>
    <m/>
  </r>
  <r>
    <n v="23993"/>
    <x v="1"/>
    <x v="0"/>
    <n v="10000"/>
    <n v="0"/>
    <x v="1"/>
    <s v="Manual"/>
    <s v="No"/>
    <n v="1"/>
    <x v="0"/>
    <x v="1"/>
    <x v="22"/>
    <x v="2"/>
    <x v="1"/>
    <m/>
  </r>
  <r>
    <n v="14832"/>
    <x v="0"/>
    <x v="1"/>
    <n v="40000"/>
    <n v="1"/>
    <x v="0"/>
    <s v="Skilled Manual"/>
    <s v="Yes"/>
    <n v="0"/>
    <x v="0"/>
    <x v="0"/>
    <x v="0"/>
    <x v="0"/>
    <x v="1"/>
    <m/>
  </r>
  <r>
    <n v="16614"/>
    <x v="0"/>
    <x v="0"/>
    <n v="80000"/>
    <n v="0"/>
    <x v="0"/>
    <s v="Professional"/>
    <s v="Yes"/>
    <n v="3"/>
    <x v="4"/>
    <x v="1"/>
    <x v="21"/>
    <x v="0"/>
    <x v="0"/>
    <m/>
  </r>
  <r>
    <n v="20877"/>
    <x v="1"/>
    <x v="1"/>
    <n v="30000"/>
    <n v="1"/>
    <x v="0"/>
    <s v="Clerical"/>
    <s v="Yes"/>
    <n v="0"/>
    <x v="3"/>
    <x v="0"/>
    <x v="34"/>
    <x v="0"/>
    <x v="1"/>
    <m/>
  </r>
  <r>
    <n v="20729"/>
    <x v="0"/>
    <x v="0"/>
    <n v="40000"/>
    <n v="2"/>
    <x v="1"/>
    <s v="Clerical"/>
    <s v="No"/>
    <n v="1"/>
    <x v="0"/>
    <x v="0"/>
    <x v="17"/>
    <x v="0"/>
    <x v="0"/>
    <m/>
  </r>
  <r>
    <n v="22464"/>
    <x v="0"/>
    <x v="1"/>
    <n v="40000"/>
    <n v="0"/>
    <x v="4"/>
    <s v="Clerical"/>
    <s v="Yes"/>
    <n v="0"/>
    <x v="0"/>
    <x v="0"/>
    <x v="34"/>
    <x v="0"/>
    <x v="1"/>
    <m/>
  </r>
  <r>
    <n v="19475"/>
    <x v="0"/>
    <x v="0"/>
    <n v="40000"/>
    <n v="0"/>
    <x v="0"/>
    <s v="Professional"/>
    <s v="No"/>
    <n v="0"/>
    <x v="0"/>
    <x v="0"/>
    <x v="8"/>
    <x v="0"/>
    <x v="1"/>
    <m/>
  </r>
  <r>
    <n v="19675"/>
    <x v="0"/>
    <x v="1"/>
    <n v="20000"/>
    <n v="4"/>
    <x v="2"/>
    <s v="Skilled Manual"/>
    <s v="Yes"/>
    <n v="2"/>
    <x v="2"/>
    <x v="1"/>
    <x v="2"/>
    <x v="1"/>
    <x v="0"/>
    <m/>
  </r>
  <r>
    <n v="12728"/>
    <x v="1"/>
    <x v="1"/>
    <n v="30000"/>
    <n v="0"/>
    <x v="1"/>
    <s v="Clerical"/>
    <s v="No"/>
    <n v="1"/>
    <x v="3"/>
    <x v="0"/>
    <x v="40"/>
    <x v="2"/>
    <x v="0"/>
    <m/>
  </r>
  <r>
    <n v="26154"/>
    <x v="0"/>
    <x v="1"/>
    <n v="60000"/>
    <n v="1"/>
    <x v="1"/>
    <s v="Skilled Manual"/>
    <s v="Yes"/>
    <n v="1"/>
    <x v="2"/>
    <x v="1"/>
    <x v="1"/>
    <x v="0"/>
    <x v="1"/>
    <m/>
  </r>
  <r>
    <n v="29117"/>
    <x v="1"/>
    <x v="1"/>
    <n v="100000"/>
    <n v="1"/>
    <x v="0"/>
    <s v="Management"/>
    <s v="No"/>
    <n v="3"/>
    <x v="0"/>
    <x v="1"/>
    <x v="28"/>
    <x v="0"/>
    <x v="0"/>
    <m/>
  </r>
  <r>
    <n v="17845"/>
    <x v="1"/>
    <x v="0"/>
    <n v="20000"/>
    <n v="0"/>
    <x v="3"/>
    <s v="Manual"/>
    <s v="No"/>
    <n v="2"/>
    <x v="3"/>
    <x v="0"/>
    <x v="21"/>
    <x v="0"/>
    <x v="0"/>
    <m/>
  </r>
  <r>
    <n v="25058"/>
    <x v="0"/>
    <x v="1"/>
    <n v="100000"/>
    <n v="1"/>
    <x v="0"/>
    <s v="Management"/>
    <s v="Yes"/>
    <n v="3"/>
    <x v="1"/>
    <x v="1"/>
    <x v="15"/>
    <x v="0"/>
    <x v="0"/>
    <m/>
  </r>
  <r>
    <n v="23426"/>
    <x v="1"/>
    <x v="1"/>
    <n v="80000"/>
    <n v="5"/>
    <x v="4"/>
    <s v="Management"/>
    <s v="Yes"/>
    <n v="3"/>
    <x v="0"/>
    <x v="1"/>
    <x v="8"/>
    <x v="0"/>
    <x v="0"/>
    <m/>
  </r>
  <r>
    <n v="14798"/>
    <x v="1"/>
    <x v="0"/>
    <n v="10000"/>
    <n v="4"/>
    <x v="3"/>
    <s v="Manual"/>
    <s v="Yes"/>
    <n v="2"/>
    <x v="0"/>
    <x v="0"/>
    <x v="3"/>
    <x v="0"/>
    <x v="1"/>
    <m/>
  </r>
  <r>
    <n v="12664"/>
    <x v="0"/>
    <x v="0"/>
    <n v="130000"/>
    <n v="5"/>
    <x v="1"/>
    <s v="Professional"/>
    <s v="Yes"/>
    <n v="4"/>
    <x v="0"/>
    <x v="0"/>
    <x v="14"/>
    <x v="1"/>
    <x v="0"/>
    <m/>
  </r>
  <r>
    <n v="23979"/>
    <x v="1"/>
    <x v="1"/>
    <n v="10000"/>
    <n v="2"/>
    <x v="1"/>
    <s v="Manual"/>
    <s v="No"/>
    <n v="0"/>
    <x v="0"/>
    <x v="0"/>
    <x v="5"/>
    <x v="0"/>
    <x v="0"/>
    <m/>
  </r>
  <r>
    <n v="25605"/>
    <x v="1"/>
    <x v="0"/>
    <n v="20000"/>
    <n v="2"/>
    <x v="1"/>
    <s v="Manual"/>
    <s v="No"/>
    <n v="1"/>
    <x v="0"/>
    <x v="0"/>
    <x v="9"/>
    <x v="0"/>
    <x v="1"/>
    <m/>
  </r>
  <r>
    <n v="20797"/>
    <x v="0"/>
    <x v="0"/>
    <n v="10000"/>
    <n v="1"/>
    <x v="0"/>
    <s v="Manual"/>
    <s v="Yes"/>
    <n v="0"/>
    <x v="0"/>
    <x v="0"/>
    <x v="28"/>
    <x v="0"/>
    <x v="0"/>
    <m/>
  </r>
  <r>
    <n v="21980"/>
    <x v="1"/>
    <x v="0"/>
    <n v="60000"/>
    <n v="1"/>
    <x v="0"/>
    <s v="Professional"/>
    <s v="Yes"/>
    <n v="1"/>
    <x v="2"/>
    <x v="1"/>
    <x v="20"/>
    <x v="0"/>
    <x v="1"/>
    <m/>
  </r>
  <r>
    <n v="25460"/>
    <x v="0"/>
    <x v="0"/>
    <n v="20000"/>
    <n v="2"/>
    <x v="2"/>
    <s v="Manual"/>
    <s v="Yes"/>
    <n v="0"/>
    <x v="0"/>
    <x v="0"/>
    <x v="8"/>
    <x v="0"/>
    <x v="1"/>
    <m/>
  </r>
  <r>
    <n v="29181"/>
    <x v="1"/>
    <x v="0"/>
    <n v="60000"/>
    <n v="2"/>
    <x v="0"/>
    <s v="Professional"/>
    <s v="No"/>
    <n v="1"/>
    <x v="0"/>
    <x v="1"/>
    <x v="13"/>
    <x v="0"/>
    <x v="1"/>
    <m/>
  </r>
  <r>
    <n v="24279"/>
    <x v="1"/>
    <x v="1"/>
    <n v="40000"/>
    <n v="2"/>
    <x v="1"/>
    <s v="Skilled Manual"/>
    <s v="No"/>
    <n v="2"/>
    <x v="3"/>
    <x v="1"/>
    <x v="31"/>
    <x v="0"/>
    <x v="0"/>
    <m/>
  </r>
  <r>
    <n v="22402"/>
    <x v="0"/>
    <x v="1"/>
    <n v="10000"/>
    <n v="0"/>
    <x v="1"/>
    <s v="Manual"/>
    <s v="Yes"/>
    <n v="1"/>
    <x v="1"/>
    <x v="1"/>
    <x v="37"/>
    <x v="2"/>
    <x v="1"/>
    <m/>
  </r>
  <r>
    <n v="15465"/>
    <x v="0"/>
    <x v="0"/>
    <n v="10000"/>
    <n v="0"/>
    <x v="1"/>
    <s v="Manual"/>
    <s v="No"/>
    <n v="1"/>
    <x v="0"/>
    <x v="1"/>
    <x v="37"/>
    <x v="2"/>
    <x v="0"/>
    <m/>
  </r>
  <r>
    <n v="26757"/>
    <x v="1"/>
    <x v="1"/>
    <n v="90000"/>
    <n v="1"/>
    <x v="0"/>
    <s v="Professional"/>
    <s v="Yes"/>
    <n v="1"/>
    <x v="1"/>
    <x v="1"/>
    <x v="15"/>
    <x v="0"/>
    <x v="1"/>
    <m/>
  </r>
  <r>
    <n v="14233"/>
    <x v="1"/>
    <x v="1"/>
    <n v="100000"/>
    <n v="0"/>
    <x v="2"/>
    <s v="Management"/>
    <s v="Yes"/>
    <n v="3"/>
    <x v="4"/>
    <x v="1"/>
    <x v="11"/>
    <x v="0"/>
    <x v="0"/>
    <m/>
  </r>
  <r>
    <n v="14058"/>
    <x v="1"/>
    <x v="1"/>
    <n v="70000"/>
    <n v="0"/>
    <x v="0"/>
    <s v="Professional"/>
    <s v="No"/>
    <n v="1"/>
    <x v="2"/>
    <x v="1"/>
    <x v="3"/>
    <x v="0"/>
    <x v="1"/>
    <m/>
  </r>
  <r>
    <n v="12273"/>
    <x v="0"/>
    <x v="1"/>
    <n v="30000"/>
    <n v="1"/>
    <x v="0"/>
    <s v="Clerical"/>
    <s v="Yes"/>
    <n v="0"/>
    <x v="0"/>
    <x v="0"/>
    <x v="15"/>
    <x v="0"/>
    <x v="0"/>
    <m/>
  </r>
  <r>
    <n v="17203"/>
    <x v="0"/>
    <x v="0"/>
    <n v="130000"/>
    <n v="4"/>
    <x v="1"/>
    <s v="Professional"/>
    <s v="Yes"/>
    <n v="4"/>
    <x v="2"/>
    <x v="0"/>
    <x v="33"/>
    <x v="1"/>
    <x v="1"/>
    <m/>
  </r>
  <r>
    <n v="18144"/>
    <x v="0"/>
    <x v="0"/>
    <n v="80000"/>
    <n v="5"/>
    <x v="0"/>
    <s v="Management"/>
    <s v="Yes"/>
    <n v="2"/>
    <x v="1"/>
    <x v="0"/>
    <x v="33"/>
    <x v="1"/>
    <x v="0"/>
    <m/>
  </r>
  <r>
    <n v="23963"/>
    <x v="0"/>
    <x v="1"/>
    <n v="10000"/>
    <n v="0"/>
    <x v="3"/>
    <s v="Manual"/>
    <s v="No"/>
    <n v="2"/>
    <x v="0"/>
    <x v="0"/>
    <x v="6"/>
    <x v="0"/>
    <x v="0"/>
    <m/>
  </r>
  <r>
    <n v="17907"/>
    <x v="0"/>
    <x v="0"/>
    <n v="10000"/>
    <n v="0"/>
    <x v="1"/>
    <s v="Manual"/>
    <s v="Yes"/>
    <n v="1"/>
    <x v="1"/>
    <x v="1"/>
    <x v="40"/>
    <x v="2"/>
    <x v="0"/>
    <m/>
  </r>
  <r>
    <n v="19442"/>
    <x v="1"/>
    <x v="1"/>
    <n v="50000"/>
    <n v="0"/>
    <x v="4"/>
    <s v="Skilled Manual"/>
    <s v="Yes"/>
    <n v="0"/>
    <x v="0"/>
    <x v="0"/>
    <x v="34"/>
    <x v="0"/>
    <x v="1"/>
    <m/>
  </r>
  <r>
    <n v="17504"/>
    <x v="1"/>
    <x v="0"/>
    <n v="80000"/>
    <n v="2"/>
    <x v="1"/>
    <s v="Skilled Manual"/>
    <s v="Yes"/>
    <n v="2"/>
    <x v="2"/>
    <x v="1"/>
    <x v="31"/>
    <x v="0"/>
    <x v="1"/>
    <m/>
  </r>
  <r>
    <n v="12253"/>
    <x v="1"/>
    <x v="0"/>
    <n v="20000"/>
    <n v="0"/>
    <x v="1"/>
    <s v="Manual"/>
    <s v="Yes"/>
    <n v="0"/>
    <x v="0"/>
    <x v="1"/>
    <x v="19"/>
    <x v="2"/>
    <x v="1"/>
    <m/>
  </r>
  <r>
    <n v="27304"/>
    <x v="1"/>
    <x v="0"/>
    <n v="110000"/>
    <n v="2"/>
    <x v="1"/>
    <s v="Professional"/>
    <s v="No"/>
    <n v="3"/>
    <x v="2"/>
    <x v="0"/>
    <x v="28"/>
    <x v="0"/>
    <x v="0"/>
    <m/>
  </r>
  <r>
    <n v="14191"/>
    <x v="0"/>
    <x v="1"/>
    <n v="160000"/>
    <n v="4"/>
    <x v="1"/>
    <s v="Professional"/>
    <s v="No"/>
    <n v="2"/>
    <x v="4"/>
    <x v="0"/>
    <x v="10"/>
    <x v="0"/>
    <x v="1"/>
    <m/>
  </r>
  <r>
    <n v="12212"/>
    <x v="0"/>
    <x v="0"/>
    <n v="10000"/>
    <n v="0"/>
    <x v="4"/>
    <s v="Manual"/>
    <s v="Yes"/>
    <n v="0"/>
    <x v="0"/>
    <x v="0"/>
    <x v="34"/>
    <x v="0"/>
    <x v="1"/>
    <m/>
  </r>
  <r>
    <n v="25529"/>
    <x v="1"/>
    <x v="1"/>
    <n v="10000"/>
    <n v="1"/>
    <x v="4"/>
    <s v="Manual"/>
    <s v="Yes"/>
    <n v="0"/>
    <x v="0"/>
    <x v="0"/>
    <x v="20"/>
    <x v="0"/>
    <x v="0"/>
    <m/>
  </r>
  <r>
    <n v="22170"/>
    <x v="0"/>
    <x v="0"/>
    <n v="30000"/>
    <n v="3"/>
    <x v="1"/>
    <s v="Clerical"/>
    <s v="No"/>
    <n v="2"/>
    <x v="3"/>
    <x v="1"/>
    <x v="10"/>
    <x v="0"/>
    <x v="1"/>
    <m/>
  </r>
  <r>
    <n v="19445"/>
    <x v="0"/>
    <x v="0"/>
    <n v="10000"/>
    <n v="2"/>
    <x v="2"/>
    <s v="Manual"/>
    <s v="No"/>
    <n v="1"/>
    <x v="0"/>
    <x v="0"/>
    <x v="13"/>
    <x v="0"/>
    <x v="0"/>
    <m/>
  </r>
  <r>
    <n v="15265"/>
    <x v="1"/>
    <x v="1"/>
    <n v="40000"/>
    <n v="2"/>
    <x v="0"/>
    <s v="Management"/>
    <s v="Yes"/>
    <n v="2"/>
    <x v="2"/>
    <x v="1"/>
    <x v="29"/>
    <x v="1"/>
    <x v="1"/>
    <m/>
  </r>
  <r>
    <n v="28918"/>
    <x v="0"/>
    <x v="0"/>
    <n v="130000"/>
    <n v="4"/>
    <x v="2"/>
    <s v="Management"/>
    <s v="No"/>
    <n v="4"/>
    <x v="4"/>
    <x v="0"/>
    <x v="7"/>
    <x v="1"/>
    <x v="0"/>
    <m/>
  </r>
  <r>
    <n v="15799"/>
    <x v="0"/>
    <x v="0"/>
    <n v="90000"/>
    <n v="1"/>
    <x v="0"/>
    <s v="Professional"/>
    <s v="Yes"/>
    <n v="1"/>
    <x v="1"/>
    <x v="1"/>
    <x v="15"/>
    <x v="0"/>
    <x v="1"/>
    <m/>
  </r>
  <r>
    <n v="11047"/>
    <x v="0"/>
    <x v="0"/>
    <n v="30000"/>
    <n v="3"/>
    <x v="2"/>
    <s v="Skilled Manual"/>
    <s v="No"/>
    <n v="2"/>
    <x v="3"/>
    <x v="1"/>
    <x v="16"/>
    <x v="1"/>
    <x v="1"/>
    <m/>
  </r>
  <r>
    <n v="18151"/>
    <x v="1"/>
    <x v="1"/>
    <n v="80000"/>
    <n v="5"/>
    <x v="1"/>
    <s v="Professional"/>
    <s v="No"/>
    <n v="2"/>
    <x v="4"/>
    <x v="0"/>
    <x v="14"/>
    <x v="1"/>
    <x v="0"/>
    <m/>
  </r>
  <r>
    <n v="20606"/>
    <x v="0"/>
    <x v="0"/>
    <n v="70000"/>
    <n v="0"/>
    <x v="0"/>
    <s v="Professional"/>
    <s v="Yes"/>
    <n v="4"/>
    <x v="4"/>
    <x v="1"/>
    <x v="21"/>
    <x v="0"/>
    <x v="1"/>
    <m/>
  </r>
  <r>
    <n v="19482"/>
    <x v="0"/>
    <x v="1"/>
    <n v="30000"/>
    <n v="1"/>
    <x v="1"/>
    <s v="Clerical"/>
    <s v="Yes"/>
    <n v="1"/>
    <x v="0"/>
    <x v="0"/>
    <x v="20"/>
    <x v="0"/>
    <x v="1"/>
    <m/>
  </r>
  <r>
    <n v="16489"/>
    <x v="0"/>
    <x v="1"/>
    <n v="30000"/>
    <n v="3"/>
    <x v="2"/>
    <s v="Skilled Manual"/>
    <s v="Yes"/>
    <n v="2"/>
    <x v="2"/>
    <x v="1"/>
    <x v="10"/>
    <x v="0"/>
    <x v="0"/>
    <m/>
  </r>
  <r>
    <n v="26944"/>
    <x v="1"/>
    <x v="1"/>
    <n v="90000"/>
    <n v="2"/>
    <x v="2"/>
    <s v="Manual"/>
    <s v="Yes"/>
    <n v="0"/>
    <x v="0"/>
    <x v="0"/>
    <x v="4"/>
    <x v="0"/>
    <x v="1"/>
    <m/>
  </r>
  <r>
    <n v="15682"/>
    <x v="1"/>
    <x v="0"/>
    <n v="80000"/>
    <n v="5"/>
    <x v="0"/>
    <s v="Management"/>
    <s v="Yes"/>
    <n v="2"/>
    <x v="4"/>
    <x v="0"/>
    <x v="24"/>
    <x v="1"/>
    <x v="0"/>
    <m/>
  </r>
  <r>
    <n v="26032"/>
    <x v="0"/>
    <x v="0"/>
    <n v="70000"/>
    <n v="5"/>
    <x v="0"/>
    <s v="Professional"/>
    <s v="Yes"/>
    <n v="4"/>
    <x v="4"/>
    <x v="1"/>
    <x v="3"/>
    <x v="0"/>
    <x v="0"/>
    <m/>
  </r>
  <r>
    <n v="17843"/>
    <x v="1"/>
    <x v="0"/>
    <n v="10000"/>
    <n v="0"/>
    <x v="3"/>
    <s v="Manual"/>
    <s v="No"/>
    <n v="2"/>
    <x v="0"/>
    <x v="0"/>
    <x v="21"/>
    <x v="0"/>
    <x v="0"/>
    <m/>
  </r>
  <r>
    <n v="25559"/>
    <x v="1"/>
    <x v="1"/>
    <n v="20000"/>
    <n v="0"/>
    <x v="0"/>
    <s v="Clerical"/>
    <s v="Yes"/>
    <n v="0"/>
    <x v="0"/>
    <x v="1"/>
    <x v="37"/>
    <x v="2"/>
    <x v="1"/>
    <m/>
  </r>
  <r>
    <n v="16209"/>
    <x v="1"/>
    <x v="0"/>
    <n v="50000"/>
    <n v="0"/>
    <x v="4"/>
    <s v="Skilled Manual"/>
    <s v="Yes"/>
    <n v="0"/>
    <x v="3"/>
    <x v="0"/>
    <x v="4"/>
    <x v="0"/>
    <x v="0"/>
    <m/>
  </r>
  <r>
    <n v="11147"/>
    <x v="0"/>
    <x v="1"/>
    <n v="60000"/>
    <n v="2"/>
    <x v="4"/>
    <s v="Management"/>
    <s v="Yes"/>
    <n v="1"/>
    <x v="0"/>
    <x v="1"/>
    <x v="41"/>
    <x v="1"/>
    <x v="1"/>
    <m/>
  </r>
  <r>
    <n v="15214"/>
    <x v="1"/>
    <x v="0"/>
    <n v="100000"/>
    <n v="0"/>
    <x v="4"/>
    <s v="Management"/>
    <s v="No"/>
    <n v="1"/>
    <x v="3"/>
    <x v="1"/>
    <x v="32"/>
    <x v="0"/>
    <x v="1"/>
    <m/>
  </r>
  <r>
    <n v="11453"/>
    <x v="1"/>
    <x v="1"/>
    <n v="80000"/>
    <n v="0"/>
    <x v="0"/>
    <s v="Professional"/>
    <s v="No"/>
    <n v="3"/>
    <x v="4"/>
    <x v="1"/>
    <x v="6"/>
    <x v="0"/>
    <x v="1"/>
    <m/>
  </r>
  <r>
    <n v="24584"/>
    <x v="1"/>
    <x v="1"/>
    <n v="60000"/>
    <n v="0"/>
    <x v="0"/>
    <s v="Professional"/>
    <s v="No"/>
    <n v="3"/>
    <x v="1"/>
    <x v="1"/>
    <x v="23"/>
    <x v="0"/>
    <x v="0"/>
    <m/>
  </r>
  <r>
    <n v="12585"/>
    <x v="0"/>
    <x v="1"/>
    <n v="10000"/>
    <n v="1"/>
    <x v="2"/>
    <s v="Manual"/>
    <s v="Yes"/>
    <n v="0"/>
    <x v="1"/>
    <x v="1"/>
    <x v="40"/>
    <x v="2"/>
    <x v="1"/>
    <m/>
  </r>
  <r>
    <n v="18626"/>
    <x v="1"/>
    <x v="1"/>
    <n v="40000"/>
    <n v="2"/>
    <x v="1"/>
    <s v="Clerical"/>
    <s v="Yes"/>
    <n v="0"/>
    <x v="3"/>
    <x v="0"/>
    <x v="6"/>
    <x v="0"/>
    <x v="1"/>
    <m/>
  </r>
  <r>
    <n v="29298"/>
    <x v="1"/>
    <x v="0"/>
    <n v="60000"/>
    <n v="1"/>
    <x v="1"/>
    <s v="Skilled Manual"/>
    <s v="Yes"/>
    <n v="1"/>
    <x v="2"/>
    <x v="1"/>
    <x v="30"/>
    <x v="0"/>
    <x v="1"/>
    <m/>
  </r>
  <r>
    <n v="24842"/>
    <x v="1"/>
    <x v="0"/>
    <n v="90000"/>
    <n v="3"/>
    <x v="2"/>
    <s v="Professional"/>
    <s v="No"/>
    <n v="1"/>
    <x v="1"/>
    <x v="0"/>
    <x v="36"/>
    <x v="0"/>
    <x v="0"/>
    <m/>
  </r>
  <r>
    <n v="15657"/>
    <x v="0"/>
    <x v="1"/>
    <n v="30000"/>
    <n v="3"/>
    <x v="4"/>
    <s v="Clerical"/>
    <s v="Yes"/>
    <n v="0"/>
    <x v="0"/>
    <x v="0"/>
    <x v="30"/>
    <x v="0"/>
    <x v="1"/>
    <m/>
  </r>
  <r>
    <n v="11415"/>
    <x v="1"/>
    <x v="1"/>
    <n v="90000"/>
    <n v="5"/>
    <x v="1"/>
    <s v="Professional"/>
    <s v="No"/>
    <n v="2"/>
    <x v="4"/>
    <x v="0"/>
    <x v="24"/>
    <x v="1"/>
    <x v="0"/>
    <m/>
  </r>
  <r>
    <n v="28729"/>
    <x v="1"/>
    <x v="0"/>
    <n v="20000"/>
    <n v="0"/>
    <x v="3"/>
    <s v="Manual"/>
    <s v="Yes"/>
    <n v="2"/>
    <x v="3"/>
    <x v="0"/>
    <x v="22"/>
    <x v="2"/>
    <x v="1"/>
    <m/>
  </r>
  <r>
    <n v="22633"/>
    <x v="1"/>
    <x v="0"/>
    <n v="40000"/>
    <n v="0"/>
    <x v="4"/>
    <s v="Clerical"/>
    <s v="Yes"/>
    <n v="0"/>
    <x v="0"/>
    <x v="0"/>
    <x v="34"/>
    <x v="0"/>
    <x v="1"/>
    <m/>
  </r>
  <r>
    <n v="25649"/>
    <x v="1"/>
    <x v="0"/>
    <n v="30000"/>
    <n v="3"/>
    <x v="1"/>
    <s v="Clerical"/>
    <s v="Yes"/>
    <n v="0"/>
    <x v="0"/>
    <x v="0"/>
    <x v="0"/>
    <x v="0"/>
    <x v="1"/>
    <m/>
  </r>
  <r>
    <n v="14669"/>
    <x v="0"/>
    <x v="0"/>
    <n v="80000"/>
    <n v="4"/>
    <x v="4"/>
    <s v="Management"/>
    <s v="Yes"/>
    <n v="1"/>
    <x v="0"/>
    <x v="1"/>
    <x v="4"/>
    <x v="0"/>
    <x v="0"/>
    <m/>
  </r>
  <r>
    <n v="19299"/>
    <x v="0"/>
    <x v="0"/>
    <n v="50000"/>
    <n v="0"/>
    <x v="4"/>
    <s v="Skilled Manual"/>
    <s v="Yes"/>
    <n v="0"/>
    <x v="0"/>
    <x v="0"/>
    <x v="4"/>
    <x v="0"/>
    <x v="1"/>
    <m/>
  </r>
  <r>
    <n v="20946"/>
    <x v="1"/>
    <x v="0"/>
    <n v="30000"/>
    <n v="0"/>
    <x v="1"/>
    <s v="Clerical"/>
    <s v="No"/>
    <n v="1"/>
    <x v="1"/>
    <x v="0"/>
    <x v="25"/>
    <x v="2"/>
    <x v="0"/>
    <m/>
  </r>
  <r>
    <n v="11451"/>
    <x v="1"/>
    <x v="1"/>
    <n v="70000"/>
    <n v="0"/>
    <x v="0"/>
    <s v="Professional"/>
    <s v="No"/>
    <n v="4"/>
    <x v="4"/>
    <x v="1"/>
    <x v="23"/>
    <x v="0"/>
    <x v="1"/>
    <m/>
  </r>
  <r>
    <n v="25553"/>
    <x v="0"/>
    <x v="1"/>
    <n v="30000"/>
    <n v="1"/>
    <x v="0"/>
    <s v="Clerical"/>
    <s v="Yes"/>
    <n v="0"/>
    <x v="0"/>
    <x v="0"/>
    <x v="27"/>
    <x v="1"/>
    <x v="1"/>
    <m/>
  </r>
  <r>
    <n v="27951"/>
    <x v="1"/>
    <x v="1"/>
    <n v="80000"/>
    <n v="4"/>
    <x v="1"/>
    <s v="Professional"/>
    <s v="No"/>
    <n v="2"/>
    <x v="1"/>
    <x v="0"/>
    <x v="9"/>
    <x v="0"/>
    <x v="1"/>
    <m/>
  </r>
  <r>
    <n v="25026"/>
    <x v="0"/>
    <x v="1"/>
    <n v="20000"/>
    <n v="2"/>
    <x v="3"/>
    <s v="Clerical"/>
    <s v="Yes"/>
    <n v="3"/>
    <x v="2"/>
    <x v="1"/>
    <x v="9"/>
    <x v="0"/>
    <x v="0"/>
    <m/>
  </r>
  <r>
    <n v="13673"/>
    <x v="1"/>
    <x v="0"/>
    <n v="20000"/>
    <n v="0"/>
    <x v="3"/>
    <s v="Manual"/>
    <s v="No"/>
    <n v="2"/>
    <x v="0"/>
    <x v="0"/>
    <x v="37"/>
    <x v="2"/>
    <x v="0"/>
    <m/>
  </r>
  <r>
    <n v="16043"/>
    <x v="1"/>
    <x v="1"/>
    <n v="10000"/>
    <n v="1"/>
    <x v="0"/>
    <s v="Manual"/>
    <s v="Yes"/>
    <n v="0"/>
    <x v="0"/>
    <x v="0"/>
    <x v="28"/>
    <x v="0"/>
    <x v="0"/>
    <m/>
  </r>
  <r>
    <n v="22399"/>
    <x v="1"/>
    <x v="1"/>
    <n v="10000"/>
    <n v="0"/>
    <x v="1"/>
    <s v="Manual"/>
    <s v="Yes"/>
    <n v="1"/>
    <x v="3"/>
    <x v="1"/>
    <x v="22"/>
    <x v="2"/>
    <x v="1"/>
    <m/>
  </r>
  <r>
    <n v="27696"/>
    <x v="0"/>
    <x v="1"/>
    <n v="60000"/>
    <n v="1"/>
    <x v="0"/>
    <s v="Professional"/>
    <s v="Yes"/>
    <n v="1"/>
    <x v="2"/>
    <x v="1"/>
    <x v="1"/>
    <x v="0"/>
    <x v="1"/>
    <m/>
  </r>
  <r>
    <n v="25313"/>
    <x v="1"/>
    <x v="1"/>
    <n v="10000"/>
    <n v="0"/>
    <x v="3"/>
    <s v="Manual"/>
    <s v="No"/>
    <n v="2"/>
    <x v="3"/>
    <x v="0"/>
    <x v="11"/>
    <x v="0"/>
    <x v="0"/>
    <m/>
  </r>
  <r>
    <n v="13813"/>
    <x v="0"/>
    <x v="0"/>
    <n v="30000"/>
    <n v="3"/>
    <x v="1"/>
    <s v="Clerical"/>
    <s v="No"/>
    <n v="0"/>
    <x v="0"/>
    <x v="0"/>
    <x v="0"/>
    <x v="0"/>
    <x v="0"/>
    <m/>
  </r>
  <r>
    <n v="18711"/>
    <x v="1"/>
    <x v="0"/>
    <n v="70000"/>
    <n v="5"/>
    <x v="0"/>
    <s v="Professional"/>
    <s v="Yes"/>
    <n v="4"/>
    <x v="4"/>
    <x v="1"/>
    <x v="32"/>
    <x v="0"/>
    <x v="0"/>
    <m/>
  </r>
  <r>
    <n v="19650"/>
    <x v="0"/>
    <x v="0"/>
    <n v="30000"/>
    <n v="2"/>
    <x v="1"/>
    <s v="Clerical"/>
    <s v="No"/>
    <n v="2"/>
    <x v="0"/>
    <x v="1"/>
    <x v="41"/>
    <x v="1"/>
    <x v="0"/>
    <m/>
  </r>
  <r>
    <n v="14135"/>
    <x v="0"/>
    <x v="1"/>
    <n v="20000"/>
    <n v="1"/>
    <x v="1"/>
    <s v="Manual"/>
    <s v="Yes"/>
    <n v="0"/>
    <x v="3"/>
    <x v="0"/>
    <x v="11"/>
    <x v="0"/>
    <x v="0"/>
    <m/>
  </r>
  <r>
    <n v="12833"/>
    <x v="1"/>
    <x v="0"/>
    <n v="20000"/>
    <n v="3"/>
    <x v="2"/>
    <s v="Manual"/>
    <s v="Yes"/>
    <n v="1"/>
    <x v="0"/>
    <x v="0"/>
    <x v="0"/>
    <x v="0"/>
    <x v="1"/>
    <m/>
  </r>
  <r>
    <n v="26849"/>
    <x v="0"/>
    <x v="1"/>
    <n v="10000"/>
    <n v="3"/>
    <x v="3"/>
    <s v="Manual"/>
    <s v="Yes"/>
    <n v="2"/>
    <x v="0"/>
    <x v="0"/>
    <x v="1"/>
    <x v="0"/>
    <x v="0"/>
    <m/>
  </r>
  <r>
    <n v="20962"/>
    <x v="0"/>
    <x v="0"/>
    <n v="20000"/>
    <n v="1"/>
    <x v="4"/>
    <s v="Clerical"/>
    <s v="Yes"/>
    <n v="0"/>
    <x v="0"/>
    <x v="0"/>
    <x v="12"/>
    <x v="0"/>
    <x v="0"/>
    <m/>
  </r>
  <r>
    <n v="28915"/>
    <x v="1"/>
    <x v="1"/>
    <n v="80000"/>
    <n v="5"/>
    <x v="2"/>
    <s v="Management"/>
    <s v="Yes"/>
    <n v="3"/>
    <x v="4"/>
    <x v="0"/>
    <x v="42"/>
    <x v="1"/>
    <x v="0"/>
    <m/>
  </r>
  <r>
    <n v="22830"/>
    <x v="0"/>
    <x v="1"/>
    <n v="120000"/>
    <n v="4"/>
    <x v="1"/>
    <s v="Management"/>
    <s v="Yes"/>
    <n v="3"/>
    <x v="4"/>
    <x v="0"/>
    <x v="16"/>
    <x v="1"/>
    <x v="0"/>
    <m/>
  </r>
  <r>
    <n v="14777"/>
    <x v="0"/>
    <x v="0"/>
    <n v="40000"/>
    <n v="0"/>
    <x v="0"/>
    <s v="Clerical"/>
    <s v="Yes"/>
    <n v="0"/>
    <x v="0"/>
    <x v="0"/>
    <x v="13"/>
    <x v="0"/>
    <x v="1"/>
    <m/>
  </r>
  <r>
    <n v="12591"/>
    <x v="0"/>
    <x v="0"/>
    <n v="30000"/>
    <n v="4"/>
    <x v="4"/>
    <s v="Clerical"/>
    <s v="Yes"/>
    <n v="0"/>
    <x v="0"/>
    <x v="0"/>
    <x v="12"/>
    <x v="0"/>
    <x v="0"/>
    <m/>
  </r>
  <r>
    <n v="24174"/>
    <x v="0"/>
    <x v="1"/>
    <n v="20000"/>
    <n v="0"/>
    <x v="0"/>
    <s v="Clerical"/>
    <s v="Yes"/>
    <n v="0"/>
    <x v="0"/>
    <x v="1"/>
    <x v="40"/>
    <x v="2"/>
    <x v="1"/>
    <m/>
  </r>
  <r>
    <n v="24611"/>
    <x v="1"/>
    <x v="1"/>
    <n v="90000"/>
    <n v="0"/>
    <x v="0"/>
    <s v="Professional"/>
    <s v="No"/>
    <n v="4"/>
    <x v="4"/>
    <x v="1"/>
    <x v="11"/>
    <x v="0"/>
    <x v="1"/>
    <m/>
  </r>
  <r>
    <n v="11340"/>
    <x v="0"/>
    <x v="0"/>
    <n v="10000"/>
    <n v="1"/>
    <x v="4"/>
    <s v="Clerical"/>
    <s v="Yes"/>
    <n v="0"/>
    <x v="0"/>
    <x v="0"/>
    <x v="43"/>
    <x v="1"/>
    <x v="1"/>
    <m/>
  </r>
  <r>
    <n v="25693"/>
    <x v="1"/>
    <x v="0"/>
    <n v="30000"/>
    <n v="5"/>
    <x v="4"/>
    <s v="Clerical"/>
    <s v="Yes"/>
    <n v="0"/>
    <x v="0"/>
    <x v="0"/>
    <x v="20"/>
    <x v="0"/>
    <x v="1"/>
    <m/>
  </r>
  <r>
    <n v="25555"/>
    <x v="0"/>
    <x v="0"/>
    <n v="10000"/>
    <n v="0"/>
    <x v="1"/>
    <s v="Manual"/>
    <s v="No"/>
    <n v="1"/>
    <x v="0"/>
    <x v="1"/>
    <x v="22"/>
    <x v="2"/>
    <x v="1"/>
    <m/>
  </r>
  <r>
    <n v="22006"/>
    <x v="0"/>
    <x v="1"/>
    <n v="70000"/>
    <n v="5"/>
    <x v="1"/>
    <s v="Skilled Manual"/>
    <s v="Yes"/>
    <n v="3"/>
    <x v="2"/>
    <x v="1"/>
    <x v="30"/>
    <x v="0"/>
    <x v="0"/>
    <m/>
  </r>
  <r>
    <n v="20060"/>
    <x v="1"/>
    <x v="0"/>
    <n v="30000"/>
    <n v="0"/>
    <x v="2"/>
    <s v="Manual"/>
    <s v="No"/>
    <n v="1"/>
    <x v="1"/>
    <x v="0"/>
    <x v="17"/>
    <x v="0"/>
    <x v="1"/>
    <m/>
  </r>
  <r>
    <n v="17702"/>
    <x v="0"/>
    <x v="1"/>
    <n v="10000"/>
    <n v="1"/>
    <x v="4"/>
    <s v="Manual"/>
    <s v="Yes"/>
    <n v="0"/>
    <x v="0"/>
    <x v="0"/>
    <x v="34"/>
    <x v="0"/>
    <x v="0"/>
    <m/>
  </r>
  <r>
    <n v="12503"/>
    <x v="1"/>
    <x v="0"/>
    <n v="30000"/>
    <n v="3"/>
    <x v="1"/>
    <s v="Clerical"/>
    <s v="Yes"/>
    <n v="2"/>
    <x v="0"/>
    <x v="0"/>
    <x v="40"/>
    <x v="2"/>
    <x v="0"/>
    <m/>
  </r>
  <r>
    <n v="23908"/>
    <x v="1"/>
    <x v="1"/>
    <n v="30000"/>
    <n v="1"/>
    <x v="0"/>
    <s v="Clerical"/>
    <s v="No"/>
    <n v="1"/>
    <x v="0"/>
    <x v="0"/>
    <x v="32"/>
    <x v="0"/>
    <x v="1"/>
    <m/>
  </r>
  <r>
    <n v="22527"/>
    <x v="1"/>
    <x v="0"/>
    <n v="20000"/>
    <n v="0"/>
    <x v="2"/>
    <s v="Manual"/>
    <s v="No"/>
    <n v="1"/>
    <x v="1"/>
    <x v="0"/>
    <x v="19"/>
    <x v="2"/>
    <x v="0"/>
    <m/>
  </r>
  <r>
    <n v="19057"/>
    <x v="0"/>
    <x v="0"/>
    <n v="120000"/>
    <n v="3"/>
    <x v="0"/>
    <s v="Management"/>
    <s v="No"/>
    <n v="2"/>
    <x v="4"/>
    <x v="0"/>
    <x v="31"/>
    <x v="0"/>
    <x v="1"/>
    <m/>
  </r>
  <r>
    <n v="18494"/>
    <x v="0"/>
    <x v="1"/>
    <n v="110000"/>
    <n v="5"/>
    <x v="0"/>
    <s v="Management"/>
    <s v="Yes"/>
    <n v="4"/>
    <x v="1"/>
    <x v="1"/>
    <x v="28"/>
    <x v="0"/>
    <x v="1"/>
    <m/>
  </r>
  <r>
    <n v="11249"/>
    <x v="0"/>
    <x v="0"/>
    <n v="130000"/>
    <n v="3"/>
    <x v="1"/>
    <s v="Professional"/>
    <s v="Yes"/>
    <n v="3"/>
    <x v="0"/>
    <x v="0"/>
    <x v="36"/>
    <x v="0"/>
    <x v="1"/>
    <m/>
  </r>
  <r>
    <n v="21568"/>
    <x v="0"/>
    <x v="0"/>
    <n v="100000"/>
    <n v="0"/>
    <x v="2"/>
    <s v="Management"/>
    <s v="Yes"/>
    <n v="4"/>
    <x v="4"/>
    <x v="1"/>
    <x v="17"/>
    <x v="0"/>
    <x v="1"/>
    <m/>
  </r>
  <r>
    <n v="13981"/>
    <x v="0"/>
    <x v="0"/>
    <n v="10000"/>
    <n v="5"/>
    <x v="2"/>
    <s v="Skilled Manual"/>
    <s v="No"/>
    <n v="3"/>
    <x v="3"/>
    <x v="1"/>
    <x v="24"/>
    <x v="1"/>
    <x v="0"/>
    <m/>
  </r>
  <r>
    <n v="23432"/>
    <x v="1"/>
    <x v="1"/>
    <n v="70000"/>
    <n v="0"/>
    <x v="0"/>
    <s v="Professional"/>
    <s v="Yes"/>
    <n v="1"/>
    <x v="2"/>
    <x v="1"/>
    <x v="34"/>
    <x v="0"/>
    <x v="1"/>
    <m/>
  </r>
  <r>
    <n v="22931"/>
    <x v="0"/>
    <x v="1"/>
    <n v="100000"/>
    <n v="5"/>
    <x v="4"/>
    <s v="Management"/>
    <s v="No"/>
    <n v="1"/>
    <x v="3"/>
    <x v="1"/>
    <x v="44"/>
    <x v="1"/>
    <x v="1"/>
    <m/>
  </r>
  <r>
    <n v="18172"/>
    <x v="0"/>
    <x v="1"/>
    <n v="130000"/>
    <n v="4"/>
    <x v="2"/>
    <s v="Professional"/>
    <s v="Yes"/>
    <n v="3"/>
    <x v="0"/>
    <x v="0"/>
    <x v="10"/>
    <x v="0"/>
    <x v="0"/>
    <m/>
  </r>
  <r>
    <n v="12666"/>
    <x v="1"/>
    <x v="1"/>
    <n v="60000"/>
    <n v="0"/>
    <x v="0"/>
    <s v="Professional"/>
    <s v="No"/>
    <n v="4"/>
    <x v="1"/>
    <x v="1"/>
    <x v="23"/>
    <x v="0"/>
    <x v="0"/>
    <m/>
  </r>
  <r>
    <n v="20598"/>
    <x v="0"/>
    <x v="1"/>
    <n v="100000"/>
    <n v="3"/>
    <x v="3"/>
    <s v="Professional"/>
    <s v="Yes"/>
    <n v="0"/>
    <x v="4"/>
    <x v="0"/>
    <x v="14"/>
    <x v="1"/>
    <x v="1"/>
    <m/>
  </r>
  <r>
    <n v="21375"/>
    <x v="1"/>
    <x v="1"/>
    <n v="20000"/>
    <n v="2"/>
    <x v="3"/>
    <s v="Clerical"/>
    <s v="Yes"/>
    <n v="2"/>
    <x v="2"/>
    <x v="1"/>
    <x v="42"/>
    <x v="1"/>
    <x v="0"/>
    <m/>
  </r>
  <r>
    <n v="20839"/>
    <x v="1"/>
    <x v="0"/>
    <n v="30000"/>
    <n v="3"/>
    <x v="4"/>
    <s v="Clerical"/>
    <s v="Yes"/>
    <n v="0"/>
    <x v="0"/>
    <x v="0"/>
    <x v="15"/>
    <x v="0"/>
    <x v="1"/>
    <m/>
  </r>
  <r>
    <n v="21738"/>
    <x v="0"/>
    <x v="1"/>
    <n v="20000"/>
    <n v="1"/>
    <x v="4"/>
    <s v="Clerical"/>
    <s v="Yes"/>
    <n v="0"/>
    <x v="0"/>
    <x v="0"/>
    <x v="1"/>
    <x v="0"/>
    <x v="0"/>
    <m/>
  </r>
  <r>
    <n v="14164"/>
    <x v="1"/>
    <x v="0"/>
    <n v="50000"/>
    <n v="0"/>
    <x v="4"/>
    <s v="Skilled Manual"/>
    <s v="Yes"/>
    <n v="0"/>
    <x v="0"/>
    <x v="0"/>
    <x v="4"/>
    <x v="0"/>
    <x v="1"/>
    <m/>
  </r>
  <r>
    <n v="14193"/>
    <x v="1"/>
    <x v="0"/>
    <n v="100000"/>
    <n v="3"/>
    <x v="1"/>
    <s v="Management"/>
    <s v="Yes"/>
    <n v="4"/>
    <x v="4"/>
    <x v="0"/>
    <x v="16"/>
    <x v="1"/>
    <x v="0"/>
    <m/>
  </r>
  <r>
    <n v="12705"/>
    <x v="0"/>
    <x v="1"/>
    <n v="150000"/>
    <n v="0"/>
    <x v="0"/>
    <s v="Management"/>
    <s v="Yes"/>
    <n v="4"/>
    <x v="0"/>
    <x v="1"/>
    <x v="34"/>
    <x v="0"/>
    <x v="1"/>
    <m/>
  </r>
  <r>
    <n v="22672"/>
    <x v="1"/>
    <x v="0"/>
    <n v="30000"/>
    <n v="2"/>
    <x v="1"/>
    <s v="Clerical"/>
    <s v="Yes"/>
    <n v="0"/>
    <x v="0"/>
    <x v="0"/>
    <x v="1"/>
    <x v="0"/>
    <x v="0"/>
    <m/>
  </r>
  <r>
    <n v="26219"/>
    <x v="0"/>
    <x v="0"/>
    <n v="40000"/>
    <n v="1"/>
    <x v="0"/>
    <s v="Skilled Manual"/>
    <s v="Yes"/>
    <n v="1"/>
    <x v="3"/>
    <x v="0"/>
    <x v="6"/>
    <x v="0"/>
    <x v="1"/>
    <m/>
  </r>
  <r>
    <n v="28468"/>
    <x v="0"/>
    <x v="0"/>
    <n v="10000"/>
    <n v="2"/>
    <x v="1"/>
    <s v="Manual"/>
    <s v="Yes"/>
    <n v="0"/>
    <x v="3"/>
    <x v="0"/>
    <x v="36"/>
    <x v="0"/>
    <x v="0"/>
    <m/>
  </r>
  <r>
    <n v="23419"/>
    <x v="1"/>
    <x v="0"/>
    <n v="70000"/>
    <n v="5"/>
    <x v="0"/>
    <s v="Professional"/>
    <s v="Yes"/>
    <n v="3"/>
    <x v="4"/>
    <x v="1"/>
    <x v="32"/>
    <x v="0"/>
    <x v="0"/>
    <m/>
  </r>
  <r>
    <n v="17964"/>
    <x v="0"/>
    <x v="1"/>
    <n v="40000"/>
    <n v="0"/>
    <x v="4"/>
    <s v="Clerical"/>
    <s v="Yes"/>
    <n v="0"/>
    <x v="0"/>
    <x v="0"/>
    <x v="34"/>
    <x v="0"/>
    <x v="1"/>
    <m/>
  </r>
  <r>
    <n v="20919"/>
    <x v="1"/>
    <x v="0"/>
    <n v="30000"/>
    <n v="2"/>
    <x v="1"/>
    <s v="Clerical"/>
    <s v="Yes"/>
    <n v="2"/>
    <x v="0"/>
    <x v="0"/>
    <x v="0"/>
    <x v="0"/>
    <x v="0"/>
    <m/>
  </r>
  <r>
    <n v="20927"/>
    <x v="1"/>
    <x v="0"/>
    <n v="20000"/>
    <n v="5"/>
    <x v="2"/>
    <s v="Manual"/>
    <s v="Yes"/>
    <n v="2"/>
    <x v="0"/>
    <x v="0"/>
    <x v="40"/>
    <x v="2"/>
    <x v="0"/>
    <m/>
  </r>
  <r>
    <n v="13133"/>
    <x v="1"/>
    <x v="1"/>
    <n v="100000"/>
    <n v="5"/>
    <x v="0"/>
    <s v="Professional"/>
    <s v="Yes"/>
    <n v="1"/>
    <x v="2"/>
    <x v="1"/>
    <x v="15"/>
    <x v="0"/>
    <x v="1"/>
    <m/>
  </r>
  <r>
    <n v="19626"/>
    <x v="0"/>
    <x v="1"/>
    <n v="70000"/>
    <n v="5"/>
    <x v="1"/>
    <s v="Skilled Manual"/>
    <s v="Yes"/>
    <n v="3"/>
    <x v="2"/>
    <x v="1"/>
    <x v="12"/>
    <x v="0"/>
    <x v="0"/>
    <m/>
  </r>
  <r>
    <n v="21039"/>
    <x v="1"/>
    <x v="0"/>
    <n v="50000"/>
    <n v="0"/>
    <x v="4"/>
    <s v="Skilled Manual"/>
    <s v="No"/>
    <n v="0"/>
    <x v="0"/>
    <x v="0"/>
    <x v="34"/>
    <x v="0"/>
    <x v="1"/>
    <m/>
  </r>
  <r>
    <n v="12231"/>
    <x v="1"/>
    <x v="0"/>
    <n v="10000"/>
    <n v="2"/>
    <x v="1"/>
    <s v="Manual"/>
    <s v="Yes"/>
    <n v="0"/>
    <x v="0"/>
    <x v="0"/>
    <x v="36"/>
    <x v="0"/>
    <x v="1"/>
    <m/>
  </r>
  <r>
    <n v="25665"/>
    <x v="1"/>
    <x v="0"/>
    <n v="20000"/>
    <n v="0"/>
    <x v="2"/>
    <s v="Manual"/>
    <s v="No"/>
    <n v="1"/>
    <x v="3"/>
    <x v="0"/>
    <x v="26"/>
    <x v="2"/>
    <x v="0"/>
    <m/>
  </r>
  <r>
    <n v="24061"/>
    <x v="0"/>
    <x v="1"/>
    <n v="10000"/>
    <n v="4"/>
    <x v="3"/>
    <s v="Manual"/>
    <s v="Yes"/>
    <n v="1"/>
    <x v="0"/>
    <x v="0"/>
    <x v="8"/>
    <x v="0"/>
    <x v="1"/>
    <m/>
  </r>
  <r>
    <n v="26879"/>
    <x v="1"/>
    <x v="0"/>
    <n v="20000"/>
    <n v="0"/>
    <x v="2"/>
    <s v="Manual"/>
    <s v="No"/>
    <n v="1"/>
    <x v="1"/>
    <x v="0"/>
    <x v="25"/>
    <x v="2"/>
    <x v="0"/>
    <m/>
  </r>
  <r>
    <n v="12284"/>
    <x v="0"/>
    <x v="0"/>
    <n v="30000"/>
    <n v="0"/>
    <x v="0"/>
    <s v="Clerical"/>
    <s v="No"/>
    <n v="0"/>
    <x v="0"/>
    <x v="0"/>
    <x v="4"/>
    <x v="0"/>
    <x v="1"/>
    <m/>
  </r>
  <r>
    <n v="26654"/>
    <x v="0"/>
    <x v="0"/>
    <n v="90000"/>
    <n v="1"/>
    <x v="4"/>
    <s v="Management"/>
    <s v="Yes"/>
    <n v="0"/>
    <x v="0"/>
    <x v="1"/>
    <x v="34"/>
    <x v="0"/>
    <x v="1"/>
    <m/>
  </r>
  <r>
    <n v="14545"/>
    <x v="0"/>
    <x v="0"/>
    <n v="10000"/>
    <n v="2"/>
    <x v="1"/>
    <s v="Manual"/>
    <s v="Yes"/>
    <n v="0"/>
    <x v="3"/>
    <x v="0"/>
    <x v="38"/>
    <x v="0"/>
    <x v="0"/>
    <m/>
  </r>
  <r>
    <n v="24201"/>
    <x v="0"/>
    <x v="0"/>
    <n v="10000"/>
    <n v="2"/>
    <x v="2"/>
    <s v="Manual"/>
    <s v="Yes"/>
    <n v="0"/>
    <x v="0"/>
    <x v="0"/>
    <x v="34"/>
    <x v="0"/>
    <x v="1"/>
    <m/>
  </r>
  <r>
    <n v="20625"/>
    <x v="0"/>
    <x v="1"/>
    <n v="100000"/>
    <n v="0"/>
    <x v="2"/>
    <s v="Management"/>
    <s v="Yes"/>
    <n v="3"/>
    <x v="4"/>
    <x v="1"/>
    <x v="11"/>
    <x v="0"/>
    <x v="1"/>
    <m/>
  </r>
  <r>
    <n v="16390"/>
    <x v="1"/>
    <x v="1"/>
    <n v="30000"/>
    <n v="1"/>
    <x v="0"/>
    <s v="Clerical"/>
    <s v="No"/>
    <n v="0"/>
    <x v="0"/>
    <x v="0"/>
    <x v="13"/>
    <x v="0"/>
    <x v="1"/>
    <m/>
  </r>
  <r>
    <n v="14804"/>
    <x v="1"/>
    <x v="0"/>
    <n v="10000"/>
    <n v="3"/>
    <x v="3"/>
    <s v="Manual"/>
    <s v="Yes"/>
    <n v="2"/>
    <x v="0"/>
    <x v="0"/>
    <x v="1"/>
    <x v="0"/>
    <x v="0"/>
    <m/>
  </r>
  <r>
    <n v="12629"/>
    <x v="1"/>
    <x v="1"/>
    <n v="20000"/>
    <n v="1"/>
    <x v="1"/>
    <s v="Manual"/>
    <s v="No"/>
    <n v="0"/>
    <x v="0"/>
    <x v="0"/>
    <x v="34"/>
    <x v="0"/>
    <x v="0"/>
    <m/>
  </r>
  <r>
    <n v="14696"/>
    <x v="1"/>
    <x v="1"/>
    <n v="10000"/>
    <n v="0"/>
    <x v="3"/>
    <s v="Manual"/>
    <s v="No"/>
    <n v="2"/>
    <x v="0"/>
    <x v="0"/>
    <x v="17"/>
    <x v="0"/>
    <x v="0"/>
    <m/>
  </r>
  <r>
    <n v="22005"/>
    <x v="0"/>
    <x v="0"/>
    <n v="70000"/>
    <n v="5"/>
    <x v="1"/>
    <s v="Skilled Manual"/>
    <s v="No"/>
    <n v="3"/>
    <x v="2"/>
    <x v="1"/>
    <x v="30"/>
    <x v="0"/>
    <x v="0"/>
    <m/>
  </r>
  <r>
    <n v="14544"/>
    <x v="1"/>
    <x v="1"/>
    <n v="10000"/>
    <n v="1"/>
    <x v="1"/>
    <s v="Manual"/>
    <s v="Yes"/>
    <n v="0"/>
    <x v="0"/>
    <x v="0"/>
    <x v="38"/>
    <x v="0"/>
    <x v="0"/>
    <m/>
  </r>
  <r>
    <n v="14312"/>
    <x v="0"/>
    <x v="0"/>
    <n v="60000"/>
    <n v="1"/>
    <x v="1"/>
    <s v="Skilled Manual"/>
    <s v="Yes"/>
    <n v="1"/>
    <x v="2"/>
    <x v="1"/>
    <x v="12"/>
    <x v="0"/>
    <x v="0"/>
    <m/>
  </r>
  <r>
    <n v="29120"/>
    <x v="1"/>
    <x v="0"/>
    <n v="100000"/>
    <n v="1"/>
    <x v="0"/>
    <s v="Management"/>
    <s v="Yes"/>
    <n v="4"/>
    <x v="1"/>
    <x v="1"/>
    <x v="28"/>
    <x v="0"/>
    <x v="0"/>
    <m/>
  </r>
  <r>
    <n v="24187"/>
    <x v="1"/>
    <x v="0"/>
    <n v="30000"/>
    <n v="3"/>
    <x v="4"/>
    <s v="Clerical"/>
    <s v="No"/>
    <n v="0"/>
    <x v="0"/>
    <x v="0"/>
    <x v="30"/>
    <x v="0"/>
    <x v="1"/>
    <m/>
  </r>
  <r>
    <n v="15758"/>
    <x v="0"/>
    <x v="1"/>
    <n v="130000"/>
    <n v="0"/>
    <x v="4"/>
    <s v="Management"/>
    <s v="Yes"/>
    <n v="0"/>
    <x v="2"/>
    <x v="1"/>
    <x v="28"/>
    <x v="0"/>
    <x v="0"/>
    <m/>
  </r>
  <r>
    <n v="29094"/>
    <x v="0"/>
    <x v="1"/>
    <n v="30000"/>
    <n v="3"/>
    <x v="2"/>
    <s v="Skilled Manual"/>
    <s v="Yes"/>
    <n v="2"/>
    <x v="2"/>
    <x v="1"/>
    <x v="9"/>
    <x v="0"/>
    <x v="1"/>
    <m/>
  </r>
  <r>
    <n v="28319"/>
    <x v="1"/>
    <x v="0"/>
    <n v="60000"/>
    <n v="1"/>
    <x v="1"/>
    <s v="Skilled Manual"/>
    <s v="No"/>
    <n v="1"/>
    <x v="0"/>
    <x v="1"/>
    <x v="30"/>
    <x v="0"/>
    <x v="1"/>
    <m/>
  </r>
  <r>
    <n v="16406"/>
    <x v="0"/>
    <x v="1"/>
    <n v="40000"/>
    <n v="0"/>
    <x v="0"/>
    <s v="Clerical"/>
    <s v="No"/>
    <n v="0"/>
    <x v="0"/>
    <x v="0"/>
    <x v="13"/>
    <x v="0"/>
    <x v="1"/>
    <m/>
  </r>
  <r>
    <n v="20923"/>
    <x v="0"/>
    <x v="0"/>
    <n v="40000"/>
    <n v="1"/>
    <x v="0"/>
    <s v="Skilled Manual"/>
    <s v="Yes"/>
    <n v="0"/>
    <x v="0"/>
    <x v="0"/>
    <x v="0"/>
    <x v="0"/>
    <x v="1"/>
    <m/>
  </r>
  <r>
    <n v="11378"/>
    <x v="1"/>
    <x v="0"/>
    <n v="10000"/>
    <n v="1"/>
    <x v="2"/>
    <s v="Manual"/>
    <s v="No"/>
    <n v="1"/>
    <x v="1"/>
    <x v="0"/>
    <x v="30"/>
    <x v="0"/>
    <x v="1"/>
    <m/>
  </r>
  <r>
    <n v="20851"/>
    <x v="1"/>
    <x v="1"/>
    <n v="20000"/>
    <n v="0"/>
    <x v="1"/>
    <s v="Manual"/>
    <s v="No"/>
    <n v="1"/>
    <x v="1"/>
    <x v="0"/>
    <x v="4"/>
    <x v="0"/>
    <x v="1"/>
    <m/>
  </r>
  <r>
    <n v="21557"/>
    <x v="1"/>
    <x v="0"/>
    <n v="110000"/>
    <n v="0"/>
    <x v="1"/>
    <s v="Management"/>
    <s v="Yes"/>
    <n v="3"/>
    <x v="4"/>
    <x v="1"/>
    <x v="21"/>
    <x v="0"/>
    <x v="1"/>
    <m/>
  </r>
  <r>
    <n v="26663"/>
    <x v="1"/>
    <x v="0"/>
    <n v="60000"/>
    <n v="2"/>
    <x v="0"/>
    <s v="Professional"/>
    <s v="No"/>
    <n v="1"/>
    <x v="0"/>
    <x v="1"/>
    <x v="32"/>
    <x v="0"/>
    <x v="1"/>
    <m/>
  </r>
  <r>
    <n v="11896"/>
    <x v="0"/>
    <x v="1"/>
    <n v="100000"/>
    <n v="1"/>
    <x v="4"/>
    <s v="Management"/>
    <s v="Yes"/>
    <n v="0"/>
    <x v="1"/>
    <x v="1"/>
    <x v="4"/>
    <x v="0"/>
    <x v="1"/>
    <m/>
  </r>
  <r>
    <n v="14189"/>
    <x v="0"/>
    <x v="0"/>
    <n v="90000"/>
    <n v="4"/>
    <x v="2"/>
    <s v="Professional"/>
    <s v="No"/>
    <n v="2"/>
    <x v="1"/>
    <x v="0"/>
    <x v="9"/>
    <x v="0"/>
    <x v="1"/>
    <m/>
  </r>
  <r>
    <n v="13136"/>
    <x v="0"/>
    <x v="0"/>
    <n v="30000"/>
    <n v="2"/>
    <x v="1"/>
    <s v="Clerical"/>
    <s v="No"/>
    <n v="2"/>
    <x v="2"/>
    <x v="1"/>
    <x v="45"/>
    <x v="1"/>
    <x v="0"/>
    <m/>
  </r>
  <r>
    <n v="25906"/>
    <x v="1"/>
    <x v="0"/>
    <n v="10000"/>
    <n v="5"/>
    <x v="2"/>
    <s v="Skilled Manual"/>
    <s v="No"/>
    <n v="2"/>
    <x v="3"/>
    <x v="1"/>
    <x v="24"/>
    <x v="1"/>
    <x v="0"/>
    <m/>
  </r>
  <r>
    <n v="17926"/>
    <x v="1"/>
    <x v="0"/>
    <n v="40000"/>
    <n v="0"/>
    <x v="0"/>
    <s v="Clerical"/>
    <s v="No"/>
    <n v="0"/>
    <x v="0"/>
    <x v="1"/>
    <x v="26"/>
    <x v="2"/>
    <x v="1"/>
    <m/>
  </r>
  <r>
    <n v="26928"/>
    <x v="1"/>
    <x v="1"/>
    <n v="30000"/>
    <n v="1"/>
    <x v="0"/>
    <s v="Clerical"/>
    <s v="Yes"/>
    <n v="0"/>
    <x v="0"/>
    <x v="0"/>
    <x v="24"/>
    <x v="1"/>
    <x v="1"/>
    <m/>
  </r>
  <r>
    <n v="20897"/>
    <x v="0"/>
    <x v="0"/>
    <n v="30000"/>
    <n v="1"/>
    <x v="0"/>
    <s v="Skilled Manual"/>
    <s v="Yes"/>
    <n v="2"/>
    <x v="0"/>
    <x v="0"/>
    <x v="8"/>
    <x v="0"/>
    <x v="0"/>
    <m/>
  </r>
  <r>
    <n v="28207"/>
    <x v="0"/>
    <x v="1"/>
    <n v="80000"/>
    <n v="4"/>
    <x v="4"/>
    <s v="Management"/>
    <s v="Yes"/>
    <n v="1"/>
    <x v="0"/>
    <x v="1"/>
    <x v="4"/>
    <x v="0"/>
    <x v="1"/>
    <m/>
  </r>
  <r>
    <n v="25923"/>
    <x v="1"/>
    <x v="1"/>
    <n v="10000"/>
    <n v="2"/>
    <x v="3"/>
    <s v="Clerical"/>
    <s v="Yes"/>
    <n v="2"/>
    <x v="2"/>
    <x v="1"/>
    <x v="7"/>
    <x v="1"/>
    <x v="0"/>
    <m/>
  </r>
  <r>
    <n v="11000"/>
    <x v="0"/>
    <x v="1"/>
    <n v="90000"/>
    <n v="2"/>
    <x v="0"/>
    <s v="Professional"/>
    <s v="Yes"/>
    <n v="0"/>
    <x v="3"/>
    <x v="1"/>
    <x v="8"/>
    <x v="0"/>
    <x v="1"/>
    <m/>
  </r>
  <r>
    <n v="20974"/>
    <x v="0"/>
    <x v="1"/>
    <n v="10000"/>
    <n v="2"/>
    <x v="0"/>
    <s v="Clerical"/>
    <s v="Yes"/>
    <n v="1"/>
    <x v="0"/>
    <x v="0"/>
    <x v="29"/>
    <x v="1"/>
    <x v="0"/>
    <m/>
  </r>
  <r>
    <n v="28758"/>
    <x v="0"/>
    <x v="1"/>
    <n v="40000"/>
    <n v="2"/>
    <x v="1"/>
    <s v="Clerical"/>
    <s v="Yes"/>
    <n v="1"/>
    <x v="3"/>
    <x v="0"/>
    <x v="11"/>
    <x v="0"/>
    <x v="1"/>
    <m/>
  </r>
  <r>
    <n v="11381"/>
    <x v="0"/>
    <x v="0"/>
    <n v="20000"/>
    <n v="2"/>
    <x v="1"/>
    <s v="Manual"/>
    <s v="Yes"/>
    <n v="1"/>
    <x v="1"/>
    <x v="0"/>
    <x v="15"/>
    <x v="0"/>
    <x v="1"/>
    <m/>
  </r>
  <r>
    <n v="17522"/>
    <x v="0"/>
    <x v="1"/>
    <n v="120000"/>
    <n v="4"/>
    <x v="0"/>
    <s v="Management"/>
    <s v="Yes"/>
    <n v="1"/>
    <x v="1"/>
    <x v="1"/>
    <x v="15"/>
    <x v="0"/>
    <x v="0"/>
    <m/>
  </r>
  <r>
    <n v="21207"/>
    <x v="0"/>
    <x v="1"/>
    <n v="60000"/>
    <n v="1"/>
    <x v="1"/>
    <s v="Skilled Manual"/>
    <s v="Yes"/>
    <n v="1"/>
    <x v="2"/>
    <x v="1"/>
    <x v="30"/>
    <x v="0"/>
    <x v="0"/>
    <m/>
  </r>
  <r>
    <n v="28102"/>
    <x v="0"/>
    <x v="1"/>
    <n v="20000"/>
    <n v="4"/>
    <x v="2"/>
    <s v="Skilled Manual"/>
    <s v="Yes"/>
    <n v="2"/>
    <x v="2"/>
    <x v="1"/>
    <x v="7"/>
    <x v="1"/>
    <x v="1"/>
    <m/>
  </r>
  <r>
    <n v="23105"/>
    <x v="1"/>
    <x v="1"/>
    <n v="40000"/>
    <n v="3"/>
    <x v="3"/>
    <s v="Clerical"/>
    <s v="No"/>
    <n v="2"/>
    <x v="2"/>
    <x v="1"/>
    <x v="31"/>
    <x v="0"/>
    <x v="1"/>
    <m/>
  </r>
  <r>
    <n v="18740"/>
    <x v="0"/>
    <x v="1"/>
    <n v="80000"/>
    <n v="5"/>
    <x v="0"/>
    <s v="Professional"/>
    <s v="No"/>
    <n v="1"/>
    <x v="0"/>
    <x v="1"/>
    <x v="15"/>
    <x v="0"/>
    <x v="1"/>
    <m/>
  </r>
  <r>
    <n v="21213"/>
    <x v="1"/>
    <x v="1"/>
    <n v="70000"/>
    <n v="0"/>
    <x v="0"/>
    <s v="Professional"/>
    <s v="No"/>
    <n v="1"/>
    <x v="2"/>
    <x v="1"/>
    <x v="3"/>
    <x v="0"/>
    <x v="0"/>
    <m/>
  </r>
  <r>
    <n v="17352"/>
    <x v="0"/>
    <x v="1"/>
    <n v="50000"/>
    <n v="2"/>
    <x v="4"/>
    <s v="Management"/>
    <s v="Yes"/>
    <n v="1"/>
    <x v="2"/>
    <x v="1"/>
    <x v="46"/>
    <x v="1"/>
    <x v="1"/>
    <m/>
  </r>
  <r>
    <n v="14154"/>
    <x v="0"/>
    <x v="1"/>
    <n v="30000"/>
    <n v="0"/>
    <x v="0"/>
    <s v="Clerical"/>
    <s v="Yes"/>
    <n v="0"/>
    <x v="0"/>
    <x v="0"/>
    <x v="11"/>
    <x v="0"/>
    <x v="1"/>
    <m/>
  </r>
  <r>
    <n v="19066"/>
    <x v="0"/>
    <x v="1"/>
    <n v="130000"/>
    <n v="4"/>
    <x v="1"/>
    <s v="Professional"/>
    <s v="No"/>
    <n v="3"/>
    <x v="4"/>
    <x v="0"/>
    <x v="9"/>
    <x v="0"/>
    <x v="0"/>
    <m/>
  </r>
  <r>
    <n v="11386"/>
    <x v="0"/>
    <x v="0"/>
    <n v="30000"/>
    <n v="3"/>
    <x v="0"/>
    <s v="Clerical"/>
    <s v="Yes"/>
    <n v="0"/>
    <x v="0"/>
    <x v="0"/>
    <x v="12"/>
    <x v="0"/>
    <x v="0"/>
    <m/>
  </r>
  <r>
    <n v="20228"/>
    <x v="0"/>
    <x v="1"/>
    <n v="100000"/>
    <n v="0"/>
    <x v="4"/>
    <s v="Management"/>
    <s v="Yes"/>
    <n v="0"/>
    <x v="1"/>
    <x v="1"/>
    <x v="8"/>
    <x v="0"/>
    <x v="1"/>
    <m/>
  </r>
  <r>
    <n v="16675"/>
    <x v="1"/>
    <x v="0"/>
    <n v="160000"/>
    <n v="0"/>
    <x v="4"/>
    <s v="Management"/>
    <s v="No"/>
    <n v="3"/>
    <x v="0"/>
    <x v="1"/>
    <x v="15"/>
    <x v="0"/>
    <x v="1"/>
    <m/>
  </r>
  <r>
    <n v="16410"/>
    <x v="1"/>
    <x v="0"/>
    <n v="10000"/>
    <n v="4"/>
    <x v="3"/>
    <s v="Manual"/>
    <s v="Yes"/>
    <n v="2"/>
    <x v="0"/>
    <x v="0"/>
    <x v="3"/>
    <x v="0"/>
    <x v="1"/>
    <m/>
  </r>
  <r>
    <n v="27760"/>
    <x v="1"/>
    <x v="0"/>
    <n v="40000"/>
    <n v="0"/>
    <x v="4"/>
    <s v="Clerical"/>
    <s v="No"/>
    <n v="0"/>
    <x v="0"/>
    <x v="0"/>
    <x v="34"/>
    <x v="0"/>
    <x v="1"/>
    <m/>
  </r>
  <r>
    <n v="22930"/>
    <x v="0"/>
    <x v="1"/>
    <n v="90000"/>
    <n v="4"/>
    <x v="0"/>
    <s v="Professional"/>
    <s v="Yes"/>
    <n v="0"/>
    <x v="3"/>
    <x v="1"/>
    <x v="13"/>
    <x v="0"/>
    <x v="1"/>
    <m/>
  </r>
  <r>
    <n v="23780"/>
    <x v="1"/>
    <x v="1"/>
    <n v="40000"/>
    <n v="2"/>
    <x v="1"/>
    <s v="Clerical"/>
    <s v="No"/>
    <n v="2"/>
    <x v="0"/>
    <x v="0"/>
    <x v="4"/>
    <x v="0"/>
    <x v="1"/>
    <m/>
  </r>
  <r>
    <n v="20994"/>
    <x v="0"/>
    <x v="0"/>
    <n v="20000"/>
    <n v="0"/>
    <x v="0"/>
    <s v="Clerical"/>
    <s v="No"/>
    <n v="0"/>
    <x v="0"/>
    <x v="1"/>
    <x v="22"/>
    <x v="2"/>
    <x v="1"/>
    <m/>
  </r>
  <r>
    <n v="28379"/>
    <x v="0"/>
    <x v="1"/>
    <n v="30000"/>
    <n v="1"/>
    <x v="0"/>
    <s v="Skilled Manual"/>
    <s v="Yes"/>
    <n v="2"/>
    <x v="0"/>
    <x v="0"/>
    <x v="8"/>
    <x v="0"/>
    <x v="0"/>
    <m/>
  </r>
  <r>
    <n v="14865"/>
    <x v="1"/>
    <x v="1"/>
    <n v="40000"/>
    <n v="2"/>
    <x v="1"/>
    <s v="Clerical"/>
    <s v="Yes"/>
    <n v="2"/>
    <x v="3"/>
    <x v="0"/>
    <x v="4"/>
    <x v="0"/>
    <x v="0"/>
    <m/>
  </r>
  <r>
    <n v="12663"/>
    <x v="0"/>
    <x v="0"/>
    <n v="90000"/>
    <n v="5"/>
    <x v="3"/>
    <s v="Skilled Manual"/>
    <s v="Yes"/>
    <n v="2"/>
    <x v="4"/>
    <x v="0"/>
    <x v="14"/>
    <x v="1"/>
    <x v="0"/>
    <m/>
  </r>
  <r>
    <n v="24898"/>
    <x v="1"/>
    <x v="0"/>
    <n v="80000"/>
    <n v="0"/>
    <x v="0"/>
    <s v="Professional"/>
    <s v="Yes"/>
    <n v="3"/>
    <x v="4"/>
    <x v="1"/>
    <x v="21"/>
    <x v="0"/>
    <x v="0"/>
    <m/>
  </r>
  <r>
    <n v="19508"/>
    <x v="0"/>
    <x v="1"/>
    <n v="10000"/>
    <n v="0"/>
    <x v="3"/>
    <s v="Manual"/>
    <s v="No"/>
    <n v="2"/>
    <x v="0"/>
    <x v="0"/>
    <x v="25"/>
    <x v="2"/>
    <x v="0"/>
    <m/>
  </r>
  <r>
    <n v="11489"/>
    <x v="1"/>
    <x v="0"/>
    <n v="20000"/>
    <n v="0"/>
    <x v="3"/>
    <s v="Manual"/>
    <s v="No"/>
    <n v="2"/>
    <x v="3"/>
    <x v="0"/>
    <x v="11"/>
    <x v="0"/>
    <x v="1"/>
    <m/>
  </r>
  <r>
    <n v="18160"/>
    <x v="0"/>
    <x v="1"/>
    <n v="130000"/>
    <n v="3"/>
    <x v="2"/>
    <s v="Professional"/>
    <s v="Yes"/>
    <n v="4"/>
    <x v="2"/>
    <x v="0"/>
    <x v="36"/>
    <x v="0"/>
    <x v="1"/>
    <m/>
  </r>
  <r>
    <n v="25241"/>
    <x v="0"/>
    <x v="1"/>
    <n v="90000"/>
    <n v="2"/>
    <x v="0"/>
    <s v="Professional"/>
    <s v="Yes"/>
    <n v="1"/>
    <x v="2"/>
    <x v="1"/>
    <x v="15"/>
    <x v="0"/>
    <x v="0"/>
    <m/>
  </r>
  <r>
    <n v="24369"/>
    <x v="0"/>
    <x v="1"/>
    <n v="80000"/>
    <n v="5"/>
    <x v="4"/>
    <s v="Management"/>
    <s v="No"/>
    <n v="2"/>
    <x v="0"/>
    <x v="1"/>
    <x v="32"/>
    <x v="0"/>
    <x v="0"/>
    <m/>
  </r>
  <r>
    <n v="27165"/>
    <x v="1"/>
    <x v="1"/>
    <n v="20000"/>
    <n v="0"/>
    <x v="3"/>
    <s v="Manual"/>
    <s v="No"/>
    <n v="2"/>
    <x v="0"/>
    <x v="0"/>
    <x v="17"/>
    <x v="0"/>
    <x v="0"/>
    <m/>
  </r>
  <r>
    <n v="29424"/>
    <x v="0"/>
    <x v="1"/>
    <n v="10000"/>
    <n v="0"/>
    <x v="3"/>
    <s v="Manual"/>
    <s v="Yes"/>
    <n v="2"/>
    <x v="0"/>
    <x v="0"/>
    <x v="21"/>
    <x v="0"/>
    <x v="0"/>
    <m/>
  </r>
  <r>
    <n v="15926"/>
    <x v="1"/>
    <x v="0"/>
    <n v="120000"/>
    <n v="3"/>
    <x v="2"/>
    <s v="Professional"/>
    <s v="Yes"/>
    <n v="4"/>
    <x v="2"/>
    <x v="0"/>
    <x v="5"/>
    <x v="0"/>
    <x v="1"/>
    <m/>
  </r>
  <r>
    <n v="14554"/>
    <x v="0"/>
    <x v="1"/>
    <n v="20000"/>
    <n v="1"/>
    <x v="0"/>
    <s v="Clerical"/>
    <s v="Yes"/>
    <n v="0"/>
    <x v="0"/>
    <x v="0"/>
    <x v="29"/>
    <x v="1"/>
    <x v="0"/>
    <m/>
  </r>
  <r>
    <n v="16468"/>
    <x v="1"/>
    <x v="1"/>
    <n v="30000"/>
    <n v="0"/>
    <x v="1"/>
    <s v="Clerical"/>
    <s v="Yes"/>
    <n v="1"/>
    <x v="1"/>
    <x v="0"/>
    <x v="25"/>
    <x v="2"/>
    <x v="0"/>
    <m/>
  </r>
  <r>
    <n v="19174"/>
    <x v="1"/>
    <x v="0"/>
    <n v="30000"/>
    <n v="0"/>
    <x v="2"/>
    <s v="Manual"/>
    <s v="No"/>
    <n v="1"/>
    <x v="1"/>
    <x v="0"/>
    <x v="21"/>
    <x v="0"/>
    <x v="1"/>
    <m/>
  </r>
  <r>
    <n v="19183"/>
    <x v="1"/>
    <x v="1"/>
    <n v="10000"/>
    <n v="0"/>
    <x v="3"/>
    <s v="Manual"/>
    <s v="Yes"/>
    <n v="2"/>
    <x v="3"/>
    <x v="0"/>
    <x v="11"/>
    <x v="0"/>
    <x v="0"/>
    <m/>
  </r>
  <r>
    <n v="13683"/>
    <x v="1"/>
    <x v="0"/>
    <n v="30000"/>
    <n v="0"/>
    <x v="2"/>
    <s v="Manual"/>
    <s v="No"/>
    <n v="1"/>
    <x v="1"/>
    <x v="0"/>
    <x v="21"/>
    <x v="0"/>
    <x v="0"/>
    <m/>
  </r>
  <r>
    <n v="17848"/>
    <x v="1"/>
    <x v="1"/>
    <n v="30000"/>
    <n v="0"/>
    <x v="1"/>
    <s v="Clerical"/>
    <s v="No"/>
    <n v="1"/>
    <x v="1"/>
    <x v="0"/>
    <x v="23"/>
    <x v="0"/>
    <x v="1"/>
    <m/>
  </r>
  <r>
    <n v="17894"/>
    <x v="0"/>
    <x v="0"/>
    <n v="20000"/>
    <n v="1"/>
    <x v="0"/>
    <s v="Clerical"/>
    <s v="Yes"/>
    <n v="0"/>
    <x v="0"/>
    <x v="0"/>
    <x v="5"/>
    <x v="0"/>
    <x v="1"/>
    <m/>
  </r>
  <r>
    <n v="25651"/>
    <x v="0"/>
    <x v="1"/>
    <n v="40000"/>
    <n v="1"/>
    <x v="0"/>
    <s v="Skilled Manual"/>
    <s v="No"/>
    <n v="0"/>
    <x v="0"/>
    <x v="0"/>
    <x v="1"/>
    <x v="0"/>
    <x v="1"/>
    <m/>
  </r>
  <r>
    <n v="22936"/>
    <x v="1"/>
    <x v="0"/>
    <n v="60000"/>
    <n v="1"/>
    <x v="1"/>
    <s v="Skilled Manual"/>
    <s v="No"/>
    <n v="1"/>
    <x v="0"/>
    <x v="1"/>
    <x v="12"/>
    <x v="0"/>
    <x v="1"/>
    <m/>
  </r>
  <r>
    <n v="23915"/>
    <x v="0"/>
    <x v="1"/>
    <n v="20000"/>
    <n v="2"/>
    <x v="2"/>
    <s v="Manual"/>
    <s v="Yes"/>
    <n v="2"/>
    <x v="0"/>
    <x v="0"/>
    <x v="0"/>
    <x v="0"/>
    <x v="0"/>
    <m/>
  </r>
  <r>
    <n v="24121"/>
    <x v="1"/>
    <x v="0"/>
    <n v="30000"/>
    <n v="0"/>
    <x v="1"/>
    <s v="Clerical"/>
    <s v="No"/>
    <n v="1"/>
    <x v="0"/>
    <x v="0"/>
    <x v="19"/>
    <x v="2"/>
    <x v="1"/>
    <m/>
  </r>
  <r>
    <n v="27878"/>
    <x v="1"/>
    <x v="1"/>
    <n v="20000"/>
    <n v="0"/>
    <x v="1"/>
    <s v="Manual"/>
    <s v="No"/>
    <n v="0"/>
    <x v="0"/>
    <x v="1"/>
    <x v="26"/>
    <x v="2"/>
    <x v="1"/>
    <m/>
  </r>
  <r>
    <n v="13572"/>
    <x v="1"/>
    <x v="1"/>
    <n v="10000"/>
    <n v="3"/>
    <x v="2"/>
    <s v="Manual"/>
    <s v="Yes"/>
    <n v="0"/>
    <x v="0"/>
    <x v="0"/>
    <x v="34"/>
    <x v="0"/>
    <x v="1"/>
    <m/>
  </r>
  <r>
    <n v="27941"/>
    <x v="0"/>
    <x v="0"/>
    <n v="80000"/>
    <n v="4"/>
    <x v="1"/>
    <s v="Professional"/>
    <s v="Yes"/>
    <n v="2"/>
    <x v="1"/>
    <x v="0"/>
    <x v="39"/>
    <x v="0"/>
    <x v="0"/>
    <m/>
  </r>
  <r>
    <n v="26354"/>
    <x v="1"/>
    <x v="1"/>
    <n v="40000"/>
    <n v="0"/>
    <x v="4"/>
    <s v="Clerical"/>
    <s v="No"/>
    <n v="0"/>
    <x v="0"/>
    <x v="0"/>
    <x v="13"/>
    <x v="0"/>
    <x v="1"/>
    <m/>
  </r>
  <r>
    <n v="14785"/>
    <x v="1"/>
    <x v="1"/>
    <n v="30000"/>
    <n v="1"/>
    <x v="0"/>
    <s v="Clerical"/>
    <s v="No"/>
    <n v="1"/>
    <x v="3"/>
    <x v="0"/>
    <x v="32"/>
    <x v="0"/>
    <x v="0"/>
    <m/>
  </r>
  <r>
    <n v="17238"/>
    <x v="1"/>
    <x v="1"/>
    <n v="80000"/>
    <n v="0"/>
    <x v="0"/>
    <s v="Professional"/>
    <s v="Yes"/>
    <n v="3"/>
    <x v="4"/>
    <x v="1"/>
    <x v="21"/>
    <x v="0"/>
    <x v="0"/>
    <m/>
  </r>
  <r>
    <n v="23608"/>
    <x v="0"/>
    <x v="0"/>
    <n v="150000"/>
    <n v="3"/>
    <x v="2"/>
    <s v="Professional"/>
    <s v="Yes"/>
    <n v="3"/>
    <x v="0"/>
    <x v="0"/>
    <x v="36"/>
    <x v="0"/>
    <x v="1"/>
    <m/>
  </r>
  <r>
    <n v="22538"/>
    <x v="1"/>
    <x v="0"/>
    <n v="10000"/>
    <n v="0"/>
    <x v="3"/>
    <s v="Manual"/>
    <s v="Yes"/>
    <n v="2"/>
    <x v="3"/>
    <x v="0"/>
    <x v="6"/>
    <x v="0"/>
    <x v="0"/>
    <m/>
  </r>
  <r>
    <n v="12332"/>
    <x v="0"/>
    <x v="1"/>
    <n v="90000"/>
    <n v="4"/>
    <x v="2"/>
    <s v="Management"/>
    <s v="Yes"/>
    <n v="3"/>
    <x v="2"/>
    <x v="0"/>
    <x v="7"/>
    <x v="1"/>
    <x v="1"/>
    <m/>
  </r>
  <r>
    <n v="17230"/>
    <x v="0"/>
    <x v="1"/>
    <n v="80000"/>
    <n v="0"/>
    <x v="0"/>
    <s v="Professional"/>
    <s v="Yes"/>
    <n v="3"/>
    <x v="4"/>
    <x v="1"/>
    <x v="25"/>
    <x v="2"/>
    <x v="0"/>
    <m/>
  </r>
  <r>
    <n v="13082"/>
    <x v="1"/>
    <x v="1"/>
    <n v="130000"/>
    <n v="0"/>
    <x v="4"/>
    <s v="Management"/>
    <s v="Yes"/>
    <n v="0"/>
    <x v="1"/>
    <x v="1"/>
    <x v="28"/>
    <x v="0"/>
    <x v="1"/>
    <m/>
  </r>
  <r>
    <n v="22518"/>
    <x v="1"/>
    <x v="0"/>
    <n v="30000"/>
    <n v="3"/>
    <x v="1"/>
    <s v="Clerical"/>
    <s v="No"/>
    <n v="2"/>
    <x v="0"/>
    <x v="0"/>
    <x v="40"/>
    <x v="2"/>
    <x v="1"/>
    <m/>
  </r>
  <r>
    <n v="13687"/>
    <x v="0"/>
    <x v="1"/>
    <n v="40000"/>
    <n v="1"/>
    <x v="0"/>
    <s v="Skilled Manual"/>
    <s v="Yes"/>
    <n v="1"/>
    <x v="0"/>
    <x v="0"/>
    <x v="6"/>
    <x v="0"/>
    <x v="1"/>
    <m/>
  </r>
  <r>
    <n v="23571"/>
    <x v="0"/>
    <x v="0"/>
    <n v="40000"/>
    <n v="2"/>
    <x v="0"/>
    <s v="Management"/>
    <s v="Yes"/>
    <n v="2"/>
    <x v="0"/>
    <x v="1"/>
    <x v="29"/>
    <x v="1"/>
    <x v="1"/>
    <m/>
  </r>
  <r>
    <n v="19305"/>
    <x v="1"/>
    <x v="0"/>
    <n v="10000"/>
    <n v="2"/>
    <x v="2"/>
    <s v="Manual"/>
    <s v="Yes"/>
    <n v="1"/>
    <x v="0"/>
    <x v="0"/>
    <x v="13"/>
    <x v="0"/>
    <x v="1"/>
    <m/>
  </r>
  <r>
    <n v="22636"/>
    <x v="1"/>
    <x v="0"/>
    <n v="40000"/>
    <n v="0"/>
    <x v="0"/>
    <s v="Clerical"/>
    <s v="No"/>
    <n v="0"/>
    <x v="0"/>
    <x v="0"/>
    <x v="13"/>
    <x v="0"/>
    <x v="1"/>
    <m/>
  </r>
  <r>
    <n v="17310"/>
    <x v="0"/>
    <x v="1"/>
    <n v="60000"/>
    <n v="1"/>
    <x v="1"/>
    <s v="Skilled Manual"/>
    <s v="Yes"/>
    <n v="1"/>
    <x v="0"/>
    <x v="1"/>
    <x v="12"/>
    <x v="0"/>
    <x v="1"/>
    <m/>
  </r>
  <r>
    <n v="12133"/>
    <x v="0"/>
    <x v="0"/>
    <n v="130000"/>
    <n v="3"/>
    <x v="1"/>
    <s v="Professional"/>
    <s v="Yes"/>
    <n v="3"/>
    <x v="2"/>
    <x v="0"/>
    <x v="5"/>
    <x v="0"/>
    <x v="1"/>
    <m/>
  </r>
  <r>
    <n v="25918"/>
    <x v="1"/>
    <x v="0"/>
    <n v="30000"/>
    <n v="2"/>
    <x v="1"/>
    <s v="Clerical"/>
    <s v="No"/>
    <n v="2"/>
    <x v="2"/>
    <x v="1"/>
    <x v="2"/>
    <x v="1"/>
    <x v="1"/>
    <m/>
  </r>
  <r>
    <n v="25752"/>
    <x v="1"/>
    <x v="0"/>
    <n v="20000"/>
    <n v="2"/>
    <x v="1"/>
    <s v="Manual"/>
    <s v="No"/>
    <n v="1"/>
    <x v="0"/>
    <x v="0"/>
    <x v="39"/>
    <x v="0"/>
    <x v="1"/>
    <m/>
  </r>
  <r>
    <n v="17324"/>
    <x v="0"/>
    <x v="0"/>
    <n v="100000"/>
    <n v="4"/>
    <x v="0"/>
    <s v="Professional"/>
    <s v="Yes"/>
    <n v="1"/>
    <x v="4"/>
    <x v="1"/>
    <x v="30"/>
    <x v="0"/>
    <x v="0"/>
    <m/>
  </r>
  <r>
    <n v="22918"/>
    <x v="1"/>
    <x v="1"/>
    <n v="80000"/>
    <n v="5"/>
    <x v="4"/>
    <s v="Management"/>
    <s v="Yes"/>
    <n v="3"/>
    <x v="0"/>
    <x v="1"/>
    <x v="5"/>
    <x v="0"/>
    <x v="0"/>
    <m/>
  </r>
  <r>
    <n v="12510"/>
    <x v="0"/>
    <x v="1"/>
    <n v="40000"/>
    <n v="1"/>
    <x v="0"/>
    <s v="Skilled Manual"/>
    <s v="Yes"/>
    <n v="1"/>
    <x v="0"/>
    <x v="0"/>
    <x v="1"/>
    <x v="0"/>
    <x v="1"/>
    <m/>
  </r>
  <r>
    <n v="25512"/>
    <x v="1"/>
    <x v="1"/>
    <n v="20000"/>
    <n v="0"/>
    <x v="2"/>
    <s v="Manual"/>
    <s v="No"/>
    <n v="1"/>
    <x v="1"/>
    <x v="0"/>
    <x v="25"/>
    <x v="2"/>
    <x v="0"/>
    <m/>
  </r>
  <r>
    <n v="16179"/>
    <x v="1"/>
    <x v="0"/>
    <n v="80000"/>
    <n v="5"/>
    <x v="0"/>
    <s v="Professional"/>
    <s v="Yes"/>
    <n v="4"/>
    <x v="3"/>
    <x v="1"/>
    <x v="13"/>
    <x v="0"/>
    <x v="0"/>
    <m/>
  </r>
  <r>
    <n v="15628"/>
    <x v="0"/>
    <x v="0"/>
    <n v="40000"/>
    <n v="1"/>
    <x v="0"/>
    <s v="Skilled Manual"/>
    <s v="Yes"/>
    <n v="1"/>
    <x v="0"/>
    <x v="0"/>
    <x v="47"/>
    <x v="1"/>
    <x v="0"/>
    <m/>
  </r>
  <r>
    <n v="20977"/>
    <x v="0"/>
    <x v="1"/>
    <n v="20000"/>
    <n v="1"/>
    <x v="0"/>
    <s v="Clerical"/>
    <s v="Yes"/>
    <n v="0"/>
    <x v="0"/>
    <x v="0"/>
    <x v="46"/>
    <x v="1"/>
    <x v="1"/>
    <m/>
  </r>
  <r>
    <n v="18140"/>
    <x v="0"/>
    <x v="1"/>
    <n v="130000"/>
    <n v="3"/>
    <x v="1"/>
    <s v="Professional"/>
    <s v="No"/>
    <n v="3"/>
    <x v="2"/>
    <x v="0"/>
    <x v="36"/>
    <x v="0"/>
    <x v="1"/>
    <m/>
  </r>
  <r>
    <n v="20417"/>
    <x v="0"/>
    <x v="1"/>
    <n v="30000"/>
    <n v="3"/>
    <x v="1"/>
    <s v="Clerical"/>
    <s v="No"/>
    <n v="2"/>
    <x v="2"/>
    <x v="1"/>
    <x v="16"/>
    <x v="1"/>
    <x v="0"/>
    <m/>
  </r>
  <r>
    <n v="18267"/>
    <x v="0"/>
    <x v="1"/>
    <n v="60000"/>
    <n v="3"/>
    <x v="0"/>
    <s v="Professional"/>
    <s v="Yes"/>
    <n v="2"/>
    <x v="2"/>
    <x v="1"/>
    <x v="1"/>
    <x v="0"/>
    <x v="0"/>
    <m/>
  </r>
  <r>
    <n v="13620"/>
    <x v="1"/>
    <x v="1"/>
    <n v="70000"/>
    <n v="0"/>
    <x v="0"/>
    <s v="Professional"/>
    <s v="No"/>
    <n v="3"/>
    <x v="4"/>
    <x v="1"/>
    <x v="25"/>
    <x v="2"/>
    <x v="1"/>
    <m/>
  </r>
  <r>
    <n v="22974"/>
    <x v="0"/>
    <x v="0"/>
    <n v="30000"/>
    <n v="2"/>
    <x v="1"/>
    <s v="Clerical"/>
    <s v="Yes"/>
    <n v="2"/>
    <x v="2"/>
    <x v="1"/>
    <x v="45"/>
    <x v="1"/>
    <x v="0"/>
    <m/>
  </r>
  <r>
    <n v="13586"/>
    <x v="0"/>
    <x v="1"/>
    <n v="80000"/>
    <n v="4"/>
    <x v="1"/>
    <s v="Professional"/>
    <s v="Yes"/>
    <n v="2"/>
    <x v="4"/>
    <x v="0"/>
    <x v="39"/>
    <x v="0"/>
    <x v="0"/>
    <m/>
  </r>
  <r>
    <n v="17978"/>
    <x v="0"/>
    <x v="1"/>
    <n v="40000"/>
    <n v="0"/>
    <x v="4"/>
    <s v="Clerical"/>
    <s v="Yes"/>
    <n v="0"/>
    <x v="0"/>
    <x v="0"/>
    <x v="34"/>
    <x v="0"/>
    <x v="1"/>
    <m/>
  </r>
  <r>
    <n v="12581"/>
    <x v="1"/>
    <x v="0"/>
    <n v="10000"/>
    <n v="0"/>
    <x v="1"/>
    <s v="Manual"/>
    <s v="No"/>
    <n v="1"/>
    <x v="0"/>
    <x v="1"/>
    <x v="26"/>
    <x v="2"/>
    <x v="1"/>
    <m/>
  </r>
  <r>
    <n v="18018"/>
    <x v="1"/>
    <x v="1"/>
    <n v="30000"/>
    <n v="3"/>
    <x v="1"/>
    <s v="Clerical"/>
    <s v="Yes"/>
    <n v="0"/>
    <x v="0"/>
    <x v="0"/>
    <x v="1"/>
    <x v="0"/>
    <x v="0"/>
    <m/>
  </r>
  <r>
    <n v="28957"/>
    <x v="1"/>
    <x v="0"/>
    <n v="120000"/>
    <n v="0"/>
    <x v="3"/>
    <s v="Professional"/>
    <s v="Yes"/>
    <n v="4"/>
    <x v="4"/>
    <x v="1"/>
    <x v="17"/>
    <x v="0"/>
    <x v="1"/>
    <m/>
  </r>
  <r>
    <n v="13690"/>
    <x v="1"/>
    <x v="0"/>
    <n v="20000"/>
    <n v="0"/>
    <x v="3"/>
    <s v="Manual"/>
    <s v="No"/>
    <n v="2"/>
    <x v="3"/>
    <x v="0"/>
    <x v="17"/>
    <x v="0"/>
    <x v="1"/>
    <m/>
  </r>
  <r>
    <n v="12568"/>
    <x v="0"/>
    <x v="0"/>
    <n v="30000"/>
    <n v="1"/>
    <x v="0"/>
    <s v="Clerical"/>
    <s v="Yes"/>
    <n v="0"/>
    <x v="0"/>
    <x v="0"/>
    <x v="46"/>
    <x v="1"/>
    <x v="0"/>
    <m/>
  </r>
  <r>
    <n v="13122"/>
    <x v="0"/>
    <x v="0"/>
    <n v="80000"/>
    <n v="0"/>
    <x v="0"/>
    <s v="Professional"/>
    <s v="Yes"/>
    <n v="1"/>
    <x v="3"/>
    <x v="1"/>
    <x v="3"/>
    <x v="0"/>
    <x v="1"/>
    <m/>
  </r>
  <r>
    <n v="21184"/>
    <x v="1"/>
    <x v="1"/>
    <n v="70000"/>
    <n v="0"/>
    <x v="0"/>
    <s v="Professional"/>
    <s v="No"/>
    <n v="1"/>
    <x v="2"/>
    <x v="1"/>
    <x v="13"/>
    <x v="0"/>
    <x v="0"/>
    <m/>
  </r>
  <r>
    <n v="26150"/>
    <x v="1"/>
    <x v="0"/>
    <n v="70000"/>
    <n v="0"/>
    <x v="0"/>
    <s v="Professional"/>
    <s v="No"/>
    <n v="1"/>
    <x v="0"/>
    <x v="1"/>
    <x v="3"/>
    <x v="0"/>
    <x v="1"/>
    <m/>
  </r>
  <r>
    <n v="24151"/>
    <x v="1"/>
    <x v="1"/>
    <n v="20000"/>
    <n v="1"/>
    <x v="0"/>
    <s v="Clerical"/>
    <s v="No"/>
    <n v="0"/>
    <x v="0"/>
    <x v="0"/>
    <x v="36"/>
    <x v="0"/>
    <x v="0"/>
    <m/>
  </r>
  <r>
    <n v="23962"/>
    <x v="0"/>
    <x v="0"/>
    <n v="10000"/>
    <n v="0"/>
    <x v="3"/>
    <s v="Manual"/>
    <s v="Yes"/>
    <n v="2"/>
    <x v="3"/>
    <x v="0"/>
    <x v="21"/>
    <x v="0"/>
    <x v="0"/>
    <m/>
  </r>
  <r>
    <n v="17793"/>
    <x v="0"/>
    <x v="0"/>
    <n v="40000"/>
    <n v="0"/>
    <x v="0"/>
    <s v="Clerical"/>
    <s v="Yes"/>
    <n v="0"/>
    <x v="0"/>
    <x v="0"/>
    <x v="13"/>
    <x v="0"/>
    <x v="1"/>
    <m/>
  </r>
  <r>
    <n v="14926"/>
    <x v="0"/>
    <x v="1"/>
    <n v="30000"/>
    <n v="1"/>
    <x v="0"/>
    <s v="Clerical"/>
    <s v="Yes"/>
    <n v="0"/>
    <x v="0"/>
    <x v="0"/>
    <x v="13"/>
    <x v="0"/>
    <x v="1"/>
    <m/>
  </r>
  <r>
    <n v="16163"/>
    <x v="1"/>
    <x v="1"/>
    <n v="60000"/>
    <n v="2"/>
    <x v="0"/>
    <s v="Professional"/>
    <s v="Yes"/>
    <n v="1"/>
    <x v="1"/>
    <x v="1"/>
    <x v="13"/>
    <x v="0"/>
    <x v="1"/>
    <m/>
  </r>
  <r>
    <n v="21365"/>
    <x v="0"/>
    <x v="0"/>
    <n v="10000"/>
    <n v="2"/>
    <x v="3"/>
    <s v="Clerical"/>
    <s v="Yes"/>
    <n v="2"/>
    <x v="2"/>
    <x v="1"/>
    <x v="7"/>
    <x v="1"/>
    <x v="0"/>
    <m/>
  </r>
  <r>
    <n v="27771"/>
    <x v="1"/>
    <x v="1"/>
    <n v="30000"/>
    <n v="1"/>
    <x v="0"/>
    <s v="Clerical"/>
    <s v="Yes"/>
    <n v="1"/>
    <x v="3"/>
    <x v="0"/>
    <x v="32"/>
    <x v="0"/>
    <x v="1"/>
    <m/>
  </r>
  <r>
    <n v="26167"/>
    <x v="1"/>
    <x v="0"/>
    <n v="40000"/>
    <n v="2"/>
    <x v="0"/>
    <s v="Management"/>
    <s v="No"/>
    <n v="1"/>
    <x v="2"/>
    <x v="1"/>
    <x v="39"/>
    <x v="0"/>
    <x v="1"/>
    <m/>
  </r>
  <r>
    <n v="25792"/>
    <x v="1"/>
    <x v="0"/>
    <n v="110000"/>
    <n v="3"/>
    <x v="0"/>
    <s v="Management"/>
    <s v="Yes"/>
    <n v="4"/>
    <x v="4"/>
    <x v="0"/>
    <x v="39"/>
    <x v="0"/>
    <x v="0"/>
    <m/>
  </r>
  <r>
    <n v="11555"/>
    <x v="0"/>
    <x v="0"/>
    <n v="40000"/>
    <n v="1"/>
    <x v="0"/>
    <s v="Clerical"/>
    <s v="Yes"/>
    <n v="0"/>
    <x v="0"/>
    <x v="0"/>
    <x v="48"/>
    <x v="1"/>
    <x v="0"/>
    <m/>
  </r>
  <r>
    <n v="22381"/>
    <x v="0"/>
    <x v="1"/>
    <n v="10000"/>
    <n v="1"/>
    <x v="4"/>
    <s v="Manual"/>
    <s v="Yes"/>
    <n v="0"/>
    <x v="0"/>
    <x v="0"/>
    <x v="20"/>
    <x v="0"/>
    <x v="0"/>
    <m/>
  </r>
  <r>
    <n v="17882"/>
    <x v="0"/>
    <x v="1"/>
    <n v="20000"/>
    <n v="1"/>
    <x v="4"/>
    <s v="Clerical"/>
    <s v="Yes"/>
    <n v="0"/>
    <x v="0"/>
    <x v="0"/>
    <x v="20"/>
    <x v="0"/>
    <x v="0"/>
    <m/>
  </r>
  <r>
    <n v="22174"/>
    <x v="0"/>
    <x v="1"/>
    <n v="30000"/>
    <n v="3"/>
    <x v="2"/>
    <s v="Skilled Manual"/>
    <s v="Yes"/>
    <n v="2"/>
    <x v="2"/>
    <x v="1"/>
    <x v="9"/>
    <x v="0"/>
    <x v="1"/>
    <m/>
  </r>
  <r>
    <n v="22439"/>
    <x v="0"/>
    <x v="0"/>
    <n v="30000"/>
    <n v="0"/>
    <x v="0"/>
    <s v="Clerical"/>
    <s v="Yes"/>
    <n v="0"/>
    <x v="0"/>
    <x v="0"/>
    <x v="34"/>
    <x v="0"/>
    <x v="1"/>
    <m/>
  </r>
  <r>
    <n v="18012"/>
    <x v="0"/>
    <x v="0"/>
    <n v="40000"/>
    <n v="1"/>
    <x v="0"/>
    <s v="Skilled Manual"/>
    <s v="Yes"/>
    <n v="0"/>
    <x v="0"/>
    <x v="0"/>
    <x v="3"/>
    <x v="0"/>
    <x v="0"/>
    <m/>
  </r>
  <r>
    <n v="27582"/>
    <x v="1"/>
    <x v="0"/>
    <n v="90000"/>
    <n v="2"/>
    <x v="0"/>
    <s v="Professional"/>
    <s v="No"/>
    <n v="0"/>
    <x v="0"/>
    <x v="1"/>
    <x v="4"/>
    <x v="0"/>
    <x v="1"/>
    <m/>
  </r>
  <r>
    <n v="12744"/>
    <x v="1"/>
    <x v="0"/>
    <n v="40000"/>
    <n v="2"/>
    <x v="1"/>
    <s v="Clerical"/>
    <s v="Yes"/>
    <n v="0"/>
    <x v="0"/>
    <x v="0"/>
    <x v="6"/>
    <x v="0"/>
    <x v="0"/>
    <m/>
  </r>
  <r>
    <n v="22821"/>
    <x v="0"/>
    <x v="0"/>
    <n v="130000"/>
    <n v="3"/>
    <x v="1"/>
    <s v="Professional"/>
    <s v="Yes"/>
    <n v="4"/>
    <x v="0"/>
    <x v="0"/>
    <x v="31"/>
    <x v="0"/>
    <x v="0"/>
    <m/>
  </r>
  <r>
    <n v="20171"/>
    <x v="0"/>
    <x v="0"/>
    <n v="20000"/>
    <n v="2"/>
    <x v="1"/>
    <s v="Manual"/>
    <s v="Yes"/>
    <n v="1"/>
    <x v="0"/>
    <x v="0"/>
    <x v="30"/>
    <x v="0"/>
    <x v="1"/>
    <m/>
  </r>
  <r>
    <n v="11116"/>
    <x v="0"/>
    <x v="1"/>
    <n v="70000"/>
    <n v="5"/>
    <x v="1"/>
    <s v="Skilled Manual"/>
    <s v="Yes"/>
    <n v="2"/>
    <x v="2"/>
    <x v="1"/>
    <x v="1"/>
    <x v="0"/>
    <x v="0"/>
    <m/>
  </r>
  <r>
    <n v="20053"/>
    <x v="1"/>
    <x v="1"/>
    <n v="40000"/>
    <n v="2"/>
    <x v="1"/>
    <s v="Clerical"/>
    <s v="Yes"/>
    <n v="0"/>
    <x v="0"/>
    <x v="0"/>
    <x v="17"/>
    <x v="0"/>
    <x v="0"/>
    <m/>
  </r>
  <r>
    <n v="25266"/>
    <x v="1"/>
    <x v="0"/>
    <n v="30000"/>
    <n v="2"/>
    <x v="1"/>
    <s v="Clerical"/>
    <s v="No"/>
    <n v="2"/>
    <x v="2"/>
    <x v="1"/>
    <x v="41"/>
    <x v="1"/>
    <x v="0"/>
    <m/>
  </r>
  <r>
    <n v="17960"/>
    <x v="0"/>
    <x v="0"/>
    <n v="40000"/>
    <n v="0"/>
    <x v="4"/>
    <s v="Clerical"/>
    <s v="Yes"/>
    <n v="0"/>
    <x v="0"/>
    <x v="0"/>
    <x v="11"/>
    <x v="0"/>
    <x v="1"/>
    <m/>
  </r>
  <r>
    <n v="13961"/>
    <x v="0"/>
    <x v="0"/>
    <n v="80000"/>
    <n v="5"/>
    <x v="4"/>
    <s v="Management"/>
    <s v="Yes"/>
    <n v="3"/>
    <x v="0"/>
    <x v="1"/>
    <x v="8"/>
    <x v="0"/>
    <x v="0"/>
    <m/>
  </r>
  <r>
    <n v="11897"/>
    <x v="1"/>
    <x v="1"/>
    <n v="60000"/>
    <n v="2"/>
    <x v="0"/>
    <s v="Professional"/>
    <s v="No"/>
    <n v="1"/>
    <x v="0"/>
    <x v="1"/>
    <x v="34"/>
    <x v="0"/>
    <x v="1"/>
    <m/>
  </r>
  <r>
    <n v="11139"/>
    <x v="1"/>
    <x v="0"/>
    <n v="30000"/>
    <n v="2"/>
    <x v="1"/>
    <s v="Clerical"/>
    <s v="No"/>
    <n v="2"/>
    <x v="2"/>
    <x v="1"/>
    <x v="41"/>
    <x v="1"/>
    <x v="0"/>
    <m/>
  </r>
  <r>
    <n v="11576"/>
    <x v="0"/>
    <x v="1"/>
    <n v="30000"/>
    <n v="1"/>
    <x v="0"/>
    <s v="Skilled Manual"/>
    <s v="Yes"/>
    <n v="2"/>
    <x v="0"/>
    <x v="0"/>
    <x v="3"/>
    <x v="0"/>
    <x v="1"/>
    <m/>
  </r>
  <r>
    <n v="19255"/>
    <x v="1"/>
    <x v="1"/>
    <n v="10000"/>
    <n v="2"/>
    <x v="1"/>
    <s v="Manual"/>
    <s v="Yes"/>
    <n v="1"/>
    <x v="0"/>
    <x v="0"/>
    <x v="36"/>
    <x v="0"/>
    <x v="1"/>
    <m/>
  </r>
  <r>
    <n v="18153"/>
    <x v="0"/>
    <x v="0"/>
    <n v="100000"/>
    <n v="2"/>
    <x v="0"/>
    <s v="Management"/>
    <s v="Yes"/>
    <n v="4"/>
    <x v="4"/>
    <x v="0"/>
    <x v="14"/>
    <x v="1"/>
    <x v="0"/>
    <m/>
  </r>
  <r>
    <n v="14547"/>
    <x v="0"/>
    <x v="1"/>
    <n v="10000"/>
    <n v="2"/>
    <x v="1"/>
    <s v="Manual"/>
    <s v="Yes"/>
    <n v="0"/>
    <x v="3"/>
    <x v="0"/>
    <x v="36"/>
    <x v="0"/>
    <x v="0"/>
    <m/>
  </r>
  <r>
    <n v="24901"/>
    <x v="1"/>
    <x v="1"/>
    <n v="110000"/>
    <n v="0"/>
    <x v="1"/>
    <s v="Management"/>
    <s v="No"/>
    <n v="3"/>
    <x v="4"/>
    <x v="1"/>
    <x v="21"/>
    <x v="0"/>
    <x v="1"/>
    <m/>
  </r>
  <r>
    <n v="27169"/>
    <x v="1"/>
    <x v="1"/>
    <n v="30000"/>
    <n v="0"/>
    <x v="2"/>
    <s v="Manual"/>
    <s v="Yes"/>
    <n v="1"/>
    <x v="1"/>
    <x v="0"/>
    <x v="17"/>
    <x v="0"/>
    <x v="1"/>
    <m/>
  </r>
  <r>
    <n v="14805"/>
    <x v="1"/>
    <x v="0"/>
    <n v="10000"/>
    <n v="3"/>
    <x v="3"/>
    <s v="Manual"/>
    <s v="Yes"/>
    <n v="2"/>
    <x v="0"/>
    <x v="0"/>
    <x v="1"/>
    <x v="0"/>
    <x v="0"/>
    <m/>
  </r>
  <r>
    <n v="15822"/>
    <x v="0"/>
    <x v="1"/>
    <n v="40000"/>
    <n v="2"/>
    <x v="0"/>
    <s v="Management"/>
    <s v="Yes"/>
    <n v="2"/>
    <x v="0"/>
    <x v="1"/>
    <x v="41"/>
    <x v="1"/>
    <x v="0"/>
    <m/>
  </r>
  <r>
    <n v="19389"/>
    <x v="1"/>
    <x v="1"/>
    <n v="30000"/>
    <n v="0"/>
    <x v="1"/>
    <s v="Clerical"/>
    <s v="No"/>
    <n v="1"/>
    <x v="1"/>
    <x v="0"/>
    <x v="26"/>
    <x v="2"/>
    <x v="0"/>
    <m/>
  </r>
  <r>
    <n v="17048"/>
    <x v="1"/>
    <x v="0"/>
    <n v="90000"/>
    <n v="1"/>
    <x v="4"/>
    <s v="Management"/>
    <s v="Yes"/>
    <n v="0"/>
    <x v="0"/>
    <x v="1"/>
    <x v="4"/>
    <x v="0"/>
    <x v="1"/>
    <m/>
  </r>
  <r>
    <n v="22204"/>
    <x v="0"/>
    <x v="1"/>
    <n v="110000"/>
    <n v="4"/>
    <x v="0"/>
    <s v="Management"/>
    <s v="Yes"/>
    <n v="3"/>
    <x v="1"/>
    <x v="1"/>
    <x v="28"/>
    <x v="0"/>
    <x v="0"/>
    <m/>
  </r>
  <r>
    <n v="12718"/>
    <x v="1"/>
    <x v="0"/>
    <n v="30000"/>
    <n v="0"/>
    <x v="1"/>
    <s v="Clerical"/>
    <s v="Yes"/>
    <n v="1"/>
    <x v="1"/>
    <x v="0"/>
    <x v="23"/>
    <x v="0"/>
    <x v="0"/>
    <m/>
  </r>
  <r>
    <n v="15019"/>
    <x v="1"/>
    <x v="0"/>
    <n v="30000"/>
    <n v="3"/>
    <x v="2"/>
    <s v="Skilled Manual"/>
    <s v="Yes"/>
    <n v="2"/>
    <x v="2"/>
    <x v="1"/>
    <x v="10"/>
    <x v="0"/>
    <x v="0"/>
    <m/>
  </r>
  <r>
    <n v="28488"/>
    <x v="1"/>
    <x v="1"/>
    <n v="20000"/>
    <n v="0"/>
    <x v="1"/>
    <s v="Manual"/>
    <s v="Yes"/>
    <n v="0"/>
    <x v="0"/>
    <x v="1"/>
    <x v="26"/>
    <x v="2"/>
    <x v="1"/>
    <m/>
  </r>
  <r>
    <n v="21891"/>
    <x v="0"/>
    <x v="0"/>
    <n v="110000"/>
    <n v="0"/>
    <x v="2"/>
    <s v="Management"/>
    <s v="Yes"/>
    <n v="3"/>
    <x v="4"/>
    <x v="1"/>
    <x v="17"/>
    <x v="0"/>
    <x v="1"/>
    <m/>
  </r>
  <r>
    <n v="27814"/>
    <x v="1"/>
    <x v="0"/>
    <n v="30000"/>
    <n v="3"/>
    <x v="1"/>
    <s v="Clerical"/>
    <s v="No"/>
    <n v="1"/>
    <x v="0"/>
    <x v="0"/>
    <x v="22"/>
    <x v="2"/>
    <x v="0"/>
    <m/>
  </r>
  <r>
    <n v="22175"/>
    <x v="0"/>
    <x v="0"/>
    <n v="30000"/>
    <n v="3"/>
    <x v="2"/>
    <s v="Skilled Manual"/>
    <s v="Yes"/>
    <n v="2"/>
    <x v="2"/>
    <x v="1"/>
    <x v="39"/>
    <x v="0"/>
    <x v="1"/>
    <m/>
  </r>
  <r>
    <n v="29447"/>
    <x v="1"/>
    <x v="0"/>
    <n v="10000"/>
    <n v="2"/>
    <x v="0"/>
    <s v="Clerical"/>
    <s v="No"/>
    <n v="1"/>
    <x v="1"/>
    <x v="0"/>
    <x v="35"/>
    <x v="1"/>
    <x v="0"/>
    <m/>
  </r>
  <r>
    <n v="19784"/>
    <x v="0"/>
    <x v="0"/>
    <n v="80000"/>
    <n v="2"/>
    <x v="2"/>
    <s v="Skilled Manual"/>
    <s v="Yes"/>
    <n v="2"/>
    <x v="2"/>
    <x v="1"/>
    <x v="5"/>
    <x v="0"/>
    <x v="1"/>
    <m/>
  </r>
  <r>
    <n v="27824"/>
    <x v="1"/>
    <x v="0"/>
    <n v="30000"/>
    <n v="3"/>
    <x v="1"/>
    <s v="Clerical"/>
    <s v="Yes"/>
    <n v="2"/>
    <x v="0"/>
    <x v="0"/>
    <x v="26"/>
    <x v="2"/>
    <x v="1"/>
    <m/>
  </r>
  <r>
    <n v="24093"/>
    <x v="1"/>
    <x v="0"/>
    <n v="80000"/>
    <n v="0"/>
    <x v="4"/>
    <s v="Skilled Manual"/>
    <s v="No"/>
    <n v="0"/>
    <x v="0"/>
    <x v="0"/>
    <x v="8"/>
    <x v="0"/>
    <x v="1"/>
    <m/>
  </r>
  <r>
    <n v="19618"/>
    <x v="0"/>
    <x v="1"/>
    <n v="70000"/>
    <n v="5"/>
    <x v="1"/>
    <s v="Skilled Manual"/>
    <s v="Yes"/>
    <n v="2"/>
    <x v="0"/>
    <x v="1"/>
    <x v="20"/>
    <x v="0"/>
    <x v="0"/>
    <m/>
  </r>
  <r>
    <n v="21561"/>
    <x v="1"/>
    <x v="1"/>
    <n v="90000"/>
    <n v="0"/>
    <x v="0"/>
    <s v="Professional"/>
    <s v="No"/>
    <n v="3"/>
    <x v="4"/>
    <x v="1"/>
    <x v="17"/>
    <x v="0"/>
    <x v="1"/>
    <m/>
  </r>
  <r>
    <n v="11061"/>
    <x v="0"/>
    <x v="1"/>
    <n v="70000"/>
    <n v="2"/>
    <x v="1"/>
    <s v="Skilled Manual"/>
    <s v="Yes"/>
    <n v="2"/>
    <x v="2"/>
    <x v="1"/>
    <x v="31"/>
    <x v="0"/>
    <x v="1"/>
    <m/>
  </r>
  <r>
    <n v="26651"/>
    <x v="1"/>
    <x v="1"/>
    <n v="80000"/>
    <n v="4"/>
    <x v="4"/>
    <s v="Management"/>
    <s v="Yes"/>
    <n v="0"/>
    <x v="0"/>
    <x v="1"/>
    <x v="4"/>
    <x v="0"/>
    <x v="1"/>
    <m/>
  </r>
  <r>
    <n v="21108"/>
    <x v="0"/>
    <x v="0"/>
    <n v="40000"/>
    <n v="1"/>
    <x v="0"/>
    <s v="Skilled Manual"/>
    <s v="Yes"/>
    <n v="1"/>
    <x v="0"/>
    <x v="0"/>
    <x v="1"/>
    <x v="0"/>
    <x v="1"/>
    <m/>
  </r>
  <r>
    <n v="12731"/>
    <x v="1"/>
    <x v="1"/>
    <n v="30000"/>
    <n v="0"/>
    <x v="2"/>
    <s v="Manual"/>
    <s v="No"/>
    <n v="1"/>
    <x v="3"/>
    <x v="0"/>
    <x v="21"/>
    <x v="0"/>
    <x v="0"/>
    <m/>
  </r>
  <r>
    <n v="25307"/>
    <x v="0"/>
    <x v="0"/>
    <n v="40000"/>
    <n v="1"/>
    <x v="0"/>
    <s v="Skilled Manual"/>
    <s v="Yes"/>
    <n v="1"/>
    <x v="3"/>
    <x v="0"/>
    <x v="21"/>
    <x v="0"/>
    <x v="1"/>
    <m/>
  </r>
  <r>
    <n v="14278"/>
    <x v="0"/>
    <x v="0"/>
    <n v="130000"/>
    <n v="0"/>
    <x v="4"/>
    <s v="Management"/>
    <s v="Yes"/>
    <n v="1"/>
    <x v="4"/>
    <x v="1"/>
    <x v="28"/>
    <x v="0"/>
    <x v="0"/>
    <m/>
  </r>
  <r>
    <n v="20711"/>
    <x v="0"/>
    <x v="0"/>
    <n v="40000"/>
    <n v="1"/>
    <x v="0"/>
    <s v="Skilled Manual"/>
    <s v="Yes"/>
    <n v="0"/>
    <x v="3"/>
    <x v="0"/>
    <x v="21"/>
    <x v="0"/>
    <x v="1"/>
    <m/>
  </r>
  <r>
    <n v="11383"/>
    <x v="0"/>
    <x v="0"/>
    <n v="30000"/>
    <n v="3"/>
    <x v="4"/>
    <s v="Clerical"/>
    <s v="Yes"/>
    <n v="0"/>
    <x v="0"/>
    <x v="0"/>
    <x v="30"/>
    <x v="0"/>
    <x v="0"/>
    <m/>
  </r>
  <r>
    <n v="12497"/>
    <x v="0"/>
    <x v="0"/>
    <n v="40000"/>
    <n v="1"/>
    <x v="0"/>
    <s v="Skilled Manual"/>
    <s v="Yes"/>
    <n v="0"/>
    <x v="0"/>
    <x v="0"/>
    <x v="0"/>
    <x v="0"/>
    <x v="0"/>
    <m/>
  </r>
  <r>
    <n v="16559"/>
    <x v="1"/>
    <x v="0"/>
    <n v="10000"/>
    <n v="2"/>
    <x v="2"/>
    <s v="Manual"/>
    <s v="Yes"/>
    <n v="0"/>
    <x v="0"/>
    <x v="0"/>
    <x v="4"/>
    <x v="0"/>
    <x v="1"/>
    <m/>
  </r>
  <r>
    <n v="11585"/>
    <x v="0"/>
    <x v="0"/>
    <n v="40000"/>
    <n v="1"/>
    <x v="0"/>
    <s v="Skilled Manual"/>
    <s v="Yes"/>
    <n v="0"/>
    <x v="0"/>
    <x v="0"/>
    <x v="3"/>
    <x v="0"/>
    <x v="0"/>
    <m/>
  </r>
  <r>
    <n v="20277"/>
    <x v="0"/>
    <x v="0"/>
    <n v="30000"/>
    <n v="2"/>
    <x v="1"/>
    <s v="Clerical"/>
    <s v="No"/>
    <n v="2"/>
    <x v="0"/>
    <x v="1"/>
    <x v="45"/>
    <x v="1"/>
    <x v="0"/>
    <m/>
  </r>
  <r>
    <n v="26765"/>
    <x v="1"/>
    <x v="0"/>
    <n v="70000"/>
    <n v="5"/>
    <x v="1"/>
    <s v="Skilled Manual"/>
    <s v="Yes"/>
    <n v="2"/>
    <x v="2"/>
    <x v="1"/>
    <x v="12"/>
    <x v="0"/>
    <x v="0"/>
    <m/>
  </r>
  <r>
    <n v="12389"/>
    <x v="1"/>
    <x v="1"/>
    <n v="30000"/>
    <n v="0"/>
    <x v="2"/>
    <s v="Manual"/>
    <s v="No"/>
    <n v="1"/>
    <x v="1"/>
    <x v="0"/>
    <x v="17"/>
    <x v="0"/>
    <x v="0"/>
    <m/>
  </r>
  <r>
    <n v="13585"/>
    <x v="0"/>
    <x v="0"/>
    <n v="80000"/>
    <n v="4"/>
    <x v="1"/>
    <s v="Professional"/>
    <s v="No"/>
    <n v="1"/>
    <x v="1"/>
    <x v="0"/>
    <x v="39"/>
    <x v="0"/>
    <x v="1"/>
    <m/>
  </r>
  <r>
    <n v="26385"/>
    <x v="1"/>
    <x v="1"/>
    <n v="120000"/>
    <n v="3"/>
    <x v="2"/>
    <s v="Professional"/>
    <s v="No"/>
    <n v="4"/>
    <x v="2"/>
    <x v="0"/>
    <x v="5"/>
    <x v="0"/>
    <x v="0"/>
    <m/>
  </r>
  <r>
    <n v="12236"/>
    <x v="0"/>
    <x v="0"/>
    <n v="20000"/>
    <n v="1"/>
    <x v="1"/>
    <s v="Manual"/>
    <s v="Yes"/>
    <n v="0"/>
    <x v="0"/>
    <x v="0"/>
    <x v="27"/>
    <x v="1"/>
    <x v="0"/>
    <m/>
  </r>
  <r>
    <n v="21560"/>
    <x v="0"/>
    <x v="1"/>
    <n v="120000"/>
    <n v="0"/>
    <x v="3"/>
    <s v="Professional"/>
    <s v="Yes"/>
    <n v="4"/>
    <x v="4"/>
    <x v="1"/>
    <x v="21"/>
    <x v="0"/>
    <x v="1"/>
    <m/>
  </r>
  <r>
    <n v="21554"/>
    <x v="1"/>
    <x v="0"/>
    <n v="80000"/>
    <n v="0"/>
    <x v="0"/>
    <s v="Professional"/>
    <s v="No"/>
    <n v="3"/>
    <x v="4"/>
    <x v="1"/>
    <x v="6"/>
    <x v="0"/>
    <x v="0"/>
    <m/>
  </r>
  <r>
    <n v="13662"/>
    <x v="1"/>
    <x v="1"/>
    <n v="20000"/>
    <n v="0"/>
    <x v="3"/>
    <s v="Manual"/>
    <s v="Yes"/>
    <n v="2"/>
    <x v="3"/>
    <x v="0"/>
    <x v="23"/>
    <x v="0"/>
    <x v="1"/>
    <m/>
  </r>
  <r>
    <n v="13089"/>
    <x v="0"/>
    <x v="0"/>
    <n v="120000"/>
    <n v="1"/>
    <x v="0"/>
    <s v="Management"/>
    <s v="Yes"/>
    <n v="2"/>
    <x v="0"/>
    <x v="1"/>
    <x v="30"/>
    <x v="0"/>
    <x v="1"/>
    <m/>
  </r>
  <r>
    <n v="14791"/>
    <x v="0"/>
    <x v="0"/>
    <n v="40000"/>
    <n v="0"/>
    <x v="0"/>
    <s v="Clerical"/>
    <s v="Yes"/>
    <n v="0"/>
    <x v="0"/>
    <x v="0"/>
    <x v="32"/>
    <x v="0"/>
    <x v="1"/>
    <m/>
  </r>
  <r>
    <n v="19331"/>
    <x v="1"/>
    <x v="1"/>
    <n v="20000"/>
    <n v="2"/>
    <x v="2"/>
    <s v="Manual"/>
    <s v="Yes"/>
    <n v="1"/>
    <x v="0"/>
    <x v="0"/>
    <x v="8"/>
    <x v="0"/>
    <x v="0"/>
    <m/>
  </r>
  <r>
    <n v="17754"/>
    <x v="1"/>
    <x v="0"/>
    <n v="30000"/>
    <n v="3"/>
    <x v="0"/>
    <s v="Clerical"/>
    <s v="Yes"/>
    <n v="0"/>
    <x v="0"/>
    <x v="0"/>
    <x v="30"/>
    <x v="0"/>
    <x v="1"/>
    <m/>
  </r>
  <r>
    <n v="11149"/>
    <x v="0"/>
    <x v="1"/>
    <n v="40000"/>
    <n v="2"/>
    <x v="0"/>
    <s v="Management"/>
    <s v="Yes"/>
    <n v="2"/>
    <x v="0"/>
    <x v="1"/>
    <x v="27"/>
    <x v="1"/>
    <x v="0"/>
    <m/>
  </r>
  <r>
    <n v="16549"/>
    <x v="1"/>
    <x v="0"/>
    <n v="30000"/>
    <n v="3"/>
    <x v="0"/>
    <s v="Clerical"/>
    <s v="Yes"/>
    <n v="0"/>
    <x v="0"/>
    <x v="0"/>
    <x v="15"/>
    <x v="0"/>
    <x v="1"/>
    <m/>
  </r>
  <r>
    <n v="24305"/>
    <x v="1"/>
    <x v="1"/>
    <n v="100000"/>
    <n v="1"/>
    <x v="0"/>
    <s v="Management"/>
    <s v="No"/>
    <n v="3"/>
    <x v="0"/>
    <x v="1"/>
    <x v="30"/>
    <x v="0"/>
    <x v="1"/>
    <m/>
  </r>
  <r>
    <n v="18253"/>
    <x v="0"/>
    <x v="0"/>
    <n v="80000"/>
    <n v="5"/>
    <x v="4"/>
    <s v="Management"/>
    <s v="Yes"/>
    <n v="3"/>
    <x v="0"/>
    <x v="1"/>
    <x v="8"/>
    <x v="0"/>
    <x v="0"/>
    <m/>
  </r>
  <r>
    <n v="20147"/>
    <x v="0"/>
    <x v="0"/>
    <n v="30000"/>
    <n v="1"/>
    <x v="0"/>
    <s v="Clerical"/>
    <s v="Yes"/>
    <n v="0"/>
    <x v="0"/>
    <x v="0"/>
    <x v="27"/>
    <x v="1"/>
    <x v="0"/>
    <m/>
  </r>
  <r>
    <n v="15612"/>
    <x v="1"/>
    <x v="1"/>
    <n v="30000"/>
    <n v="0"/>
    <x v="2"/>
    <s v="Manual"/>
    <s v="No"/>
    <n v="1"/>
    <x v="3"/>
    <x v="0"/>
    <x v="26"/>
    <x v="2"/>
    <x v="0"/>
    <m/>
  </r>
  <r>
    <n v="28323"/>
    <x v="1"/>
    <x v="1"/>
    <n v="70000"/>
    <n v="0"/>
    <x v="0"/>
    <s v="Professional"/>
    <s v="No"/>
    <n v="2"/>
    <x v="2"/>
    <x v="1"/>
    <x v="1"/>
    <x v="0"/>
    <x v="1"/>
    <m/>
  </r>
  <r>
    <n v="22634"/>
    <x v="1"/>
    <x v="0"/>
    <n v="40000"/>
    <n v="0"/>
    <x v="4"/>
    <s v="Clerical"/>
    <s v="Yes"/>
    <n v="0"/>
    <x v="0"/>
    <x v="0"/>
    <x v="13"/>
    <x v="0"/>
    <x v="1"/>
    <m/>
  </r>
  <r>
    <n v="15665"/>
    <x v="0"/>
    <x v="0"/>
    <n v="30000"/>
    <n v="0"/>
    <x v="0"/>
    <s v="Clerical"/>
    <s v="Yes"/>
    <n v="0"/>
    <x v="0"/>
    <x v="0"/>
    <x v="15"/>
    <x v="0"/>
    <x v="1"/>
    <m/>
  </r>
  <r>
    <n v="27585"/>
    <x v="0"/>
    <x v="0"/>
    <n v="90000"/>
    <n v="2"/>
    <x v="0"/>
    <s v="Professional"/>
    <s v="No"/>
    <n v="0"/>
    <x v="0"/>
    <x v="1"/>
    <x v="4"/>
    <x v="0"/>
    <x v="1"/>
    <m/>
  </r>
  <r>
    <n v="19748"/>
    <x v="0"/>
    <x v="1"/>
    <n v="20000"/>
    <n v="4"/>
    <x v="2"/>
    <s v="Skilled Manual"/>
    <s v="No"/>
    <n v="2"/>
    <x v="3"/>
    <x v="1"/>
    <x v="2"/>
    <x v="1"/>
    <x v="0"/>
    <m/>
  </r>
  <r>
    <n v="21974"/>
    <x v="1"/>
    <x v="0"/>
    <n v="70000"/>
    <n v="0"/>
    <x v="0"/>
    <s v="Professional"/>
    <s v="Yes"/>
    <n v="1"/>
    <x v="2"/>
    <x v="1"/>
    <x v="0"/>
    <x v="0"/>
    <x v="1"/>
    <m/>
  </r>
  <r>
    <n v="14032"/>
    <x v="0"/>
    <x v="1"/>
    <n v="70000"/>
    <n v="2"/>
    <x v="2"/>
    <s v="Skilled Manual"/>
    <s v="No"/>
    <n v="2"/>
    <x v="3"/>
    <x v="1"/>
    <x v="5"/>
    <x v="0"/>
    <x v="1"/>
    <m/>
  </r>
  <r>
    <n v="22610"/>
    <x v="0"/>
    <x v="1"/>
    <n v="30000"/>
    <n v="0"/>
    <x v="0"/>
    <s v="Clerical"/>
    <s v="Yes"/>
    <n v="0"/>
    <x v="0"/>
    <x v="0"/>
    <x v="11"/>
    <x v="0"/>
    <x v="1"/>
    <m/>
  </r>
  <r>
    <n v="26984"/>
    <x v="0"/>
    <x v="1"/>
    <n v="40000"/>
    <n v="1"/>
    <x v="0"/>
    <s v="Skilled Manual"/>
    <s v="Yes"/>
    <n v="1"/>
    <x v="0"/>
    <x v="0"/>
    <x v="21"/>
    <x v="0"/>
    <x v="1"/>
    <m/>
  </r>
  <r>
    <n v="18294"/>
    <x v="0"/>
    <x v="0"/>
    <n v="90000"/>
    <n v="1"/>
    <x v="0"/>
    <s v="Professional"/>
    <s v="Yes"/>
    <n v="1"/>
    <x v="2"/>
    <x v="1"/>
    <x v="30"/>
    <x v="0"/>
    <x v="0"/>
    <m/>
  </r>
  <r>
    <n v="28564"/>
    <x v="1"/>
    <x v="0"/>
    <n v="40000"/>
    <n v="2"/>
    <x v="1"/>
    <s v="Clerical"/>
    <s v="Yes"/>
    <n v="0"/>
    <x v="3"/>
    <x v="0"/>
    <x v="6"/>
    <x v="0"/>
    <x v="1"/>
    <m/>
  </r>
  <r>
    <n v="28521"/>
    <x v="1"/>
    <x v="1"/>
    <n v="40000"/>
    <n v="0"/>
    <x v="4"/>
    <s v="Clerical"/>
    <s v="No"/>
    <n v="0"/>
    <x v="0"/>
    <x v="0"/>
    <x v="4"/>
    <x v="0"/>
    <x v="1"/>
    <m/>
  </r>
  <r>
    <n v="15450"/>
    <x v="0"/>
    <x v="1"/>
    <n v="10000"/>
    <n v="1"/>
    <x v="4"/>
    <s v="Clerical"/>
    <s v="Yes"/>
    <n v="0"/>
    <x v="0"/>
    <x v="0"/>
    <x v="43"/>
    <x v="1"/>
    <x v="0"/>
    <m/>
  </r>
  <r>
    <n v="25681"/>
    <x v="1"/>
    <x v="0"/>
    <n v="30000"/>
    <n v="0"/>
    <x v="1"/>
    <s v="Clerical"/>
    <s v="No"/>
    <n v="1"/>
    <x v="1"/>
    <x v="0"/>
    <x v="23"/>
    <x v="0"/>
    <x v="1"/>
    <m/>
  </r>
  <r>
    <n v="19491"/>
    <x v="1"/>
    <x v="1"/>
    <n v="30000"/>
    <n v="2"/>
    <x v="1"/>
    <s v="Clerical"/>
    <s v="Yes"/>
    <n v="2"/>
    <x v="0"/>
    <x v="0"/>
    <x v="0"/>
    <x v="0"/>
    <x v="0"/>
    <m/>
  </r>
  <r>
    <n v="26415"/>
    <x v="0"/>
    <x v="0"/>
    <n v="90000"/>
    <n v="4"/>
    <x v="3"/>
    <s v="Skilled Manual"/>
    <s v="Yes"/>
    <n v="4"/>
    <x v="4"/>
    <x v="0"/>
    <x v="7"/>
    <x v="1"/>
    <x v="0"/>
    <m/>
  </r>
  <r>
    <n v="12821"/>
    <x v="0"/>
    <x v="1"/>
    <n v="40000"/>
    <n v="0"/>
    <x v="0"/>
    <s v="Clerical"/>
    <s v="Yes"/>
    <n v="0"/>
    <x v="0"/>
    <x v="0"/>
    <x v="32"/>
    <x v="0"/>
    <x v="0"/>
    <m/>
  </r>
  <r>
    <n v="15629"/>
    <x v="1"/>
    <x v="0"/>
    <n v="10000"/>
    <n v="0"/>
    <x v="3"/>
    <s v="Manual"/>
    <s v="Yes"/>
    <n v="2"/>
    <x v="3"/>
    <x v="0"/>
    <x v="17"/>
    <x v="0"/>
    <x v="0"/>
    <m/>
  </r>
  <r>
    <n v="27835"/>
    <x v="0"/>
    <x v="1"/>
    <n v="20000"/>
    <n v="0"/>
    <x v="3"/>
    <s v="Manual"/>
    <s v="Yes"/>
    <n v="2"/>
    <x v="0"/>
    <x v="0"/>
    <x v="21"/>
    <x v="0"/>
    <x v="0"/>
    <m/>
  </r>
  <r>
    <n v="11738"/>
    <x v="0"/>
    <x v="1"/>
    <n v="60000"/>
    <n v="4"/>
    <x v="0"/>
    <s v="Professional"/>
    <s v="Yes"/>
    <n v="0"/>
    <x v="1"/>
    <x v="2"/>
    <x v="30"/>
    <x v="0"/>
    <x v="0"/>
    <m/>
  </r>
  <r>
    <n v="25065"/>
    <x v="0"/>
    <x v="1"/>
    <n v="70000"/>
    <n v="2"/>
    <x v="3"/>
    <s v="Skilled Manual"/>
    <s v="Yes"/>
    <n v="2"/>
    <x v="2"/>
    <x v="2"/>
    <x v="28"/>
    <x v="0"/>
    <x v="0"/>
    <m/>
  </r>
  <r>
    <n v="26238"/>
    <x v="1"/>
    <x v="0"/>
    <n v="40000"/>
    <n v="3"/>
    <x v="1"/>
    <s v="Clerical"/>
    <s v="Yes"/>
    <n v="1"/>
    <x v="3"/>
    <x v="2"/>
    <x v="23"/>
    <x v="0"/>
    <x v="1"/>
    <m/>
  </r>
  <r>
    <n v="23707"/>
    <x v="1"/>
    <x v="1"/>
    <n v="70000"/>
    <n v="5"/>
    <x v="0"/>
    <s v="Management"/>
    <s v="Yes"/>
    <n v="3"/>
    <x v="4"/>
    <x v="2"/>
    <x v="2"/>
    <x v="1"/>
    <x v="1"/>
    <m/>
  </r>
  <r>
    <n v="27650"/>
    <x v="0"/>
    <x v="1"/>
    <n v="70000"/>
    <n v="4"/>
    <x v="2"/>
    <s v="Professional"/>
    <s v="Yes"/>
    <n v="0"/>
    <x v="2"/>
    <x v="2"/>
    <x v="36"/>
    <x v="0"/>
    <x v="0"/>
    <m/>
  </r>
  <r>
    <n v="24981"/>
    <x v="0"/>
    <x v="1"/>
    <n v="60000"/>
    <n v="2"/>
    <x v="1"/>
    <s v="Professional"/>
    <s v="Yes"/>
    <n v="2"/>
    <x v="4"/>
    <x v="2"/>
    <x v="16"/>
    <x v="1"/>
    <x v="0"/>
    <m/>
  </r>
  <r>
    <n v="20678"/>
    <x v="1"/>
    <x v="0"/>
    <n v="60000"/>
    <n v="3"/>
    <x v="0"/>
    <s v="Skilled Manual"/>
    <s v="Yes"/>
    <n v="1"/>
    <x v="1"/>
    <x v="2"/>
    <x v="8"/>
    <x v="0"/>
    <x v="1"/>
    <m/>
  </r>
  <r>
    <n v="15302"/>
    <x v="1"/>
    <x v="0"/>
    <n v="70000"/>
    <n v="1"/>
    <x v="4"/>
    <s v="Professional"/>
    <s v="Yes"/>
    <n v="0"/>
    <x v="1"/>
    <x v="2"/>
    <x v="17"/>
    <x v="0"/>
    <x v="1"/>
    <m/>
  </r>
  <r>
    <n v="26012"/>
    <x v="0"/>
    <x v="1"/>
    <n v="80000"/>
    <n v="1"/>
    <x v="1"/>
    <s v="Skilled Manual"/>
    <s v="Yes"/>
    <n v="1"/>
    <x v="1"/>
    <x v="2"/>
    <x v="28"/>
    <x v="0"/>
    <x v="1"/>
    <m/>
  </r>
  <r>
    <n v="26575"/>
    <x v="1"/>
    <x v="0"/>
    <n v="40000"/>
    <n v="0"/>
    <x v="2"/>
    <s v="Skilled Manual"/>
    <s v="No"/>
    <n v="2"/>
    <x v="3"/>
    <x v="2"/>
    <x v="23"/>
    <x v="0"/>
    <x v="1"/>
    <m/>
  </r>
  <r>
    <n v="15559"/>
    <x v="0"/>
    <x v="1"/>
    <n v="60000"/>
    <n v="5"/>
    <x v="0"/>
    <s v="Professional"/>
    <s v="Yes"/>
    <n v="1"/>
    <x v="1"/>
    <x v="2"/>
    <x v="15"/>
    <x v="0"/>
    <x v="0"/>
    <m/>
  </r>
  <r>
    <n v="19235"/>
    <x v="0"/>
    <x v="0"/>
    <n v="50000"/>
    <n v="0"/>
    <x v="4"/>
    <s v="Skilled Manual"/>
    <s v="Yes"/>
    <n v="0"/>
    <x v="0"/>
    <x v="2"/>
    <x v="17"/>
    <x v="0"/>
    <x v="0"/>
    <m/>
  </r>
  <r>
    <n v="15275"/>
    <x v="0"/>
    <x v="1"/>
    <n v="40000"/>
    <n v="0"/>
    <x v="1"/>
    <s v="Skilled Manual"/>
    <s v="Yes"/>
    <n v="1"/>
    <x v="2"/>
    <x v="2"/>
    <x v="19"/>
    <x v="2"/>
    <x v="0"/>
    <m/>
  </r>
  <r>
    <n v="20339"/>
    <x v="0"/>
    <x v="0"/>
    <n v="130000"/>
    <n v="1"/>
    <x v="0"/>
    <s v="Management"/>
    <s v="Yes"/>
    <n v="4"/>
    <x v="1"/>
    <x v="2"/>
    <x v="20"/>
    <x v="0"/>
    <x v="1"/>
    <m/>
  </r>
  <r>
    <n v="25405"/>
    <x v="0"/>
    <x v="1"/>
    <n v="70000"/>
    <n v="2"/>
    <x v="0"/>
    <s v="Skilled Manual"/>
    <s v="Yes"/>
    <n v="1"/>
    <x v="1"/>
    <x v="2"/>
    <x v="13"/>
    <x v="0"/>
    <x v="1"/>
    <m/>
  </r>
  <r>
    <n v="15940"/>
    <x v="0"/>
    <x v="1"/>
    <n v="100000"/>
    <n v="4"/>
    <x v="1"/>
    <s v="Professional"/>
    <s v="Yes"/>
    <n v="4"/>
    <x v="0"/>
    <x v="2"/>
    <x v="8"/>
    <x v="0"/>
    <x v="0"/>
    <m/>
  </r>
  <r>
    <n v="25074"/>
    <x v="0"/>
    <x v="0"/>
    <n v="70000"/>
    <n v="4"/>
    <x v="0"/>
    <s v="Professional"/>
    <s v="Yes"/>
    <n v="2"/>
    <x v="1"/>
    <x v="2"/>
    <x v="0"/>
    <x v="0"/>
    <x v="1"/>
    <m/>
  </r>
  <r>
    <n v="24738"/>
    <x v="0"/>
    <x v="0"/>
    <n v="40000"/>
    <n v="1"/>
    <x v="1"/>
    <s v="Clerical"/>
    <s v="Yes"/>
    <n v="1"/>
    <x v="3"/>
    <x v="2"/>
    <x v="36"/>
    <x v="0"/>
    <x v="1"/>
    <m/>
  </r>
  <r>
    <n v="16337"/>
    <x v="0"/>
    <x v="1"/>
    <n v="60000"/>
    <n v="0"/>
    <x v="1"/>
    <s v="Skilled Manual"/>
    <s v="No"/>
    <n v="2"/>
    <x v="3"/>
    <x v="2"/>
    <x v="19"/>
    <x v="2"/>
    <x v="0"/>
    <m/>
  </r>
  <r>
    <n v="24357"/>
    <x v="0"/>
    <x v="1"/>
    <n v="80000"/>
    <n v="3"/>
    <x v="0"/>
    <s v="Professional"/>
    <s v="Yes"/>
    <n v="1"/>
    <x v="1"/>
    <x v="2"/>
    <x v="28"/>
    <x v="0"/>
    <x v="1"/>
    <m/>
  </r>
  <r>
    <n v="18613"/>
    <x v="1"/>
    <x v="1"/>
    <n v="70000"/>
    <n v="0"/>
    <x v="0"/>
    <s v="Professional"/>
    <s v="No"/>
    <n v="1"/>
    <x v="1"/>
    <x v="2"/>
    <x v="34"/>
    <x v="0"/>
    <x v="1"/>
    <m/>
  </r>
  <r>
    <n v="12207"/>
    <x v="1"/>
    <x v="1"/>
    <n v="80000"/>
    <n v="4"/>
    <x v="0"/>
    <s v="Management"/>
    <s v="Yes"/>
    <n v="0"/>
    <x v="2"/>
    <x v="2"/>
    <x v="29"/>
    <x v="1"/>
    <x v="1"/>
    <m/>
  </r>
  <r>
    <n v="18052"/>
    <x v="0"/>
    <x v="0"/>
    <n v="60000"/>
    <n v="1"/>
    <x v="1"/>
    <s v="Skilled Manual"/>
    <s v="Yes"/>
    <n v="1"/>
    <x v="0"/>
    <x v="2"/>
    <x v="12"/>
    <x v="0"/>
    <x v="1"/>
    <m/>
  </r>
  <r>
    <n v="13353"/>
    <x v="1"/>
    <x v="0"/>
    <n v="60000"/>
    <n v="4"/>
    <x v="4"/>
    <s v="Management"/>
    <s v="Yes"/>
    <n v="2"/>
    <x v="4"/>
    <x v="2"/>
    <x v="33"/>
    <x v="1"/>
    <x v="1"/>
    <m/>
  </r>
  <r>
    <n v="19399"/>
    <x v="1"/>
    <x v="1"/>
    <n v="40000"/>
    <n v="0"/>
    <x v="0"/>
    <s v="Professional"/>
    <s v="No"/>
    <n v="1"/>
    <x v="1"/>
    <x v="2"/>
    <x v="12"/>
    <x v="0"/>
    <x v="0"/>
    <m/>
  </r>
  <r>
    <n v="16154"/>
    <x v="0"/>
    <x v="0"/>
    <n v="70000"/>
    <n v="5"/>
    <x v="0"/>
    <s v="Professional"/>
    <s v="Yes"/>
    <n v="2"/>
    <x v="1"/>
    <x v="2"/>
    <x v="15"/>
    <x v="0"/>
    <x v="0"/>
    <m/>
  </r>
  <r>
    <n v="22219"/>
    <x v="0"/>
    <x v="0"/>
    <n v="60000"/>
    <n v="2"/>
    <x v="2"/>
    <s v="Professional"/>
    <s v="Yes"/>
    <n v="2"/>
    <x v="2"/>
    <x v="2"/>
    <x v="38"/>
    <x v="0"/>
    <x v="0"/>
    <m/>
  </r>
  <r>
    <n v="17269"/>
    <x v="1"/>
    <x v="1"/>
    <n v="60000"/>
    <n v="3"/>
    <x v="0"/>
    <s v="Professional"/>
    <s v="No"/>
    <n v="0"/>
    <x v="0"/>
    <x v="2"/>
    <x v="15"/>
    <x v="0"/>
    <x v="1"/>
    <m/>
  </r>
  <r>
    <n v="23586"/>
    <x v="0"/>
    <x v="0"/>
    <n v="80000"/>
    <n v="0"/>
    <x v="0"/>
    <s v="Management"/>
    <s v="Yes"/>
    <n v="1"/>
    <x v="3"/>
    <x v="2"/>
    <x v="17"/>
    <x v="0"/>
    <x v="1"/>
    <m/>
  </r>
  <r>
    <n v="15740"/>
    <x v="0"/>
    <x v="1"/>
    <n v="80000"/>
    <n v="5"/>
    <x v="0"/>
    <s v="Management"/>
    <s v="Yes"/>
    <n v="2"/>
    <x v="3"/>
    <x v="2"/>
    <x v="46"/>
    <x v="1"/>
    <x v="0"/>
    <m/>
  </r>
  <r>
    <n v="27638"/>
    <x v="1"/>
    <x v="1"/>
    <n v="100000"/>
    <n v="1"/>
    <x v="1"/>
    <s v="Professional"/>
    <s v="No"/>
    <n v="3"/>
    <x v="3"/>
    <x v="2"/>
    <x v="20"/>
    <x v="0"/>
    <x v="0"/>
    <m/>
  </r>
  <r>
    <n v="18976"/>
    <x v="1"/>
    <x v="1"/>
    <n v="40000"/>
    <n v="4"/>
    <x v="2"/>
    <s v="Professional"/>
    <s v="Yes"/>
    <n v="2"/>
    <x v="4"/>
    <x v="2"/>
    <x v="24"/>
    <x v="1"/>
    <x v="1"/>
    <m/>
  </r>
  <r>
    <n v="19413"/>
    <x v="1"/>
    <x v="1"/>
    <n v="60000"/>
    <n v="3"/>
    <x v="0"/>
    <s v="Professional"/>
    <s v="No"/>
    <n v="1"/>
    <x v="0"/>
    <x v="2"/>
    <x v="15"/>
    <x v="0"/>
    <x v="1"/>
    <m/>
  </r>
  <r>
    <n v="13283"/>
    <x v="0"/>
    <x v="1"/>
    <n v="80000"/>
    <n v="3"/>
    <x v="1"/>
    <s v="Professional"/>
    <s v="No"/>
    <n v="2"/>
    <x v="0"/>
    <x v="2"/>
    <x v="38"/>
    <x v="0"/>
    <x v="1"/>
    <m/>
  </r>
  <r>
    <n v="17471"/>
    <x v="1"/>
    <x v="0"/>
    <n v="80000"/>
    <n v="4"/>
    <x v="4"/>
    <s v="Management"/>
    <s v="Yes"/>
    <n v="2"/>
    <x v="2"/>
    <x v="2"/>
    <x v="41"/>
    <x v="1"/>
    <x v="0"/>
    <m/>
  </r>
  <r>
    <n v="16791"/>
    <x v="1"/>
    <x v="1"/>
    <n v="60000"/>
    <n v="5"/>
    <x v="0"/>
    <s v="Management"/>
    <s v="Yes"/>
    <n v="3"/>
    <x v="4"/>
    <x v="2"/>
    <x v="14"/>
    <x v="1"/>
    <x v="1"/>
    <m/>
  </r>
  <r>
    <n v="15382"/>
    <x v="0"/>
    <x v="0"/>
    <n v="110000"/>
    <n v="1"/>
    <x v="0"/>
    <s v="Management"/>
    <s v="Yes"/>
    <n v="2"/>
    <x v="3"/>
    <x v="2"/>
    <x v="20"/>
    <x v="0"/>
    <x v="0"/>
    <m/>
  </r>
  <r>
    <n v="11641"/>
    <x v="0"/>
    <x v="1"/>
    <n v="50000"/>
    <n v="1"/>
    <x v="0"/>
    <s v="Skilled Manual"/>
    <s v="Yes"/>
    <n v="0"/>
    <x v="0"/>
    <x v="2"/>
    <x v="4"/>
    <x v="0"/>
    <x v="0"/>
    <m/>
  </r>
  <r>
    <n v="11935"/>
    <x v="1"/>
    <x v="0"/>
    <n v="30000"/>
    <n v="0"/>
    <x v="1"/>
    <s v="Skilled Manual"/>
    <s v="Yes"/>
    <n v="1"/>
    <x v="2"/>
    <x v="2"/>
    <x v="26"/>
    <x v="2"/>
    <x v="0"/>
    <m/>
  </r>
  <r>
    <n v="13233"/>
    <x v="0"/>
    <x v="1"/>
    <n v="60000"/>
    <n v="2"/>
    <x v="1"/>
    <s v="Professional"/>
    <s v="Yes"/>
    <n v="1"/>
    <x v="4"/>
    <x v="2"/>
    <x v="42"/>
    <x v="1"/>
    <x v="1"/>
    <m/>
  </r>
  <r>
    <n v="25909"/>
    <x v="0"/>
    <x v="1"/>
    <n v="60000"/>
    <n v="0"/>
    <x v="1"/>
    <s v="Skilled Manual"/>
    <s v="Yes"/>
    <n v="1"/>
    <x v="2"/>
    <x v="2"/>
    <x v="40"/>
    <x v="2"/>
    <x v="1"/>
    <m/>
  </r>
  <r>
    <n v="14092"/>
    <x v="1"/>
    <x v="1"/>
    <n v="30000"/>
    <n v="0"/>
    <x v="3"/>
    <s v="Clerical"/>
    <s v="Yes"/>
    <n v="2"/>
    <x v="2"/>
    <x v="2"/>
    <x v="26"/>
    <x v="2"/>
    <x v="0"/>
    <m/>
  </r>
  <r>
    <n v="29143"/>
    <x v="1"/>
    <x v="0"/>
    <n v="60000"/>
    <n v="1"/>
    <x v="0"/>
    <s v="Professional"/>
    <s v="No"/>
    <n v="1"/>
    <x v="0"/>
    <x v="2"/>
    <x v="20"/>
    <x v="0"/>
    <x v="1"/>
    <m/>
  </r>
  <r>
    <n v="24941"/>
    <x v="0"/>
    <x v="1"/>
    <n v="60000"/>
    <n v="3"/>
    <x v="0"/>
    <s v="Management"/>
    <s v="Yes"/>
    <n v="2"/>
    <x v="4"/>
    <x v="2"/>
    <x v="29"/>
    <x v="1"/>
    <x v="0"/>
    <m/>
  </r>
  <r>
    <n v="24637"/>
    <x v="0"/>
    <x v="1"/>
    <n v="40000"/>
    <n v="4"/>
    <x v="2"/>
    <s v="Professional"/>
    <s v="Yes"/>
    <n v="2"/>
    <x v="4"/>
    <x v="2"/>
    <x v="46"/>
    <x v="1"/>
    <x v="0"/>
    <m/>
  </r>
  <r>
    <n v="23893"/>
    <x v="0"/>
    <x v="1"/>
    <n v="50000"/>
    <n v="3"/>
    <x v="0"/>
    <s v="Skilled Manual"/>
    <s v="Yes"/>
    <n v="3"/>
    <x v="4"/>
    <x v="2"/>
    <x v="3"/>
    <x v="0"/>
    <x v="0"/>
    <m/>
  </r>
  <r>
    <n v="13907"/>
    <x v="1"/>
    <x v="0"/>
    <n v="80000"/>
    <n v="3"/>
    <x v="0"/>
    <s v="Skilled Manual"/>
    <s v="Yes"/>
    <n v="1"/>
    <x v="0"/>
    <x v="2"/>
    <x v="3"/>
    <x v="0"/>
    <x v="1"/>
    <m/>
  </r>
  <r>
    <n v="14900"/>
    <x v="0"/>
    <x v="0"/>
    <n v="40000"/>
    <n v="1"/>
    <x v="1"/>
    <s v="Clerical"/>
    <s v="Yes"/>
    <n v="1"/>
    <x v="3"/>
    <x v="2"/>
    <x v="38"/>
    <x v="0"/>
    <x v="1"/>
    <m/>
  </r>
  <r>
    <n v="11262"/>
    <x v="0"/>
    <x v="0"/>
    <n v="80000"/>
    <n v="4"/>
    <x v="0"/>
    <s v="Management"/>
    <s v="Yes"/>
    <n v="0"/>
    <x v="0"/>
    <x v="2"/>
    <x v="0"/>
    <x v="0"/>
    <x v="0"/>
    <m/>
  </r>
  <r>
    <n v="22294"/>
    <x v="1"/>
    <x v="0"/>
    <n v="70000"/>
    <n v="0"/>
    <x v="0"/>
    <s v="Professional"/>
    <s v="No"/>
    <n v="1"/>
    <x v="1"/>
    <x v="2"/>
    <x v="34"/>
    <x v="0"/>
    <x v="1"/>
    <m/>
  </r>
  <r>
    <n v="12195"/>
    <x v="1"/>
    <x v="0"/>
    <n v="70000"/>
    <n v="3"/>
    <x v="4"/>
    <s v="Management"/>
    <s v="Yes"/>
    <n v="2"/>
    <x v="3"/>
    <x v="2"/>
    <x v="31"/>
    <x v="0"/>
    <x v="0"/>
    <m/>
  </r>
  <r>
    <n v="25375"/>
    <x v="0"/>
    <x v="1"/>
    <n v="50000"/>
    <n v="1"/>
    <x v="4"/>
    <s v="Skilled Manual"/>
    <s v="Yes"/>
    <n v="0"/>
    <x v="3"/>
    <x v="2"/>
    <x v="17"/>
    <x v="0"/>
    <x v="0"/>
    <m/>
  </r>
  <r>
    <n v="11143"/>
    <x v="0"/>
    <x v="1"/>
    <n v="40000"/>
    <n v="0"/>
    <x v="2"/>
    <s v="Skilled Manual"/>
    <s v="Yes"/>
    <n v="2"/>
    <x v="2"/>
    <x v="2"/>
    <x v="19"/>
    <x v="2"/>
    <x v="0"/>
    <m/>
  </r>
  <r>
    <n v="25898"/>
    <x v="0"/>
    <x v="0"/>
    <n v="70000"/>
    <n v="2"/>
    <x v="2"/>
    <s v="Professional"/>
    <s v="Yes"/>
    <n v="2"/>
    <x v="1"/>
    <x v="2"/>
    <x v="39"/>
    <x v="0"/>
    <x v="0"/>
    <m/>
  </r>
  <r>
    <n v="24397"/>
    <x v="1"/>
    <x v="1"/>
    <n v="120000"/>
    <n v="2"/>
    <x v="0"/>
    <s v="Management"/>
    <s v="No"/>
    <n v="4"/>
    <x v="3"/>
    <x v="2"/>
    <x v="8"/>
    <x v="0"/>
    <x v="0"/>
    <m/>
  </r>
  <r>
    <n v="19758"/>
    <x v="1"/>
    <x v="1"/>
    <n v="60000"/>
    <n v="0"/>
    <x v="1"/>
    <s v="Skilled Manual"/>
    <s v="No"/>
    <n v="2"/>
    <x v="3"/>
    <x v="2"/>
    <x v="19"/>
    <x v="2"/>
    <x v="0"/>
    <m/>
  </r>
  <r>
    <n v="15529"/>
    <x v="0"/>
    <x v="1"/>
    <n v="60000"/>
    <n v="4"/>
    <x v="0"/>
    <s v="Professional"/>
    <s v="Yes"/>
    <n v="2"/>
    <x v="1"/>
    <x v="2"/>
    <x v="1"/>
    <x v="0"/>
    <x v="1"/>
    <m/>
  </r>
  <r>
    <n v="19884"/>
    <x v="0"/>
    <x v="1"/>
    <n v="60000"/>
    <n v="2"/>
    <x v="2"/>
    <s v="Professional"/>
    <s v="Yes"/>
    <n v="2"/>
    <x v="1"/>
    <x v="2"/>
    <x v="10"/>
    <x v="0"/>
    <x v="1"/>
    <m/>
  </r>
  <r>
    <n v="18674"/>
    <x v="1"/>
    <x v="0"/>
    <n v="80000"/>
    <n v="4"/>
    <x v="4"/>
    <s v="Skilled Manual"/>
    <s v="No"/>
    <n v="0"/>
    <x v="0"/>
    <x v="2"/>
    <x v="28"/>
    <x v="0"/>
    <x v="0"/>
    <m/>
  </r>
  <r>
    <n v="13453"/>
    <x v="0"/>
    <x v="0"/>
    <n v="130000"/>
    <n v="3"/>
    <x v="0"/>
    <s v="Management"/>
    <s v="Yes"/>
    <n v="3"/>
    <x v="0"/>
    <x v="2"/>
    <x v="12"/>
    <x v="0"/>
    <x v="1"/>
    <m/>
  </r>
  <r>
    <n v="14063"/>
    <x v="1"/>
    <x v="0"/>
    <n v="70000"/>
    <n v="0"/>
    <x v="0"/>
    <s v="Professional"/>
    <s v="No"/>
    <n v="1"/>
    <x v="0"/>
    <x v="1"/>
    <x v="0"/>
    <x v="0"/>
    <x v="1"/>
    <m/>
  </r>
  <r>
    <n v="27393"/>
    <x v="0"/>
    <x v="0"/>
    <n v="50000"/>
    <n v="4"/>
    <x v="0"/>
    <s v="Management"/>
    <s v="Yes"/>
    <n v="2"/>
    <x v="4"/>
    <x v="2"/>
    <x v="18"/>
    <x v="1"/>
    <x v="0"/>
    <m/>
  </r>
  <r>
    <n v="14417"/>
    <x v="1"/>
    <x v="1"/>
    <n v="60000"/>
    <n v="3"/>
    <x v="2"/>
    <s v="Professional"/>
    <s v="Yes"/>
    <n v="2"/>
    <x v="4"/>
    <x v="2"/>
    <x v="9"/>
    <x v="0"/>
    <x v="1"/>
    <m/>
  </r>
  <r>
    <n v="17533"/>
    <x v="0"/>
    <x v="1"/>
    <n v="40000"/>
    <n v="3"/>
    <x v="1"/>
    <s v="Professional"/>
    <s v="No"/>
    <n v="2"/>
    <x v="2"/>
    <x v="2"/>
    <x v="49"/>
    <x v="1"/>
    <x v="1"/>
    <m/>
  </r>
  <r>
    <n v="18580"/>
    <x v="0"/>
    <x v="0"/>
    <n v="60000"/>
    <n v="2"/>
    <x v="4"/>
    <s v="Professional"/>
    <s v="Yes"/>
    <n v="0"/>
    <x v="1"/>
    <x v="2"/>
    <x v="8"/>
    <x v="0"/>
    <x v="1"/>
    <m/>
  </r>
  <r>
    <n v="17025"/>
    <x v="1"/>
    <x v="1"/>
    <n v="50000"/>
    <n v="0"/>
    <x v="1"/>
    <s v="Skilled Manual"/>
    <s v="No"/>
    <n v="1"/>
    <x v="1"/>
    <x v="2"/>
    <x v="32"/>
    <x v="0"/>
    <x v="1"/>
    <m/>
  </r>
  <r>
    <n v="25293"/>
    <x v="0"/>
    <x v="1"/>
    <n v="80000"/>
    <n v="4"/>
    <x v="0"/>
    <s v="Management"/>
    <s v="Yes"/>
    <n v="0"/>
    <x v="3"/>
    <x v="2"/>
    <x v="0"/>
    <x v="0"/>
    <x v="0"/>
    <m/>
  </r>
  <r>
    <n v="24725"/>
    <x v="0"/>
    <x v="0"/>
    <n v="40000"/>
    <n v="3"/>
    <x v="1"/>
    <s v="Clerical"/>
    <s v="Yes"/>
    <n v="0"/>
    <x v="3"/>
    <x v="2"/>
    <x v="23"/>
    <x v="0"/>
    <x v="0"/>
    <m/>
  </r>
  <r>
    <n v="23200"/>
    <x v="0"/>
    <x v="0"/>
    <n v="50000"/>
    <n v="3"/>
    <x v="0"/>
    <s v="Skilled Manual"/>
    <s v="Yes"/>
    <n v="2"/>
    <x v="0"/>
    <x v="2"/>
    <x v="3"/>
    <x v="0"/>
    <x v="0"/>
    <m/>
  </r>
  <r>
    <n v="15895"/>
    <x v="1"/>
    <x v="0"/>
    <n v="60000"/>
    <n v="2"/>
    <x v="0"/>
    <s v="Management"/>
    <s v="Yes"/>
    <n v="0"/>
    <x v="4"/>
    <x v="2"/>
    <x v="7"/>
    <x v="1"/>
    <x v="0"/>
    <m/>
  </r>
  <r>
    <n v="18577"/>
    <x v="0"/>
    <x v="0"/>
    <n v="60000"/>
    <n v="0"/>
    <x v="4"/>
    <s v="Professional"/>
    <s v="Yes"/>
    <n v="0"/>
    <x v="0"/>
    <x v="2"/>
    <x v="8"/>
    <x v="0"/>
    <x v="0"/>
    <m/>
  </r>
  <r>
    <n v="27218"/>
    <x v="0"/>
    <x v="0"/>
    <n v="20000"/>
    <n v="2"/>
    <x v="3"/>
    <s v="Clerical"/>
    <s v="No"/>
    <n v="0"/>
    <x v="0"/>
    <x v="2"/>
    <x v="28"/>
    <x v="0"/>
    <x v="0"/>
    <m/>
  </r>
  <r>
    <n v="18560"/>
    <x v="0"/>
    <x v="0"/>
    <n v="70000"/>
    <n v="2"/>
    <x v="4"/>
    <s v="Professional"/>
    <s v="Yes"/>
    <n v="0"/>
    <x v="1"/>
    <x v="2"/>
    <x v="17"/>
    <x v="0"/>
    <x v="1"/>
    <m/>
  </r>
  <r>
    <n v="25006"/>
    <x v="1"/>
    <x v="0"/>
    <n v="30000"/>
    <n v="0"/>
    <x v="1"/>
    <s v="Skilled Manual"/>
    <s v="Yes"/>
    <n v="1"/>
    <x v="2"/>
    <x v="2"/>
    <x v="26"/>
    <x v="2"/>
    <x v="0"/>
    <m/>
  </r>
  <r>
    <n v="17369"/>
    <x v="1"/>
    <x v="1"/>
    <n v="30000"/>
    <n v="0"/>
    <x v="1"/>
    <s v="Skilled Manual"/>
    <s v="Yes"/>
    <n v="1"/>
    <x v="2"/>
    <x v="2"/>
    <x v="40"/>
    <x v="2"/>
    <x v="0"/>
    <m/>
  </r>
  <r>
    <n v="14495"/>
    <x v="0"/>
    <x v="1"/>
    <n v="40000"/>
    <n v="3"/>
    <x v="1"/>
    <s v="Professional"/>
    <s v="No"/>
    <n v="2"/>
    <x v="2"/>
    <x v="2"/>
    <x v="9"/>
    <x v="0"/>
    <x v="1"/>
    <m/>
  </r>
  <r>
    <n v="18847"/>
    <x v="0"/>
    <x v="0"/>
    <n v="60000"/>
    <n v="2"/>
    <x v="4"/>
    <s v="Management"/>
    <s v="Yes"/>
    <n v="2"/>
    <x v="2"/>
    <x v="2"/>
    <x v="43"/>
    <x v="1"/>
    <x v="0"/>
    <m/>
  </r>
  <r>
    <n v="14754"/>
    <x v="0"/>
    <x v="1"/>
    <n v="40000"/>
    <n v="1"/>
    <x v="1"/>
    <s v="Clerical"/>
    <s v="Yes"/>
    <n v="1"/>
    <x v="3"/>
    <x v="2"/>
    <x v="28"/>
    <x v="0"/>
    <x v="1"/>
    <m/>
  </r>
  <r>
    <n v="23378"/>
    <x v="0"/>
    <x v="1"/>
    <n v="70000"/>
    <n v="1"/>
    <x v="1"/>
    <s v="Skilled Manual"/>
    <s v="Yes"/>
    <n v="1"/>
    <x v="1"/>
    <x v="2"/>
    <x v="20"/>
    <x v="0"/>
    <x v="1"/>
    <m/>
  </r>
  <r>
    <n v="26452"/>
    <x v="1"/>
    <x v="1"/>
    <n v="50000"/>
    <n v="3"/>
    <x v="4"/>
    <s v="Management"/>
    <s v="Yes"/>
    <n v="2"/>
    <x v="4"/>
    <x v="2"/>
    <x v="45"/>
    <x v="1"/>
    <x v="0"/>
    <m/>
  </r>
  <r>
    <n v="20370"/>
    <x v="0"/>
    <x v="1"/>
    <n v="70000"/>
    <n v="3"/>
    <x v="3"/>
    <s v="Skilled Manual"/>
    <s v="Yes"/>
    <n v="2"/>
    <x v="2"/>
    <x v="2"/>
    <x v="31"/>
    <x v="0"/>
    <x v="0"/>
    <m/>
  </r>
  <r>
    <n v="20528"/>
    <x v="0"/>
    <x v="1"/>
    <n v="40000"/>
    <n v="2"/>
    <x v="3"/>
    <s v="Skilled Manual"/>
    <s v="Yes"/>
    <n v="2"/>
    <x v="1"/>
    <x v="2"/>
    <x v="10"/>
    <x v="0"/>
    <x v="0"/>
    <m/>
  </r>
  <r>
    <n v="23549"/>
    <x v="1"/>
    <x v="1"/>
    <n v="30000"/>
    <n v="0"/>
    <x v="2"/>
    <s v="Skilled Manual"/>
    <s v="Yes"/>
    <n v="2"/>
    <x v="2"/>
    <x v="2"/>
    <x v="25"/>
    <x v="2"/>
    <x v="0"/>
    <m/>
  </r>
  <r>
    <n v="21751"/>
    <x v="0"/>
    <x v="1"/>
    <n v="60000"/>
    <n v="3"/>
    <x v="4"/>
    <s v="Management"/>
    <s v="Yes"/>
    <n v="2"/>
    <x v="3"/>
    <x v="2"/>
    <x v="18"/>
    <x v="1"/>
    <x v="0"/>
    <m/>
  </r>
  <r>
    <n v="21266"/>
    <x v="1"/>
    <x v="0"/>
    <n v="80000"/>
    <n v="0"/>
    <x v="0"/>
    <s v="Management"/>
    <s v="Yes"/>
    <n v="1"/>
    <x v="3"/>
    <x v="2"/>
    <x v="17"/>
    <x v="0"/>
    <x v="1"/>
    <m/>
  </r>
  <r>
    <n v="13388"/>
    <x v="1"/>
    <x v="1"/>
    <n v="60000"/>
    <n v="2"/>
    <x v="1"/>
    <s v="Professional"/>
    <s v="Yes"/>
    <n v="1"/>
    <x v="4"/>
    <x v="2"/>
    <x v="16"/>
    <x v="1"/>
    <x v="0"/>
    <m/>
  </r>
  <r>
    <n v="18752"/>
    <x v="1"/>
    <x v="0"/>
    <n v="40000"/>
    <n v="0"/>
    <x v="2"/>
    <s v="Skilled Manual"/>
    <s v="Yes"/>
    <n v="1"/>
    <x v="2"/>
    <x v="2"/>
    <x v="23"/>
    <x v="0"/>
    <x v="0"/>
    <m/>
  </r>
  <r>
    <n v="16917"/>
    <x v="0"/>
    <x v="1"/>
    <n v="120000"/>
    <n v="1"/>
    <x v="0"/>
    <s v="Management"/>
    <s v="Yes"/>
    <n v="4"/>
    <x v="0"/>
    <x v="2"/>
    <x v="13"/>
    <x v="0"/>
    <x v="0"/>
    <m/>
  </r>
  <r>
    <n v="15313"/>
    <x v="0"/>
    <x v="1"/>
    <n v="60000"/>
    <n v="4"/>
    <x v="0"/>
    <s v="Management"/>
    <s v="Yes"/>
    <n v="2"/>
    <x v="1"/>
    <x v="2"/>
    <x v="14"/>
    <x v="1"/>
    <x v="0"/>
    <m/>
  </r>
  <r>
    <n v="25329"/>
    <x v="1"/>
    <x v="0"/>
    <n v="40000"/>
    <n v="3"/>
    <x v="1"/>
    <s v="Clerical"/>
    <s v="No"/>
    <n v="2"/>
    <x v="0"/>
    <x v="2"/>
    <x v="21"/>
    <x v="0"/>
    <x v="0"/>
    <m/>
  </r>
  <r>
    <n v="20380"/>
    <x v="0"/>
    <x v="0"/>
    <n v="60000"/>
    <n v="3"/>
    <x v="4"/>
    <s v="Management"/>
    <s v="Yes"/>
    <n v="2"/>
    <x v="4"/>
    <x v="2"/>
    <x v="45"/>
    <x v="1"/>
    <x v="0"/>
    <m/>
  </r>
  <r>
    <n v="23089"/>
    <x v="0"/>
    <x v="1"/>
    <n v="40000"/>
    <n v="0"/>
    <x v="1"/>
    <s v="Skilled Manual"/>
    <s v="Yes"/>
    <n v="1"/>
    <x v="2"/>
    <x v="2"/>
    <x v="26"/>
    <x v="2"/>
    <x v="0"/>
    <m/>
  </r>
  <r>
    <n v="13749"/>
    <x v="0"/>
    <x v="1"/>
    <n v="80000"/>
    <n v="4"/>
    <x v="4"/>
    <s v="Skilled Manual"/>
    <s v="Yes"/>
    <n v="0"/>
    <x v="3"/>
    <x v="2"/>
    <x v="15"/>
    <x v="0"/>
    <x v="0"/>
    <m/>
  </r>
  <r>
    <n v="24943"/>
    <x v="0"/>
    <x v="1"/>
    <n v="60000"/>
    <n v="3"/>
    <x v="0"/>
    <s v="Management"/>
    <s v="Yes"/>
    <n v="2"/>
    <x v="4"/>
    <x v="2"/>
    <x v="29"/>
    <x v="1"/>
    <x v="0"/>
    <m/>
  </r>
  <r>
    <n v="28667"/>
    <x v="1"/>
    <x v="1"/>
    <n v="70000"/>
    <n v="2"/>
    <x v="0"/>
    <s v="Skilled Manual"/>
    <s v="No"/>
    <n v="1"/>
    <x v="0"/>
    <x v="2"/>
    <x v="34"/>
    <x v="0"/>
    <x v="1"/>
    <m/>
  </r>
  <r>
    <n v="15194"/>
    <x v="1"/>
    <x v="1"/>
    <n v="120000"/>
    <n v="2"/>
    <x v="0"/>
    <s v="Management"/>
    <s v="No"/>
    <n v="3"/>
    <x v="0"/>
    <x v="2"/>
    <x v="32"/>
    <x v="0"/>
    <x v="1"/>
    <m/>
  </r>
  <r>
    <n v="17436"/>
    <x v="0"/>
    <x v="1"/>
    <n v="60000"/>
    <n v="2"/>
    <x v="2"/>
    <s v="Professional"/>
    <s v="No"/>
    <n v="2"/>
    <x v="3"/>
    <x v="2"/>
    <x v="36"/>
    <x v="0"/>
    <x v="0"/>
    <m/>
  </r>
  <r>
    <n v="18935"/>
    <x v="0"/>
    <x v="0"/>
    <n v="130000"/>
    <n v="0"/>
    <x v="4"/>
    <s v="Management"/>
    <s v="Yes"/>
    <n v="3"/>
    <x v="3"/>
    <x v="2"/>
    <x v="8"/>
    <x v="0"/>
    <x v="0"/>
    <m/>
  </r>
  <r>
    <n v="16871"/>
    <x v="0"/>
    <x v="0"/>
    <n v="90000"/>
    <n v="2"/>
    <x v="2"/>
    <s v="Professional"/>
    <s v="Yes"/>
    <n v="1"/>
    <x v="4"/>
    <x v="2"/>
    <x v="36"/>
    <x v="0"/>
    <x v="1"/>
    <m/>
  </r>
  <r>
    <n v="12100"/>
    <x v="1"/>
    <x v="1"/>
    <n v="60000"/>
    <n v="2"/>
    <x v="0"/>
    <s v="Management"/>
    <s v="Yes"/>
    <n v="0"/>
    <x v="4"/>
    <x v="2"/>
    <x v="42"/>
    <x v="1"/>
    <x v="0"/>
    <m/>
  </r>
  <r>
    <n v="23158"/>
    <x v="0"/>
    <x v="0"/>
    <n v="60000"/>
    <n v="1"/>
    <x v="4"/>
    <s v="Professional"/>
    <s v="No"/>
    <n v="0"/>
    <x v="0"/>
    <x v="2"/>
    <x v="11"/>
    <x v="0"/>
    <x v="1"/>
    <m/>
  </r>
  <r>
    <n v="18545"/>
    <x v="0"/>
    <x v="1"/>
    <n v="40000"/>
    <n v="4"/>
    <x v="2"/>
    <s v="Professional"/>
    <s v="No"/>
    <n v="2"/>
    <x v="4"/>
    <x v="2"/>
    <x v="33"/>
    <x v="1"/>
    <x v="1"/>
    <m/>
  </r>
  <r>
    <n v="18391"/>
    <x v="1"/>
    <x v="0"/>
    <n v="80000"/>
    <n v="5"/>
    <x v="1"/>
    <s v="Professional"/>
    <s v="Yes"/>
    <n v="2"/>
    <x v="2"/>
    <x v="2"/>
    <x v="20"/>
    <x v="0"/>
    <x v="0"/>
    <m/>
  </r>
  <r>
    <n v="19812"/>
    <x v="1"/>
    <x v="0"/>
    <n v="70000"/>
    <n v="2"/>
    <x v="1"/>
    <s v="Professional"/>
    <s v="Yes"/>
    <n v="0"/>
    <x v="2"/>
    <x v="2"/>
    <x v="38"/>
    <x v="0"/>
    <x v="1"/>
    <m/>
  </r>
  <r>
    <n v="27660"/>
    <x v="0"/>
    <x v="1"/>
    <n v="80000"/>
    <n v="4"/>
    <x v="4"/>
    <s v="Management"/>
    <s v="Yes"/>
    <n v="2"/>
    <x v="2"/>
    <x v="2"/>
    <x v="43"/>
    <x v="1"/>
    <x v="0"/>
    <m/>
  </r>
  <r>
    <n v="18058"/>
    <x v="1"/>
    <x v="0"/>
    <n v="20000"/>
    <n v="3"/>
    <x v="2"/>
    <s v="Skilled Manual"/>
    <s v="Yes"/>
    <n v="2"/>
    <x v="1"/>
    <x v="2"/>
    <x v="44"/>
    <x v="1"/>
    <x v="0"/>
    <m/>
  </r>
  <r>
    <n v="20343"/>
    <x v="0"/>
    <x v="0"/>
    <n v="90000"/>
    <n v="4"/>
    <x v="1"/>
    <s v="Professional"/>
    <s v="Yes"/>
    <n v="1"/>
    <x v="3"/>
    <x v="2"/>
    <x v="12"/>
    <x v="0"/>
    <x v="0"/>
    <m/>
  </r>
  <r>
    <n v="28997"/>
    <x v="1"/>
    <x v="1"/>
    <n v="40000"/>
    <n v="2"/>
    <x v="2"/>
    <s v="Professional"/>
    <s v="No"/>
    <n v="1"/>
    <x v="1"/>
    <x v="2"/>
    <x v="7"/>
    <x v="1"/>
    <x v="1"/>
    <m/>
  </r>
  <r>
    <n v="24398"/>
    <x v="0"/>
    <x v="1"/>
    <n v="130000"/>
    <n v="1"/>
    <x v="4"/>
    <s v="Management"/>
    <s v="Yes"/>
    <n v="4"/>
    <x v="0"/>
    <x v="2"/>
    <x v="3"/>
    <x v="0"/>
    <x v="0"/>
    <m/>
  </r>
  <r>
    <n v="19002"/>
    <x v="0"/>
    <x v="0"/>
    <n v="60000"/>
    <n v="2"/>
    <x v="1"/>
    <s v="Professional"/>
    <s v="Yes"/>
    <n v="1"/>
    <x v="1"/>
    <x v="2"/>
    <x v="42"/>
    <x v="1"/>
    <x v="1"/>
    <m/>
  </r>
  <r>
    <n v="28609"/>
    <x v="0"/>
    <x v="1"/>
    <n v="30000"/>
    <n v="2"/>
    <x v="2"/>
    <s v="Skilled Manual"/>
    <s v="No"/>
    <n v="2"/>
    <x v="0"/>
    <x v="2"/>
    <x v="38"/>
    <x v="0"/>
    <x v="0"/>
    <m/>
  </r>
  <r>
    <n v="29231"/>
    <x v="1"/>
    <x v="1"/>
    <n v="80000"/>
    <n v="4"/>
    <x v="1"/>
    <s v="Professional"/>
    <s v="No"/>
    <n v="2"/>
    <x v="0"/>
    <x v="2"/>
    <x v="1"/>
    <x v="0"/>
    <x v="0"/>
    <m/>
  </r>
  <r>
    <n v="18858"/>
    <x v="1"/>
    <x v="1"/>
    <n v="60000"/>
    <n v="2"/>
    <x v="3"/>
    <s v="Skilled Manual"/>
    <s v="Yes"/>
    <n v="2"/>
    <x v="2"/>
    <x v="2"/>
    <x v="31"/>
    <x v="0"/>
    <x v="1"/>
    <m/>
  </r>
  <r>
    <n v="20000"/>
    <x v="0"/>
    <x v="1"/>
    <n v="60000"/>
    <n v="1"/>
    <x v="4"/>
    <s v="Professional"/>
    <s v="Yes"/>
    <n v="0"/>
    <x v="0"/>
    <x v="2"/>
    <x v="11"/>
    <x v="0"/>
    <x v="1"/>
    <m/>
  </r>
  <r>
    <n v="25261"/>
    <x v="0"/>
    <x v="1"/>
    <n v="40000"/>
    <n v="0"/>
    <x v="2"/>
    <s v="Skilled Manual"/>
    <s v="Yes"/>
    <n v="2"/>
    <x v="2"/>
    <x v="2"/>
    <x v="40"/>
    <x v="2"/>
    <x v="0"/>
    <m/>
  </r>
  <r>
    <n v="17458"/>
    <x v="1"/>
    <x v="1"/>
    <n v="70000"/>
    <n v="3"/>
    <x v="2"/>
    <s v="Professional"/>
    <s v="Yes"/>
    <n v="0"/>
    <x v="2"/>
    <x v="2"/>
    <x v="31"/>
    <x v="0"/>
    <x v="1"/>
    <m/>
  </r>
  <r>
    <n v="11644"/>
    <x v="1"/>
    <x v="1"/>
    <n v="40000"/>
    <n v="2"/>
    <x v="0"/>
    <s v="Skilled Manual"/>
    <s v="Yes"/>
    <n v="0"/>
    <x v="1"/>
    <x v="2"/>
    <x v="4"/>
    <x v="0"/>
    <x v="0"/>
    <m/>
  </r>
  <r>
    <n v="16145"/>
    <x v="1"/>
    <x v="0"/>
    <n v="70000"/>
    <n v="5"/>
    <x v="4"/>
    <s v="Professional"/>
    <s v="Yes"/>
    <n v="3"/>
    <x v="4"/>
    <x v="2"/>
    <x v="30"/>
    <x v="0"/>
    <x v="1"/>
    <m/>
  </r>
  <r>
    <n v="16890"/>
    <x v="0"/>
    <x v="1"/>
    <n v="60000"/>
    <n v="3"/>
    <x v="3"/>
    <s v="Skilled Manual"/>
    <s v="Yes"/>
    <n v="2"/>
    <x v="2"/>
    <x v="2"/>
    <x v="31"/>
    <x v="0"/>
    <x v="1"/>
    <m/>
  </r>
  <r>
    <n v="25983"/>
    <x v="0"/>
    <x v="1"/>
    <n v="70000"/>
    <n v="0"/>
    <x v="0"/>
    <s v="Professional"/>
    <s v="No"/>
    <n v="1"/>
    <x v="0"/>
    <x v="2"/>
    <x v="1"/>
    <x v="0"/>
    <x v="0"/>
    <m/>
  </r>
  <r>
    <n v="14633"/>
    <x v="0"/>
    <x v="1"/>
    <n v="60000"/>
    <n v="1"/>
    <x v="1"/>
    <s v="Skilled Manual"/>
    <s v="Yes"/>
    <n v="1"/>
    <x v="1"/>
    <x v="2"/>
    <x v="20"/>
    <x v="0"/>
    <x v="0"/>
    <m/>
  </r>
  <r>
    <n v="22994"/>
    <x v="0"/>
    <x v="0"/>
    <n v="80000"/>
    <n v="0"/>
    <x v="0"/>
    <s v="Management"/>
    <s v="Yes"/>
    <n v="1"/>
    <x v="3"/>
    <x v="2"/>
    <x v="17"/>
    <x v="0"/>
    <x v="1"/>
    <m/>
  </r>
  <r>
    <n v="22983"/>
    <x v="1"/>
    <x v="0"/>
    <n v="30000"/>
    <n v="0"/>
    <x v="3"/>
    <s v="Clerical"/>
    <s v="Yes"/>
    <n v="2"/>
    <x v="2"/>
    <x v="2"/>
    <x v="40"/>
    <x v="2"/>
    <x v="0"/>
    <m/>
  </r>
  <r>
    <n v="25184"/>
    <x v="1"/>
    <x v="1"/>
    <n v="110000"/>
    <n v="1"/>
    <x v="1"/>
    <s v="Professional"/>
    <s v="Yes"/>
    <n v="4"/>
    <x v="2"/>
    <x v="2"/>
    <x v="12"/>
    <x v="0"/>
    <x v="1"/>
    <m/>
  </r>
  <r>
    <n v="14469"/>
    <x v="0"/>
    <x v="0"/>
    <n v="100000"/>
    <n v="3"/>
    <x v="1"/>
    <s v="Professional"/>
    <s v="Yes"/>
    <n v="4"/>
    <x v="3"/>
    <x v="2"/>
    <x v="12"/>
    <x v="0"/>
    <x v="0"/>
    <m/>
  </r>
  <r>
    <n v="11538"/>
    <x v="1"/>
    <x v="0"/>
    <n v="60000"/>
    <n v="4"/>
    <x v="4"/>
    <s v="Skilled Manual"/>
    <s v="No"/>
    <n v="0"/>
    <x v="0"/>
    <x v="2"/>
    <x v="15"/>
    <x v="0"/>
    <x v="1"/>
    <m/>
  </r>
  <r>
    <n v="16245"/>
    <x v="1"/>
    <x v="0"/>
    <n v="80000"/>
    <n v="4"/>
    <x v="4"/>
    <s v="Skilled Manual"/>
    <s v="Yes"/>
    <n v="0"/>
    <x v="3"/>
    <x v="2"/>
    <x v="15"/>
    <x v="0"/>
    <x v="0"/>
    <m/>
  </r>
  <r>
    <n v="17858"/>
    <x v="0"/>
    <x v="1"/>
    <n v="40000"/>
    <n v="4"/>
    <x v="2"/>
    <s v="Skilled Manual"/>
    <s v="Yes"/>
    <n v="2"/>
    <x v="1"/>
    <x v="2"/>
    <x v="20"/>
    <x v="0"/>
    <x v="1"/>
    <m/>
  </r>
  <r>
    <n v="25347"/>
    <x v="1"/>
    <x v="0"/>
    <n v="20000"/>
    <n v="3"/>
    <x v="3"/>
    <s v="Clerical"/>
    <s v="No"/>
    <n v="2"/>
    <x v="0"/>
    <x v="2"/>
    <x v="38"/>
    <x v="0"/>
    <x v="0"/>
    <m/>
  </r>
  <r>
    <n v="15814"/>
    <x v="1"/>
    <x v="0"/>
    <n v="40000"/>
    <n v="0"/>
    <x v="2"/>
    <s v="Skilled Manual"/>
    <s v="Yes"/>
    <n v="1"/>
    <x v="2"/>
    <x v="2"/>
    <x v="25"/>
    <x v="2"/>
    <x v="0"/>
    <m/>
  </r>
  <r>
    <n v="11259"/>
    <x v="0"/>
    <x v="0"/>
    <n v="100000"/>
    <n v="4"/>
    <x v="1"/>
    <s v="Professional"/>
    <s v="Yes"/>
    <n v="4"/>
    <x v="1"/>
    <x v="2"/>
    <x v="3"/>
    <x v="0"/>
    <x v="1"/>
    <m/>
  </r>
  <r>
    <n v="11200"/>
    <x v="0"/>
    <x v="1"/>
    <n v="70000"/>
    <n v="4"/>
    <x v="0"/>
    <s v="Management"/>
    <s v="Yes"/>
    <n v="1"/>
    <x v="3"/>
    <x v="2"/>
    <x v="7"/>
    <x v="1"/>
    <x v="0"/>
    <m/>
  </r>
  <r>
    <n v="25101"/>
    <x v="0"/>
    <x v="1"/>
    <n v="60000"/>
    <n v="5"/>
    <x v="0"/>
    <s v="Professional"/>
    <s v="Yes"/>
    <n v="1"/>
    <x v="1"/>
    <x v="2"/>
    <x v="15"/>
    <x v="0"/>
    <x v="0"/>
    <m/>
  </r>
  <r>
    <n v="21801"/>
    <x v="0"/>
    <x v="0"/>
    <n v="70000"/>
    <n v="4"/>
    <x v="1"/>
    <s v="Professional"/>
    <s v="Yes"/>
    <n v="1"/>
    <x v="3"/>
    <x v="2"/>
    <x v="10"/>
    <x v="0"/>
    <x v="0"/>
    <m/>
  </r>
  <r>
    <n v="25943"/>
    <x v="1"/>
    <x v="0"/>
    <n v="70000"/>
    <n v="0"/>
    <x v="1"/>
    <s v="Skilled Manual"/>
    <s v="No"/>
    <n v="2"/>
    <x v="0"/>
    <x v="2"/>
    <x v="40"/>
    <x v="2"/>
    <x v="1"/>
    <m/>
  </r>
  <r>
    <n v="22127"/>
    <x v="0"/>
    <x v="1"/>
    <n v="60000"/>
    <n v="3"/>
    <x v="4"/>
    <s v="Management"/>
    <s v="Yes"/>
    <n v="2"/>
    <x v="3"/>
    <x v="2"/>
    <x v="41"/>
    <x v="1"/>
    <x v="0"/>
    <m/>
  </r>
  <r>
    <n v="20414"/>
    <x v="0"/>
    <x v="0"/>
    <n v="60000"/>
    <n v="0"/>
    <x v="1"/>
    <s v="Skilled Manual"/>
    <s v="Yes"/>
    <n v="2"/>
    <x v="2"/>
    <x v="2"/>
    <x v="19"/>
    <x v="2"/>
    <x v="0"/>
    <m/>
  </r>
  <r>
    <n v="23672"/>
    <x v="0"/>
    <x v="0"/>
    <n v="60000"/>
    <n v="3"/>
    <x v="4"/>
    <s v="Management"/>
    <s v="Yes"/>
    <n v="2"/>
    <x v="3"/>
    <x v="2"/>
    <x v="41"/>
    <x v="1"/>
    <x v="0"/>
    <m/>
  </r>
  <r>
    <n v="29255"/>
    <x v="1"/>
    <x v="1"/>
    <n v="80000"/>
    <n v="3"/>
    <x v="1"/>
    <s v="Professional"/>
    <s v="No"/>
    <n v="1"/>
    <x v="3"/>
    <x v="2"/>
    <x v="36"/>
    <x v="0"/>
    <x v="1"/>
    <m/>
  </r>
  <r>
    <n v="28815"/>
    <x v="0"/>
    <x v="0"/>
    <n v="50000"/>
    <n v="1"/>
    <x v="4"/>
    <s v="Skilled Manual"/>
    <s v="Yes"/>
    <n v="0"/>
    <x v="0"/>
    <x v="2"/>
    <x v="11"/>
    <x v="0"/>
    <x v="0"/>
    <m/>
  </r>
  <r>
    <n v="27753"/>
    <x v="0"/>
    <x v="1"/>
    <n v="40000"/>
    <n v="0"/>
    <x v="2"/>
    <s v="Skilled Manual"/>
    <s v="No"/>
    <n v="2"/>
    <x v="3"/>
    <x v="2"/>
    <x v="25"/>
    <x v="2"/>
    <x v="0"/>
    <m/>
  </r>
  <r>
    <n v="27643"/>
    <x v="1"/>
    <x v="1"/>
    <n v="70000"/>
    <n v="5"/>
    <x v="1"/>
    <s v="Professional"/>
    <s v="Yes"/>
    <n v="3"/>
    <x v="1"/>
    <x v="2"/>
    <x v="20"/>
    <x v="0"/>
    <x v="0"/>
    <m/>
  </r>
  <r>
    <n v="13754"/>
    <x v="1"/>
    <x v="0"/>
    <n v="80000"/>
    <n v="4"/>
    <x v="4"/>
    <s v="Skilled Manual"/>
    <s v="Yes"/>
    <n v="0"/>
    <x v="3"/>
    <x v="2"/>
    <x v="28"/>
    <x v="0"/>
    <x v="0"/>
    <m/>
  </r>
  <r>
    <n v="22088"/>
    <x v="0"/>
    <x v="0"/>
    <n v="130000"/>
    <n v="1"/>
    <x v="0"/>
    <s v="Management"/>
    <s v="Yes"/>
    <n v="2"/>
    <x v="0"/>
    <x v="2"/>
    <x v="12"/>
    <x v="0"/>
    <x v="1"/>
    <m/>
  </r>
  <r>
    <n v="27388"/>
    <x v="0"/>
    <x v="1"/>
    <n v="60000"/>
    <n v="3"/>
    <x v="0"/>
    <s v="Management"/>
    <s v="No"/>
    <n v="2"/>
    <x v="3"/>
    <x v="2"/>
    <x v="29"/>
    <x v="1"/>
    <x v="0"/>
    <m/>
  </r>
  <r>
    <n v="24745"/>
    <x v="1"/>
    <x v="0"/>
    <n v="30000"/>
    <n v="2"/>
    <x v="2"/>
    <s v="Skilled Manual"/>
    <s v="No"/>
    <n v="2"/>
    <x v="0"/>
    <x v="2"/>
    <x v="38"/>
    <x v="0"/>
    <x v="0"/>
    <m/>
  </r>
  <r>
    <n v="29237"/>
    <x v="1"/>
    <x v="0"/>
    <n v="120000"/>
    <n v="4"/>
    <x v="1"/>
    <s v="Professional"/>
    <s v="Yes"/>
    <n v="3"/>
    <x v="2"/>
    <x v="2"/>
    <x v="1"/>
    <x v="0"/>
    <x v="1"/>
    <m/>
  </r>
  <r>
    <n v="15272"/>
    <x v="1"/>
    <x v="1"/>
    <n v="40000"/>
    <n v="0"/>
    <x v="2"/>
    <s v="Skilled Manual"/>
    <s v="No"/>
    <n v="2"/>
    <x v="3"/>
    <x v="2"/>
    <x v="25"/>
    <x v="2"/>
    <x v="0"/>
    <m/>
  </r>
  <r>
    <n v="18949"/>
    <x v="1"/>
    <x v="1"/>
    <n v="70000"/>
    <n v="0"/>
    <x v="4"/>
    <s v="Management"/>
    <s v="Yes"/>
    <n v="2"/>
    <x v="2"/>
    <x v="2"/>
    <x v="50"/>
    <x v="1"/>
    <x v="1"/>
    <m/>
  </r>
  <r>
    <n v="14507"/>
    <x v="0"/>
    <x v="1"/>
    <n v="100000"/>
    <n v="2"/>
    <x v="4"/>
    <s v="Management"/>
    <s v="Yes"/>
    <n v="3"/>
    <x v="3"/>
    <x v="2"/>
    <x v="27"/>
    <x v="1"/>
    <x v="0"/>
    <m/>
  </r>
  <r>
    <n v="25886"/>
    <x v="0"/>
    <x v="0"/>
    <n v="60000"/>
    <n v="2"/>
    <x v="1"/>
    <s v="Professional"/>
    <s v="Yes"/>
    <n v="2"/>
    <x v="1"/>
    <x v="2"/>
    <x v="16"/>
    <x v="1"/>
    <x v="1"/>
    <m/>
  </r>
  <r>
    <n v="21441"/>
    <x v="0"/>
    <x v="1"/>
    <n v="50000"/>
    <n v="4"/>
    <x v="0"/>
    <s v="Management"/>
    <s v="Yes"/>
    <n v="2"/>
    <x v="4"/>
    <x v="2"/>
    <x v="46"/>
    <x v="1"/>
    <x v="0"/>
    <m/>
  </r>
  <r>
    <n v="21741"/>
    <x v="0"/>
    <x v="0"/>
    <n v="70000"/>
    <n v="3"/>
    <x v="1"/>
    <s v="Professional"/>
    <s v="Yes"/>
    <n v="2"/>
    <x v="2"/>
    <x v="2"/>
    <x v="5"/>
    <x v="0"/>
    <x v="1"/>
    <m/>
  </r>
  <r>
    <n v="14572"/>
    <x v="0"/>
    <x v="0"/>
    <n v="70000"/>
    <n v="3"/>
    <x v="4"/>
    <s v="Professional"/>
    <s v="Yes"/>
    <n v="0"/>
    <x v="1"/>
    <x v="2"/>
    <x v="11"/>
    <x v="0"/>
    <x v="1"/>
    <m/>
  </r>
  <r>
    <n v="23368"/>
    <x v="0"/>
    <x v="0"/>
    <n v="60000"/>
    <n v="5"/>
    <x v="0"/>
    <s v="Skilled Manual"/>
    <s v="Yes"/>
    <n v="3"/>
    <x v="4"/>
    <x v="2"/>
    <x v="3"/>
    <x v="0"/>
    <x v="0"/>
    <m/>
  </r>
  <r>
    <n v="16217"/>
    <x v="1"/>
    <x v="0"/>
    <n v="60000"/>
    <n v="0"/>
    <x v="4"/>
    <s v="Skilled Manual"/>
    <s v="Yes"/>
    <n v="0"/>
    <x v="0"/>
    <x v="2"/>
    <x v="32"/>
    <x v="0"/>
    <x v="0"/>
    <m/>
  </r>
  <r>
    <n v="16247"/>
    <x v="1"/>
    <x v="0"/>
    <n v="60000"/>
    <n v="4"/>
    <x v="4"/>
    <s v="Skilled Manual"/>
    <s v="No"/>
    <n v="0"/>
    <x v="3"/>
    <x v="2"/>
    <x v="15"/>
    <x v="0"/>
    <x v="0"/>
    <m/>
  </r>
  <r>
    <n v="22010"/>
    <x v="1"/>
    <x v="1"/>
    <n v="40000"/>
    <n v="0"/>
    <x v="2"/>
    <s v="Skilled Manual"/>
    <s v="Yes"/>
    <n v="2"/>
    <x v="2"/>
    <x v="2"/>
    <x v="23"/>
    <x v="0"/>
    <x v="0"/>
    <m/>
  </r>
  <r>
    <n v="25872"/>
    <x v="1"/>
    <x v="0"/>
    <n v="70000"/>
    <n v="2"/>
    <x v="0"/>
    <s v="Management"/>
    <s v="No"/>
    <n v="1"/>
    <x v="1"/>
    <x v="2"/>
    <x v="7"/>
    <x v="1"/>
    <x v="1"/>
    <m/>
  </r>
  <r>
    <n v="19164"/>
    <x v="1"/>
    <x v="0"/>
    <n v="70000"/>
    <n v="0"/>
    <x v="0"/>
    <s v="Professional"/>
    <s v="No"/>
    <n v="1"/>
    <x v="1"/>
    <x v="2"/>
    <x v="13"/>
    <x v="0"/>
    <x v="1"/>
    <m/>
  </r>
  <r>
    <n v="18435"/>
    <x v="1"/>
    <x v="0"/>
    <n v="70000"/>
    <n v="5"/>
    <x v="4"/>
    <s v="Management"/>
    <s v="Yes"/>
    <n v="2"/>
    <x v="4"/>
    <x v="2"/>
    <x v="41"/>
    <x v="1"/>
    <x v="1"/>
    <m/>
  </r>
  <r>
    <n v="14284"/>
    <x v="1"/>
    <x v="1"/>
    <n v="60000"/>
    <n v="0"/>
    <x v="1"/>
    <s v="Professional"/>
    <s v="No"/>
    <n v="2"/>
    <x v="3"/>
    <x v="2"/>
    <x v="21"/>
    <x v="0"/>
    <x v="1"/>
    <m/>
  </r>
  <r>
    <n v="11287"/>
    <x v="0"/>
    <x v="1"/>
    <n v="70000"/>
    <n v="5"/>
    <x v="1"/>
    <s v="Professional"/>
    <s v="No"/>
    <n v="3"/>
    <x v="2"/>
    <x v="2"/>
    <x v="12"/>
    <x v="0"/>
    <x v="0"/>
    <m/>
  </r>
  <r>
    <n v="13066"/>
    <x v="1"/>
    <x v="1"/>
    <n v="30000"/>
    <n v="0"/>
    <x v="2"/>
    <s v="Skilled Manual"/>
    <s v="No"/>
    <n v="2"/>
    <x v="3"/>
    <x v="2"/>
    <x v="23"/>
    <x v="0"/>
    <x v="1"/>
    <m/>
  </r>
  <r>
    <n v="29106"/>
    <x v="1"/>
    <x v="1"/>
    <n v="40000"/>
    <n v="0"/>
    <x v="2"/>
    <s v="Skilled Manual"/>
    <s v="No"/>
    <n v="2"/>
    <x v="3"/>
    <x v="2"/>
    <x v="23"/>
    <x v="0"/>
    <x v="1"/>
    <m/>
  </r>
  <r>
    <n v="26236"/>
    <x v="0"/>
    <x v="0"/>
    <n v="40000"/>
    <n v="3"/>
    <x v="1"/>
    <s v="Clerical"/>
    <s v="Yes"/>
    <n v="1"/>
    <x v="0"/>
    <x v="2"/>
    <x v="23"/>
    <x v="0"/>
    <x v="0"/>
    <m/>
  </r>
  <r>
    <n v="17531"/>
    <x v="0"/>
    <x v="1"/>
    <n v="60000"/>
    <n v="2"/>
    <x v="2"/>
    <s v="Professional"/>
    <s v="No"/>
    <n v="2"/>
    <x v="2"/>
    <x v="2"/>
    <x v="5"/>
    <x v="0"/>
    <x v="0"/>
    <m/>
  </r>
  <r>
    <n v="12964"/>
    <x v="0"/>
    <x v="1"/>
    <n v="70000"/>
    <n v="1"/>
    <x v="1"/>
    <s v="Skilled Manual"/>
    <s v="Yes"/>
    <n v="1"/>
    <x v="0"/>
    <x v="2"/>
    <x v="20"/>
    <x v="0"/>
    <x v="0"/>
    <m/>
  </r>
  <r>
    <n v="19133"/>
    <x v="1"/>
    <x v="1"/>
    <n v="50000"/>
    <n v="2"/>
    <x v="0"/>
    <s v="Skilled Manual"/>
    <s v="Yes"/>
    <n v="1"/>
    <x v="1"/>
    <x v="2"/>
    <x v="13"/>
    <x v="0"/>
    <x v="1"/>
    <m/>
  </r>
  <r>
    <n v="24643"/>
    <x v="1"/>
    <x v="0"/>
    <n v="60000"/>
    <n v="4"/>
    <x v="0"/>
    <s v="Management"/>
    <s v="Yes"/>
    <n v="2"/>
    <x v="4"/>
    <x v="2"/>
    <x v="18"/>
    <x v="1"/>
    <x v="0"/>
    <m/>
  </r>
  <r>
    <n v="21599"/>
    <x v="0"/>
    <x v="0"/>
    <n v="60000"/>
    <n v="1"/>
    <x v="4"/>
    <s v="Professional"/>
    <s v="Yes"/>
    <n v="0"/>
    <x v="1"/>
    <x v="2"/>
    <x v="4"/>
    <x v="0"/>
    <x v="1"/>
    <m/>
  </r>
  <r>
    <n v="22976"/>
    <x v="1"/>
    <x v="1"/>
    <n v="40000"/>
    <n v="0"/>
    <x v="2"/>
    <s v="Skilled Manual"/>
    <s v="No"/>
    <n v="2"/>
    <x v="0"/>
    <x v="2"/>
    <x v="26"/>
    <x v="2"/>
    <x v="1"/>
    <m/>
  </r>
  <r>
    <n v="27637"/>
    <x v="1"/>
    <x v="0"/>
    <n v="100000"/>
    <n v="1"/>
    <x v="1"/>
    <s v="Professional"/>
    <s v="No"/>
    <n v="3"/>
    <x v="3"/>
    <x v="2"/>
    <x v="20"/>
    <x v="0"/>
    <x v="0"/>
    <m/>
  </r>
  <r>
    <n v="11890"/>
    <x v="0"/>
    <x v="0"/>
    <n v="70000"/>
    <n v="5"/>
    <x v="4"/>
    <s v="Professional"/>
    <s v="Yes"/>
    <n v="1"/>
    <x v="0"/>
    <x v="2"/>
    <x v="15"/>
    <x v="0"/>
    <x v="0"/>
    <m/>
  </r>
  <r>
    <n v="28580"/>
    <x v="0"/>
    <x v="0"/>
    <n v="80000"/>
    <n v="0"/>
    <x v="4"/>
    <s v="Skilled Manual"/>
    <s v="Yes"/>
    <n v="0"/>
    <x v="3"/>
    <x v="2"/>
    <x v="8"/>
    <x v="0"/>
    <x v="1"/>
    <m/>
  </r>
  <r>
    <n v="14443"/>
    <x v="0"/>
    <x v="1"/>
    <n v="130000"/>
    <n v="1"/>
    <x v="4"/>
    <s v="Management"/>
    <s v="Yes"/>
    <n v="4"/>
    <x v="0"/>
    <x v="2"/>
    <x v="8"/>
    <x v="0"/>
    <x v="0"/>
    <m/>
  </r>
  <r>
    <n v="17864"/>
    <x v="0"/>
    <x v="0"/>
    <n v="60000"/>
    <n v="1"/>
    <x v="1"/>
    <s v="Skilled Manual"/>
    <s v="Yes"/>
    <n v="1"/>
    <x v="1"/>
    <x v="2"/>
    <x v="30"/>
    <x v="0"/>
    <x v="1"/>
    <m/>
  </r>
  <r>
    <n v="20505"/>
    <x v="0"/>
    <x v="0"/>
    <n v="40000"/>
    <n v="5"/>
    <x v="2"/>
    <s v="Professional"/>
    <s v="No"/>
    <n v="2"/>
    <x v="4"/>
    <x v="2"/>
    <x v="33"/>
    <x v="1"/>
    <x v="0"/>
    <m/>
  </r>
  <r>
    <n v="14592"/>
    <x v="0"/>
    <x v="0"/>
    <n v="60000"/>
    <n v="0"/>
    <x v="4"/>
    <s v="Professional"/>
    <s v="Yes"/>
    <n v="0"/>
    <x v="0"/>
    <x v="2"/>
    <x v="8"/>
    <x v="0"/>
    <x v="0"/>
    <m/>
  </r>
  <r>
    <n v="22227"/>
    <x v="0"/>
    <x v="0"/>
    <n v="60000"/>
    <n v="2"/>
    <x v="2"/>
    <s v="Professional"/>
    <s v="Yes"/>
    <n v="2"/>
    <x v="2"/>
    <x v="2"/>
    <x v="5"/>
    <x v="0"/>
    <x v="0"/>
    <m/>
  </r>
  <r>
    <n v="21471"/>
    <x v="0"/>
    <x v="1"/>
    <n v="70000"/>
    <n v="2"/>
    <x v="1"/>
    <s v="Professional"/>
    <s v="Yes"/>
    <n v="1"/>
    <x v="4"/>
    <x v="2"/>
    <x v="14"/>
    <x v="1"/>
    <x v="0"/>
    <m/>
  </r>
  <r>
    <n v="22252"/>
    <x v="1"/>
    <x v="0"/>
    <n v="60000"/>
    <n v="1"/>
    <x v="4"/>
    <s v="Professional"/>
    <s v="Yes"/>
    <n v="0"/>
    <x v="1"/>
    <x v="2"/>
    <x v="4"/>
    <x v="0"/>
    <x v="1"/>
    <m/>
  </r>
  <r>
    <n v="21260"/>
    <x v="1"/>
    <x v="0"/>
    <n v="40000"/>
    <n v="0"/>
    <x v="2"/>
    <s v="Skilled Manual"/>
    <s v="Yes"/>
    <n v="2"/>
    <x v="2"/>
    <x v="2"/>
    <x v="25"/>
    <x v="2"/>
    <x v="0"/>
    <m/>
  </r>
  <r>
    <n v="11817"/>
    <x v="1"/>
    <x v="0"/>
    <n v="70000"/>
    <n v="4"/>
    <x v="4"/>
    <s v="Professional"/>
    <s v="Yes"/>
    <n v="0"/>
    <x v="1"/>
    <x v="2"/>
    <x v="11"/>
    <x v="0"/>
    <x v="1"/>
    <m/>
  </r>
  <r>
    <n v="19223"/>
    <x v="0"/>
    <x v="0"/>
    <n v="30000"/>
    <n v="2"/>
    <x v="2"/>
    <s v="Skilled Manual"/>
    <s v="Yes"/>
    <n v="2"/>
    <x v="3"/>
    <x v="2"/>
    <x v="28"/>
    <x v="0"/>
    <x v="0"/>
    <m/>
  </r>
  <r>
    <n v="18517"/>
    <x v="0"/>
    <x v="1"/>
    <n v="100000"/>
    <n v="3"/>
    <x v="0"/>
    <s v="Management"/>
    <s v="Yes"/>
    <n v="4"/>
    <x v="0"/>
    <x v="2"/>
    <x v="3"/>
    <x v="0"/>
    <x v="0"/>
    <m/>
  </r>
  <r>
    <n v="21717"/>
    <x v="0"/>
    <x v="1"/>
    <n v="40000"/>
    <n v="2"/>
    <x v="1"/>
    <s v="Clerical"/>
    <s v="Yes"/>
    <n v="1"/>
    <x v="0"/>
    <x v="2"/>
    <x v="15"/>
    <x v="0"/>
    <x v="0"/>
    <m/>
  </r>
  <r>
    <n v="13760"/>
    <x v="0"/>
    <x v="1"/>
    <n v="60000"/>
    <n v="4"/>
    <x v="4"/>
    <s v="Skilled Manual"/>
    <s v="No"/>
    <n v="0"/>
    <x v="0"/>
    <x v="2"/>
    <x v="15"/>
    <x v="0"/>
    <x v="0"/>
    <m/>
  </r>
  <r>
    <n v="18145"/>
    <x v="0"/>
    <x v="1"/>
    <n v="80000"/>
    <n v="5"/>
    <x v="0"/>
    <s v="Management"/>
    <s v="No"/>
    <n v="2"/>
    <x v="1"/>
    <x v="0"/>
    <x v="24"/>
    <x v="1"/>
    <x v="0"/>
    <m/>
  </r>
  <r>
    <n v="21770"/>
    <x v="0"/>
    <x v="1"/>
    <n v="60000"/>
    <n v="4"/>
    <x v="0"/>
    <s v="Management"/>
    <s v="Yes"/>
    <n v="2"/>
    <x v="4"/>
    <x v="2"/>
    <x v="2"/>
    <x v="1"/>
    <x v="0"/>
    <m/>
  </r>
  <r>
    <n v="11165"/>
    <x v="0"/>
    <x v="0"/>
    <n v="60000"/>
    <n v="0"/>
    <x v="1"/>
    <s v="Skilled Manual"/>
    <s v="No"/>
    <n v="1"/>
    <x v="3"/>
    <x v="2"/>
    <x v="6"/>
    <x v="0"/>
    <x v="0"/>
    <m/>
  </r>
  <r>
    <n v="16377"/>
    <x v="1"/>
    <x v="0"/>
    <n v="80000"/>
    <n v="4"/>
    <x v="4"/>
    <s v="Skilled Manual"/>
    <s v="No"/>
    <n v="0"/>
    <x v="0"/>
    <x v="2"/>
    <x v="15"/>
    <x v="0"/>
    <x v="0"/>
    <m/>
  </r>
  <r>
    <n v="26248"/>
    <x v="0"/>
    <x v="1"/>
    <n v="20000"/>
    <n v="3"/>
    <x v="3"/>
    <s v="Clerical"/>
    <s v="No"/>
    <n v="2"/>
    <x v="0"/>
    <x v="2"/>
    <x v="31"/>
    <x v="0"/>
    <x v="0"/>
    <m/>
  </r>
  <r>
    <n v="23461"/>
    <x v="0"/>
    <x v="0"/>
    <n v="90000"/>
    <n v="5"/>
    <x v="1"/>
    <s v="Professional"/>
    <s v="Yes"/>
    <n v="3"/>
    <x v="1"/>
    <x v="2"/>
    <x v="8"/>
    <x v="0"/>
    <x v="0"/>
    <m/>
  </r>
  <r>
    <n v="29133"/>
    <x v="1"/>
    <x v="0"/>
    <n v="60000"/>
    <n v="4"/>
    <x v="0"/>
    <s v="Skilled Manual"/>
    <s v="No"/>
    <n v="2"/>
    <x v="0"/>
    <x v="2"/>
    <x v="0"/>
    <x v="0"/>
    <x v="0"/>
    <m/>
  </r>
  <r>
    <n v="27673"/>
    <x v="1"/>
    <x v="0"/>
    <n v="60000"/>
    <n v="3"/>
    <x v="4"/>
    <s v="Management"/>
    <s v="Yes"/>
    <n v="2"/>
    <x v="2"/>
    <x v="2"/>
    <x v="39"/>
    <x v="0"/>
    <x v="1"/>
    <m/>
  </r>
  <r>
    <n v="12774"/>
    <x v="0"/>
    <x v="0"/>
    <n v="40000"/>
    <n v="1"/>
    <x v="1"/>
    <s v="Clerical"/>
    <s v="Yes"/>
    <n v="1"/>
    <x v="3"/>
    <x v="2"/>
    <x v="36"/>
    <x v="0"/>
    <x v="1"/>
    <m/>
  </r>
  <r>
    <n v="18910"/>
    <x v="1"/>
    <x v="1"/>
    <n v="30000"/>
    <n v="0"/>
    <x v="1"/>
    <s v="Skilled Manual"/>
    <s v="Yes"/>
    <n v="2"/>
    <x v="2"/>
    <x v="2"/>
    <x v="25"/>
    <x v="2"/>
    <x v="0"/>
    <m/>
  </r>
  <r>
    <n v="11699"/>
    <x v="1"/>
    <x v="1"/>
    <n v="60000"/>
    <n v="0"/>
    <x v="0"/>
    <s v="Skilled Manual"/>
    <s v="No"/>
    <n v="2"/>
    <x v="0"/>
    <x v="2"/>
    <x v="25"/>
    <x v="2"/>
    <x v="0"/>
    <m/>
  </r>
  <r>
    <n v="16725"/>
    <x v="0"/>
    <x v="1"/>
    <n v="30000"/>
    <n v="0"/>
    <x v="2"/>
    <s v="Skilled Manual"/>
    <s v="Yes"/>
    <n v="2"/>
    <x v="2"/>
    <x v="2"/>
    <x v="22"/>
    <x v="2"/>
    <x v="0"/>
    <m/>
  </r>
  <r>
    <n v="28269"/>
    <x v="1"/>
    <x v="0"/>
    <n v="130000"/>
    <n v="1"/>
    <x v="0"/>
    <s v="Management"/>
    <s v="No"/>
    <n v="1"/>
    <x v="1"/>
    <x v="2"/>
    <x v="12"/>
    <x v="0"/>
    <x v="0"/>
    <m/>
  </r>
  <r>
    <n v="23144"/>
    <x v="0"/>
    <x v="1"/>
    <n v="50000"/>
    <n v="1"/>
    <x v="0"/>
    <s v="Skilled Manual"/>
    <s v="Yes"/>
    <n v="0"/>
    <x v="0"/>
    <x v="2"/>
    <x v="17"/>
    <x v="0"/>
    <x v="1"/>
    <m/>
  </r>
  <r>
    <n v="23376"/>
    <x v="0"/>
    <x v="1"/>
    <n v="70000"/>
    <n v="1"/>
    <x v="0"/>
    <s v="Professional"/>
    <s v="Yes"/>
    <n v="1"/>
    <x v="1"/>
    <x v="2"/>
    <x v="20"/>
    <x v="0"/>
    <x v="1"/>
    <m/>
  </r>
  <r>
    <n v="25970"/>
    <x v="1"/>
    <x v="0"/>
    <n v="60000"/>
    <n v="4"/>
    <x v="0"/>
    <s v="Skilled Manual"/>
    <s v="No"/>
    <n v="2"/>
    <x v="0"/>
    <x v="2"/>
    <x v="3"/>
    <x v="0"/>
    <x v="1"/>
    <m/>
  </r>
  <r>
    <n v="28068"/>
    <x v="1"/>
    <x v="0"/>
    <n v="80000"/>
    <n v="3"/>
    <x v="4"/>
    <s v="Professional"/>
    <s v="No"/>
    <n v="0"/>
    <x v="0"/>
    <x v="2"/>
    <x v="4"/>
    <x v="0"/>
    <x v="1"/>
    <m/>
  </r>
  <r>
    <n v="18390"/>
    <x v="0"/>
    <x v="1"/>
    <n v="80000"/>
    <n v="5"/>
    <x v="1"/>
    <s v="Professional"/>
    <s v="Yes"/>
    <n v="2"/>
    <x v="0"/>
    <x v="2"/>
    <x v="20"/>
    <x v="0"/>
    <x v="0"/>
    <m/>
  </r>
  <r>
    <n v="29112"/>
    <x v="1"/>
    <x v="1"/>
    <n v="60000"/>
    <n v="0"/>
    <x v="1"/>
    <s v="Professional"/>
    <s v="No"/>
    <n v="2"/>
    <x v="3"/>
    <x v="2"/>
    <x v="25"/>
    <x v="2"/>
    <x v="0"/>
    <m/>
  </r>
  <r>
    <n v="14090"/>
    <x v="0"/>
    <x v="0"/>
    <n v="30000"/>
    <n v="0"/>
    <x v="3"/>
    <s v="Clerical"/>
    <s v="No"/>
    <n v="2"/>
    <x v="0"/>
    <x v="2"/>
    <x v="26"/>
    <x v="2"/>
    <x v="0"/>
    <m/>
  </r>
  <r>
    <n v="27040"/>
    <x v="0"/>
    <x v="1"/>
    <n v="20000"/>
    <n v="2"/>
    <x v="3"/>
    <s v="Clerical"/>
    <s v="Yes"/>
    <n v="2"/>
    <x v="3"/>
    <x v="2"/>
    <x v="38"/>
    <x v="0"/>
    <x v="0"/>
    <m/>
  </r>
  <r>
    <n v="23479"/>
    <x v="1"/>
    <x v="1"/>
    <n v="90000"/>
    <n v="0"/>
    <x v="1"/>
    <s v="Professional"/>
    <s v="No"/>
    <n v="2"/>
    <x v="0"/>
    <x v="2"/>
    <x v="1"/>
    <x v="0"/>
    <x v="1"/>
    <m/>
  </r>
  <r>
    <n v="16795"/>
    <x v="0"/>
    <x v="0"/>
    <n v="70000"/>
    <n v="4"/>
    <x v="0"/>
    <s v="Management"/>
    <s v="Yes"/>
    <n v="1"/>
    <x v="3"/>
    <x v="2"/>
    <x v="14"/>
    <x v="1"/>
    <x v="0"/>
    <m/>
  </r>
  <r>
    <n v="22014"/>
    <x v="1"/>
    <x v="1"/>
    <n v="30000"/>
    <n v="0"/>
    <x v="2"/>
    <s v="Skilled Manual"/>
    <s v="Yes"/>
    <n v="2"/>
    <x v="2"/>
    <x v="2"/>
    <x v="22"/>
    <x v="2"/>
    <x v="0"/>
    <m/>
  </r>
  <r>
    <n v="13314"/>
    <x v="0"/>
    <x v="1"/>
    <n v="120000"/>
    <n v="1"/>
    <x v="2"/>
    <s v="Professional"/>
    <s v="Yes"/>
    <n v="4"/>
    <x v="2"/>
    <x v="2"/>
    <x v="30"/>
    <x v="0"/>
    <x v="1"/>
    <m/>
  </r>
  <r>
    <n v="11619"/>
    <x v="1"/>
    <x v="0"/>
    <n v="50000"/>
    <n v="0"/>
    <x v="4"/>
    <s v="Skilled Manual"/>
    <s v="Yes"/>
    <n v="0"/>
    <x v="3"/>
    <x v="2"/>
    <x v="6"/>
    <x v="0"/>
    <x v="0"/>
    <m/>
  </r>
  <r>
    <n v="29132"/>
    <x v="1"/>
    <x v="0"/>
    <n v="40000"/>
    <n v="0"/>
    <x v="0"/>
    <s v="Professional"/>
    <s v="Yes"/>
    <n v="1"/>
    <x v="1"/>
    <x v="2"/>
    <x v="0"/>
    <x v="0"/>
    <x v="1"/>
    <m/>
  </r>
  <r>
    <n v="11199"/>
    <x v="0"/>
    <x v="0"/>
    <n v="70000"/>
    <n v="4"/>
    <x v="0"/>
    <s v="Management"/>
    <s v="Yes"/>
    <n v="1"/>
    <x v="4"/>
    <x v="2"/>
    <x v="14"/>
    <x v="1"/>
    <x v="0"/>
    <m/>
  </r>
  <r>
    <n v="20296"/>
    <x v="1"/>
    <x v="0"/>
    <n v="60000"/>
    <n v="0"/>
    <x v="1"/>
    <s v="Skilled Manual"/>
    <s v="No"/>
    <n v="1"/>
    <x v="3"/>
    <x v="2"/>
    <x v="6"/>
    <x v="0"/>
    <x v="1"/>
    <m/>
  </r>
  <r>
    <n v="17546"/>
    <x v="0"/>
    <x v="0"/>
    <n v="70000"/>
    <n v="1"/>
    <x v="1"/>
    <s v="Skilled Manual"/>
    <s v="Yes"/>
    <n v="1"/>
    <x v="0"/>
    <x v="2"/>
    <x v="20"/>
    <x v="0"/>
    <x v="1"/>
    <m/>
  </r>
  <r>
    <n v="18069"/>
    <x v="0"/>
    <x v="1"/>
    <n v="70000"/>
    <n v="5"/>
    <x v="0"/>
    <s v="Management"/>
    <s v="Yes"/>
    <n v="4"/>
    <x v="4"/>
    <x v="2"/>
    <x v="2"/>
    <x v="1"/>
    <x v="0"/>
    <m/>
  </r>
  <r>
    <n v="23712"/>
    <x v="1"/>
    <x v="0"/>
    <n v="70000"/>
    <n v="2"/>
    <x v="0"/>
    <s v="Management"/>
    <s v="Yes"/>
    <n v="1"/>
    <x v="4"/>
    <x v="2"/>
    <x v="14"/>
    <x v="1"/>
    <x v="0"/>
    <m/>
  </r>
  <r>
    <n v="23358"/>
    <x v="0"/>
    <x v="1"/>
    <n v="60000"/>
    <n v="0"/>
    <x v="2"/>
    <s v="Professional"/>
    <s v="Yes"/>
    <n v="2"/>
    <x v="2"/>
    <x v="2"/>
    <x v="21"/>
    <x v="0"/>
    <x v="1"/>
    <m/>
  </r>
  <r>
    <n v="20518"/>
    <x v="0"/>
    <x v="0"/>
    <n v="70000"/>
    <n v="2"/>
    <x v="1"/>
    <s v="Professional"/>
    <s v="Yes"/>
    <n v="1"/>
    <x v="4"/>
    <x v="2"/>
    <x v="7"/>
    <x v="1"/>
    <x v="0"/>
    <m/>
  </r>
  <r>
    <n v="28026"/>
    <x v="0"/>
    <x v="0"/>
    <n v="40000"/>
    <n v="2"/>
    <x v="2"/>
    <s v="Professional"/>
    <s v="No"/>
    <n v="2"/>
    <x v="1"/>
    <x v="2"/>
    <x v="14"/>
    <x v="1"/>
    <x v="0"/>
    <m/>
  </r>
  <r>
    <n v="11669"/>
    <x v="1"/>
    <x v="0"/>
    <n v="70000"/>
    <n v="2"/>
    <x v="0"/>
    <s v="Skilled Manual"/>
    <s v="Yes"/>
    <n v="1"/>
    <x v="1"/>
    <x v="2"/>
    <x v="13"/>
    <x v="0"/>
    <x v="0"/>
    <m/>
  </r>
  <r>
    <n v="16020"/>
    <x v="0"/>
    <x v="1"/>
    <n v="40000"/>
    <n v="0"/>
    <x v="2"/>
    <s v="Skilled Manual"/>
    <s v="Yes"/>
    <n v="2"/>
    <x v="2"/>
    <x v="2"/>
    <x v="26"/>
    <x v="2"/>
    <x v="1"/>
    <m/>
  </r>
  <r>
    <n v="27090"/>
    <x v="0"/>
    <x v="0"/>
    <n v="60000"/>
    <n v="1"/>
    <x v="4"/>
    <s v="Professional"/>
    <s v="Yes"/>
    <n v="0"/>
    <x v="1"/>
    <x v="2"/>
    <x v="34"/>
    <x v="0"/>
    <x v="1"/>
    <m/>
  </r>
  <r>
    <n v="27198"/>
    <x v="1"/>
    <x v="0"/>
    <n v="80000"/>
    <n v="0"/>
    <x v="4"/>
    <s v="Skilled Manual"/>
    <s v="No"/>
    <n v="0"/>
    <x v="0"/>
    <x v="2"/>
    <x v="8"/>
    <x v="0"/>
    <x v="0"/>
    <m/>
  </r>
  <r>
    <n v="19661"/>
    <x v="1"/>
    <x v="1"/>
    <n v="90000"/>
    <n v="4"/>
    <x v="0"/>
    <s v="Management"/>
    <s v="Yes"/>
    <n v="1"/>
    <x v="3"/>
    <x v="2"/>
    <x v="13"/>
    <x v="0"/>
    <x v="1"/>
    <m/>
  </r>
  <r>
    <n v="26327"/>
    <x v="0"/>
    <x v="1"/>
    <n v="70000"/>
    <n v="4"/>
    <x v="4"/>
    <s v="Professional"/>
    <s v="Yes"/>
    <n v="0"/>
    <x v="1"/>
    <x v="2"/>
    <x v="4"/>
    <x v="0"/>
    <x v="1"/>
    <m/>
  </r>
  <r>
    <n v="26341"/>
    <x v="0"/>
    <x v="0"/>
    <n v="70000"/>
    <n v="5"/>
    <x v="4"/>
    <s v="Professional"/>
    <s v="Yes"/>
    <n v="2"/>
    <x v="0"/>
    <x v="2"/>
    <x v="34"/>
    <x v="0"/>
    <x v="0"/>
    <m/>
  </r>
  <r>
    <n v="24958"/>
    <x v="1"/>
    <x v="0"/>
    <n v="40000"/>
    <n v="5"/>
    <x v="2"/>
    <s v="Professional"/>
    <s v="No"/>
    <n v="3"/>
    <x v="1"/>
    <x v="2"/>
    <x v="2"/>
    <x v="1"/>
    <x v="1"/>
    <m/>
  </r>
  <r>
    <n v="13287"/>
    <x v="1"/>
    <x v="1"/>
    <n v="110000"/>
    <n v="4"/>
    <x v="0"/>
    <s v="Management"/>
    <s v="Yes"/>
    <n v="4"/>
    <x v="2"/>
    <x v="2"/>
    <x v="0"/>
    <x v="0"/>
    <x v="1"/>
    <m/>
  </r>
  <r>
    <n v="14493"/>
    <x v="1"/>
    <x v="0"/>
    <n v="70000"/>
    <n v="3"/>
    <x v="4"/>
    <s v="Management"/>
    <s v="No"/>
    <n v="2"/>
    <x v="3"/>
    <x v="2"/>
    <x v="39"/>
    <x v="0"/>
    <x v="0"/>
    <m/>
  </r>
  <r>
    <n v="26678"/>
    <x v="1"/>
    <x v="0"/>
    <n v="80000"/>
    <n v="2"/>
    <x v="3"/>
    <s v="Skilled Manual"/>
    <s v="Yes"/>
    <n v="2"/>
    <x v="2"/>
    <x v="2"/>
    <x v="38"/>
    <x v="0"/>
    <x v="0"/>
    <m/>
  </r>
  <r>
    <n v="23275"/>
    <x v="0"/>
    <x v="1"/>
    <n v="30000"/>
    <n v="2"/>
    <x v="2"/>
    <s v="Skilled Manual"/>
    <s v="Yes"/>
    <n v="2"/>
    <x v="3"/>
    <x v="2"/>
    <x v="38"/>
    <x v="0"/>
    <x v="0"/>
    <m/>
  </r>
  <r>
    <n v="11270"/>
    <x v="0"/>
    <x v="1"/>
    <n v="130000"/>
    <n v="2"/>
    <x v="4"/>
    <s v="Management"/>
    <s v="Yes"/>
    <n v="3"/>
    <x v="0"/>
    <x v="2"/>
    <x v="0"/>
    <x v="0"/>
    <x v="1"/>
    <m/>
  </r>
  <r>
    <n v="20084"/>
    <x v="0"/>
    <x v="1"/>
    <n v="20000"/>
    <n v="2"/>
    <x v="2"/>
    <s v="Manual"/>
    <s v="No"/>
    <n v="2"/>
    <x v="0"/>
    <x v="2"/>
    <x v="39"/>
    <x v="0"/>
    <x v="0"/>
    <m/>
  </r>
  <r>
    <n v="16144"/>
    <x v="0"/>
    <x v="1"/>
    <n v="70000"/>
    <n v="1"/>
    <x v="4"/>
    <s v="Professional"/>
    <s v="Yes"/>
    <n v="1"/>
    <x v="0"/>
    <x v="2"/>
    <x v="30"/>
    <x v="0"/>
    <x v="1"/>
    <m/>
  </r>
  <r>
    <n v="27731"/>
    <x v="0"/>
    <x v="1"/>
    <n v="40000"/>
    <n v="0"/>
    <x v="2"/>
    <s v="Skilled Manual"/>
    <s v="Yes"/>
    <n v="2"/>
    <x v="2"/>
    <x v="2"/>
    <x v="40"/>
    <x v="2"/>
    <x v="0"/>
    <m/>
  </r>
  <r>
    <n v="11886"/>
    <x v="0"/>
    <x v="0"/>
    <n v="60000"/>
    <n v="3"/>
    <x v="0"/>
    <s v="Professional"/>
    <s v="Yes"/>
    <n v="1"/>
    <x v="0"/>
    <x v="2"/>
    <x v="28"/>
    <x v="0"/>
    <x v="1"/>
    <m/>
  </r>
  <r>
    <n v="24324"/>
    <x v="1"/>
    <x v="0"/>
    <n v="60000"/>
    <n v="4"/>
    <x v="0"/>
    <s v="Skilled Manual"/>
    <s v="Yes"/>
    <n v="2"/>
    <x v="1"/>
    <x v="2"/>
    <x v="3"/>
    <x v="0"/>
    <x v="1"/>
    <m/>
  </r>
  <r>
    <n v="22220"/>
    <x v="0"/>
    <x v="1"/>
    <n v="60000"/>
    <n v="2"/>
    <x v="2"/>
    <s v="Professional"/>
    <s v="No"/>
    <n v="2"/>
    <x v="3"/>
    <x v="2"/>
    <x v="38"/>
    <x v="0"/>
    <x v="1"/>
    <m/>
  </r>
  <r>
    <n v="26625"/>
    <x v="1"/>
    <x v="0"/>
    <n v="60000"/>
    <n v="0"/>
    <x v="4"/>
    <s v="Professional"/>
    <s v="Yes"/>
    <n v="1"/>
    <x v="1"/>
    <x v="2"/>
    <x v="13"/>
    <x v="0"/>
    <x v="1"/>
    <m/>
  </r>
  <r>
    <n v="23027"/>
    <x v="1"/>
    <x v="1"/>
    <n v="130000"/>
    <n v="1"/>
    <x v="0"/>
    <s v="Management"/>
    <s v="No"/>
    <n v="4"/>
    <x v="0"/>
    <x v="2"/>
    <x v="20"/>
    <x v="0"/>
    <x v="0"/>
    <m/>
  </r>
  <r>
    <n v="16867"/>
    <x v="1"/>
    <x v="0"/>
    <n v="130000"/>
    <n v="1"/>
    <x v="0"/>
    <s v="Management"/>
    <s v="No"/>
    <n v="3"/>
    <x v="0"/>
    <x v="2"/>
    <x v="12"/>
    <x v="0"/>
    <x v="1"/>
    <m/>
  </r>
  <r>
    <n v="14514"/>
    <x v="1"/>
    <x v="0"/>
    <n v="30000"/>
    <n v="0"/>
    <x v="1"/>
    <s v="Skilled Manual"/>
    <s v="Yes"/>
    <n v="1"/>
    <x v="2"/>
    <x v="2"/>
    <x v="22"/>
    <x v="2"/>
    <x v="0"/>
    <m/>
  </r>
  <r>
    <n v="19634"/>
    <x v="0"/>
    <x v="1"/>
    <n v="40000"/>
    <n v="0"/>
    <x v="2"/>
    <s v="Skilled Manual"/>
    <s v="Yes"/>
    <n v="1"/>
    <x v="2"/>
    <x v="2"/>
    <x v="23"/>
    <x v="0"/>
    <x v="0"/>
    <m/>
  </r>
  <r>
    <n v="18504"/>
    <x v="0"/>
    <x v="1"/>
    <n v="70000"/>
    <n v="2"/>
    <x v="3"/>
    <s v="Skilled Manual"/>
    <s v="No"/>
    <n v="2"/>
    <x v="3"/>
    <x v="2"/>
    <x v="38"/>
    <x v="0"/>
    <x v="0"/>
    <m/>
  </r>
  <r>
    <n v="28799"/>
    <x v="1"/>
    <x v="0"/>
    <n v="40000"/>
    <n v="2"/>
    <x v="1"/>
    <s v="Clerical"/>
    <s v="No"/>
    <n v="1"/>
    <x v="3"/>
    <x v="2"/>
    <x v="15"/>
    <x v="0"/>
    <x v="1"/>
    <m/>
  </r>
  <r>
    <n v="11225"/>
    <x v="0"/>
    <x v="0"/>
    <n v="60000"/>
    <n v="2"/>
    <x v="1"/>
    <s v="Professional"/>
    <s v="Yes"/>
    <n v="1"/>
    <x v="4"/>
    <x v="2"/>
    <x v="10"/>
    <x v="0"/>
    <x v="0"/>
    <m/>
  </r>
  <r>
    <n v="17657"/>
    <x v="0"/>
    <x v="1"/>
    <n v="40000"/>
    <n v="4"/>
    <x v="1"/>
    <s v="Clerical"/>
    <s v="No"/>
    <n v="0"/>
    <x v="0"/>
    <x v="2"/>
    <x v="25"/>
    <x v="2"/>
    <x v="0"/>
    <m/>
  </r>
  <r>
    <n v="14913"/>
    <x v="0"/>
    <x v="0"/>
    <n v="40000"/>
    <n v="1"/>
    <x v="1"/>
    <s v="Clerical"/>
    <s v="Yes"/>
    <n v="1"/>
    <x v="3"/>
    <x v="2"/>
    <x v="28"/>
    <x v="0"/>
    <x v="1"/>
    <m/>
  </r>
  <r>
    <n v="14077"/>
    <x v="1"/>
    <x v="1"/>
    <n v="30000"/>
    <n v="0"/>
    <x v="2"/>
    <s v="Skilled Manual"/>
    <s v="Yes"/>
    <n v="2"/>
    <x v="2"/>
    <x v="2"/>
    <x v="25"/>
    <x v="2"/>
    <x v="0"/>
    <m/>
  </r>
  <r>
    <n v="13296"/>
    <x v="0"/>
    <x v="1"/>
    <n v="110000"/>
    <n v="1"/>
    <x v="0"/>
    <s v="Management"/>
    <s v="Yes"/>
    <n v="3"/>
    <x v="2"/>
    <x v="2"/>
    <x v="12"/>
    <x v="0"/>
    <x v="0"/>
    <m/>
  </r>
  <r>
    <n v="20535"/>
    <x v="0"/>
    <x v="0"/>
    <n v="70000"/>
    <n v="4"/>
    <x v="1"/>
    <s v="Professional"/>
    <s v="Yes"/>
    <n v="1"/>
    <x v="4"/>
    <x v="2"/>
    <x v="16"/>
    <x v="1"/>
    <x v="0"/>
    <m/>
  </r>
  <r>
    <n v="12452"/>
    <x v="0"/>
    <x v="1"/>
    <n v="60000"/>
    <n v="4"/>
    <x v="4"/>
    <s v="Skilled Manual"/>
    <s v="Yes"/>
    <n v="0"/>
    <x v="3"/>
    <x v="2"/>
    <x v="15"/>
    <x v="0"/>
    <x v="1"/>
    <m/>
  </r>
  <r>
    <n v="28043"/>
    <x v="0"/>
    <x v="0"/>
    <n v="60000"/>
    <n v="2"/>
    <x v="0"/>
    <s v="Management"/>
    <s v="Yes"/>
    <n v="0"/>
    <x v="4"/>
    <x v="2"/>
    <x v="16"/>
    <x v="1"/>
    <x v="0"/>
    <m/>
  </r>
  <r>
    <n v="12957"/>
    <x v="1"/>
    <x v="0"/>
    <n v="70000"/>
    <n v="1"/>
    <x v="0"/>
    <s v="Professional"/>
    <s v="No"/>
    <n v="1"/>
    <x v="0"/>
    <x v="2"/>
    <x v="20"/>
    <x v="0"/>
    <x v="0"/>
    <m/>
  </r>
  <r>
    <n v="15412"/>
    <x v="0"/>
    <x v="1"/>
    <n v="130000"/>
    <n v="2"/>
    <x v="4"/>
    <s v="Management"/>
    <s v="Yes"/>
    <n v="3"/>
    <x v="1"/>
    <x v="2"/>
    <x v="45"/>
    <x v="1"/>
    <x v="0"/>
    <m/>
  </r>
  <r>
    <n v="20514"/>
    <x v="0"/>
    <x v="0"/>
    <n v="70000"/>
    <n v="2"/>
    <x v="1"/>
    <s v="Professional"/>
    <s v="Yes"/>
    <n v="1"/>
    <x v="1"/>
    <x v="2"/>
    <x v="14"/>
    <x v="1"/>
    <x v="0"/>
    <m/>
  </r>
  <r>
    <n v="20758"/>
    <x v="0"/>
    <x v="1"/>
    <n v="30000"/>
    <n v="2"/>
    <x v="2"/>
    <s v="Skilled Manual"/>
    <s v="Yes"/>
    <n v="2"/>
    <x v="3"/>
    <x v="2"/>
    <x v="5"/>
    <x v="0"/>
    <x v="0"/>
    <m/>
  </r>
  <r>
    <n v="11801"/>
    <x v="0"/>
    <x v="1"/>
    <n v="60000"/>
    <n v="1"/>
    <x v="4"/>
    <s v="Professional"/>
    <s v="Yes"/>
    <n v="0"/>
    <x v="1"/>
    <x v="2"/>
    <x v="4"/>
    <x v="0"/>
    <x v="0"/>
    <m/>
  </r>
  <r>
    <n v="22211"/>
    <x v="0"/>
    <x v="1"/>
    <n v="60000"/>
    <n v="0"/>
    <x v="1"/>
    <s v="Professional"/>
    <s v="Yes"/>
    <n v="2"/>
    <x v="2"/>
    <x v="2"/>
    <x v="21"/>
    <x v="0"/>
    <x v="0"/>
    <m/>
  </r>
  <r>
    <n v="28087"/>
    <x v="1"/>
    <x v="0"/>
    <n v="40000"/>
    <n v="0"/>
    <x v="1"/>
    <s v="Skilled Manual"/>
    <s v="No"/>
    <n v="1"/>
    <x v="3"/>
    <x v="2"/>
    <x v="40"/>
    <x v="2"/>
    <x v="0"/>
    <m/>
  </r>
  <r>
    <n v="23668"/>
    <x v="0"/>
    <x v="0"/>
    <n v="40000"/>
    <n v="4"/>
    <x v="2"/>
    <s v="Professional"/>
    <s v="Yes"/>
    <n v="2"/>
    <x v="2"/>
    <x v="2"/>
    <x v="14"/>
    <x v="1"/>
    <x v="1"/>
    <m/>
  </r>
  <r>
    <n v="27441"/>
    <x v="0"/>
    <x v="1"/>
    <n v="60000"/>
    <n v="3"/>
    <x v="2"/>
    <s v="Professional"/>
    <s v="No"/>
    <n v="2"/>
    <x v="1"/>
    <x v="2"/>
    <x v="39"/>
    <x v="0"/>
    <x v="0"/>
    <m/>
  </r>
  <r>
    <n v="27261"/>
    <x v="0"/>
    <x v="1"/>
    <n v="40000"/>
    <n v="1"/>
    <x v="0"/>
    <s v="Skilled Manual"/>
    <s v="No"/>
    <n v="1"/>
    <x v="0"/>
    <x v="2"/>
    <x v="4"/>
    <x v="0"/>
    <x v="1"/>
    <m/>
  </r>
  <r>
    <n v="18649"/>
    <x v="1"/>
    <x v="1"/>
    <n v="30000"/>
    <n v="1"/>
    <x v="2"/>
    <s v="Clerical"/>
    <s v="Yes"/>
    <n v="2"/>
    <x v="3"/>
    <x v="2"/>
    <x v="36"/>
    <x v="0"/>
    <x v="1"/>
    <m/>
  </r>
  <r>
    <n v="21714"/>
    <x v="1"/>
    <x v="0"/>
    <n v="80000"/>
    <n v="5"/>
    <x v="4"/>
    <s v="Skilled Manual"/>
    <s v="No"/>
    <n v="0"/>
    <x v="0"/>
    <x v="2"/>
    <x v="15"/>
    <x v="0"/>
    <x v="0"/>
    <m/>
  </r>
  <r>
    <n v="23217"/>
    <x v="1"/>
    <x v="0"/>
    <n v="60000"/>
    <n v="3"/>
    <x v="4"/>
    <s v="Professional"/>
    <s v="Yes"/>
    <n v="0"/>
    <x v="1"/>
    <x v="2"/>
    <x v="1"/>
    <x v="0"/>
    <x v="1"/>
    <m/>
  </r>
  <r>
    <n v="23797"/>
    <x v="1"/>
    <x v="1"/>
    <n v="20000"/>
    <n v="3"/>
    <x v="3"/>
    <s v="Clerical"/>
    <s v="No"/>
    <n v="2"/>
    <x v="0"/>
    <x v="2"/>
    <x v="5"/>
    <x v="0"/>
    <x v="0"/>
    <m/>
  </r>
  <r>
    <n v="13216"/>
    <x v="0"/>
    <x v="0"/>
    <n v="60000"/>
    <n v="5"/>
    <x v="0"/>
    <s v="Management"/>
    <s v="Yes"/>
    <n v="3"/>
    <x v="4"/>
    <x v="2"/>
    <x v="14"/>
    <x v="1"/>
    <x v="0"/>
    <m/>
  </r>
  <r>
    <n v="20657"/>
    <x v="1"/>
    <x v="1"/>
    <n v="50000"/>
    <n v="2"/>
    <x v="0"/>
    <s v="Skilled Manual"/>
    <s v="Yes"/>
    <n v="0"/>
    <x v="1"/>
    <x v="2"/>
    <x v="34"/>
    <x v="0"/>
    <x v="1"/>
    <m/>
  </r>
  <r>
    <n v="12882"/>
    <x v="0"/>
    <x v="1"/>
    <n v="50000"/>
    <n v="1"/>
    <x v="4"/>
    <s v="Skilled Manual"/>
    <s v="Yes"/>
    <n v="0"/>
    <x v="0"/>
    <x v="2"/>
    <x v="6"/>
    <x v="0"/>
    <x v="1"/>
    <m/>
  </r>
  <r>
    <n v="25908"/>
    <x v="0"/>
    <x v="0"/>
    <n v="60000"/>
    <n v="0"/>
    <x v="1"/>
    <s v="Skilled Manual"/>
    <s v="No"/>
    <n v="1"/>
    <x v="3"/>
    <x v="2"/>
    <x v="40"/>
    <x v="2"/>
    <x v="0"/>
    <m/>
  </r>
  <r>
    <n v="16753"/>
    <x v="1"/>
    <x v="0"/>
    <n v="70000"/>
    <n v="0"/>
    <x v="1"/>
    <s v="Skilled Manual"/>
    <s v="Yes"/>
    <n v="2"/>
    <x v="2"/>
    <x v="2"/>
    <x v="17"/>
    <x v="0"/>
    <x v="1"/>
    <m/>
  </r>
  <r>
    <n v="14608"/>
    <x v="0"/>
    <x v="1"/>
    <n v="50000"/>
    <n v="4"/>
    <x v="0"/>
    <s v="Skilled Manual"/>
    <s v="Yes"/>
    <n v="3"/>
    <x v="4"/>
    <x v="2"/>
    <x v="0"/>
    <x v="0"/>
    <x v="0"/>
    <m/>
  </r>
  <r>
    <n v="24979"/>
    <x v="0"/>
    <x v="0"/>
    <n v="60000"/>
    <n v="2"/>
    <x v="1"/>
    <s v="Professional"/>
    <s v="Yes"/>
    <n v="2"/>
    <x v="1"/>
    <x v="2"/>
    <x v="42"/>
    <x v="1"/>
    <x v="1"/>
    <m/>
  </r>
  <r>
    <n v="13313"/>
    <x v="0"/>
    <x v="0"/>
    <n v="120000"/>
    <n v="1"/>
    <x v="2"/>
    <s v="Professional"/>
    <s v="No"/>
    <n v="4"/>
    <x v="1"/>
    <x v="2"/>
    <x v="12"/>
    <x v="0"/>
    <x v="0"/>
    <m/>
  </r>
  <r>
    <n v="18952"/>
    <x v="0"/>
    <x v="0"/>
    <n v="100000"/>
    <n v="4"/>
    <x v="0"/>
    <s v="Management"/>
    <s v="Yes"/>
    <n v="4"/>
    <x v="0"/>
    <x v="2"/>
    <x v="8"/>
    <x v="0"/>
    <x v="0"/>
    <m/>
  </r>
  <r>
    <n v="17699"/>
    <x v="0"/>
    <x v="1"/>
    <n v="60000"/>
    <n v="1"/>
    <x v="4"/>
    <s v="Skilled Manual"/>
    <s v="No"/>
    <n v="0"/>
    <x v="0"/>
    <x v="2"/>
    <x v="10"/>
    <x v="0"/>
    <x v="0"/>
    <m/>
  </r>
  <r>
    <n v="14657"/>
    <x v="0"/>
    <x v="1"/>
    <n v="80000"/>
    <n v="1"/>
    <x v="1"/>
    <s v="Skilled Manual"/>
    <s v="No"/>
    <n v="1"/>
    <x v="0"/>
    <x v="2"/>
    <x v="15"/>
    <x v="0"/>
    <x v="1"/>
    <m/>
  </r>
  <r>
    <n v="11540"/>
    <x v="1"/>
    <x v="1"/>
    <n v="60000"/>
    <n v="4"/>
    <x v="4"/>
    <s v="Skilled Manual"/>
    <s v="Yes"/>
    <n v="0"/>
    <x v="3"/>
    <x v="2"/>
    <x v="15"/>
    <x v="0"/>
    <x v="1"/>
    <m/>
  </r>
  <r>
    <n v="11783"/>
    <x v="0"/>
    <x v="0"/>
    <n v="60000"/>
    <n v="1"/>
    <x v="4"/>
    <s v="Skilled Manual"/>
    <s v="Yes"/>
    <n v="0"/>
    <x v="0"/>
    <x v="2"/>
    <x v="17"/>
    <x v="0"/>
    <x v="0"/>
    <m/>
  </r>
  <r>
    <n v="14602"/>
    <x v="0"/>
    <x v="0"/>
    <n v="80000"/>
    <n v="3"/>
    <x v="4"/>
    <s v="Professional"/>
    <s v="Yes"/>
    <n v="0"/>
    <x v="0"/>
    <x v="2"/>
    <x v="4"/>
    <x v="0"/>
    <x v="1"/>
    <m/>
  </r>
  <r>
    <n v="29030"/>
    <x v="0"/>
    <x v="1"/>
    <n v="70000"/>
    <n v="2"/>
    <x v="3"/>
    <s v="Skilled Manual"/>
    <s v="Yes"/>
    <n v="2"/>
    <x v="4"/>
    <x v="2"/>
    <x v="9"/>
    <x v="0"/>
    <x v="0"/>
    <m/>
  </r>
  <r>
    <n v="26490"/>
    <x v="1"/>
    <x v="1"/>
    <n v="70000"/>
    <n v="2"/>
    <x v="0"/>
    <s v="Management"/>
    <s v="No"/>
    <n v="1"/>
    <x v="1"/>
    <x v="2"/>
    <x v="14"/>
    <x v="1"/>
    <x v="1"/>
    <m/>
  </r>
  <r>
    <n v="13151"/>
    <x v="1"/>
    <x v="1"/>
    <n v="40000"/>
    <n v="0"/>
    <x v="2"/>
    <s v="Skilled Manual"/>
    <s v="Yes"/>
    <n v="2"/>
    <x v="2"/>
    <x v="2"/>
    <x v="40"/>
    <x v="2"/>
    <x v="0"/>
    <m/>
  </r>
  <r>
    <n v="17260"/>
    <x v="0"/>
    <x v="1"/>
    <n v="90000"/>
    <n v="5"/>
    <x v="1"/>
    <s v="Professional"/>
    <s v="Yes"/>
    <n v="3"/>
    <x v="0"/>
    <x v="2"/>
    <x v="3"/>
    <x v="0"/>
    <x v="0"/>
    <m/>
  </r>
  <r>
    <n v="15372"/>
    <x v="0"/>
    <x v="1"/>
    <n v="80000"/>
    <n v="3"/>
    <x v="1"/>
    <s v="Professional"/>
    <s v="No"/>
    <n v="2"/>
    <x v="1"/>
    <x v="2"/>
    <x v="5"/>
    <x v="0"/>
    <x v="1"/>
    <m/>
  </r>
  <r>
    <n v="18105"/>
    <x v="0"/>
    <x v="0"/>
    <n v="60000"/>
    <n v="2"/>
    <x v="1"/>
    <s v="Professional"/>
    <s v="Yes"/>
    <n v="1"/>
    <x v="4"/>
    <x v="2"/>
    <x v="10"/>
    <x v="0"/>
    <x v="0"/>
    <m/>
  </r>
  <r>
    <n v="19660"/>
    <x v="0"/>
    <x v="1"/>
    <n v="80000"/>
    <n v="4"/>
    <x v="0"/>
    <s v="Management"/>
    <s v="Yes"/>
    <n v="0"/>
    <x v="0"/>
    <x v="2"/>
    <x v="1"/>
    <x v="0"/>
    <x v="0"/>
    <m/>
  </r>
  <r>
    <n v="16112"/>
    <x v="1"/>
    <x v="1"/>
    <n v="70000"/>
    <n v="4"/>
    <x v="0"/>
    <s v="Professional"/>
    <s v="Yes"/>
    <n v="2"/>
    <x v="1"/>
    <x v="2"/>
    <x v="1"/>
    <x v="0"/>
    <x v="1"/>
    <m/>
  </r>
  <r>
    <n v="20698"/>
    <x v="0"/>
    <x v="1"/>
    <n v="60000"/>
    <n v="4"/>
    <x v="0"/>
    <s v="Skilled Manual"/>
    <s v="Yes"/>
    <n v="3"/>
    <x v="2"/>
    <x v="2"/>
    <x v="0"/>
    <x v="0"/>
    <x v="0"/>
    <m/>
  </r>
  <r>
    <n v="20076"/>
    <x v="1"/>
    <x v="0"/>
    <n v="10000"/>
    <n v="2"/>
    <x v="2"/>
    <s v="Manual"/>
    <s v="Yes"/>
    <n v="2"/>
    <x v="3"/>
    <x v="2"/>
    <x v="39"/>
    <x v="0"/>
    <x v="1"/>
    <m/>
  </r>
  <r>
    <n v="24496"/>
    <x v="1"/>
    <x v="0"/>
    <n v="40000"/>
    <n v="0"/>
    <x v="2"/>
    <s v="Skilled Manual"/>
    <s v="No"/>
    <n v="2"/>
    <x v="0"/>
    <x v="2"/>
    <x v="26"/>
    <x v="2"/>
    <x v="1"/>
    <m/>
  </r>
  <r>
    <n v="15468"/>
    <x v="0"/>
    <x v="0"/>
    <n v="50000"/>
    <n v="1"/>
    <x v="0"/>
    <s v="Skilled Manual"/>
    <s v="Yes"/>
    <n v="1"/>
    <x v="0"/>
    <x v="2"/>
    <x v="11"/>
    <x v="0"/>
    <x v="0"/>
    <m/>
  </r>
  <r>
    <n v="28031"/>
    <x v="1"/>
    <x v="0"/>
    <n v="70000"/>
    <n v="2"/>
    <x v="0"/>
    <s v="Management"/>
    <s v="No"/>
    <n v="1"/>
    <x v="1"/>
    <x v="2"/>
    <x v="14"/>
    <x v="1"/>
    <x v="1"/>
    <m/>
  </r>
  <r>
    <n v="26270"/>
    <x v="1"/>
    <x v="0"/>
    <n v="20000"/>
    <n v="2"/>
    <x v="3"/>
    <s v="Clerical"/>
    <s v="Yes"/>
    <n v="2"/>
    <x v="3"/>
    <x v="2"/>
    <x v="38"/>
    <x v="0"/>
    <x v="0"/>
    <m/>
  </r>
  <r>
    <n v="22221"/>
    <x v="0"/>
    <x v="1"/>
    <n v="60000"/>
    <n v="2"/>
    <x v="2"/>
    <s v="Professional"/>
    <s v="No"/>
    <n v="2"/>
    <x v="3"/>
    <x v="2"/>
    <x v="28"/>
    <x v="0"/>
    <x v="1"/>
    <m/>
  </r>
  <r>
    <n v="28228"/>
    <x v="1"/>
    <x v="0"/>
    <n v="80000"/>
    <n v="2"/>
    <x v="3"/>
    <s v="Skilled Manual"/>
    <s v="No"/>
    <n v="2"/>
    <x v="3"/>
    <x v="2"/>
    <x v="5"/>
    <x v="0"/>
    <x v="0"/>
    <m/>
  </r>
  <r>
    <n v="18363"/>
    <x v="0"/>
    <x v="1"/>
    <n v="40000"/>
    <n v="0"/>
    <x v="2"/>
    <s v="Skilled Manual"/>
    <s v="Yes"/>
    <n v="2"/>
    <x v="2"/>
    <x v="2"/>
    <x v="26"/>
    <x v="2"/>
    <x v="1"/>
    <m/>
  </r>
  <r>
    <n v="23256"/>
    <x v="1"/>
    <x v="1"/>
    <n v="30000"/>
    <n v="1"/>
    <x v="2"/>
    <s v="Clerical"/>
    <s v="No"/>
    <n v="1"/>
    <x v="2"/>
    <x v="2"/>
    <x v="31"/>
    <x v="0"/>
    <x v="0"/>
    <m/>
  </r>
  <r>
    <n v="12768"/>
    <x v="0"/>
    <x v="1"/>
    <n v="30000"/>
    <n v="1"/>
    <x v="2"/>
    <s v="Clerical"/>
    <s v="Yes"/>
    <n v="1"/>
    <x v="1"/>
    <x v="2"/>
    <x v="31"/>
    <x v="0"/>
    <x v="1"/>
    <m/>
  </r>
  <r>
    <n v="20361"/>
    <x v="0"/>
    <x v="1"/>
    <n v="50000"/>
    <n v="2"/>
    <x v="4"/>
    <s v="Management"/>
    <s v="Yes"/>
    <n v="2"/>
    <x v="2"/>
    <x v="2"/>
    <x v="45"/>
    <x v="1"/>
    <x v="0"/>
    <m/>
  </r>
  <r>
    <n v="21306"/>
    <x v="1"/>
    <x v="1"/>
    <n v="60000"/>
    <n v="2"/>
    <x v="2"/>
    <s v="Professional"/>
    <s v="Yes"/>
    <n v="2"/>
    <x v="2"/>
    <x v="2"/>
    <x v="36"/>
    <x v="0"/>
    <x v="0"/>
    <m/>
  </r>
  <r>
    <n v="13382"/>
    <x v="0"/>
    <x v="1"/>
    <n v="70000"/>
    <n v="5"/>
    <x v="1"/>
    <s v="Professional"/>
    <s v="Yes"/>
    <n v="2"/>
    <x v="3"/>
    <x v="2"/>
    <x v="42"/>
    <x v="1"/>
    <x v="1"/>
    <m/>
  </r>
  <r>
    <n v="20310"/>
    <x v="1"/>
    <x v="1"/>
    <n v="60000"/>
    <n v="0"/>
    <x v="1"/>
    <s v="Skilled Manual"/>
    <s v="Yes"/>
    <n v="1"/>
    <x v="2"/>
    <x v="2"/>
    <x v="40"/>
    <x v="2"/>
    <x v="1"/>
    <m/>
  </r>
  <r>
    <n v="22971"/>
    <x v="1"/>
    <x v="0"/>
    <n v="30000"/>
    <n v="0"/>
    <x v="2"/>
    <s v="Skilled Manual"/>
    <s v="No"/>
    <n v="2"/>
    <x v="0"/>
    <x v="2"/>
    <x v="37"/>
    <x v="2"/>
    <x v="1"/>
    <m/>
  </r>
  <r>
    <n v="15287"/>
    <x v="1"/>
    <x v="0"/>
    <n v="50000"/>
    <n v="1"/>
    <x v="4"/>
    <s v="Skilled Manual"/>
    <s v="Yes"/>
    <n v="0"/>
    <x v="3"/>
    <x v="2"/>
    <x v="6"/>
    <x v="0"/>
    <x v="1"/>
    <m/>
  </r>
  <r>
    <n v="15532"/>
    <x v="1"/>
    <x v="1"/>
    <n v="60000"/>
    <n v="4"/>
    <x v="0"/>
    <s v="Professional"/>
    <s v="Yes"/>
    <n v="2"/>
    <x v="1"/>
    <x v="2"/>
    <x v="1"/>
    <x v="0"/>
    <x v="1"/>
    <m/>
  </r>
  <r>
    <n v="11255"/>
    <x v="0"/>
    <x v="1"/>
    <n v="70000"/>
    <n v="4"/>
    <x v="4"/>
    <s v="Management"/>
    <s v="Yes"/>
    <n v="2"/>
    <x v="2"/>
    <x v="2"/>
    <x v="49"/>
    <x v="1"/>
    <x v="0"/>
    <m/>
  </r>
  <r>
    <n v="28090"/>
    <x v="0"/>
    <x v="1"/>
    <n v="40000"/>
    <n v="0"/>
    <x v="1"/>
    <s v="Skilled Manual"/>
    <s v="Yes"/>
    <n v="1"/>
    <x v="2"/>
    <x v="2"/>
    <x v="40"/>
    <x v="2"/>
    <x v="0"/>
    <m/>
  </r>
  <r>
    <n v="15255"/>
    <x v="0"/>
    <x v="1"/>
    <n v="40000"/>
    <n v="0"/>
    <x v="2"/>
    <s v="Skilled Manual"/>
    <s v="Yes"/>
    <n v="2"/>
    <x v="2"/>
    <x v="2"/>
    <x v="26"/>
    <x v="2"/>
    <x v="1"/>
    <m/>
  </r>
  <r>
    <n v="13154"/>
    <x v="0"/>
    <x v="1"/>
    <n v="40000"/>
    <n v="0"/>
    <x v="2"/>
    <s v="Skilled Manual"/>
    <s v="No"/>
    <n v="2"/>
    <x v="0"/>
    <x v="2"/>
    <x v="40"/>
    <x v="2"/>
    <x v="1"/>
    <m/>
  </r>
  <r>
    <n v="26778"/>
    <x v="1"/>
    <x v="0"/>
    <n v="40000"/>
    <n v="0"/>
    <x v="2"/>
    <s v="Skilled Manual"/>
    <s v="Yes"/>
    <n v="2"/>
    <x v="2"/>
    <x v="2"/>
    <x v="23"/>
    <x v="0"/>
    <x v="0"/>
    <m/>
  </r>
  <r>
    <n v="23248"/>
    <x v="0"/>
    <x v="0"/>
    <n v="10000"/>
    <n v="2"/>
    <x v="2"/>
    <s v="Manual"/>
    <s v="Yes"/>
    <n v="2"/>
    <x v="3"/>
    <x v="2"/>
    <x v="39"/>
    <x v="0"/>
    <x v="0"/>
    <m/>
  </r>
  <r>
    <n v="21417"/>
    <x v="1"/>
    <x v="0"/>
    <n v="60000"/>
    <n v="0"/>
    <x v="1"/>
    <s v="Professional"/>
    <s v="No"/>
    <n v="2"/>
    <x v="3"/>
    <x v="2"/>
    <x v="21"/>
    <x v="0"/>
    <x v="1"/>
    <m/>
  </r>
  <r>
    <n v="17668"/>
    <x v="1"/>
    <x v="1"/>
    <n v="30000"/>
    <n v="2"/>
    <x v="2"/>
    <s v="Skilled Manual"/>
    <s v="Yes"/>
    <n v="2"/>
    <x v="3"/>
    <x v="2"/>
    <x v="5"/>
    <x v="0"/>
    <x v="1"/>
    <m/>
  </r>
  <r>
    <n v="27994"/>
    <x v="0"/>
    <x v="0"/>
    <n v="40000"/>
    <n v="4"/>
    <x v="2"/>
    <s v="Professional"/>
    <s v="Yes"/>
    <n v="2"/>
    <x v="2"/>
    <x v="2"/>
    <x v="45"/>
    <x v="1"/>
    <x v="0"/>
    <m/>
  </r>
  <r>
    <n v="20376"/>
    <x v="1"/>
    <x v="0"/>
    <n v="70000"/>
    <n v="3"/>
    <x v="4"/>
    <s v="Management"/>
    <s v="Yes"/>
    <n v="2"/>
    <x v="2"/>
    <x v="2"/>
    <x v="31"/>
    <x v="0"/>
    <x v="1"/>
    <m/>
  </r>
  <r>
    <n v="25954"/>
    <x v="0"/>
    <x v="1"/>
    <n v="60000"/>
    <n v="0"/>
    <x v="1"/>
    <s v="Skilled Manual"/>
    <s v="No"/>
    <n v="2"/>
    <x v="3"/>
    <x v="2"/>
    <x v="23"/>
    <x v="0"/>
    <x v="0"/>
    <m/>
  </r>
  <r>
    <n v="15749"/>
    <x v="1"/>
    <x v="0"/>
    <n v="70000"/>
    <n v="4"/>
    <x v="0"/>
    <s v="Management"/>
    <s v="Yes"/>
    <n v="2"/>
    <x v="4"/>
    <x v="2"/>
    <x v="33"/>
    <x v="1"/>
    <x v="0"/>
    <m/>
  </r>
  <r>
    <n v="25899"/>
    <x v="0"/>
    <x v="0"/>
    <n v="70000"/>
    <n v="2"/>
    <x v="2"/>
    <s v="Professional"/>
    <s v="Yes"/>
    <n v="2"/>
    <x v="4"/>
    <x v="2"/>
    <x v="39"/>
    <x v="0"/>
    <x v="0"/>
    <m/>
  </r>
  <r>
    <n v="13351"/>
    <x v="1"/>
    <x v="0"/>
    <n v="70000"/>
    <n v="4"/>
    <x v="0"/>
    <s v="Management"/>
    <s v="Yes"/>
    <n v="2"/>
    <x v="3"/>
    <x v="2"/>
    <x v="24"/>
    <x v="1"/>
    <x v="1"/>
    <m/>
  </r>
  <r>
    <n v="23333"/>
    <x v="0"/>
    <x v="1"/>
    <n v="40000"/>
    <n v="0"/>
    <x v="1"/>
    <s v="Skilled Manual"/>
    <s v="No"/>
    <n v="2"/>
    <x v="3"/>
    <x v="2"/>
    <x v="25"/>
    <x v="2"/>
    <x v="0"/>
    <m/>
  </r>
  <r>
    <n v="21660"/>
    <x v="0"/>
    <x v="0"/>
    <n v="60000"/>
    <n v="3"/>
    <x v="4"/>
    <s v="Professional"/>
    <s v="Yes"/>
    <n v="0"/>
    <x v="1"/>
    <x v="2"/>
    <x v="1"/>
    <x v="0"/>
    <x v="1"/>
    <m/>
  </r>
  <r>
    <n v="17012"/>
    <x v="0"/>
    <x v="0"/>
    <n v="60000"/>
    <n v="3"/>
    <x v="4"/>
    <s v="Professional"/>
    <s v="Yes"/>
    <n v="0"/>
    <x v="1"/>
    <x v="2"/>
    <x v="0"/>
    <x v="0"/>
    <x v="1"/>
    <m/>
  </r>
  <r>
    <n v="24514"/>
    <x v="0"/>
    <x v="1"/>
    <n v="40000"/>
    <n v="0"/>
    <x v="1"/>
    <s v="Skilled Manual"/>
    <s v="Yes"/>
    <n v="1"/>
    <x v="2"/>
    <x v="2"/>
    <x v="25"/>
    <x v="2"/>
    <x v="0"/>
    <m/>
  </r>
  <r>
    <n v="27505"/>
    <x v="1"/>
    <x v="0"/>
    <n v="40000"/>
    <n v="0"/>
    <x v="2"/>
    <s v="Skilled Manual"/>
    <s v="Yes"/>
    <n v="2"/>
    <x v="2"/>
    <x v="2"/>
    <x v="25"/>
    <x v="2"/>
    <x v="0"/>
    <m/>
  </r>
  <r>
    <n v="29243"/>
    <x v="1"/>
    <x v="1"/>
    <n v="110000"/>
    <n v="1"/>
    <x v="0"/>
    <s v="Management"/>
    <s v="Yes"/>
    <n v="1"/>
    <x v="2"/>
    <x v="2"/>
    <x v="1"/>
    <x v="0"/>
    <x v="0"/>
    <m/>
  </r>
  <r>
    <n v="26582"/>
    <x v="0"/>
    <x v="1"/>
    <n v="60000"/>
    <n v="0"/>
    <x v="1"/>
    <s v="Skilled Manual"/>
    <s v="Yes"/>
    <n v="2"/>
    <x v="2"/>
    <x v="2"/>
    <x v="6"/>
    <x v="0"/>
    <x v="1"/>
    <m/>
  </r>
  <r>
    <n v="14271"/>
    <x v="0"/>
    <x v="1"/>
    <n v="30000"/>
    <n v="0"/>
    <x v="2"/>
    <s v="Skilled Manual"/>
    <s v="Yes"/>
    <n v="2"/>
    <x v="2"/>
    <x v="2"/>
    <x v="21"/>
    <x v="0"/>
    <x v="0"/>
    <m/>
  </r>
  <r>
    <n v="23041"/>
    <x v="1"/>
    <x v="0"/>
    <n v="70000"/>
    <n v="4"/>
    <x v="2"/>
    <s v="Professional"/>
    <s v="Yes"/>
    <n v="0"/>
    <x v="2"/>
    <x v="2"/>
    <x v="5"/>
    <x v="0"/>
    <x v="1"/>
    <m/>
  </r>
  <r>
    <n v="29048"/>
    <x v="1"/>
    <x v="1"/>
    <n v="110000"/>
    <n v="2"/>
    <x v="0"/>
    <s v="Management"/>
    <s v="No"/>
    <n v="3"/>
    <x v="0"/>
    <x v="2"/>
    <x v="34"/>
    <x v="0"/>
    <x v="1"/>
    <m/>
  </r>
  <r>
    <n v="24433"/>
    <x v="0"/>
    <x v="1"/>
    <n v="70000"/>
    <n v="3"/>
    <x v="2"/>
    <s v="Professional"/>
    <s v="No"/>
    <n v="1"/>
    <x v="3"/>
    <x v="2"/>
    <x v="31"/>
    <x v="0"/>
    <x v="1"/>
    <m/>
  </r>
  <r>
    <n v="15501"/>
    <x v="0"/>
    <x v="1"/>
    <n v="70000"/>
    <n v="4"/>
    <x v="4"/>
    <s v="Professional"/>
    <s v="Yes"/>
    <n v="0"/>
    <x v="1"/>
    <x v="2"/>
    <x v="4"/>
    <x v="0"/>
    <x v="1"/>
    <m/>
  </r>
  <r>
    <n v="13911"/>
    <x v="1"/>
    <x v="0"/>
    <n v="80000"/>
    <n v="3"/>
    <x v="0"/>
    <s v="Skilled Manual"/>
    <s v="Yes"/>
    <n v="2"/>
    <x v="1"/>
    <x v="2"/>
    <x v="3"/>
    <x v="0"/>
    <x v="1"/>
    <m/>
  </r>
  <r>
    <n v="20421"/>
    <x v="1"/>
    <x v="0"/>
    <n v="40000"/>
    <n v="0"/>
    <x v="3"/>
    <s v="Clerical"/>
    <s v="Yes"/>
    <n v="2"/>
    <x v="2"/>
    <x v="2"/>
    <x v="22"/>
    <x v="2"/>
    <x v="0"/>
    <m/>
  </r>
  <r>
    <n v="16009"/>
    <x v="1"/>
    <x v="1"/>
    <n v="170000"/>
    <n v="1"/>
    <x v="4"/>
    <s v="Management"/>
    <s v="No"/>
    <n v="4"/>
    <x v="0"/>
    <x v="2"/>
    <x v="29"/>
    <x v="1"/>
    <x v="0"/>
    <m/>
  </r>
  <r>
    <n v="18411"/>
    <x v="0"/>
    <x v="1"/>
    <n v="60000"/>
    <n v="2"/>
    <x v="2"/>
    <s v="Professional"/>
    <s v="No"/>
    <n v="2"/>
    <x v="2"/>
    <x v="2"/>
    <x v="36"/>
    <x v="0"/>
    <x v="0"/>
    <m/>
  </r>
  <r>
    <n v="19163"/>
    <x v="0"/>
    <x v="0"/>
    <n v="70000"/>
    <n v="4"/>
    <x v="0"/>
    <s v="Professional"/>
    <s v="Yes"/>
    <n v="2"/>
    <x v="0"/>
    <x v="2"/>
    <x v="1"/>
    <x v="0"/>
    <x v="1"/>
    <m/>
  </r>
  <r>
    <n v="18572"/>
    <x v="0"/>
    <x v="0"/>
    <n v="60000"/>
    <n v="0"/>
    <x v="4"/>
    <s v="Professional"/>
    <s v="Yes"/>
    <n v="0"/>
    <x v="0"/>
    <x v="2"/>
    <x v="32"/>
    <x v="0"/>
    <x v="0"/>
    <m/>
  </r>
  <r>
    <n v="27540"/>
    <x v="1"/>
    <x v="0"/>
    <n v="70000"/>
    <n v="0"/>
    <x v="0"/>
    <s v="Professional"/>
    <s v="No"/>
    <n v="1"/>
    <x v="0"/>
    <x v="2"/>
    <x v="34"/>
    <x v="0"/>
    <x v="1"/>
    <m/>
  </r>
  <r>
    <n v="19889"/>
    <x v="1"/>
    <x v="0"/>
    <n v="70000"/>
    <n v="2"/>
    <x v="3"/>
    <s v="Skilled Manual"/>
    <s v="No"/>
    <n v="2"/>
    <x v="1"/>
    <x v="2"/>
    <x v="9"/>
    <x v="0"/>
    <x v="1"/>
    <m/>
  </r>
  <r>
    <n v="12922"/>
    <x v="1"/>
    <x v="0"/>
    <n v="60000"/>
    <n v="3"/>
    <x v="0"/>
    <s v="Skilled Manual"/>
    <s v="Yes"/>
    <n v="0"/>
    <x v="1"/>
    <x v="2"/>
    <x v="8"/>
    <x v="0"/>
    <x v="1"/>
    <m/>
  </r>
  <r>
    <n v="18891"/>
    <x v="0"/>
    <x v="0"/>
    <n v="40000"/>
    <n v="0"/>
    <x v="1"/>
    <s v="Skilled Manual"/>
    <s v="Yes"/>
    <n v="2"/>
    <x v="2"/>
    <x v="2"/>
    <x v="26"/>
    <x v="2"/>
    <x v="0"/>
    <m/>
  </r>
  <r>
    <n v="16773"/>
    <x v="0"/>
    <x v="1"/>
    <n v="60000"/>
    <n v="1"/>
    <x v="4"/>
    <s v="Skilled Manual"/>
    <s v="Yes"/>
    <n v="0"/>
    <x v="0"/>
    <x v="2"/>
    <x v="6"/>
    <x v="0"/>
    <x v="0"/>
    <m/>
  </r>
  <r>
    <n v="19143"/>
    <x v="1"/>
    <x v="0"/>
    <n v="80000"/>
    <n v="3"/>
    <x v="0"/>
    <s v="Skilled Manual"/>
    <s v="Yes"/>
    <n v="2"/>
    <x v="1"/>
    <x v="2"/>
    <x v="3"/>
    <x v="0"/>
    <x v="1"/>
    <m/>
  </r>
  <r>
    <n v="23882"/>
    <x v="1"/>
    <x v="0"/>
    <n v="80000"/>
    <n v="3"/>
    <x v="4"/>
    <s v="Professional"/>
    <s v="Yes"/>
    <n v="0"/>
    <x v="0"/>
    <x v="2"/>
    <x v="34"/>
    <x v="0"/>
    <x v="1"/>
    <m/>
  </r>
  <r>
    <n v="11233"/>
    <x v="0"/>
    <x v="1"/>
    <n v="70000"/>
    <n v="4"/>
    <x v="1"/>
    <s v="Professional"/>
    <s v="Yes"/>
    <n v="2"/>
    <x v="4"/>
    <x v="2"/>
    <x v="39"/>
    <x v="0"/>
    <x v="0"/>
    <m/>
  </r>
  <r>
    <n v="12056"/>
    <x v="0"/>
    <x v="1"/>
    <n v="120000"/>
    <n v="2"/>
    <x v="4"/>
    <s v="Management"/>
    <s v="Yes"/>
    <n v="3"/>
    <x v="2"/>
    <x v="2"/>
    <x v="46"/>
    <x v="1"/>
    <x v="0"/>
    <m/>
  </r>
  <r>
    <n v="15555"/>
    <x v="0"/>
    <x v="0"/>
    <n v="60000"/>
    <n v="1"/>
    <x v="1"/>
    <s v="Skilled Manual"/>
    <s v="Yes"/>
    <n v="1"/>
    <x v="1"/>
    <x v="2"/>
    <x v="12"/>
    <x v="0"/>
    <x v="1"/>
    <m/>
  </r>
  <r>
    <n v="18423"/>
    <x v="1"/>
    <x v="1"/>
    <n v="80000"/>
    <n v="2"/>
    <x v="3"/>
    <s v="Skilled Manual"/>
    <s v="No"/>
    <n v="2"/>
    <x v="3"/>
    <x v="2"/>
    <x v="31"/>
    <x v="0"/>
    <x v="0"/>
    <m/>
  </r>
  <r>
    <n v="22743"/>
    <x v="0"/>
    <x v="0"/>
    <n v="40000"/>
    <n v="5"/>
    <x v="2"/>
    <s v="Professional"/>
    <s v="Yes"/>
    <n v="2"/>
    <x v="4"/>
    <x v="2"/>
    <x v="2"/>
    <x v="1"/>
    <x v="0"/>
    <m/>
  </r>
  <r>
    <n v="25343"/>
    <x v="1"/>
    <x v="0"/>
    <n v="20000"/>
    <n v="3"/>
    <x v="3"/>
    <s v="Clerical"/>
    <s v="Yes"/>
    <n v="2"/>
    <x v="3"/>
    <x v="2"/>
    <x v="5"/>
    <x v="0"/>
    <x v="0"/>
    <m/>
  </r>
  <r>
    <n v="13390"/>
    <x v="0"/>
    <x v="0"/>
    <n v="70000"/>
    <n v="4"/>
    <x v="1"/>
    <s v="Professional"/>
    <s v="No"/>
    <n v="1"/>
    <x v="3"/>
    <x v="2"/>
    <x v="16"/>
    <x v="1"/>
    <x v="0"/>
    <m/>
  </r>
  <r>
    <n v="17482"/>
    <x v="1"/>
    <x v="0"/>
    <n v="40000"/>
    <n v="0"/>
    <x v="3"/>
    <s v="Clerical"/>
    <s v="Yes"/>
    <n v="2"/>
    <x v="2"/>
    <x v="2"/>
    <x v="19"/>
    <x v="2"/>
    <x v="0"/>
    <m/>
  </r>
  <r>
    <n v="13176"/>
    <x v="1"/>
    <x v="1"/>
    <n v="130000"/>
    <n v="0"/>
    <x v="4"/>
    <s v="Management"/>
    <s v="No"/>
    <n v="2"/>
    <x v="0"/>
    <x v="2"/>
    <x v="13"/>
    <x v="0"/>
    <x v="1"/>
    <m/>
  </r>
  <r>
    <n v="20504"/>
    <x v="0"/>
    <x v="0"/>
    <n v="40000"/>
    <n v="5"/>
    <x v="2"/>
    <s v="Professional"/>
    <s v="No"/>
    <n v="2"/>
    <x v="1"/>
    <x v="2"/>
    <x v="2"/>
    <x v="1"/>
    <x v="0"/>
    <m/>
  </r>
  <r>
    <n v="12205"/>
    <x v="1"/>
    <x v="0"/>
    <n v="130000"/>
    <n v="2"/>
    <x v="0"/>
    <s v="Management"/>
    <s v="No"/>
    <n v="4"/>
    <x v="0"/>
    <x v="2"/>
    <x v="41"/>
    <x v="1"/>
    <x v="0"/>
    <m/>
  </r>
  <r>
    <n v="16751"/>
    <x v="0"/>
    <x v="1"/>
    <n v="60000"/>
    <n v="0"/>
    <x v="1"/>
    <s v="Skilled Manual"/>
    <s v="Yes"/>
    <n v="1"/>
    <x v="2"/>
    <x v="2"/>
    <x v="21"/>
    <x v="0"/>
    <x v="1"/>
    <m/>
  </r>
  <r>
    <n v="21613"/>
    <x v="1"/>
    <x v="1"/>
    <n v="50000"/>
    <n v="2"/>
    <x v="0"/>
    <s v="Skilled Manual"/>
    <s v="No"/>
    <n v="1"/>
    <x v="0"/>
    <x v="2"/>
    <x v="32"/>
    <x v="0"/>
    <x v="1"/>
    <m/>
  </r>
  <r>
    <n v="24801"/>
    <x v="1"/>
    <x v="1"/>
    <n v="60000"/>
    <n v="1"/>
    <x v="4"/>
    <s v="Professional"/>
    <s v="Yes"/>
    <n v="0"/>
    <x v="1"/>
    <x v="2"/>
    <x v="11"/>
    <x v="0"/>
    <x v="1"/>
    <m/>
  </r>
  <r>
    <n v="17519"/>
    <x v="0"/>
    <x v="0"/>
    <n v="60000"/>
    <n v="0"/>
    <x v="1"/>
    <s v="Professional"/>
    <s v="Yes"/>
    <n v="2"/>
    <x v="2"/>
    <x v="2"/>
    <x v="21"/>
    <x v="0"/>
    <x v="0"/>
    <m/>
  </r>
  <r>
    <n v="18347"/>
    <x v="1"/>
    <x v="0"/>
    <n v="30000"/>
    <n v="0"/>
    <x v="1"/>
    <s v="Skilled Manual"/>
    <s v="No"/>
    <n v="1"/>
    <x v="3"/>
    <x v="2"/>
    <x v="23"/>
    <x v="0"/>
    <x v="0"/>
    <m/>
  </r>
  <r>
    <n v="29052"/>
    <x v="1"/>
    <x v="1"/>
    <n v="40000"/>
    <n v="0"/>
    <x v="1"/>
    <s v="Skilled Manual"/>
    <s v="Yes"/>
    <n v="1"/>
    <x v="2"/>
    <x v="2"/>
    <x v="40"/>
    <x v="2"/>
    <x v="0"/>
    <m/>
  </r>
  <r>
    <n v="11745"/>
    <x v="0"/>
    <x v="0"/>
    <n v="60000"/>
    <n v="1"/>
    <x v="0"/>
    <s v="Professional"/>
    <s v="Yes"/>
    <n v="1"/>
    <x v="0"/>
    <x v="2"/>
    <x v="15"/>
    <x v="0"/>
    <x v="1"/>
    <m/>
  </r>
  <r>
    <n v="19147"/>
    <x v="0"/>
    <x v="1"/>
    <n v="40000"/>
    <n v="0"/>
    <x v="0"/>
    <s v="Professional"/>
    <s v="No"/>
    <n v="1"/>
    <x v="0"/>
    <x v="2"/>
    <x v="0"/>
    <x v="0"/>
    <x v="0"/>
    <m/>
  </r>
  <r>
    <n v="19217"/>
    <x v="0"/>
    <x v="1"/>
    <n v="30000"/>
    <n v="2"/>
    <x v="2"/>
    <s v="Skilled Manual"/>
    <s v="Yes"/>
    <n v="2"/>
    <x v="3"/>
    <x v="2"/>
    <x v="38"/>
    <x v="0"/>
    <x v="0"/>
    <m/>
  </r>
  <r>
    <n v="15839"/>
    <x v="1"/>
    <x v="1"/>
    <n v="30000"/>
    <n v="0"/>
    <x v="1"/>
    <s v="Skilled Manual"/>
    <s v="Yes"/>
    <n v="1"/>
    <x v="2"/>
    <x v="2"/>
    <x v="21"/>
    <x v="0"/>
    <x v="0"/>
    <m/>
  </r>
  <r>
    <n v="13714"/>
    <x v="0"/>
    <x v="0"/>
    <n v="20000"/>
    <n v="2"/>
    <x v="2"/>
    <s v="Manual"/>
    <s v="No"/>
    <n v="2"/>
    <x v="3"/>
    <x v="2"/>
    <x v="39"/>
    <x v="0"/>
    <x v="1"/>
    <m/>
  </r>
  <r>
    <n v="22330"/>
    <x v="0"/>
    <x v="1"/>
    <n v="50000"/>
    <n v="0"/>
    <x v="4"/>
    <s v="Skilled Manual"/>
    <s v="Yes"/>
    <n v="0"/>
    <x v="3"/>
    <x v="2"/>
    <x v="21"/>
    <x v="0"/>
    <x v="1"/>
    <m/>
  </r>
  <r>
    <n v="18783"/>
    <x v="1"/>
    <x v="1"/>
    <n v="80000"/>
    <n v="0"/>
    <x v="0"/>
    <s v="Management"/>
    <s v="No"/>
    <n v="1"/>
    <x v="0"/>
    <x v="2"/>
    <x v="13"/>
    <x v="0"/>
    <x v="1"/>
    <m/>
  </r>
  <r>
    <n v="25041"/>
    <x v="1"/>
    <x v="1"/>
    <n v="40000"/>
    <n v="0"/>
    <x v="2"/>
    <s v="Skilled Manual"/>
    <s v="Yes"/>
    <n v="2"/>
    <x v="2"/>
    <x v="2"/>
    <x v="23"/>
    <x v="0"/>
    <x v="0"/>
    <m/>
  </r>
  <r>
    <n v="22046"/>
    <x v="1"/>
    <x v="0"/>
    <n v="80000"/>
    <n v="0"/>
    <x v="0"/>
    <s v="Management"/>
    <s v="No"/>
    <n v="1"/>
    <x v="0"/>
    <x v="2"/>
    <x v="13"/>
    <x v="0"/>
    <x v="1"/>
    <m/>
  </r>
  <r>
    <n v="28052"/>
    <x v="0"/>
    <x v="1"/>
    <n v="60000"/>
    <n v="2"/>
    <x v="2"/>
    <s v="Professional"/>
    <s v="Yes"/>
    <n v="2"/>
    <x v="4"/>
    <x v="2"/>
    <x v="10"/>
    <x v="0"/>
    <x v="0"/>
    <m/>
  </r>
  <r>
    <n v="26693"/>
    <x v="0"/>
    <x v="1"/>
    <n v="70000"/>
    <n v="3"/>
    <x v="1"/>
    <s v="Professional"/>
    <s v="Yes"/>
    <n v="1"/>
    <x v="2"/>
    <x v="2"/>
    <x v="38"/>
    <x v="0"/>
    <x v="0"/>
    <m/>
  </r>
  <r>
    <n v="24955"/>
    <x v="1"/>
    <x v="1"/>
    <n v="30000"/>
    <n v="5"/>
    <x v="3"/>
    <s v="Skilled Manual"/>
    <s v="Yes"/>
    <n v="3"/>
    <x v="4"/>
    <x v="2"/>
    <x v="2"/>
    <x v="1"/>
    <x v="1"/>
    <m/>
  </r>
  <r>
    <n v="26065"/>
    <x v="1"/>
    <x v="0"/>
    <n v="110000"/>
    <n v="3"/>
    <x v="0"/>
    <s v="Management"/>
    <s v="No"/>
    <n v="4"/>
    <x v="3"/>
    <x v="2"/>
    <x v="0"/>
    <x v="0"/>
    <x v="0"/>
    <m/>
  </r>
  <r>
    <n v="13942"/>
    <x v="0"/>
    <x v="1"/>
    <n v="60000"/>
    <n v="1"/>
    <x v="1"/>
    <s v="Skilled Manual"/>
    <s v="Yes"/>
    <n v="1"/>
    <x v="0"/>
    <x v="2"/>
    <x v="30"/>
    <x v="0"/>
    <x v="0"/>
    <m/>
  </r>
  <r>
    <n v="11219"/>
    <x v="0"/>
    <x v="1"/>
    <n v="60000"/>
    <n v="2"/>
    <x v="2"/>
    <s v="Professional"/>
    <s v="Yes"/>
    <n v="2"/>
    <x v="4"/>
    <x v="2"/>
    <x v="10"/>
    <x v="0"/>
    <x v="0"/>
    <m/>
  </r>
  <r>
    <n v="22118"/>
    <x v="1"/>
    <x v="0"/>
    <n v="70000"/>
    <n v="3"/>
    <x v="4"/>
    <s v="Management"/>
    <s v="Yes"/>
    <n v="2"/>
    <x v="2"/>
    <x v="2"/>
    <x v="39"/>
    <x v="0"/>
    <x v="1"/>
    <m/>
  </r>
  <r>
    <n v="23197"/>
    <x v="0"/>
    <x v="1"/>
    <n v="50000"/>
    <n v="3"/>
    <x v="0"/>
    <s v="Skilled Manual"/>
    <s v="Yes"/>
    <n v="2"/>
    <x v="1"/>
    <x v="2"/>
    <x v="8"/>
    <x v="0"/>
    <x v="0"/>
    <m/>
  </r>
  <r>
    <n v="14883"/>
    <x v="0"/>
    <x v="0"/>
    <n v="30000"/>
    <n v="1"/>
    <x v="0"/>
    <s v="Skilled Manual"/>
    <s v="Yes"/>
    <n v="1"/>
    <x v="2"/>
    <x v="2"/>
    <x v="39"/>
    <x v="0"/>
    <x v="1"/>
    <m/>
  </r>
  <r>
    <n v="27279"/>
    <x v="1"/>
    <x v="0"/>
    <n v="70000"/>
    <n v="2"/>
    <x v="0"/>
    <s v="Skilled Manual"/>
    <s v="Yes"/>
    <n v="0"/>
    <x v="1"/>
    <x v="2"/>
    <x v="13"/>
    <x v="0"/>
    <x v="1"/>
    <m/>
  </r>
  <r>
    <n v="18322"/>
    <x v="1"/>
    <x v="1"/>
    <n v="30000"/>
    <n v="0"/>
    <x v="3"/>
    <s v="Clerical"/>
    <s v="No"/>
    <n v="2"/>
    <x v="0"/>
    <x v="2"/>
    <x v="22"/>
    <x v="2"/>
    <x v="0"/>
    <m/>
  </r>
  <r>
    <n v="15879"/>
    <x v="0"/>
    <x v="1"/>
    <n v="70000"/>
    <n v="5"/>
    <x v="0"/>
    <s v="Management"/>
    <s v="Yes"/>
    <n v="2"/>
    <x v="1"/>
    <x v="2"/>
    <x v="33"/>
    <x v="1"/>
    <x v="0"/>
    <m/>
  </r>
  <r>
    <n v="28278"/>
    <x v="0"/>
    <x v="1"/>
    <n v="50000"/>
    <n v="2"/>
    <x v="4"/>
    <s v="Management"/>
    <s v="Yes"/>
    <n v="2"/>
    <x v="2"/>
    <x v="2"/>
    <x v="51"/>
    <x v="1"/>
    <x v="0"/>
    <m/>
  </r>
  <r>
    <n v="24416"/>
    <x v="0"/>
    <x v="1"/>
    <n v="90000"/>
    <n v="4"/>
    <x v="2"/>
    <s v="Professional"/>
    <s v="Yes"/>
    <n v="2"/>
    <x v="3"/>
    <x v="2"/>
    <x v="12"/>
    <x v="0"/>
    <x v="0"/>
    <m/>
  </r>
  <r>
    <n v="28066"/>
    <x v="0"/>
    <x v="1"/>
    <n v="80000"/>
    <n v="2"/>
    <x v="4"/>
    <s v="Professional"/>
    <s v="Yes"/>
    <n v="0"/>
    <x v="0"/>
    <x v="2"/>
    <x v="34"/>
    <x v="0"/>
    <x v="1"/>
    <m/>
  </r>
  <r>
    <n v="11275"/>
    <x v="0"/>
    <x v="0"/>
    <n v="80000"/>
    <n v="4"/>
    <x v="4"/>
    <s v="Management"/>
    <s v="Yes"/>
    <n v="2"/>
    <x v="0"/>
    <x v="2"/>
    <x v="52"/>
    <x v="1"/>
    <x v="1"/>
    <m/>
  </r>
  <r>
    <n v="14872"/>
    <x v="0"/>
    <x v="1"/>
    <n v="30000"/>
    <n v="0"/>
    <x v="4"/>
    <s v="Skilled Manual"/>
    <s v="Yes"/>
    <n v="0"/>
    <x v="0"/>
    <x v="2"/>
    <x v="21"/>
    <x v="0"/>
    <x v="0"/>
    <m/>
  </r>
  <r>
    <n v="16151"/>
    <x v="0"/>
    <x v="0"/>
    <n v="60000"/>
    <n v="1"/>
    <x v="0"/>
    <s v="Professional"/>
    <s v="Yes"/>
    <n v="1"/>
    <x v="1"/>
    <x v="2"/>
    <x v="28"/>
    <x v="0"/>
    <x v="1"/>
    <m/>
  </r>
  <r>
    <n v="19731"/>
    <x v="0"/>
    <x v="1"/>
    <n v="80000"/>
    <n v="4"/>
    <x v="4"/>
    <s v="Management"/>
    <s v="Yes"/>
    <n v="2"/>
    <x v="2"/>
    <x v="2"/>
    <x v="35"/>
    <x v="1"/>
    <x v="0"/>
    <m/>
  </r>
  <r>
    <n v="23801"/>
    <x v="0"/>
    <x v="0"/>
    <n v="20000"/>
    <n v="2"/>
    <x v="3"/>
    <s v="Clerical"/>
    <s v="Yes"/>
    <n v="2"/>
    <x v="0"/>
    <x v="2"/>
    <x v="38"/>
    <x v="0"/>
    <x v="0"/>
    <m/>
  </r>
  <r>
    <n v="11807"/>
    <x v="0"/>
    <x v="1"/>
    <n v="70000"/>
    <n v="3"/>
    <x v="4"/>
    <s v="Professional"/>
    <s v="Yes"/>
    <n v="0"/>
    <x v="1"/>
    <x v="2"/>
    <x v="17"/>
    <x v="0"/>
    <x v="0"/>
    <m/>
  </r>
  <r>
    <n v="11622"/>
    <x v="0"/>
    <x v="1"/>
    <n v="50000"/>
    <n v="0"/>
    <x v="4"/>
    <s v="Skilled Manual"/>
    <s v="Yes"/>
    <n v="0"/>
    <x v="0"/>
    <x v="2"/>
    <x v="21"/>
    <x v="0"/>
    <x v="0"/>
    <m/>
  </r>
  <r>
    <n v="26597"/>
    <x v="1"/>
    <x v="0"/>
    <n v="60000"/>
    <n v="4"/>
    <x v="0"/>
    <s v="Skilled Manual"/>
    <s v="No"/>
    <n v="2"/>
    <x v="0"/>
    <x v="2"/>
    <x v="0"/>
    <x v="0"/>
    <x v="0"/>
    <m/>
  </r>
  <r>
    <n v="27074"/>
    <x v="0"/>
    <x v="0"/>
    <n v="70000"/>
    <n v="1"/>
    <x v="4"/>
    <s v="Skilled Manual"/>
    <s v="Yes"/>
    <n v="0"/>
    <x v="0"/>
    <x v="2"/>
    <x v="11"/>
    <x v="0"/>
    <x v="1"/>
    <m/>
  </r>
  <r>
    <n v="19228"/>
    <x v="0"/>
    <x v="0"/>
    <n v="40000"/>
    <n v="2"/>
    <x v="1"/>
    <s v="Clerical"/>
    <s v="Yes"/>
    <n v="1"/>
    <x v="0"/>
    <x v="2"/>
    <x v="28"/>
    <x v="0"/>
    <x v="0"/>
    <m/>
  </r>
  <r>
    <n v="13415"/>
    <x v="1"/>
    <x v="1"/>
    <n v="100000"/>
    <n v="1"/>
    <x v="4"/>
    <s v="Management"/>
    <s v="Yes"/>
    <n v="3"/>
    <x v="1"/>
    <x v="2"/>
    <x v="49"/>
    <x v="1"/>
    <x v="1"/>
    <m/>
  </r>
  <r>
    <n v="17000"/>
    <x v="1"/>
    <x v="0"/>
    <n v="70000"/>
    <n v="4"/>
    <x v="0"/>
    <s v="Skilled Manual"/>
    <s v="Yes"/>
    <n v="2"/>
    <x v="1"/>
    <x v="2"/>
    <x v="1"/>
    <x v="0"/>
    <x v="1"/>
    <m/>
  </r>
  <r>
    <n v="14569"/>
    <x v="0"/>
    <x v="1"/>
    <n v="60000"/>
    <n v="1"/>
    <x v="4"/>
    <s v="Professional"/>
    <s v="Yes"/>
    <n v="0"/>
    <x v="0"/>
    <x v="2"/>
    <x v="11"/>
    <x v="0"/>
    <x v="0"/>
    <m/>
  </r>
  <r>
    <n v="13873"/>
    <x v="0"/>
    <x v="1"/>
    <n v="70000"/>
    <n v="3"/>
    <x v="4"/>
    <s v="Professional"/>
    <s v="Yes"/>
    <n v="0"/>
    <x v="0"/>
    <x v="2"/>
    <x v="11"/>
    <x v="0"/>
    <x v="1"/>
    <m/>
  </r>
  <r>
    <n v="20401"/>
    <x v="0"/>
    <x v="0"/>
    <n v="50000"/>
    <n v="4"/>
    <x v="0"/>
    <s v="Management"/>
    <s v="Yes"/>
    <n v="2"/>
    <x v="3"/>
    <x v="2"/>
    <x v="46"/>
    <x v="1"/>
    <x v="1"/>
    <m/>
  </r>
  <r>
    <n v="21583"/>
    <x v="0"/>
    <x v="0"/>
    <n v="50000"/>
    <n v="1"/>
    <x v="0"/>
    <s v="Skilled Manual"/>
    <s v="Yes"/>
    <n v="0"/>
    <x v="0"/>
    <x v="2"/>
    <x v="17"/>
    <x v="0"/>
    <x v="1"/>
    <m/>
  </r>
  <r>
    <n v="12029"/>
    <x v="0"/>
    <x v="1"/>
    <n v="30000"/>
    <n v="0"/>
    <x v="3"/>
    <s v="Clerical"/>
    <s v="No"/>
    <n v="2"/>
    <x v="0"/>
    <x v="2"/>
    <x v="26"/>
    <x v="2"/>
    <x v="0"/>
    <m/>
  </r>
  <r>
    <n v="18066"/>
    <x v="1"/>
    <x v="1"/>
    <n v="70000"/>
    <n v="5"/>
    <x v="0"/>
    <s v="Management"/>
    <s v="Yes"/>
    <n v="3"/>
    <x v="4"/>
    <x v="2"/>
    <x v="2"/>
    <x v="1"/>
    <x v="1"/>
    <m/>
  </r>
  <r>
    <n v="28192"/>
    <x v="0"/>
    <x v="0"/>
    <n v="70000"/>
    <n v="5"/>
    <x v="4"/>
    <s v="Professional"/>
    <s v="Yes"/>
    <n v="3"/>
    <x v="4"/>
    <x v="2"/>
    <x v="30"/>
    <x v="0"/>
    <x v="0"/>
    <m/>
  </r>
  <r>
    <n v="16122"/>
    <x v="0"/>
    <x v="1"/>
    <n v="40000"/>
    <n v="4"/>
    <x v="2"/>
    <s v="Skilled Manual"/>
    <s v="Yes"/>
    <n v="2"/>
    <x v="0"/>
    <x v="2"/>
    <x v="20"/>
    <x v="0"/>
    <x v="1"/>
    <m/>
  </r>
  <r>
    <n v="18607"/>
    <x v="1"/>
    <x v="0"/>
    <n v="60000"/>
    <n v="4"/>
    <x v="0"/>
    <s v="Skilled Manual"/>
    <s v="Yes"/>
    <n v="2"/>
    <x v="1"/>
    <x v="2"/>
    <x v="0"/>
    <x v="0"/>
    <x v="1"/>
    <m/>
  </r>
  <r>
    <n v="28858"/>
    <x v="1"/>
    <x v="1"/>
    <n v="80000"/>
    <n v="3"/>
    <x v="0"/>
    <s v="Skilled Manual"/>
    <s v="Yes"/>
    <n v="0"/>
    <x v="1"/>
    <x v="2"/>
    <x v="8"/>
    <x v="0"/>
    <x v="0"/>
    <m/>
  </r>
  <r>
    <n v="14432"/>
    <x v="1"/>
    <x v="1"/>
    <n v="90000"/>
    <n v="4"/>
    <x v="4"/>
    <s v="Management"/>
    <s v="Yes"/>
    <n v="1"/>
    <x v="2"/>
    <x v="2"/>
    <x v="49"/>
    <x v="1"/>
    <x v="0"/>
    <m/>
  </r>
  <r>
    <n v="26305"/>
    <x v="1"/>
    <x v="0"/>
    <n v="60000"/>
    <n v="2"/>
    <x v="0"/>
    <s v="Skilled Manual"/>
    <s v="No"/>
    <n v="0"/>
    <x v="0"/>
    <x v="2"/>
    <x v="4"/>
    <x v="0"/>
    <x v="1"/>
    <m/>
  </r>
  <r>
    <n v="22050"/>
    <x v="1"/>
    <x v="1"/>
    <n v="90000"/>
    <n v="4"/>
    <x v="0"/>
    <s v="Management"/>
    <s v="Yes"/>
    <n v="1"/>
    <x v="3"/>
    <x v="2"/>
    <x v="13"/>
    <x v="0"/>
    <x v="1"/>
    <m/>
  </r>
  <r>
    <n v="25394"/>
    <x v="0"/>
    <x v="1"/>
    <n v="60000"/>
    <n v="1"/>
    <x v="4"/>
    <s v="Professional"/>
    <s v="Yes"/>
    <n v="0"/>
    <x v="1"/>
    <x v="2"/>
    <x v="17"/>
    <x v="0"/>
    <x v="1"/>
    <m/>
  </r>
  <r>
    <n v="19747"/>
    <x v="0"/>
    <x v="1"/>
    <n v="50000"/>
    <n v="4"/>
    <x v="0"/>
    <s v="Management"/>
    <s v="Yes"/>
    <n v="2"/>
    <x v="4"/>
    <x v="2"/>
    <x v="18"/>
    <x v="1"/>
    <x v="0"/>
    <m/>
  </r>
  <r>
    <n v="23195"/>
    <x v="1"/>
    <x v="1"/>
    <n v="50000"/>
    <n v="3"/>
    <x v="0"/>
    <s v="Skilled Manual"/>
    <s v="Yes"/>
    <n v="2"/>
    <x v="1"/>
    <x v="2"/>
    <x v="3"/>
    <x v="0"/>
    <x v="1"/>
    <m/>
  </r>
  <r>
    <n v="21695"/>
    <x v="0"/>
    <x v="1"/>
    <n v="60000"/>
    <n v="0"/>
    <x v="4"/>
    <s v="Skilled Manual"/>
    <s v="Yes"/>
    <n v="0"/>
    <x v="3"/>
    <x v="2"/>
    <x v="32"/>
    <x v="0"/>
    <x v="1"/>
    <m/>
  </r>
  <r>
    <n v="13934"/>
    <x v="0"/>
    <x v="1"/>
    <n v="40000"/>
    <n v="4"/>
    <x v="2"/>
    <s v="Skilled Manual"/>
    <s v="Yes"/>
    <n v="2"/>
    <x v="1"/>
    <x v="2"/>
    <x v="30"/>
    <x v="0"/>
    <x v="0"/>
    <m/>
  </r>
  <r>
    <n v="13337"/>
    <x v="0"/>
    <x v="0"/>
    <n v="80000"/>
    <n v="5"/>
    <x v="0"/>
    <s v="Management"/>
    <s v="Yes"/>
    <n v="2"/>
    <x v="2"/>
    <x v="2"/>
    <x v="46"/>
    <x v="1"/>
    <x v="0"/>
    <m/>
  </r>
  <r>
    <n v="27190"/>
    <x v="0"/>
    <x v="0"/>
    <n v="40000"/>
    <n v="3"/>
    <x v="1"/>
    <s v="Clerical"/>
    <s v="Yes"/>
    <n v="1"/>
    <x v="3"/>
    <x v="2"/>
    <x v="21"/>
    <x v="0"/>
    <x v="0"/>
    <m/>
  </r>
  <r>
    <n v="28657"/>
    <x v="1"/>
    <x v="1"/>
    <n v="60000"/>
    <n v="2"/>
    <x v="0"/>
    <s v="Skilled Manual"/>
    <s v="Yes"/>
    <n v="0"/>
    <x v="1"/>
    <x v="2"/>
    <x v="4"/>
    <x v="0"/>
    <x v="1"/>
    <m/>
  </r>
  <r>
    <n v="21713"/>
    <x v="1"/>
    <x v="1"/>
    <n v="80000"/>
    <n v="5"/>
    <x v="4"/>
    <s v="Skilled Manual"/>
    <s v="No"/>
    <n v="0"/>
    <x v="0"/>
    <x v="2"/>
    <x v="15"/>
    <x v="0"/>
    <x v="0"/>
    <m/>
  </r>
  <r>
    <n v="21752"/>
    <x v="0"/>
    <x v="1"/>
    <n v="60000"/>
    <n v="3"/>
    <x v="4"/>
    <s v="Management"/>
    <s v="Yes"/>
    <n v="2"/>
    <x v="4"/>
    <x v="2"/>
    <x v="46"/>
    <x v="1"/>
    <x v="0"/>
    <m/>
  </r>
  <r>
    <n v="27273"/>
    <x v="1"/>
    <x v="1"/>
    <n v="70000"/>
    <n v="3"/>
    <x v="4"/>
    <s v="Professional"/>
    <s v="No"/>
    <n v="0"/>
    <x v="0"/>
    <x v="2"/>
    <x v="11"/>
    <x v="0"/>
    <x v="1"/>
    <m/>
  </r>
  <r>
    <n v="22719"/>
    <x v="1"/>
    <x v="1"/>
    <n v="110000"/>
    <n v="3"/>
    <x v="0"/>
    <s v="Management"/>
    <s v="Yes"/>
    <n v="4"/>
    <x v="1"/>
    <x v="2"/>
    <x v="8"/>
    <x v="0"/>
    <x v="1"/>
    <m/>
  </r>
  <r>
    <n v="22042"/>
    <x v="0"/>
    <x v="0"/>
    <n v="70000"/>
    <n v="0"/>
    <x v="1"/>
    <s v="Skilled Manual"/>
    <s v="Yes"/>
    <n v="2"/>
    <x v="2"/>
    <x v="2"/>
    <x v="17"/>
    <x v="0"/>
    <x v="1"/>
    <m/>
  </r>
  <r>
    <n v="21451"/>
    <x v="0"/>
    <x v="0"/>
    <n v="40000"/>
    <n v="4"/>
    <x v="2"/>
    <s v="Professional"/>
    <s v="Yes"/>
    <n v="2"/>
    <x v="4"/>
    <x v="2"/>
    <x v="33"/>
    <x v="1"/>
    <x v="0"/>
    <m/>
  </r>
  <r>
    <n v="20754"/>
    <x v="0"/>
    <x v="1"/>
    <n v="30000"/>
    <n v="2"/>
    <x v="2"/>
    <s v="Skilled Manual"/>
    <s v="Yes"/>
    <n v="2"/>
    <x v="3"/>
    <x v="2"/>
    <x v="36"/>
    <x v="0"/>
    <x v="0"/>
    <m/>
  </r>
  <r>
    <n v="12153"/>
    <x v="1"/>
    <x v="0"/>
    <n v="70000"/>
    <n v="3"/>
    <x v="1"/>
    <s v="Professional"/>
    <s v="Yes"/>
    <n v="1"/>
    <x v="2"/>
    <x v="2"/>
    <x v="38"/>
    <x v="0"/>
    <x v="1"/>
    <m/>
  </r>
  <r>
    <n v="16895"/>
    <x v="0"/>
    <x v="0"/>
    <n v="40000"/>
    <n v="3"/>
    <x v="1"/>
    <s v="Professional"/>
    <s v="No"/>
    <n v="2"/>
    <x v="3"/>
    <x v="2"/>
    <x v="9"/>
    <x v="0"/>
    <x v="1"/>
    <m/>
  </r>
  <r>
    <n v="26728"/>
    <x v="1"/>
    <x v="1"/>
    <n v="70000"/>
    <n v="3"/>
    <x v="4"/>
    <s v="Management"/>
    <s v="No"/>
    <n v="2"/>
    <x v="3"/>
    <x v="2"/>
    <x v="39"/>
    <x v="0"/>
    <x v="1"/>
    <m/>
  </r>
  <r>
    <n v="11090"/>
    <x v="1"/>
    <x v="1"/>
    <n v="90000"/>
    <n v="2"/>
    <x v="1"/>
    <s v="Professional"/>
    <s v="Yes"/>
    <n v="1"/>
    <x v="1"/>
    <x v="2"/>
    <x v="28"/>
    <x v="0"/>
    <x v="1"/>
    <m/>
  </r>
  <r>
    <n v="15862"/>
    <x v="1"/>
    <x v="0"/>
    <n v="50000"/>
    <n v="0"/>
    <x v="4"/>
    <s v="Skilled Manual"/>
    <s v="Yes"/>
    <n v="0"/>
    <x v="3"/>
    <x v="2"/>
    <x v="6"/>
    <x v="0"/>
    <x v="1"/>
    <m/>
  </r>
  <r>
    <n v="26495"/>
    <x v="1"/>
    <x v="0"/>
    <n v="40000"/>
    <n v="2"/>
    <x v="2"/>
    <s v="Professional"/>
    <s v="Yes"/>
    <n v="2"/>
    <x v="4"/>
    <x v="2"/>
    <x v="42"/>
    <x v="1"/>
    <x v="0"/>
    <m/>
  </r>
  <r>
    <n v="11823"/>
    <x v="0"/>
    <x v="0"/>
    <n v="70000"/>
    <n v="0"/>
    <x v="4"/>
    <s v="Professional"/>
    <s v="Yes"/>
    <n v="0"/>
    <x v="1"/>
    <x v="2"/>
    <x v="32"/>
    <x v="0"/>
    <x v="0"/>
    <m/>
  </r>
  <r>
    <n v="23449"/>
    <x v="0"/>
    <x v="1"/>
    <n v="60000"/>
    <n v="2"/>
    <x v="2"/>
    <s v="Professional"/>
    <s v="Yes"/>
    <n v="2"/>
    <x v="2"/>
    <x v="2"/>
    <x v="28"/>
    <x v="0"/>
    <x v="0"/>
    <m/>
  </r>
  <r>
    <n v="23459"/>
    <x v="0"/>
    <x v="1"/>
    <n v="60000"/>
    <n v="2"/>
    <x v="2"/>
    <s v="Professional"/>
    <s v="Yes"/>
    <n v="2"/>
    <x v="2"/>
    <x v="2"/>
    <x v="5"/>
    <x v="0"/>
    <x v="0"/>
    <m/>
  </r>
  <r>
    <n v="19543"/>
    <x v="0"/>
    <x v="1"/>
    <n v="70000"/>
    <n v="5"/>
    <x v="4"/>
    <s v="Professional"/>
    <s v="No"/>
    <n v="3"/>
    <x v="4"/>
    <x v="2"/>
    <x v="15"/>
    <x v="0"/>
    <x v="0"/>
    <m/>
  </r>
  <r>
    <n v="14914"/>
    <x v="0"/>
    <x v="0"/>
    <n v="40000"/>
    <n v="1"/>
    <x v="1"/>
    <s v="Clerical"/>
    <s v="Yes"/>
    <n v="1"/>
    <x v="3"/>
    <x v="2"/>
    <x v="38"/>
    <x v="0"/>
    <x v="1"/>
    <m/>
  </r>
  <r>
    <n v="12033"/>
    <x v="1"/>
    <x v="0"/>
    <n v="40000"/>
    <n v="0"/>
    <x v="2"/>
    <s v="Skilled Manual"/>
    <s v="No"/>
    <n v="2"/>
    <x v="0"/>
    <x v="2"/>
    <x v="40"/>
    <x v="2"/>
    <x v="1"/>
    <m/>
  </r>
  <r>
    <n v="11941"/>
    <x v="1"/>
    <x v="1"/>
    <n v="60000"/>
    <n v="0"/>
    <x v="1"/>
    <s v="Skilled Manual"/>
    <s v="Yes"/>
    <n v="0"/>
    <x v="2"/>
    <x v="2"/>
    <x v="19"/>
    <x v="2"/>
    <x v="0"/>
    <m/>
  </r>
  <r>
    <n v="14389"/>
    <x v="0"/>
    <x v="1"/>
    <n v="60000"/>
    <n v="2"/>
    <x v="0"/>
    <s v="Management"/>
    <s v="Yes"/>
    <n v="0"/>
    <x v="1"/>
    <x v="2"/>
    <x v="14"/>
    <x v="1"/>
    <x v="0"/>
    <m/>
  </r>
  <r>
    <n v="18050"/>
    <x v="0"/>
    <x v="0"/>
    <n v="60000"/>
    <n v="1"/>
    <x v="1"/>
    <s v="Skilled Manual"/>
    <s v="Yes"/>
    <n v="1"/>
    <x v="0"/>
    <x v="2"/>
    <x v="12"/>
    <x v="0"/>
    <x v="1"/>
    <m/>
  </r>
  <r>
    <n v="19856"/>
    <x v="0"/>
    <x v="0"/>
    <n v="60000"/>
    <n v="4"/>
    <x v="0"/>
    <s v="Management"/>
    <s v="Yes"/>
    <n v="2"/>
    <x v="1"/>
    <x v="2"/>
    <x v="2"/>
    <x v="1"/>
    <x v="0"/>
    <m/>
  </r>
  <r>
    <n v="11663"/>
    <x v="0"/>
    <x v="1"/>
    <n v="70000"/>
    <n v="4"/>
    <x v="4"/>
    <s v="Professional"/>
    <s v="Yes"/>
    <n v="0"/>
    <x v="0"/>
    <x v="2"/>
    <x v="4"/>
    <x v="0"/>
    <x v="1"/>
    <m/>
  </r>
  <r>
    <n v="27740"/>
    <x v="0"/>
    <x v="0"/>
    <n v="40000"/>
    <n v="0"/>
    <x v="2"/>
    <s v="Skilled Manual"/>
    <s v="Yes"/>
    <n v="2"/>
    <x v="2"/>
    <x v="2"/>
    <x v="40"/>
    <x v="2"/>
    <x v="0"/>
    <m/>
  </r>
  <r>
    <n v="23455"/>
    <x v="1"/>
    <x v="1"/>
    <n v="80000"/>
    <n v="2"/>
    <x v="3"/>
    <s v="Skilled Manual"/>
    <s v="No"/>
    <n v="2"/>
    <x v="3"/>
    <x v="2"/>
    <x v="5"/>
    <x v="0"/>
    <x v="0"/>
    <m/>
  </r>
  <r>
    <n v="15292"/>
    <x v="1"/>
    <x v="0"/>
    <n v="60000"/>
    <n v="1"/>
    <x v="4"/>
    <s v="Skilled Manual"/>
    <s v="Yes"/>
    <n v="0"/>
    <x v="3"/>
    <x v="2"/>
    <x v="11"/>
    <x v="0"/>
    <x v="0"/>
    <m/>
  </r>
  <r>
    <n v="21587"/>
    <x v="0"/>
    <x v="0"/>
    <n v="60000"/>
    <n v="1"/>
    <x v="4"/>
    <s v="Skilled Manual"/>
    <s v="Yes"/>
    <n v="0"/>
    <x v="1"/>
    <x v="2"/>
    <x v="17"/>
    <x v="0"/>
    <x v="1"/>
    <m/>
  </r>
  <r>
    <n v="23513"/>
    <x v="0"/>
    <x v="0"/>
    <n v="40000"/>
    <n v="3"/>
    <x v="1"/>
    <s v="Professional"/>
    <s v="Yes"/>
    <n v="2"/>
    <x v="2"/>
    <x v="2"/>
    <x v="9"/>
    <x v="0"/>
    <x v="0"/>
    <m/>
  </r>
  <r>
    <n v="24322"/>
    <x v="0"/>
    <x v="0"/>
    <n v="60000"/>
    <n v="4"/>
    <x v="0"/>
    <s v="Skilled Manual"/>
    <s v="No"/>
    <n v="2"/>
    <x v="0"/>
    <x v="2"/>
    <x v="0"/>
    <x v="0"/>
    <x v="0"/>
    <m/>
  </r>
  <r>
    <n v="26298"/>
    <x v="0"/>
    <x v="0"/>
    <n v="50000"/>
    <n v="1"/>
    <x v="0"/>
    <s v="Skilled Manual"/>
    <s v="Yes"/>
    <n v="0"/>
    <x v="1"/>
    <x v="2"/>
    <x v="17"/>
    <x v="0"/>
    <x v="1"/>
    <m/>
  </r>
  <r>
    <n v="25419"/>
    <x v="1"/>
    <x v="1"/>
    <n v="50000"/>
    <n v="2"/>
    <x v="0"/>
    <s v="Skilled Manual"/>
    <s v="No"/>
    <n v="1"/>
    <x v="0"/>
    <x v="2"/>
    <x v="13"/>
    <x v="0"/>
    <x v="1"/>
    <m/>
  </r>
  <r>
    <n v="13343"/>
    <x v="0"/>
    <x v="0"/>
    <n v="90000"/>
    <n v="5"/>
    <x v="0"/>
    <s v="Management"/>
    <s v="Yes"/>
    <n v="2"/>
    <x v="3"/>
    <x v="2"/>
    <x v="18"/>
    <x v="1"/>
    <x v="1"/>
    <m/>
  </r>
  <r>
    <n v="11303"/>
    <x v="1"/>
    <x v="0"/>
    <n v="90000"/>
    <n v="4"/>
    <x v="2"/>
    <s v="Professional"/>
    <s v="No"/>
    <n v="3"/>
    <x v="3"/>
    <x v="2"/>
    <x v="12"/>
    <x v="0"/>
    <x v="1"/>
    <m/>
  </r>
  <r>
    <n v="21693"/>
    <x v="1"/>
    <x v="0"/>
    <n v="60000"/>
    <n v="0"/>
    <x v="4"/>
    <s v="Skilled Manual"/>
    <s v="No"/>
    <n v="0"/>
    <x v="0"/>
    <x v="2"/>
    <x v="8"/>
    <x v="0"/>
    <x v="0"/>
    <m/>
  </r>
  <r>
    <n v="28056"/>
    <x v="0"/>
    <x v="1"/>
    <n v="70000"/>
    <n v="2"/>
    <x v="3"/>
    <s v="Skilled Manual"/>
    <s v="Yes"/>
    <n v="2"/>
    <x v="4"/>
    <x v="2"/>
    <x v="39"/>
    <x v="0"/>
    <x v="0"/>
    <m/>
  </r>
  <r>
    <n v="11788"/>
    <x v="1"/>
    <x v="0"/>
    <n v="70000"/>
    <n v="1"/>
    <x v="4"/>
    <s v="Professional"/>
    <s v="Yes"/>
    <n v="0"/>
    <x v="1"/>
    <x v="2"/>
    <x v="17"/>
    <x v="0"/>
    <x v="0"/>
    <m/>
  </r>
  <r>
    <n v="22296"/>
    <x v="0"/>
    <x v="1"/>
    <n v="70000"/>
    <n v="0"/>
    <x v="0"/>
    <s v="Professional"/>
    <s v="No"/>
    <n v="1"/>
    <x v="0"/>
    <x v="2"/>
    <x v="13"/>
    <x v="0"/>
    <x v="0"/>
    <m/>
  </r>
  <r>
    <n v="15319"/>
    <x v="0"/>
    <x v="0"/>
    <n v="70000"/>
    <n v="4"/>
    <x v="0"/>
    <s v="Management"/>
    <s v="No"/>
    <n v="1"/>
    <x v="3"/>
    <x v="2"/>
    <x v="14"/>
    <x v="1"/>
    <x v="0"/>
    <m/>
  </r>
  <r>
    <n v="17654"/>
    <x v="1"/>
    <x v="0"/>
    <n v="40000"/>
    <n v="3"/>
    <x v="1"/>
    <s v="Clerical"/>
    <s v="Yes"/>
    <n v="1"/>
    <x v="3"/>
    <x v="2"/>
    <x v="25"/>
    <x v="2"/>
    <x v="1"/>
    <m/>
  </r>
  <r>
    <n v="14662"/>
    <x v="0"/>
    <x v="1"/>
    <n v="60000"/>
    <n v="1"/>
    <x v="0"/>
    <s v="Professional"/>
    <s v="Yes"/>
    <n v="1"/>
    <x v="0"/>
    <x v="2"/>
    <x v="28"/>
    <x v="0"/>
    <x v="1"/>
    <m/>
  </r>
  <r>
    <n v="17541"/>
    <x v="0"/>
    <x v="0"/>
    <n v="40000"/>
    <n v="4"/>
    <x v="2"/>
    <s v="Skilled Manual"/>
    <s v="Yes"/>
    <n v="2"/>
    <x v="1"/>
    <x v="2"/>
    <x v="1"/>
    <x v="0"/>
    <x v="0"/>
    <m/>
  </r>
  <r>
    <n v="13886"/>
    <x v="0"/>
    <x v="0"/>
    <n v="70000"/>
    <n v="4"/>
    <x v="4"/>
    <s v="Professional"/>
    <s v="Yes"/>
    <n v="0"/>
    <x v="1"/>
    <x v="2"/>
    <x v="11"/>
    <x v="0"/>
    <x v="1"/>
    <m/>
  </r>
  <r>
    <n v="13073"/>
    <x v="0"/>
    <x v="0"/>
    <n v="60000"/>
    <n v="0"/>
    <x v="1"/>
    <s v="Professional"/>
    <s v="Yes"/>
    <n v="2"/>
    <x v="2"/>
    <x v="2"/>
    <x v="25"/>
    <x v="2"/>
    <x v="0"/>
    <m/>
  </r>
  <r>
    <n v="21940"/>
    <x v="0"/>
    <x v="1"/>
    <n v="90000"/>
    <n v="5"/>
    <x v="4"/>
    <s v="Professional"/>
    <s v="Yes"/>
    <n v="0"/>
    <x v="0"/>
    <x v="2"/>
    <x v="15"/>
    <x v="0"/>
    <x v="1"/>
    <m/>
  </r>
  <r>
    <n v="20196"/>
    <x v="0"/>
    <x v="1"/>
    <n v="60000"/>
    <n v="1"/>
    <x v="1"/>
    <s v="Skilled Manual"/>
    <s v="Yes"/>
    <n v="1"/>
    <x v="1"/>
    <x v="2"/>
    <x v="12"/>
    <x v="0"/>
    <x v="1"/>
    <m/>
  </r>
  <r>
    <n v="23491"/>
    <x v="1"/>
    <x v="1"/>
    <n v="100000"/>
    <n v="0"/>
    <x v="1"/>
    <s v="Professional"/>
    <s v="No"/>
    <n v="4"/>
    <x v="3"/>
    <x v="2"/>
    <x v="12"/>
    <x v="0"/>
    <x v="0"/>
    <m/>
  </r>
  <r>
    <n v="16651"/>
    <x v="0"/>
    <x v="0"/>
    <n v="120000"/>
    <n v="2"/>
    <x v="0"/>
    <s v="Management"/>
    <s v="Yes"/>
    <n v="3"/>
    <x v="2"/>
    <x v="2"/>
    <x v="24"/>
    <x v="1"/>
    <x v="0"/>
    <m/>
  </r>
  <r>
    <n v="16813"/>
    <x v="0"/>
    <x v="1"/>
    <n v="60000"/>
    <n v="2"/>
    <x v="1"/>
    <s v="Professional"/>
    <s v="Yes"/>
    <n v="2"/>
    <x v="4"/>
    <x v="2"/>
    <x v="10"/>
    <x v="0"/>
    <x v="0"/>
    <m/>
  </r>
  <r>
    <n v="16007"/>
    <x v="0"/>
    <x v="0"/>
    <n v="90000"/>
    <n v="5"/>
    <x v="0"/>
    <s v="Management"/>
    <s v="Yes"/>
    <n v="2"/>
    <x v="3"/>
    <x v="2"/>
    <x v="29"/>
    <x v="1"/>
    <x v="1"/>
    <m/>
  </r>
  <r>
    <n v="27434"/>
    <x v="1"/>
    <x v="1"/>
    <n v="70000"/>
    <n v="4"/>
    <x v="1"/>
    <s v="Professional"/>
    <s v="Yes"/>
    <n v="1"/>
    <x v="4"/>
    <x v="2"/>
    <x v="16"/>
    <x v="1"/>
    <x v="0"/>
    <m/>
  </r>
  <r>
    <n v="27756"/>
    <x v="1"/>
    <x v="0"/>
    <n v="50000"/>
    <n v="3"/>
    <x v="0"/>
    <s v="Skilled Manual"/>
    <s v="No"/>
    <n v="1"/>
    <x v="0"/>
    <x v="2"/>
    <x v="8"/>
    <x v="0"/>
    <x v="0"/>
    <m/>
  </r>
  <r>
    <n v="23818"/>
    <x v="0"/>
    <x v="0"/>
    <n v="50000"/>
    <n v="0"/>
    <x v="4"/>
    <s v="Skilled Manual"/>
    <s v="Yes"/>
    <n v="0"/>
    <x v="3"/>
    <x v="2"/>
    <x v="6"/>
    <x v="0"/>
    <x v="1"/>
    <m/>
  </r>
  <r>
    <n v="19012"/>
    <x v="0"/>
    <x v="1"/>
    <n v="80000"/>
    <n v="3"/>
    <x v="0"/>
    <s v="Management"/>
    <s v="Yes"/>
    <n v="1"/>
    <x v="3"/>
    <x v="2"/>
    <x v="16"/>
    <x v="1"/>
    <x v="0"/>
    <m/>
  </r>
  <r>
    <n v="18329"/>
    <x v="1"/>
    <x v="1"/>
    <n v="30000"/>
    <n v="0"/>
    <x v="3"/>
    <s v="Clerical"/>
    <s v="No"/>
    <n v="2"/>
    <x v="2"/>
    <x v="2"/>
    <x v="40"/>
    <x v="2"/>
    <x v="0"/>
    <m/>
  </r>
  <r>
    <n v="29037"/>
    <x v="0"/>
    <x v="1"/>
    <n v="60000"/>
    <n v="0"/>
    <x v="4"/>
    <s v="Professional"/>
    <s v="No"/>
    <n v="0"/>
    <x v="0"/>
    <x v="2"/>
    <x v="32"/>
    <x v="0"/>
    <x v="0"/>
    <m/>
  </r>
  <r>
    <n v="26576"/>
    <x v="0"/>
    <x v="0"/>
    <n v="60000"/>
    <n v="0"/>
    <x v="1"/>
    <s v="Skilled Manual"/>
    <s v="Yes"/>
    <n v="2"/>
    <x v="2"/>
    <x v="2"/>
    <x v="23"/>
    <x v="0"/>
    <x v="0"/>
    <m/>
  </r>
  <r>
    <n v="12192"/>
    <x v="1"/>
    <x v="0"/>
    <n v="60000"/>
    <n v="2"/>
    <x v="3"/>
    <s v="Skilled Manual"/>
    <s v="No"/>
    <n v="2"/>
    <x v="3"/>
    <x v="2"/>
    <x v="36"/>
    <x v="0"/>
    <x v="0"/>
    <m/>
  </r>
  <r>
    <n v="14887"/>
    <x v="0"/>
    <x v="0"/>
    <n v="30000"/>
    <n v="1"/>
    <x v="2"/>
    <s v="Clerical"/>
    <s v="Yes"/>
    <n v="1"/>
    <x v="2"/>
    <x v="2"/>
    <x v="31"/>
    <x v="0"/>
    <x v="0"/>
    <m/>
  </r>
  <r>
    <n v="11734"/>
    <x v="0"/>
    <x v="1"/>
    <n v="60000"/>
    <n v="1"/>
    <x v="1"/>
    <s v="Skilled Manual"/>
    <s v="No"/>
    <n v="1"/>
    <x v="0"/>
    <x v="2"/>
    <x v="15"/>
    <x v="0"/>
    <x v="0"/>
    <m/>
  </r>
  <r>
    <n v="17462"/>
    <x v="0"/>
    <x v="1"/>
    <n v="70000"/>
    <n v="3"/>
    <x v="4"/>
    <s v="Management"/>
    <s v="Yes"/>
    <n v="2"/>
    <x v="2"/>
    <x v="2"/>
    <x v="39"/>
    <x v="0"/>
    <x v="1"/>
    <m/>
  </r>
  <r>
    <n v="20659"/>
    <x v="0"/>
    <x v="1"/>
    <n v="70000"/>
    <n v="3"/>
    <x v="4"/>
    <s v="Professional"/>
    <s v="Yes"/>
    <n v="0"/>
    <x v="0"/>
    <x v="2"/>
    <x v="11"/>
    <x v="0"/>
    <x v="1"/>
    <m/>
  </r>
  <r>
    <n v="28004"/>
    <x v="0"/>
    <x v="0"/>
    <n v="60000"/>
    <n v="3"/>
    <x v="0"/>
    <s v="Management"/>
    <s v="Yes"/>
    <n v="2"/>
    <x v="4"/>
    <x v="2"/>
    <x v="29"/>
    <x v="1"/>
    <x v="0"/>
    <m/>
  </r>
  <r>
    <n v="19741"/>
    <x v="1"/>
    <x v="0"/>
    <n v="80000"/>
    <n v="4"/>
    <x v="4"/>
    <s v="Management"/>
    <s v="Yes"/>
    <n v="2"/>
    <x v="2"/>
    <x v="2"/>
    <x v="27"/>
    <x v="1"/>
    <x v="0"/>
    <m/>
  </r>
  <r>
    <n v="17450"/>
    <x v="0"/>
    <x v="1"/>
    <n v="80000"/>
    <n v="5"/>
    <x v="1"/>
    <s v="Professional"/>
    <s v="Yes"/>
    <n v="3"/>
    <x v="2"/>
    <x v="2"/>
    <x v="12"/>
    <x v="0"/>
    <x v="0"/>
    <m/>
  </r>
  <r>
    <n v="17337"/>
    <x v="1"/>
    <x v="1"/>
    <n v="40000"/>
    <n v="0"/>
    <x v="2"/>
    <s v="Skilled Manual"/>
    <s v="Yes"/>
    <n v="1"/>
    <x v="2"/>
    <x v="2"/>
    <x v="23"/>
    <x v="0"/>
    <x v="0"/>
    <m/>
  </r>
  <r>
    <n v="18594"/>
    <x v="1"/>
    <x v="0"/>
    <n v="80000"/>
    <n v="3"/>
    <x v="0"/>
    <s v="Skilled Manual"/>
    <s v="Yes"/>
    <n v="3"/>
    <x v="4"/>
    <x v="2"/>
    <x v="8"/>
    <x v="0"/>
    <x v="1"/>
    <m/>
  </r>
  <r>
    <n v="15982"/>
    <x v="0"/>
    <x v="1"/>
    <n v="110000"/>
    <n v="5"/>
    <x v="1"/>
    <s v="Professional"/>
    <s v="Yes"/>
    <n v="4"/>
    <x v="1"/>
    <x v="2"/>
    <x v="30"/>
    <x v="0"/>
    <x v="0"/>
    <m/>
  </r>
  <r>
    <n v="28625"/>
    <x v="1"/>
    <x v="1"/>
    <n v="40000"/>
    <n v="2"/>
    <x v="1"/>
    <s v="Clerical"/>
    <s v="No"/>
    <n v="1"/>
    <x v="3"/>
    <x v="2"/>
    <x v="15"/>
    <x v="0"/>
    <x v="1"/>
    <m/>
  </r>
  <r>
    <n v="11269"/>
    <x v="0"/>
    <x v="1"/>
    <n v="130000"/>
    <n v="2"/>
    <x v="4"/>
    <s v="Management"/>
    <s v="Yes"/>
    <n v="2"/>
    <x v="0"/>
    <x v="2"/>
    <x v="3"/>
    <x v="0"/>
    <x v="0"/>
    <m/>
  </r>
  <r>
    <n v="25148"/>
    <x v="0"/>
    <x v="1"/>
    <n v="60000"/>
    <n v="2"/>
    <x v="2"/>
    <s v="Professional"/>
    <s v="No"/>
    <n v="2"/>
    <x v="3"/>
    <x v="2"/>
    <x v="28"/>
    <x v="0"/>
    <x v="1"/>
    <m/>
  </r>
  <r>
    <n v="13920"/>
    <x v="1"/>
    <x v="0"/>
    <n v="50000"/>
    <n v="4"/>
    <x v="0"/>
    <s v="Skilled Manual"/>
    <s v="Yes"/>
    <n v="2"/>
    <x v="0"/>
    <x v="2"/>
    <x v="0"/>
    <x v="0"/>
    <x v="0"/>
    <m/>
  </r>
  <r>
    <n v="23704"/>
    <x v="1"/>
    <x v="1"/>
    <n v="40000"/>
    <n v="5"/>
    <x v="2"/>
    <s v="Professional"/>
    <s v="Yes"/>
    <n v="4"/>
    <x v="4"/>
    <x v="2"/>
    <x v="2"/>
    <x v="1"/>
    <x v="1"/>
    <m/>
  </r>
  <r>
    <n v="28972"/>
    <x v="1"/>
    <x v="0"/>
    <n v="60000"/>
    <n v="3"/>
    <x v="4"/>
    <s v="Management"/>
    <s v="Yes"/>
    <n v="2"/>
    <x v="4"/>
    <x v="2"/>
    <x v="29"/>
    <x v="1"/>
    <x v="0"/>
    <m/>
  </r>
  <r>
    <n v="22730"/>
    <x v="0"/>
    <x v="1"/>
    <n v="70000"/>
    <n v="5"/>
    <x v="0"/>
    <s v="Management"/>
    <s v="Yes"/>
    <n v="2"/>
    <x v="4"/>
    <x v="2"/>
    <x v="18"/>
    <x v="1"/>
    <x v="0"/>
    <m/>
  </r>
  <r>
    <n v="29134"/>
    <x v="0"/>
    <x v="1"/>
    <n v="60000"/>
    <n v="4"/>
    <x v="0"/>
    <s v="Skilled Manual"/>
    <s v="No"/>
    <n v="3"/>
    <x v="4"/>
    <x v="2"/>
    <x v="0"/>
    <x v="0"/>
    <x v="0"/>
    <m/>
  </r>
  <r>
    <n v="14332"/>
    <x v="1"/>
    <x v="0"/>
    <n v="30000"/>
    <n v="0"/>
    <x v="2"/>
    <s v="Skilled Manual"/>
    <s v="No"/>
    <n v="2"/>
    <x v="2"/>
    <x v="2"/>
    <x v="22"/>
    <x v="2"/>
    <x v="0"/>
    <m/>
  </r>
  <r>
    <n v="19117"/>
    <x v="1"/>
    <x v="0"/>
    <n v="60000"/>
    <n v="1"/>
    <x v="4"/>
    <s v="Professional"/>
    <s v="Yes"/>
    <n v="0"/>
    <x v="1"/>
    <x v="2"/>
    <x v="4"/>
    <x v="0"/>
    <x v="1"/>
    <m/>
  </r>
  <r>
    <n v="22864"/>
    <x v="0"/>
    <x v="1"/>
    <n v="90000"/>
    <n v="2"/>
    <x v="1"/>
    <s v="Professional"/>
    <s v="No"/>
    <n v="0"/>
    <x v="2"/>
    <x v="2"/>
    <x v="38"/>
    <x v="0"/>
    <x v="1"/>
    <m/>
  </r>
  <r>
    <n v="11292"/>
    <x v="1"/>
    <x v="1"/>
    <n v="150000"/>
    <n v="1"/>
    <x v="1"/>
    <s v="Professional"/>
    <s v="No"/>
    <n v="3"/>
    <x v="0"/>
    <x v="2"/>
    <x v="20"/>
    <x v="0"/>
    <x v="1"/>
    <m/>
  </r>
  <r>
    <n v="13466"/>
    <x v="0"/>
    <x v="1"/>
    <n v="80000"/>
    <n v="5"/>
    <x v="1"/>
    <s v="Professional"/>
    <s v="Yes"/>
    <n v="3"/>
    <x v="3"/>
    <x v="2"/>
    <x v="30"/>
    <x v="0"/>
    <x v="0"/>
    <m/>
  </r>
  <r>
    <n v="23731"/>
    <x v="0"/>
    <x v="1"/>
    <n v="60000"/>
    <n v="2"/>
    <x v="2"/>
    <s v="Professional"/>
    <s v="Yes"/>
    <n v="2"/>
    <x v="1"/>
    <x v="2"/>
    <x v="9"/>
    <x v="0"/>
    <x v="1"/>
    <m/>
  </r>
  <r>
    <n v="28672"/>
    <x v="1"/>
    <x v="1"/>
    <n v="70000"/>
    <n v="4"/>
    <x v="4"/>
    <s v="Professional"/>
    <s v="Yes"/>
    <n v="0"/>
    <x v="1"/>
    <x v="2"/>
    <x v="11"/>
    <x v="0"/>
    <x v="1"/>
    <m/>
  </r>
  <r>
    <n v="11809"/>
    <x v="0"/>
    <x v="1"/>
    <n v="60000"/>
    <n v="2"/>
    <x v="0"/>
    <s v="Skilled Manual"/>
    <s v="Yes"/>
    <n v="0"/>
    <x v="0"/>
    <x v="2"/>
    <x v="13"/>
    <x v="0"/>
    <x v="1"/>
    <m/>
  </r>
  <r>
    <n v="19664"/>
    <x v="1"/>
    <x v="1"/>
    <n v="100000"/>
    <n v="3"/>
    <x v="0"/>
    <s v="Management"/>
    <s v="No"/>
    <n v="3"/>
    <x v="3"/>
    <x v="2"/>
    <x v="13"/>
    <x v="0"/>
    <x v="0"/>
    <m/>
  </r>
  <r>
    <n v="12121"/>
    <x v="1"/>
    <x v="1"/>
    <n v="60000"/>
    <n v="3"/>
    <x v="2"/>
    <s v="Professional"/>
    <s v="Yes"/>
    <n v="2"/>
    <x v="4"/>
    <x v="2"/>
    <x v="39"/>
    <x v="0"/>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BC960A-BD5F-4AA6-8C9B-DB992AE10856}"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3:D108" firstHeaderRow="1" firstDataRow="2" firstDataCol="1"/>
  <pivotFields count="15">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 showAl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EAA47B-00F3-4936-99D0-046647DD71DD}"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5">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 showAll="0"/>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8D7E48-53F7-41F3-ABB6-32CB29814073}"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5">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 showAll="0"/>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91BDFA-BBA0-4868-8807-ACCA81B21B21}"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 showAll="0"/>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3">
    <format dxfId="59">
      <pivotArea outline="0" collapsedLevelsAreSubtotals="1" fieldPosition="0"/>
    </format>
    <format dxfId="58">
      <pivotArea dataOnly="0" labelOnly="1" fieldPosition="0">
        <references count="1">
          <reference field="2" count="0"/>
        </references>
      </pivotArea>
    </format>
    <format dxfId="57">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6D59BE9-5731-47EF-881E-45D973818E86}" sourceName="marital status">
  <pivotTables>
    <pivotTable tabId="3" name="PivotTable1"/>
    <pivotTable tabId="3" name="PivotTable2"/>
    <pivotTable tabId="3" name="PivotTable3"/>
    <pivotTable tabId="3" name="PivotTable4"/>
  </pivotTables>
  <data>
    <tabular pivotCacheId="16684557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F6ED45C-AC61-4F6E-8771-D92EC18420B6}" sourceName="Education">
  <pivotTables>
    <pivotTable tabId="3" name="PivotTable2"/>
    <pivotTable tabId="3" name="PivotTable1"/>
    <pivotTable tabId="3" name="PivotTable3"/>
    <pivotTable tabId="3" name="PivotTable4"/>
  </pivotTables>
  <data>
    <tabular pivotCacheId="16684557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62447A-8E90-4604-B5F7-A0B25BB205A7}" sourceName="Region">
  <pivotTables>
    <pivotTable tabId="3" name="PivotTable2"/>
    <pivotTable tabId="3" name="PivotTable1"/>
    <pivotTable tabId="3" name="PivotTable3"/>
    <pivotTable tabId="3" name="PivotTable4"/>
  </pivotTables>
  <data>
    <tabular pivotCacheId="16684557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A0C7EB-E88B-4A83-B375-6A3F4E7EBDCD}" cache="Slicer_marital_status" caption="marital status" rowHeight="241300"/>
  <slicer name="Education" xr10:uid="{EDB131E4-D63F-4AD7-BA44-74B5806A8BEB}" cache="Slicer_Education" caption="Education" rowHeight="241300"/>
  <slicer name="Region" xr10:uid="{25FE3146-97EB-4A32-A0CE-19D95E9DE41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3E662-DC58-4D74-9493-2F67AFEE7CD1}">
  <dimension ref="A1:O1001"/>
  <sheetViews>
    <sheetView topLeftCell="F1" workbookViewId="0">
      <selection activeCell="M1001" sqref="M1001"/>
    </sheetView>
  </sheetViews>
  <sheetFormatPr defaultColWidth="17.7109375" defaultRowHeight="15" x14ac:dyDescent="0.25"/>
  <cols>
    <col min="1" max="3" width="17.7109375" style="3"/>
    <col min="4" max="4" width="17.7109375" style="4"/>
    <col min="5" max="16384" width="17.7109375" style="3"/>
  </cols>
  <sheetData>
    <row r="1" spans="1:15" x14ac:dyDescent="0.25">
      <c r="A1" s="3" t="s">
        <v>0</v>
      </c>
      <c r="B1" s="3" t="s">
        <v>41</v>
      </c>
      <c r="C1" s="3" t="s">
        <v>2</v>
      </c>
      <c r="D1" s="4" t="s">
        <v>3</v>
      </c>
      <c r="E1" s="3" t="s">
        <v>4</v>
      </c>
      <c r="F1" s="3" t="s">
        <v>5</v>
      </c>
      <c r="G1" s="3" t="s">
        <v>6</v>
      </c>
      <c r="H1" s="3" t="s">
        <v>7</v>
      </c>
      <c r="I1" s="3" t="s">
        <v>8</v>
      </c>
      <c r="J1" s="3" t="s">
        <v>9</v>
      </c>
      <c r="K1" s="3" t="s">
        <v>10</v>
      </c>
      <c r="L1" s="3" t="s">
        <v>11</v>
      </c>
      <c r="M1" s="3" t="s">
        <v>42</v>
      </c>
      <c r="N1" s="3" t="s">
        <v>12</v>
      </c>
      <c r="O1" s="3" t="s">
        <v>36</v>
      </c>
    </row>
    <row r="2" spans="1:15" x14ac:dyDescent="0.25">
      <c r="A2" s="3">
        <v>12496</v>
      </c>
      <c r="B2" s="3" t="s">
        <v>38</v>
      </c>
      <c r="C2" s="3" t="s">
        <v>40</v>
      </c>
      <c r="D2" s="4">
        <v>40000</v>
      </c>
      <c r="E2" s="3">
        <v>1</v>
      </c>
      <c r="F2" s="3" t="s">
        <v>13</v>
      </c>
      <c r="G2" s="3" t="s">
        <v>14</v>
      </c>
      <c r="H2" s="3" t="s">
        <v>15</v>
      </c>
      <c r="I2" s="3">
        <v>0</v>
      </c>
      <c r="J2" s="3" t="s">
        <v>16</v>
      </c>
      <c r="K2" s="3" t="s">
        <v>17</v>
      </c>
      <c r="L2" s="3">
        <v>42</v>
      </c>
      <c r="M2" s="3" t="str">
        <f>IF(L2&gt;55,"old",IF(L2&gt;=31,"middle age",IF(L2&lt;31,"adolescent","invalid")))</f>
        <v>middle age</v>
      </c>
      <c r="N2" s="3" t="s">
        <v>18</v>
      </c>
    </row>
    <row r="3" spans="1:15" x14ac:dyDescent="0.25">
      <c r="A3" s="3">
        <v>24107</v>
      </c>
      <c r="B3" s="3" t="s">
        <v>38</v>
      </c>
      <c r="C3" s="3" t="s">
        <v>39</v>
      </c>
      <c r="D3" s="4">
        <v>30000</v>
      </c>
      <c r="E3" s="3">
        <v>3</v>
      </c>
      <c r="F3" s="3" t="s">
        <v>19</v>
      </c>
      <c r="G3" s="3" t="s">
        <v>20</v>
      </c>
      <c r="H3" s="3" t="s">
        <v>15</v>
      </c>
      <c r="I3" s="3">
        <v>1</v>
      </c>
      <c r="J3" s="3" t="s">
        <v>16</v>
      </c>
      <c r="K3" s="3" t="s">
        <v>17</v>
      </c>
      <c r="L3" s="3">
        <v>43</v>
      </c>
      <c r="M3" s="3" t="str">
        <f t="shared" ref="M3:M66" si="0">IF(L3&gt;55,"old",IF(L3&gt;=31,"middle age",IF(L3&lt;31,"adolescent","invalid")))</f>
        <v>middle age</v>
      </c>
      <c r="N3" s="3" t="s">
        <v>18</v>
      </c>
    </row>
    <row r="4" spans="1:15" x14ac:dyDescent="0.25">
      <c r="A4" s="3">
        <v>14177</v>
      </c>
      <c r="B4" s="3" t="s">
        <v>38</v>
      </c>
      <c r="C4" s="3" t="s">
        <v>39</v>
      </c>
      <c r="D4" s="4">
        <v>80000</v>
      </c>
      <c r="E4" s="3">
        <v>5</v>
      </c>
      <c r="F4" s="3" t="s">
        <v>19</v>
      </c>
      <c r="G4" s="3" t="s">
        <v>21</v>
      </c>
      <c r="H4" s="3" t="s">
        <v>18</v>
      </c>
      <c r="I4" s="3">
        <v>2</v>
      </c>
      <c r="J4" s="3" t="s">
        <v>22</v>
      </c>
      <c r="K4" s="3" t="s">
        <v>17</v>
      </c>
      <c r="L4" s="3">
        <v>60</v>
      </c>
      <c r="M4" s="3" t="str">
        <f t="shared" si="0"/>
        <v>old</v>
      </c>
      <c r="N4" s="3" t="s">
        <v>18</v>
      </c>
    </row>
    <row r="5" spans="1:15" x14ac:dyDescent="0.25">
      <c r="A5" s="3">
        <v>24381</v>
      </c>
      <c r="B5" s="3" t="s">
        <v>37</v>
      </c>
      <c r="C5" s="3" t="s">
        <v>39</v>
      </c>
      <c r="D5" s="4">
        <v>70000</v>
      </c>
      <c r="E5" s="3">
        <v>0</v>
      </c>
      <c r="F5" s="3" t="s">
        <v>13</v>
      </c>
      <c r="G5" s="3" t="s">
        <v>21</v>
      </c>
      <c r="H5" s="3" t="s">
        <v>15</v>
      </c>
      <c r="I5" s="3">
        <v>1</v>
      </c>
      <c r="J5" s="3" t="s">
        <v>23</v>
      </c>
      <c r="K5" s="3" t="s">
        <v>24</v>
      </c>
      <c r="L5" s="3">
        <v>41</v>
      </c>
      <c r="M5" s="3" t="str">
        <f t="shared" si="0"/>
        <v>middle age</v>
      </c>
      <c r="N5" s="3" t="s">
        <v>15</v>
      </c>
    </row>
    <row r="6" spans="1:15" x14ac:dyDescent="0.25">
      <c r="A6" s="3">
        <v>25597</v>
      </c>
      <c r="B6" s="3" t="s">
        <v>37</v>
      </c>
      <c r="C6" s="3" t="s">
        <v>39</v>
      </c>
      <c r="D6" s="4">
        <v>30000</v>
      </c>
      <c r="E6" s="3">
        <v>0</v>
      </c>
      <c r="F6" s="3" t="s">
        <v>13</v>
      </c>
      <c r="G6" s="3" t="s">
        <v>20</v>
      </c>
      <c r="H6" s="3" t="s">
        <v>18</v>
      </c>
      <c r="I6" s="3">
        <v>0</v>
      </c>
      <c r="J6" s="3" t="s">
        <v>16</v>
      </c>
      <c r="K6" s="3" t="s">
        <v>17</v>
      </c>
      <c r="L6" s="3">
        <v>36</v>
      </c>
      <c r="M6" s="3" t="str">
        <f t="shared" si="0"/>
        <v>middle age</v>
      </c>
      <c r="N6" s="3" t="s">
        <v>15</v>
      </c>
    </row>
    <row r="7" spans="1:15" x14ac:dyDescent="0.25">
      <c r="A7" s="3">
        <v>13507</v>
      </c>
      <c r="B7" s="3" t="s">
        <v>38</v>
      </c>
      <c r="C7" s="3" t="s">
        <v>40</v>
      </c>
      <c r="D7" s="4">
        <v>10000</v>
      </c>
      <c r="E7" s="3">
        <v>2</v>
      </c>
      <c r="F7" s="3" t="s">
        <v>19</v>
      </c>
      <c r="G7" s="3" t="s">
        <v>25</v>
      </c>
      <c r="H7" s="3" t="s">
        <v>15</v>
      </c>
      <c r="I7" s="3">
        <v>0</v>
      </c>
      <c r="J7" s="3" t="s">
        <v>26</v>
      </c>
      <c r="K7" s="3" t="s">
        <v>17</v>
      </c>
      <c r="L7" s="3">
        <v>50</v>
      </c>
      <c r="M7" s="3" t="str">
        <f t="shared" si="0"/>
        <v>middle age</v>
      </c>
      <c r="N7" s="3" t="s">
        <v>18</v>
      </c>
    </row>
    <row r="8" spans="1:15" x14ac:dyDescent="0.25">
      <c r="A8" s="3">
        <v>27974</v>
      </c>
      <c r="B8" s="3" t="s">
        <v>37</v>
      </c>
      <c r="C8" s="3" t="s">
        <v>39</v>
      </c>
      <c r="D8" s="4">
        <v>160000</v>
      </c>
      <c r="E8" s="3">
        <v>2</v>
      </c>
      <c r="F8" s="3" t="s">
        <v>27</v>
      </c>
      <c r="G8" s="3" t="s">
        <v>28</v>
      </c>
      <c r="H8" s="3" t="s">
        <v>15</v>
      </c>
      <c r="I8" s="3">
        <v>4</v>
      </c>
      <c r="J8" s="3" t="s">
        <v>16</v>
      </c>
      <c r="K8" s="3" t="s">
        <v>24</v>
      </c>
      <c r="L8" s="3">
        <v>33</v>
      </c>
      <c r="M8" s="3" t="str">
        <f t="shared" si="0"/>
        <v>middle age</v>
      </c>
      <c r="N8" s="3" t="s">
        <v>15</v>
      </c>
    </row>
    <row r="9" spans="1:15" x14ac:dyDescent="0.25">
      <c r="A9" s="3">
        <v>19364</v>
      </c>
      <c r="B9" s="3" t="s">
        <v>38</v>
      </c>
      <c r="C9" s="3" t="s">
        <v>39</v>
      </c>
      <c r="D9" s="4">
        <v>40000</v>
      </c>
      <c r="E9" s="3">
        <v>1</v>
      </c>
      <c r="F9" s="3" t="s">
        <v>13</v>
      </c>
      <c r="G9" s="3" t="s">
        <v>14</v>
      </c>
      <c r="H9" s="3" t="s">
        <v>15</v>
      </c>
      <c r="I9" s="3">
        <v>0</v>
      </c>
      <c r="J9" s="3" t="s">
        <v>16</v>
      </c>
      <c r="K9" s="3" t="s">
        <v>17</v>
      </c>
      <c r="L9" s="3">
        <v>43</v>
      </c>
      <c r="M9" s="3" t="str">
        <f t="shared" si="0"/>
        <v>middle age</v>
      </c>
      <c r="N9" s="3" t="s">
        <v>15</v>
      </c>
    </row>
    <row r="10" spans="1:15" x14ac:dyDescent="0.25">
      <c r="A10" s="3">
        <v>22155</v>
      </c>
      <c r="B10" s="3" t="s">
        <v>38</v>
      </c>
      <c r="C10" s="3" t="s">
        <v>39</v>
      </c>
      <c r="D10" s="4">
        <v>20000</v>
      </c>
      <c r="E10" s="3">
        <v>2</v>
      </c>
      <c r="F10" s="3" t="s">
        <v>29</v>
      </c>
      <c r="G10" s="3" t="s">
        <v>20</v>
      </c>
      <c r="H10" s="3" t="s">
        <v>15</v>
      </c>
      <c r="I10" s="3">
        <v>2</v>
      </c>
      <c r="J10" s="3" t="s">
        <v>23</v>
      </c>
      <c r="K10" s="3" t="s">
        <v>24</v>
      </c>
      <c r="L10" s="3">
        <v>58</v>
      </c>
      <c r="M10" s="3" t="str">
        <f t="shared" si="0"/>
        <v>old</v>
      </c>
      <c r="N10" s="3" t="s">
        <v>18</v>
      </c>
    </row>
    <row r="11" spans="1:15" x14ac:dyDescent="0.25">
      <c r="A11" s="3">
        <v>19280</v>
      </c>
      <c r="B11" s="3" t="s">
        <v>38</v>
      </c>
      <c r="C11" s="3" t="s">
        <v>39</v>
      </c>
      <c r="D11" s="4">
        <v>120000</v>
      </c>
      <c r="E11" s="3">
        <v>2</v>
      </c>
      <c r="F11" s="3" t="s">
        <v>19</v>
      </c>
      <c r="G11" s="3" t="s">
        <v>25</v>
      </c>
      <c r="H11" s="3" t="s">
        <v>15</v>
      </c>
      <c r="I11" s="3">
        <v>1</v>
      </c>
      <c r="J11" s="3" t="s">
        <v>16</v>
      </c>
      <c r="K11" s="3" t="s">
        <v>17</v>
      </c>
      <c r="L11" s="3">
        <v>40</v>
      </c>
      <c r="M11" s="3" t="str">
        <f t="shared" si="0"/>
        <v>middle age</v>
      </c>
      <c r="N11" s="3" t="s">
        <v>15</v>
      </c>
    </row>
    <row r="12" spans="1:15" x14ac:dyDescent="0.25">
      <c r="A12" s="3">
        <v>22173</v>
      </c>
      <c r="B12" s="3" t="s">
        <v>38</v>
      </c>
      <c r="C12" s="3" t="s">
        <v>40</v>
      </c>
      <c r="D12" s="4">
        <v>30000</v>
      </c>
      <c r="E12" s="3">
        <v>3</v>
      </c>
      <c r="F12" s="3" t="s">
        <v>27</v>
      </c>
      <c r="G12" s="3" t="s">
        <v>14</v>
      </c>
      <c r="H12" s="3" t="s">
        <v>18</v>
      </c>
      <c r="I12" s="3">
        <v>2</v>
      </c>
      <c r="J12" s="3" t="s">
        <v>26</v>
      </c>
      <c r="K12" s="3" t="s">
        <v>24</v>
      </c>
      <c r="L12" s="3">
        <v>54</v>
      </c>
      <c r="M12" s="3" t="str">
        <f t="shared" si="0"/>
        <v>middle age</v>
      </c>
      <c r="N12" s="3" t="s">
        <v>15</v>
      </c>
    </row>
    <row r="13" spans="1:15" x14ac:dyDescent="0.25">
      <c r="A13" s="3">
        <v>12697</v>
      </c>
      <c r="B13" s="3" t="s">
        <v>37</v>
      </c>
      <c r="C13" s="3" t="s">
        <v>40</v>
      </c>
      <c r="D13" s="4">
        <v>90000</v>
      </c>
      <c r="E13" s="3">
        <v>0</v>
      </c>
      <c r="F13" s="3" t="s">
        <v>13</v>
      </c>
      <c r="G13" s="3" t="s">
        <v>21</v>
      </c>
      <c r="H13" s="3" t="s">
        <v>18</v>
      </c>
      <c r="I13" s="3">
        <v>4</v>
      </c>
      <c r="J13" s="3" t="s">
        <v>49</v>
      </c>
      <c r="K13" s="3" t="s">
        <v>24</v>
      </c>
      <c r="L13" s="3">
        <v>36</v>
      </c>
      <c r="M13" s="3" t="str">
        <f t="shared" si="0"/>
        <v>middle age</v>
      </c>
      <c r="N13" s="3" t="s">
        <v>18</v>
      </c>
    </row>
    <row r="14" spans="1:15" x14ac:dyDescent="0.25">
      <c r="A14" s="3">
        <v>11434</v>
      </c>
      <c r="B14" s="3" t="s">
        <v>38</v>
      </c>
      <c r="C14" s="3" t="s">
        <v>39</v>
      </c>
      <c r="D14" s="4">
        <v>170000</v>
      </c>
      <c r="E14" s="3">
        <v>5</v>
      </c>
      <c r="F14" s="3" t="s">
        <v>19</v>
      </c>
      <c r="G14" s="3" t="s">
        <v>21</v>
      </c>
      <c r="H14" s="3" t="s">
        <v>15</v>
      </c>
      <c r="I14" s="3">
        <v>0</v>
      </c>
      <c r="J14" s="3" t="s">
        <v>16</v>
      </c>
      <c r="K14" s="3" t="s">
        <v>17</v>
      </c>
      <c r="L14" s="3">
        <v>55</v>
      </c>
      <c r="M14" s="3" t="str">
        <f t="shared" si="0"/>
        <v>middle age</v>
      </c>
      <c r="N14" s="3" t="s">
        <v>18</v>
      </c>
    </row>
    <row r="15" spans="1:15" x14ac:dyDescent="0.25">
      <c r="A15" s="3">
        <v>25323</v>
      </c>
      <c r="B15" s="3" t="s">
        <v>38</v>
      </c>
      <c r="C15" s="3" t="s">
        <v>39</v>
      </c>
      <c r="D15" s="4">
        <v>40000</v>
      </c>
      <c r="E15" s="3">
        <v>2</v>
      </c>
      <c r="F15" s="3" t="s">
        <v>19</v>
      </c>
      <c r="G15" s="3" t="s">
        <v>20</v>
      </c>
      <c r="H15" s="3" t="s">
        <v>15</v>
      </c>
      <c r="I15" s="3">
        <v>1</v>
      </c>
      <c r="J15" s="3" t="s">
        <v>26</v>
      </c>
      <c r="K15" s="3" t="s">
        <v>17</v>
      </c>
      <c r="L15" s="3">
        <v>35</v>
      </c>
      <c r="M15" s="3" t="str">
        <f t="shared" si="0"/>
        <v>middle age</v>
      </c>
      <c r="N15" s="3" t="s">
        <v>15</v>
      </c>
    </row>
    <row r="16" spans="1:15" x14ac:dyDescent="0.25">
      <c r="A16" s="3">
        <v>23542</v>
      </c>
      <c r="B16" s="3" t="s">
        <v>37</v>
      </c>
      <c r="C16" s="3" t="s">
        <v>39</v>
      </c>
      <c r="D16" s="4">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40</v>
      </c>
      <c r="D17" s="4">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39</v>
      </c>
      <c r="D18" s="4">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38</v>
      </c>
      <c r="C19" s="3" t="s">
        <v>40</v>
      </c>
      <c r="D19" s="4">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39</v>
      </c>
      <c r="D20" s="4">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39</v>
      </c>
      <c r="D21" s="4">
        <v>20000</v>
      </c>
      <c r="E21" s="3">
        <v>2</v>
      </c>
      <c r="F21" s="3" t="s">
        <v>29</v>
      </c>
      <c r="G21" s="3" t="s">
        <v>20</v>
      </c>
      <c r="H21" s="3" t="s">
        <v>15</v>
      </c>
      <c r="I21" s="3">
        <v>2</v>
      </c>
      <c r="J21" s="3" t="s">
        <v>23</v>
      </c>
      <c r="K21" s="3" t="s">
        <v>24</v>
      </c>
      <c r="L21" s="3">
        <v>55</v>
      </c>
      <c r="M21" s="3" t="str">
        <f t="shared" si="0"/>
        <v>middle age</v>
      </c>
      <c r="N21" s="3" t="s">
        <v>15</v>
      </c>
    </row>
    <row r="22" spans="1:14" x14ac:dyDescent="0.25">
      <c r="A22" s="3">
        <v>25598</v>
      </c>
      <c r="B22" s="3" t="s">
        <v>38</v>
      </c>
      <c r="C22" s="3" t="s">
        <v>40</v>
      </c>
      <c r="D22" s="4">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40</v>
      </c>
      <c r="D23" s="4">
        <v>80000</v>
      </c>
      <c r="E23" s="3">
        <v>0</v>
      </c>
      <c r="F23" s="3" t="s">
        <v>13</v>
      </c>
      <c r="G23" s="3" t="s">
        <v>21</v>
      </c>
      <c r="H23" s="3" t="s">
        <v>15</v>
      </c>
      <c r="I23" s="3">
        <v>4</v>
      </c>
      <c r="J23" s="3" t="s">
        <v>49</v>
      </c>
      <c r="K23" s="3" t="s">
        <v>24</v>
      </c>
      <c r="L23" s="3">
        <v>35</v>
      </c>
      <c r="M23" s="3" t="str">
        <f t="shared" si="0"/>
        <v>middle age</v>
      </c>
      <c r="N23" s="3" t="s">
        <v>18</v>
      </c>
    </row>
    <row r="24" spans="1:14" x14ac:dyDescent="0.25">
      <c r="A24" s="3">
        <v>19193</v>
      </c>
      <c r="B24" s="3" t="s">
        <v>37</v>
      </c>
      <c r="C24" s="3" t="s">
        <v>39</v>
      </c>
      <c r="D24" s="4">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38</v>
      </c>
      <c r="C25" s="3" t="s">
        <v>40</v>
      </c>
      <c r="D25" s="4">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39</v>
      </c>
      <c r="D26" s="4">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39</v>
      </c>
      <c r="D27" s="4">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39</v>
      </c>
      <c r="D28" s="4">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40</v>
      </c>
      <c r="D29" s="4">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38</v>
      </c>
      <c r="C30" s="3" t="s">
        <v>39</v>
      </c>
      <c r="D30" s="4">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40</v>
      </c>
      <c r="D31" s="4">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38</v>
      </c>
      <c r="C32" s="3" t="s">
        <v>40</v>
      </c>
      <c r="D32" s="4">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38</v>
      </c>
      <c r="C33" s="3" t="s">
        <v>39</v>
      </c>
      <c r="D33" s="4">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40</v>
      </c>
      <c r="D34" s="4">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39</v>
      </c>
      <c r="D35" s="4">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39</v>
      </c>
      <c r="D36" s="4">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40</v>
      </c>
      <c r="D37" s="4">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38</v>
      </c>
      <c r="C38" s="3" t="s">
        <v>40</v>
      </c>
      <c r="D38" s="4">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40</v>
      </c>
      <c r="D39" s="4">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39</v>
      </c>
      <c r="D40" s="4">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40</v>
      </c>
      <c r="D41" s="4">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40</v>
      </c>
      <c r="D42" s="4">
        <v>30000</v>
      </c>
      <c r="E42" s="3">
        <v>2</v>
      </c>
      <c r="F42" s="3" t="s">
        <v>19</v>
      </c>
      <c r="G42" s="3" t="s">
        <v>20</v>
      </c>
      <c r="H42" s="3" t="s">
        <v>18</v>
      </c>
      <c r="I42" s="3">
        <v>0</v>
      </c>
      <c r="J42" s="3" t="s">
        <v>16</v>
      </c>
      <c r="K42" s="3" t="s">
        <v>17</v>
      </c>
      <c r="L42" s="3">
        <v>43</v>
      </c>
      <c r="M42" s="3" t="str">
        <f>IF(L42&gt;54,"old",IF(L42&gt;=31,"middle age",IF(L42&lt;31,"adolescent","invalid")))</f>
        <v>middle age</v>
      </c>
      <c r="N42" s="3" t="s">
        <v>18</v>
      </c>
    </row>
    <row r="43" spans="1:14" x14ac:dyDescent="0.25">
      <c r="A43" s="3">
        <v>14347</v>
      </c>
      <c r="B43" s="3" t="s">
        <v>37</v>
      </c>
      <c r="C43" s="3" t="s">
        <v>40</v>
      </c>
      <c r="D43" s="4">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38</v>
      </c>
      <c r="C44" s="3" t="s">
        <v>40</v>
      </c>
      <c r="D44" s="4">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38</v>
      </c>
      <c r="C45" s="3" t="s">
        <v>40</v>
      </c>
      <c r="D45" s="4">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38</v>
      </c>
      <c r="C46" s="3" t="s">
        <v>40</v>
      </c>
      <c r="D46" s="4">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38</v>
      </c>
      <c r="C47" s="3" t="s">
        <v>40</v>
      </c>
      <c r="D47" s="4">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38</v>
      </c>
      <c r="C48" s="3" t="s">
        <v>40</v>
      </c>
      <c r="D48" s="4">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40</v>
      </c>
      <c r="D49" s="4">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38</v>
      </c>
      <c r="C50" s="3" t="s">
        <v>39</v>
      </c>
      <c r="D50" s="4">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39</v>
      </c>
      <c r="D51" s="4">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40</v>
      </c>
      <c r="D52" s="4">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39</v>
      </c>
      <c r="D53" s="4">
        <v>80000</v>
      </c>
      <c r="E53" s="3">
        <v>0</v>
      </c>
      <c r="F53" s="3" t="s">
        <v>13</v>
      </c>
      <c r="G53" s="3" t="s">
        <v>21</v>
      </c>
      <c r="H53" s="3" t="s">
        <v>18</v>
      </c>
      <c r="I53" s="3">
        <v>4</v>
      </c>
      <c r="J53" s="3" t="s">
        <v>49</v>
      </c>
      <c r="K53" s="3" t="s">
        <v>24</v>
      </c>
      <c r="L53" s="3">
        <v>35</v>
      </c>
      <c r="M53" s="3" t="str">
        <f t="shared" si="0"/>
        <v>middle age</v>
      </c>
      <c r="N53" s="3" t="s">
        <v>18</v>
      </c>
    </row>
    <row r="54" spans="1:14" x14ac:dyDescent="0.25">
      <c r="A54" s="3">
        <v>12558</v>
      </c>
      <c r="B54" s="3" t="s">
        <v>38</v>
      </c>
      <c r="C54" s="3" t="s">
        <v>40</v>
      </c>
      <c r="D54" s="4">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40</v>
      </c>
      <c r="D55" s="4">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40</v>
      </c>
      <c r="D56" s="4">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38</v>
      </c>
      <c r="C57" s="3" t="s">
        <v>39</v>
      </c>
      <c r="D57" s="4">
        <v>80000</v>
      </c>
      <c r="E57" s="3">
        <v>4</v>
      </c>
      <c r="F57" s="3" t="s">
        <v>27</v>
      </c>
      <c r="G57" s="3" t="s">
        <v>21</v>
      </c>
      <c r="H57" s="3" t="s">
        <v>15</v>
      </c>
      <c r="I57" s="3">
        <v>2</v>
      </c>
      <c r="J57" s="3" t="s">
        <v>49</v>
      </c>
      <c r="K57" s="3" t="s">
        <v>17</v>
      </c>
      <c r="L57" s="3">
        <v>54</v>
      </c>
      <c r="M57" s="3" t="str">
        <f t="shared" si="0"/>
        <v>middle age</v>
      </c>
      <c r="N57" s="3" t="s">
        <v>18</v>
      </c>
    </row>
    <row r="58" spans="1:14" x14ac:dyDescent="0.25">
      <c r="A58" s="3">
        <v>12808</v>
      </c>
      <c r="B58" s="3" t="s">
        <v>38</v>
      </c>
      <c r="C58" s="3" t="s">
        <v>39</v>
      </c>
      <c r="D58" s="4">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38</v>
      </c>
      <c r="C59" s="3" t="s">
        <v>39</v>
      </c>
      <c r="D59" s="4">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38</v>
      </c>
      <c r="C60" s="3" t="s">
        <v>40</v>
      </c>
      <c r="D60" s="4">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38</v>
      </c>
      <c r="C61" s="3" t="s">
        <v>39</v>
      </c>
      <c r="D61" s="4">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40</v>
      </c>
      <c r="D62" s="4">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40</v>
      </c>
      <c r="D63" s="4">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38</v>
      </c>
      <c r="C64" s="3" t="s">
        <v>39</v>
      </c>
      <c r="D64" s="4">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39</v>
      </c>
      <c r="D65" s="4">
        <v>60000</v>
      </c>
      <c r="E65" s="3">
        <v>4</v>
      </c>
      <c r="F65" s="3" t="s">
        <v>13</v>
      </c>
      <c r="G65" s="3" t="s">
        <v>21</v>
      </c>
      <c r="H65" s="3" t="s">
        <v>15</v>
      </c>
      <c r="I65" s="3">
        <v>3</v>
      </c>
      <c r="J65" s="3" t="s">
        <v>49</v>
      </c>
      <c r="K65" s="3" t="s">
        <v>24</v>
      </c>
      <c r="L65" s="3">
        <v>41</v>
      </c>
      <c r="M65" s="3" t="str">
        <f t="shared" si="0"/>
        <v>middle age</v>
      </c>
      <c r="N65" s="3" t="s">
        <v>18</v>
      </c>
    </row>
    <row r="66" spans="1:14" x14ac:dyDescent="0.25">
      <c r="A66" s="3">
        <v>14927</v>
      </c>
      <c r="B66" s="3" t="s">
        <v>38</v>
      </c>
      <c r="C66" s="3" t="s">
        <v>40</v>
      </c>
      <c r="D66" s="4">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39</v>
      </c>
      <c r="D67" s="4">
        <v>30000</v>
      </c>
      <c r="E67" s="3">
        <v>2</v>
      </c>
      <c r="F67" s="3" t="s">
        <v>19</v>
      </c>
      <c r="G67" s="3" t="s">
        <v>20</v>
      </c>
      <c r="H67" s="3" t="s">
        <v>15</v>
      </c>
      <c r="I67" s="3">
        <v>2</v>
      </c>
      <c r="J67" s="3" t="s">
        <v>23</v>
      </c>
      <c r="K67" s="3" t="s">
        <v>24</v>
      </c>
      <c r="L67" s="3">
        <v>68</v>
      </c>
      <c r="M67" s="3" t="str">
        <f t="shared" ref="M67:M130" si="1">IF(L67&gt;55,"old",IF(L67&gt;=31,"middle age",IF(L67&lt;31,"adolescent","invalid")))</f>
        <v>old</v>
      </c>
      <c r="N67" s="3" t="s">
        <v>18</v>
      </c>
    </row>
    <row r="68" spans="1:14" x14ac:dyDescent="0.25">
      <c r="A68" s="3">
        <v>29355</v>
      </c>
      <c r="B68" s="3" t="s">
        <v>38</v>
      </c>
      <c r="C68" s="3" t="s">
        <v>40</v>
      </c>
      <c r="D68" s="4">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39</v>
      </c>
      <c r="D69" s="4">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40</v>
      </c>
      <c r="D70" s="4">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38</v>
      </c>
      <c r="C71" s="3" t="s">
        <v>40</v>
      </c>
      <c r="D71" s="4">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38</v>
      </c>
      <c r="C72" s="3" t="s">
        <v>39</v>
      </c>
      <c r="D72" s="4">
        <v>120000</v>
      </c>
      <c r="E72" s="3">
        <v>0</v>
      </c>
      <c r="F72" s="3" t="s">
        <v>29</v>
      </c>
      <c r="G72" s="3" t="s">
        <v>21</v>
      </c>
      <c r="H72" s="3" t="s">
        <v>15</v>
      </c>
      <c r="I72" s="3">
        <v>4</v>
      </c>
      <c r="J72" s="3" t="s">
        <v>49</v>
      </c>
      <c r="K72" s="3" t="s">
        <v>24</v>
      </c>
      <c r="L72" s="3">
        <v>36</v>
      </c>
      <c r="M72" s="3" t="str">
        <f t="shared" si="1"/>
        <v>middle age</v>
      </c>
      <c r="N72" s="3" t="s">
        <v>15</v>
      </c>
    </row>
    <row r="73" spans="1:14" x14ac:dyDescent="0.25">
      <c r="A73" s="3">
        <v>16200</v>
      </c>
      <c r="B73" s="3" t="s">
        <v>37</v>
      </c>
      <c r="C73" s="3" t="s">
        <v>40</v>
      </c>
      <c r="D73" s="4">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38</v>
      </c>
      <c r="C74" s="3" t="s">
        <v>40</v>
      </c>
      <c r="D74" s="4">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40</v>
      </c>
      <c r="D75" s="4">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38</v>
      </c>
      <c r="C76" s="3" t="s">
        <v>40</v>
      </c>
      <c r="D76" s="4">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40</v>
      </c>
      <c r="D77" s="4">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40</v>
      </c>
      <c r="D78" s="4">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38</v>
      </c>
      <c r="C79" s="3" t="s">
        <v>39</v>
      </c>
      <c r="D79" s="4">
        <v>80000</v>
      </c>
      <c r="E79" s="3">
        <v>0</v>
      </c>
      <c r="F79" s="3" t="s">
        <v>13</v>
      </c>
      <c r="G79" s="3" t="s">
        <v>21</v>
      </c>
      <c r="H79" s="3" t="s">
        <v>15</v>
      </c>
      <c r="I79" s="3">
        <v>2</v>
      </c>
      <c r="J79" s="3" t="s">
        <v>49</v>
      </c>
      <c r="K79" s="3" t="s">
        <v>24</v>
      </c>
      <c r="L79" s="3">
        <v>29</v>
      </c>
      <c r="M79" s="3" t="str">
        <f t="shared" si="1"/>
        <v>adolescent</v>
      </c>
      <c r="N79" s="3" t="s">
        <v>15</v>
      </c>
    </row>
    <row r="80" spans="1:14" x14ac:dyDescent="0.25">
      <c r="A80" s="3">
        <v>15752</v>
      </c>
      <c r="B80" s="3" t="s">
        <v>38</v>
      </c>
      <c r="C80" s="3" t="s">
        <v>39</v>
      </c>
      <c r="D80" s="4">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39</v>
      </c>
      <c r="D81" s="4">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38</v>
      </c>
      <c r="C82" s="3" t="s">
        <v>40</v>
      </c>
      <c r="D82" s="4">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40</v>
      </c>
      <c r="D83" s="4">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38</v>
      </c>
      <c r="C84" s="3" t="s">
        <v>39</v>
      </c>
      <c r="D84" s="4">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39</v>
      </c>
      <c r="D85" s="4">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39</v>
      </c>
      <c r="D86" s="4">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39</v>
      </c>
      <c r="D87" s="4">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39</v>
      </c>
      <c r="D88" s="4">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38</v>
      </c>
      <c r="C89" s="3" t="s">
        <v>39</v>
      </c>
      <c r="D89" s="4">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39</v>
      </c>
      <c r="D90" s="4">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38</v>
      </c>
      <c r="C91" s="3" t="s">
        <v>39</v>
      </c>
      <c r="D91" s="4">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40</v>
      </c>
      <c r="D92" s="4">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39</v>
      </c>
      <c r="D93" s="4">
        <v>30000</v>
      </c>
      <c r="E93" s="3">
        <v>0</v>
      </c>
      <c r="F93" s="3" t="s">
        <v>19</v>
      </c>
      <c r="G93" s="3" t="s">
        <v>20</v>
      </c>
      <c r="H93" s="3" t="s">
        <v>18</v>
      </c>
      <c r="I93" s="3">
        <v>1</v>
      </c>
      <c r="J93" s="3" t="s">
        <v>16</v>
      </c>
      <c r="K93" s="3" t="s">
        <v>17</v>
      </c>
      <c r="L93" s="3">
        <v>30</v>
      </c>
      <c r="M93" s="3" t="str">
        <f>IF(L93&gt;55,"old 55+",IF(L93&gt;=31,"middle age 31-54",IF(L93&lt;31,"adolescent 0-30","invalid")))</f>
        <v>adolescent 0-30</v>
      </c>
      <c r="N93" s="3" t="s">
        <v>15</v>
      </c>
    </row>
    <row r="94" spans="1:14" x14ac:dyDescent="0.25">
      <c r="A94" s="3">
        <v>19562</v>
      </c>
      <c r="B94" s="3" t="s">
        <v>37</v>
      </c>
      <c r="C94" s="3" t="s">
        <v>40</v>
      </c>
      <c r="D94" s="4">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40</v>
      </c>
      <c r="D95" s="4">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40</v>
      </c>
      <c r="D96" s="4">
        <v>30000</v>
      </c>
      <c r="E96" s="3">
        <v>3</v>
      </c>
      <c r="F96" s="3" t="s">
        <v>27</v>
      </c>
      <c r="G96" s="3" t="s">
        <v>14</v>
      </c>
      <c r="H96" s="3" t="s">
        <v>15</v>
      </c>
      <c r="I96" s="3">
        <v>2</v>
      </c>
      <c r="J96" s="3" t="s">
        <v>23</v>
      </c>
      <c r="K96" s="3" t="s">
        <v>24</v>
      </c>
      <c r="L96" s="3">
        <v>55</v>
      </c>
      <c r="M96" s="3" t="str">
        <f t="shared" si="1"/>
        <v>middle age</v>
      </c>
      <c r="N96" s="3" t="s">
        <v>18</v>
      </c>
    </row>
    <row r="97" spans="1:14" x14ac:dyDescent="0.25">
      <c r="A97" s="3">
        <v>17197</v>
      </c>
      <c r="B97" s="3" t="s">
        <v>37</v>
      </c>
      <c r="C97" s="3" t="s">
        <v>40</v>
      </c>
      <c r="D97" s="4">
        <v>90000</v>
      </c>
      <c r="E97" s="3">
        <v>5</v>
      </c>
      <c r="F97" s="3" t="s">
        <v>19</v>
      </c>
      <c r="G97" s="3" t="s">
        <v>21</v>
      </c>
      <c r="H97" s="3" t="s">
        <v>15</v>
      </c>
      <c r="I97" s="3">
        <v>2</v>
      </c>
      <c r="J97" s="3" t="s">
        <v>49</v>
      </c>
      <c r="K97" s="3" t="s">
        <v>17</v>
      </c>
      <c r="L97" s="3">
        <v>62</v>
      </c>
      <c r="M97" s="3" t="str">
        <f t="shared" si="1"/>
        <v>old</v>
      </c>
      <c r="N97" s="3" t="s">
        <v>18</v>
      </c>
    </row>
    <row r="98" spans="1:14" x14ac:dyDescent="0.25">
      <c r="A98" s="3">
        <v>12507</v>
      </c>
      <c r="B98" s="3" t="s">
        <v>38</v>
      </c>
      <c r="C98" s="3" t="s">
        <v>39</v>
      </c>
      <c r="D98" s="4">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38</v>
      </c>
      <c r="C99" s="3" t="s">
        <v>39</v>
      </c>
      <c r="D99" s="4">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38</v>
      </c>
      <c r="C100" s="3" t="s">
        <v>39</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38</v>
      </c>
      <c r="C101" s="3" t="s">
        <v>40</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39</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39</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38</v>
      </c>
      <c r="C104" s="3" t="s">
        <v>39</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39</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40</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40</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38</v>
      </c>
      <c r="C108" s="3" t="s">
        <v>39</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40</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38</v>
      </c>
      <c r="C110" s="3" t="s">
        <v>40</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39</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40</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40</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40</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40</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38</v>
      </c>
      <c r="C116" s="3" t="s">
        <v>39</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39</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38</v>
      </c>
      <c r="C118" s="3" t="s">
        <v>40</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40</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38</v>
      </c>
      <c r="C120" s="3" t="s">
        <v>39</v>
      </c>
      <c r="D120" s="4">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40</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38</v>
      </c>
      <c r="C122" s="3" t="s">
        <v>40</v>
      </c>
      <c r="D122" s="4">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38</v>
      </c>
      <c r="C123" s="3" t="s">
        <v>39</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40</v>
      </c>
      <c r="D124" s="4">
        <v>80000</v>
      </c>
      <c r="E124" s="3">
        <v>0</v>
      </c>
      <c r="F124" s="3" t="s">
        <v>13</v>
      </c>
      <c r="G124" s="3" t="s">
        <v>21</v>
      </c>
      <c r="H124" s="3" t="s">
        <v>18</v>
      </c>
      <c r="I124" s="3">
        <v>3</v>
      </c>
      <c r="J124" s="3" t="s">
        <v>49</v>
      </c>
      <c r="K124" s="3" t="s">
        <v>24</v>
      </c>
      <c r="L124" s="3">
        <v>31</v>
      </c>
      <c r="M124" s="3" t="str">
        <f t="shared" si="1"/>
        <v>middle age</v>
      </c>
      <c r="N124" s="3" t="s">
        <v>18</v>
      </c>
    </row>
    <row r="125" spans="1:14" x14ac:dyDescent="0.25">
      <c r="A125" s="3">
        <v>23627</v>
      </c>
      <c r="B125" s="3" t="s">
        <v>37</v>
      </c>
      <c r="C125" s="3" t="s">
        <v>40</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40</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38</v>
      </c>
      <c r="C127" s="3" t="s">
        <v>39</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39</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38</v>
      </c>
      <c r="C129" s="3" t="s">
        <v>39</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39</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39</v>
      </c>
      <c r="D131" s="4">
        <v>10000</v>
      </c>
      <c r="E131" s="3">
        <v>3</v>
      </c>
      <c r="F131" s="3" t="s">
        <v>27</v>
      </c>
      <c r="G131" s="3" t="s">
        <v>25</v>
      </c>
      <c r="H131" s="3" t="s">
        <v>15</v>
      </c>
      <c r="I131" s="3">
        <v>1</v>
      </c>
      <c r="J131" s="3" t="s">
        <v>16</v>
      </c>
      <c r="K131" s="3" t="s">
        <v>17</v>
      </c>
      <c r="L131" s="3">
        <v>39</v>
      </c>
      <c r="M131" s="3" t="str">
        <f t="shared" ref="M131:M194" si="2">IF(L131&gt;55,"old",IF(L131&gt;=31,"middle age",IF(L131&lt;31,"adolescent","invalid")))</f>
        <v>middle age</v>
      </c>
      <c r="N131" s="3" t="s">
        <v>15</v>
      </c>
    </row>
    <row r="132" spans="1:14" x14ac:dyDescent="0.25">
      <c r="A132" s="3">
        <v>12993</v>
      </c>
      <c r="B132" s="3" t="s">
        <v>38</v>
      </c>
      <c r="C132" s="3" t="s">
        <v>39</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38</v>
      </c>
      <c r="C133" s="3" t="s">
        <v>39</v>
      </c>
      <c r="D133" s="4">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38</v>
      </c>
      <c r="C134" s="3" t="s">
        <v>39</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39</v>
      </c>
      <c r="D135" s="4">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40</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38</v>
      </c>
      <c r="C137" s="3" t="s">
        <v>39</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40</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39</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38</v>
      </c>
      <c r="C140" s="3" t="s">
        <v>40</v>
      </c>
      <c r="D140" s="4">
        <v>20000</v>
      </c>
      <c r="E140" s="3">
        <v>2</v>
      </c>
      <c r="F140" s="3" t="s">
        <v>29</v>
      </c>
      <c r="G140" s="3" t="s">
        <v>20</v>
      </c>
      <c r="H140" s="3" t="s">
        <v>15</v>
      </c>
      <c r="I140" s="3">
        <v>2</v>
      </c>
      <c r="J140" s="3" t="s">
        <v>23</v>
      </c>
      <c r="K140" s="3" t="s">
        <v>24</v>
      </c>
      <c r="L140" s="3">
        <v>55</v>
      </c>
      <c r="M140" s="3" t="str">
        <f t="shared" si="2"/>
        <v>middle age</v>
      </c>
      <c r="N140" s="3" t="s">
        <v>15</v>
      </c>
    </row>
    <row r="141" spans="1:14" x14ac:dyDescent="0.25">
      <c r="A141" s="3">
        <v>26547</v>
      </c>
      <c r="B141" s="3" t="s">
        <v>37</v>
      </c>
      <c r="C141" s="3" t="s">
        <v>40</v>
      </c>
      <c r="D141" s="4">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39</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40</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38</v>
      </c>
      <c r="C144" s="3" t="s">
        <v>39</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38</v>
      </c>
      <c r="C145" s="3" t="s">
        <v>40</v>
      </c>
      <c r="D145" s="4">
        <v>80000</v>
      </c>
      <c r="E145" s="3">
        <v>0</v>
      </c>
      <c r="F145" s="3" t="s">
        <v>13</v>
      </c>
      <c r="G145" s="3" t="s">
        <v>21</v>
      </c>
      <c r="H145" s="3" t="s">
        <v>15</v>
      </c>
      <c r="I145" s="3">
        <v>3</v>
      </c>
      <c r="J145" s="3" t="s">
        <v>49</v>
      </c>
      <c r="K145" s="3" t="s">
        <v>24</v>
      </c>
      <c r="L145" s="3">
        <v>32</v>
      </c>
      <c r="M145" s="3" t="str">
        <f t="shared" si="2"/>
        <v>middle age</v>
      </c>
      <c r="N145" s="3" t="s">
        <v>18</v>
      </c>
    </row>
    <row r="146" spans="1:14" x14ac:dyDescent="0.25">
      <c r="A146" s="3">
        <v>20877</v>
      </c>
      <c r="B146" s="3" t="s">
        <v>37</v>
      </c>
      <c r="C146" s="3" t="s">
        <v>39</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38</v>
      </c>
      <c r="C147" s="3" t="s">
        <v>40</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38</v>
      </c>
      <c r="C148" s="3" t="s">
        <v>39</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38</v>
      </c>
      <c r="C149" s="3" t="s">
        <v>40</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38</v>
      </c>
      <c r="C150" s="3" t="s">
        <v>39</v>
      </c>
      <c r="D150" s="4">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39</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38</v>
      </c>
      <c r="C152" s="3" t="s">
        <v>39</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39</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40</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38</v>
      </c>
      <c r="C155" s="3" t="s">
        <v>39</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39</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40</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38</v>
      </c>
      <c r="C158" s="3" t="s">
        <v>40</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39</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40</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38</v>
      </c>
      <c r="C161" s="3" t="s">
        <v>40</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40</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38</v>
      </c>
      <c r="C163" s="3" t="s">
        <v>40</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40</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39</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38</v>
      </c>
      <c r="C166" s="3" t="s">
        <v>39</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38</v>
      </c>
      <c r="C167" s="3" t="s">
        <v>40</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39</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39</v>
      </c>
      <c r="D169" s="4">
        <v>100000</v>
      </c>
      <c r="E169" s="3">
        <v>0</v>
      </c>
      <c r="F169" s="3" t="s">
        <v>27</v>
      </c>
      <c r="G169" s="3" t="s">
        <v>28</v>
      </c>
      <c r="H169" s="3" t="s">
        <v>15</v>
      </c>
      <c r="I169" s="3">
        <v>3</v>
      </c>
      <c r="J169" s="3" t="s">
        <v>49</v>
      </c>
      <c r="K169" s="3" t="s">
        <v>24</v>
      </c>
      <c r="L169" s="3">
        <v>35</v>
      </c>
      <c r="M169" s="3" t="str">
        <f t="shared" si="2"/>
        <v>middle age</v>
      </c>
      <c r="N169" s="3" t="s">
        <v>18</v>
      </c>
    </row>
    <row r="170" spans="1:14" x14ac:dyDescent="0.25">
      <c r="A170" s="3">
        <v>14058</v>
      </c>
      <c r="B170" s="3" t="s">
        <v>37</v>
      </c>
      <c r="C170" s="3" t="s">
        <v>39</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38</v>
      </c>
      <c r="C171" s="3" t="s">
        <v>39</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38</v>
      </c>
      <c r="C172" s="3" t="s">
        <v>40</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38</v>
      </c>
      <c r="C173" s="3" t="s">
        <v>40</v>
      </c>
      <c r="D173" s="4">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38</v>
      </c>
      <c r="C174" s="3" t="s">
        <v>39</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38</v>
      </c>
      <c r="C175" s="3" t="s">
        <v>40</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39</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40</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40</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40</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38</v>
      </c>
      <c r="C180" s="3" t="s">
        <v>39</v>
      </c>
      <c r="D180" s="4">
        <v>160000</v>
      </c>
      <c r="E180" s="3">
        <v>4</v>
      </c>
      <c r="F180" s="3" t="s">
        <v>19</v>
      </c>
      <c r="G180" s="3" t="s">
        <v>21</v>
      </c>
      <c r="H180" s="3" t="s">
        <v>18</v>
      </c>
      <c r="I180" s="3">
        <v>2</v>
      </c>
      <c r="J180" s="3" t="s">
        <v>49</v>
      </c>
      <c r="K180" s="3" t="s">
        <v>17</v>
      </c>
      <c r="L180" s="3">
        <v>55</v>
      </c>
      <c r="M180" s="3" t="str">
        <f t="shared" si="2"/>
        <v>middle age</v>
      </c>
      <c r="N180" s="3" t="s">
        <v>15</v>
      </c>
    </row>
    <row r="181" spans="1:14" x14ac:dyDescent="0.25">
      <c r="A181" s="3">
        <v>12212</v>
      </c>
      <c r="B181" s="3" t="s">
        <v>38</v>
      </c>
      <c r="C181" s="3" t="s">
        <v>40</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39</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38</v>
      </c>
      <c r="C183" s="3" t="s">
        <v>40</v>
      </c>
      <c r="D183" s="4">
        <v>30000</v>
      </c>
      <c r="E183" s="3">
        <v>3</v>
      </c>
      <c r="F183" s="3" t="s">
        <v>19</v>
      </c>
      <c r="G183" s="3" t="s">
        <v>20</v>
      </c>
      <c r="H183" s="3" t="s">
        <v>18</v>
      </c>
      <c r="I183" s="3">
        <v>2</v>
      </c>
      <c r="J183" s="3" t="s">
        <v>26</v>
      </c>
      <c r="K183" s="3" t="s">
        <v>24</v>
      </c>
      <c r="L183" s="3">
        <v>55</v>
      </c>
      <c r="M183" s="3" t="str">
        <f t="shared" si="2"/>
        <v>middle age</v>
      </c>
      <c r="N183" s="3" t="s">
        <v>15</v>
      </c>
    </row>
    <row r="184" spans="1:14" x14ac:dyDescent="0.25">
      <c r="A184" s="3">
        <v>19445</v>
      </c>
      <c r="B184" s="3" t="s">
        <v>38</v>
      </c>
      <c r="C184" s="3" t="s">
        <v>40</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39</v>
      </c>
      <c r="D185" s="4">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38</v>
      </c>
      <c r="C186" s="3" t="s">
        <v>40</v>
      </c>
      <c r="D186" s="4">
        <v>130000</v>
      </c>
      <c r="E186" s="3">
        <v>4</v>
      </c>
      <c r="F186" s="3" t="s">
        <v>27</v>
      </c>
      <c r="G186" s="3" t="s">
        <v>28</v>
      </c>
      <c r="H186" s="3" t="s">
        <v>18</v>
      </c>
      <c r="I186" s="3">
        <v>4</v>
      </c>
      <c r="J186" s="3" t="s">
        <v>49</v>
      </c>
      <c r="K186" s="3" t="s">
        <v>17</v>
      </c>
      <c r="L186" s="3">
        <v>58</v>
      </c>
      <c r="M186" s="3" t="str">
        <f t="shared" si="2"/>
        <v>old</v>
      </c>
      <c r="N186" s="3" t="s">
        <v>18</v>
      </c>
    </row>
    <row r="187" spans="1:14" x14ac:dyDescent="0.25">
      <c r="A187" s="3">
        <v>15799</v>
      </c>
      <c r="B187" s="3" t="s">
        <v>38</v>
      </c>
      <c r="C187" s="3" t="s">
        <v>40</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38</v>
      </c>
      <c r="C188" s="3" t="s">
        <v>40</v>
      </c>
      <c r="D188" s="4">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39</v>
      </c>
      <c r="D189" s="4">
        <v>80000</v>
      </c>
      <c r="E189" s="3">
        <v>5</v>
      </c>
      <c r="F189" s="3" t="s">
        <v>19</v>
      </c>
      <c r="G189" s="3" t="s">
        <v>21</v>
      </c>
      <c r="H189" s="3" t="s">
        <v>18</v>
      </c>
      <c r="I189" s="3">
        <v>2</v>
      </c>
      <c r="J189" s="3" t="s">
        <v>49</v>
      </c>
      <c r="K189" s="3" t="s">
        <v>17</v>
      </c>
      <c r="L189" s="3">
        <v>59</v>
      </c>
      <c r="M189" s="3" t="str">
        <f t="shared" si="2"/>
        <v>old</v>
      </c>
      <c r="N189" s="3" t="s">
        <v>18</v>
      </c>
    </row>
    <row r="190" spans="1:14" x14ac:dyDescent="0.25">
      <c r="A190" s="3">
        <v>20606</v>
      </c>
      <c r="B190" s="3" t="s">
        <v>38</v>
      </c>
      <c r="C190" s="3" t="s">
        <v>40</v>
      </c>
      <c r="D190" s="4">
        <v>70000</v>
      </c>
      <c r="E190" s="3">
        <v>0</v>
      </c>
      <c r="F190" s="3" t="s">
        <v>13</v>
      </c>
      <c r="G190" s="3" t="s">
        <v>21</v>
      </c>
      <c r="H190" s="3" t="s">
        <v>15</v>
      </c>
      <c r="I190" s="3">
        <v>4</v>
      </c>
      <c r="J190" s="3" t="s">
        <v>49</v>
      </c>
      <c r="K190" s="3" t="s">
        <v>24</v>
      </c>
      <c r="L190" s="3">
        <v>32</v>
      </c>
      <c r="M190" s="3" t="str">
        <f t="shared" si="2"/>
        <v>middle age</v>
      </c>
      <c r="N190" s="3" t="s">
        <v>15</v>
      </c>
    </row>
    <row r="191" spans="1:14" x14ac:dyDescent="0.25">
      <c r="A191" s="3">
        <v>19482</v>
      </c>
      <c r="B191" s="3" t="s">
        <v>38</v>
      </c>
      <c r="C191" s="3" t="s">
        <v>39</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38</v>
      </c>
      <c r="C192" s="3" t="s">
        <v>39</v>
      </c>
      <c r="D192" s="4">
        <v>30000</v>
      </c>
      <c r="E192" s="3">
        <v>3</v>
      </c>
      <c r="F192" s="3" t="s">
        <v>27</v>
      </c>
      <c r="G192" s="3" t="s">
        <v>14</v>
      </c>
      <c r="H192" s="3" t="s">
        <v>15</v>
      </c>
      <c r="I192" s="3">
        <v>2</v>
      </c>
      <c r="J192" s="3" t="s">
        <v>23</v>
      </c>
      <c r="K192" s="3" t="s">
        <v>24</v>
      </c>
      <c r="L192" s="3">
        <v>55</v>
      </c>
      <c r="M192" s="3" t="str">
        <f t="shared" si="2"/>
        <v>middle age</v>
      </c>
      <c r="N192" s="3" t="s">
        <v>18</v>
      </c>
    </row>
    <row r="193" spans="1:14" x14ac:dyDescent="0.25">
      <c r="A193" s="3">
        <v>26944</v>
      </c>
      <c r="B193" s="3" t="s">
        <v>37</v>
      </c>
      <c r="C193" s="3" t="s">
        <v>39</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40</v>
      </c>
      <c r="D194" s="4">
        <v>80000</v>
      </c>
      <c r="E194" s="3">
        <v>5</v>
      </c>
      <c r="F194" s="3" t="s">
        <v>13</v>
      </c>
      <c r="G194" s="3" t="s">
        <v>28</v>
      </c>
      <c r="H194" s="3" t="s">
        <v>15</v>
      </c>
      <c r="I194" s="3">
        <v>2</v>
      </c>
      <c r="J194" s="3" t="s">
        <v>49</v>
      </c>
      <c r="K194" s="3" t="s">
        <v>17</v>
      </c>
      <c r="L194" s="3">
        <v>62</v>
      </c>
      <c r="M194" s="3" t="str">
        <f t="shared" si="2"/>
        <v>old</v>
      </c>
      <c r="N194" s="3" t="s">
        <v>18</v>
      </c>
    </row>
    <row r="195" spans="1:14" x14ac:dyDescent="0.25">
      <c r="A195" s="3">
        <v>26032</v>
      </c>
      <c r="B195" s="3" t="s">
        <v>38</v>
      </c>
      <c r="C195" s="3" t="s">
        <v>40</v>
      </c>
      <c r="D195" s="4">
        <v>70000</v>
      </c>
      <c r="E195" s="3">
        <v>5</v>
      </c>
      <c r="F195" s="3" t="s">
        <v>13</v>
      </c>
      <c r="G195" s="3" t="s">
        <v>21</v>
      </c>
      <c r="H195" s="3" t="s">
        <v>15</v>
      </c>
      <c r="I195" s="3">
        <v>4</v>
      </c>
      <c r="J195" s="3" t="s">
        <v>49</v>
      </c>
      <c r="K195" s="3" t="s">
        <v>24</v>
      </c>
      <c r="L195" s="3">
        <v>41</v>
      </c>
      <c r="M195" s="3" t="str">
        <f t="shared" ref="M195:M258" si="3">IF(L195&gt;55,"old",IF(L195&gt;=31,"middle age",IF(L195&lt;31,"adolescent","invalid")))</f>
        <v>middle age</v>
      </c>
      <c r="N195" s="3" t="s">
        <v>18</v>
      </c>
    </row>
    <row r="196" spans="1:14" x14ac:dyDescent="0.25">
      <c r="A196" s="3">
        <v>17843</v>
      </c>
      <c r="B196" s="3" t="s">
        <v>37</v>
      </c>
      <c r="C196" s="3" t="s">
        <v>40</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39</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40</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38</v>
      </c>
      <c r="C199" s="3" t="s">
        <v>39</v>
      </c>
      <c r="D199" s="4">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40</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39</v>
      </c>
      <c r="D201" s="4">
        <v>80000</v>
      </c>
      <c r="E201" s="3">
        <v>0</v>
      </c>
      <c r="F201" s="3" t="s">
        <v>13</v>
      </c>
      <c r="G201" s="3" t="s">
        <v>21</v>
      </c>
      <c r="H201" s="3" t="s">
        <v>18</v>
      </c>
      <c r="I201" s="3">
        <v>3</v>
      </c>
      <c r="J201" s="3" t="s">
        <v>49</v>
      </c>
      <c r="K201" s="3" t="s">
        <v>24</v>
      </c>
      <c r="L201" s="3">
        <v>33</v>
      </c>
      <c r="M201" s="3" t="str">
        <f t="shared" si="3"/>
        <v>middle age</v>
      </c>
      <c r="N201" s="3" t="s">
        <v>15</v>
      </c>
    </row>
    <row r="202" spans="1:14" x14ac:dyDescent="0.25">
      <c r="A202" s="3">
        <v>24584</v>
      </c>
      <c r="B202" s="3" t="s">
        <v>37</v>
      </c>
      <c r="C202" s="3" t="s">
        <v>39</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38</v>
      </c>
      <c r="C203" s="3" t="s">
        <v>39</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39</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40</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40</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38</v>
      </c>
      <c r="C207" s="3" t="s">
        <v>39</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39</v>
      </c>
      <c r="D208" s="4">
        <v>90000</v>
      </c>
      <c r="E208" s="3">
        <v>5</v>
      </c>
      <c r="F208" s="3" t="s">
        <v>19</v>
      </c>
      <c r="G208" s="3" t="s">
        <v>21</v>
      </c>
      <c r="H208" s="3" t="s">
        <v>18</v>
      </c>
      <c r="I208" s="3">
        <v>2</v>
      </c>
      <c r="J208" s="3" t="s">
        <v>49</v>
      </c>
      <c r="K208" s="3" t="s">
        <v>17</v>
      </c>
      <c r="L208" s="3">
        <v>62</v>
      </c>
      <c r="M208" s="3" t="str">
        <f t="shared" si="3"/>
        <v>old</v>
      </c>
      <c r="N208" s="3" t="s">
        <v>18</v>
      </c>
    </row>
    <row r="209" spans="1:14" x14ac:dyDescent="0.25">
      <c r="A209" s="3">
        <v>28729</v>
      </c>
      <c r="B209" s="3" t="s">
        <v>37</v>
      </c>
      <c r="C209" s="3" t="s">
        <v>40</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40</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40</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38</v>
      </c>
      <c r="C212" s="3" t="s">
        <v>40</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38</v>
      </c>
      <c r="C213" s="3" t="s">
        <v>40</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40</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39</v>
      </c>
      <c r="D215" s="4">
        <v>70000</v>
      </c>
      <c r="E215" s="3">
        <v>0</v>
      </c>
      <c r="F215" s="3" t="s">
        <v>13</v>
      </c>
      <c r="G215" s="3" t="s">
        <v>21</v>
      </c>
      <c r="H215" s="3" t="s">
        <v>18</v>
      </c>
      <c r="I215" s="3">
        <v>4</v>
      </c>
      <c r="J215" s="3" t="s">
        <v>49</v>
      </c>
      <c r="K215" s="3" t="s">
        <v>24</v>
      </c>
      <c r="L215" s="3">
        <v>31</v>
      </c>
      <c r="M215" s="3" t="str">
        <f t="shared" si="3"/>
        <v>middle age</v>
      </c>
      <c r="N215" s="3" t="s">
        <v>15</v>
      </c>
    </row>
    <row r="216" spans="1:14" x14ac:dyDescent="0.25">
      <c r="A216" s="3">
        <v>25553</v>
      </c>
      <c r="B216" s="3" t="s">
        <v>38</v>
      </c>
      <c r="C216" s="3" t="s">
        <v>39</v>
      </c>
      <c r="D216" s="4">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39</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38</v>
      </c>
      <c r="C218" s="3" t="s">
        <v>39</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40</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39</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39</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38</v>
      </c>
      <c r="C222" s="3" t="s">
        <v>39</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39</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38</v>
      </c>
      <c r="C224" s="3" t="s">
        <v>40</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40</v>
      </c>
      <c r="D225" s="4">
        <v>70000</v>
      </c>
      <c r="E225" s="3">
        <v>5</v>
      </c>
      <c r="F225" s="3" t="s">
        <v>13</v>
      </c>
      <c r="G225" s="3" t="s">
        <v>21</v>
      </c>
      <c r="H225" s="3" t="s">
        <v>15</v>
      </c>
      <c r="I225" s="3">
        <v>4</v>
      </c>
      <c r="J225" s="3" t="s">
        <v>49</v>
      </c>
      <c r="K225" s="3" t="s">
        <v>24</v>
      </c>
      <c r="L225" s="3">
        <v>39</v>
      </c>
      <c r="M225" s="3" t="str">
        <f t="shared" si="3"/>
        <v>middle age</v>
      </c>
      <c r="N225" s="3" t="s">
        <v>18</v>
      </c>
    </row>
    <row r="226" spans="1:14" x14ac:dyDescent="0.25">
      <c r="A226" s="3">
        <v>19650</v>
      </c>
      <c r="B226" s="3" t="s">
        <v>38</v>
      </c>
      <c r="C226" s="3" t="s">
        <v>40</v>
      </c>
      <c r="D226" s="4">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38</v>
      </c>
      <c r="C227" s="3" t="s">
        <v>39</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40</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38</v>
      </c>
      <c r="C229" s="3" t="s">
        <v>39</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38</v>
      </c>
      <c r="C230" s="3" t="s">
        <v>40</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39</v>
      </c>
      <c r="D231" s="4">
        <v>80000</v>
      </c>
      <c r="E231" s="3">
        <v>5</v>
      </c>
      <c r="F231" s="3" t="s">
        <v>27</v>
      </c>
      <c r="G231" s="3" t="s">
        <v>28</v>
      </c>
      <c r="H231" s="3" t="s">
        <v>15</v>
      </c>
      <c r="I231" s="3">
        <v>3</v>
      </c>
      <c r="J231" s="3" t="s">
        <v>49</v>
      </c>
      <c r="K231" s="3" t="s">
        <v>17</v>
      </c>
      <c r="L231" s="3">
        <v>57</v>
      </c>
      <c r="M231" s="3" t="str">
        <f t="shared" si="3"/>
        <v>old</v>
      </c>
      <c r="N231" s="3" t="s">
        <v>18</v>
      </c>
    </row>
    <row r="232" spans="1:14" x14ac:dyDescent="0.25">
      <c r="A232" s="3">
        <v>22830</v>
      </c>
      <c r="B232" s="3" t="s">
        <v>38</v>
      </c>
      <c r="C232" s="3" t="s">
        <v>39</v>
      </c>
      <c r="D232" s="4">
        <v>120000</v>
      </c>
      <c r="E232" s="3">
        <v>4</v>
      </c>
      <c r="F232" s="3" t="s">
        <v>19</v>
      </c>
      <c r="G232" s="3" t="s">
        <v>28</v>
      </c>
      <c r="H232" s="3" t="s">
        <v>15</v>
      </c>
      <c r="I232" s="3">
        <v>3</v>
      </c>
      <c r="J232" s="3" t="s">
        <v>49</v>
      </c>
      <c r="K232" s="3" t="s">
        <v>17</v>
      </c>
      <c r="L232" s="3">
        <v>56</v>
      </c>
      <c r="M232" s="3" t="str">
        <f t="shared" si="3"/>
        <v>old</v>
      </c>
      <c r="N232" s="3" t="s">
        <v>18</v>
      </c>
    </row>
    <row r="233" spans="1:14" x14ac:dyDescent="0.25">
      <c r="A233" s="3">
        <v>14777</v>
      </c>
      <c r="B233" s="3" t="s">
        <v>38</v>
      </c>
      <c r="C233" s="3" t="s">
        <v>40</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38</v>
      </c>
      <c r="C234" s="3" t="s">
        <v>40</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38</v>
      </c>
      <c r="C235" s="3" t="s">
        <v>39</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39</v>
      </c>
      <c r="D236" s="4">
        <v>90000</v>
      </c>
      <c r="E236" s="3">
        <v>0</v>
      </c>
      <c r="F236" s="3" t="s">
        <v>13</v>
      </c>
      <c r="G236" s="3" t="s">
        <v>21</v>
      </c>
      <c r="H236" s="3" t="s">
        <v>18</v>
      </c>
      <c r="I236" s="3">
        <v>4</v>
      </c>
      <c r="J236" s="3" t="s">
        <v>49</v>
      </c>
      <c r="K236" s="3" t="s">
        <v>24</v>
      </c>
      <c r="L236" s="3">
        <v>35</v>
      </c>
      <c r="M236" s="3" t="str">
        <f t="shared" si="3"/>
        <v>middle age</v>
      </c>
      <c r="N236" s="3" t="s">
        <v>15</v>
      </c>
    </row>
    <row r="237" spans="1:14" x14ac:dyDescent="0.25">
      <c r="A237" s="3">
        <v>11340</v>
      </c>
      <c r="B237" s="3" t="s">
        <v>38</v>
      </c>
      <c r="C237" s="3" t="s">
        <v>40</v>
      </c>
      <c r="D237" s="4">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40</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38</v>
      </c>
      <c r="C239" s="3" t="s">
        <v>40</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38</v>
      </c>
      <c r="C240" s="3" t="s">
        <v>39</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40</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38</v>
      </c>
      <c r="C242" s="3" t="s">
        <v>39</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40</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39</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40</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38</v>
      </c>
      <c r="C246" s="3" t="s">
        <v>40</v>
      </c>
      <c r="D246" s="4">
        <v>120000</v>
      </c>
      <c r="E246" s="3">
        <v>3</v>
      </c>
      <c r="F246" s="3" t="s">
        <v>13</v>
      </c>
      <c r="G246" s="3" t="s">
        <v>28</v>
      </c>
      <c r="H246" s="3" t="s">
        <v>18</v>
      </c>
      <c r="I246" s="3">
        <v>2</v>
      </c>
      <c r="J246" s="3" t="s">
        <v>49</v>
      </c>
      <c r="K246" s="3" t="s">
        <v>17</v>
      </c>
      <c r="L246" s="3">
        <v>52</v>
      </c>
      <c r="M246" s="3" t="str">
        <f t="shared" si="3"/>
        <v>middle age</v>
      </c>
      <c r="N246" s="3" t="s">
        <v>15</v>
      </c>
    </row>
    <row r="247" spans="1:14" x14ac:dyDescent="0.25">
      <c r="A247" s="3">
        <v>18494</v>
      </c>
      <c r="B247" s="3" t="s">
        <v>38</v>
      </c>
      <c r="C247" s="3" t="s">
        <v>39</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38</v>
      </c>
      <c r="C248" s="3" t="s">
        <v>40</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38</v>
      </c>
      <c r="C249" s="3" t="s">
        <v>40</v>
      </c>
      <c r="D249" s="4">
        <v>100000</v>
      </c>
      <c r="E249" s="3">
        <v>0</v>
      </c>
      <c r="F249" s="3" t="s">
        <v>27</v>
      </c>
      <c r="G249" s="3" t="s">
        <v>28</v>
      </c>
      <c r="H249" s="3" t="s">
        <v>15</v>
      </c>
      <c r="I249" s="3">
        <v>4</v>
      </c>
      <c r="J249" s="3" t="s">
        <v>49</v>
      </c>
      <c r="K249" s="3" t="s">
        <v>24</v>
      </c>
      <c r="L249" s="3">
        <v>34</v>
      </c>
      <c r="M249" s="3" t="str">
        <f t="shared" si="3"/>
        <v>middle age</v>
      </c>
      <c r="N249" s="3" t="s">
        <v>15</v>
      </c>
    </row>
    <row r="250" spans="1:14" x14ac:dyDescent="0.25">
      <c r="A250" s="3">
        <v>13981</v>
      </c>
      <c r="B250" s="3" t="s">
        <v>38</v>
      </c>
      <c r="C250" s="3" t="s">
        <v>40</v>
      </c>
      <c r="D250" s="4">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39</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38</v>
      </c>
      <c r="C252" s="3" t="s">
        <v>39</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38</v>
      </c>
      <c r="C253" s="3" t="s">
        <v>39</v>
      </c>
      <c r="D253" s="4">
        <v>130000</v>
      </c>
      <c r="E253" s="3">
        <v>4</v>
      </c>
      <c r="F253" s="3" t="s">
        <v>27</v>
      </c>
      <c r="G253" s="3" t="s">
        <v>21</v>
      </c>
      <c r="H253" s="3" t="s">
        <v>15</v>
      </c>
      <c r="I253" s="3">
        <v>3</v>
      </c>
      <c r="J253" s="3" t="s">
        <v>16</v>
      </c>
      <c r="K253" s="3" t="s">
        <v>17</v>
      </c>
      <c r="L253" s="3">
        <v>55</v>
      </c>
      <c r="M253" s="3" t="str">
        <f t="shared" si="3"/>
        <v>middle age</v>
      </c>
      <c r="N253" s="3" t="s">
        <v>18</v>
      </c>
    </row>
    <row r="254" spans="1:14" x14ac:dyDescent="0.25">
      <c r="A254" s="3">
        <v>12666</v>
      </c>
      <c r="B254" s="3" t="s">
        <v>37</v>
      </c>
      <c r="C254" s="3" t="s">
        <v>39</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38</v>
      </c>
      <c r="C255" s="3" t="s">
        <v>39</v>
      </c>
      <c r="D255" s="4">
        <v>100000</v>
      </c>
      <c r="E255" s="3">
        <v>3</v>
      </c>
      <c r="F255" s="3" t="s">
        <v>29</v>
      </c>
      <c r="G255" s="3" t="s">
        <v>21</v>
      </c>
      <c r="H255" s="3" t="s">
        <v>15</v>
      </c>
      <c r="I255" s="3">
        <v>0</v>
      </c>
      <c r="J255" s="3" t="s">
        <v>49</v>
      </c>
      <c r="K255" s="3" t="s">
        <v>17</v>
      </c>
      <c r="L255" s="3">
        <v>59</v>
      </c>
      <c r="M255" s="3" t="str">
        <f t="shared" si="3"/>
        <v>old</v>
      </c>
      <c r="N255" s="3" t="s">
        <v>15</v>
      </c>
    </row>
    <row r="256" spans="1:14" x14ac:dyDescent="0.25">
      <c r="A256" s="3">
        <v>21375</v>
      </c>
      <c r="B256" s="3" t="s">
        <v>37</v>
      </c>
      <c r="C256" s="3" t="s">
        <v>39</v>
      </c>
      <c r="D256" s="4">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40</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38</v>
      </c>
      <c r="C258" s="3" t="s">
        <v>39</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40</v>
      </c>
      <c r="D259" s="4">
        <v>50000</v>
      </c>
      <c r="E259" s="3">
        <v>0</v>
      </c>
      <c r="F259" s="3" t="s">
        <v>31</v>
      </c>
      <c r="G259" s="3" t="s">
        <v>14</v>
      </c>
      <c r="H259" s="3" t="s">
        <v>15</v>
      </c>
      <c r="I259" s="3">
        <v>0</v>
      </c>
      <c r="J259" s="3" t="s">
        <v>16</v>
      </c>
      <c r="K259" s="3" t="s">
        <v>17</v>
      </c>
      <c r="L259" s="3">
        <v>36</v>
      </c>
      <c r="M259" s="3" t="str">
        <f t="shared" ref="M259:M322" si="4">IF(L259&gt;55,"old",IF(L259&gt;=31,"middle age",IF(L259&lt;31,"adolescent","invalid")))</f>
        <v>middle age</v>
      </c>
      <c r="N259" s="3" t="s">
        <v>15</v>
      </c>
    </row>
    <row r="260" spans="1:14" x14ac:dyDescent="0.25">
      <c r="A260" s="3">
        <v>14193</v>
      </c>
      <c r="B260" s="3" t="s">
        <v>37</v>
      </c>
      <c r="C260" s="3" t="s">
        <v>40</v>
      </c>
      <c r="D260" s="4">
        <v>100000</v>
      </c>
      <c r="E260" s="3">
        <v>3</v>
      </c>
      <c r="F260" s="3" t="s">
        <v>19</v>
      </c>
      <c r="G260" s="3" t="s">
        <v>28</v>
      </c>
      <c r="H260" s="3" t="s">
        <v>15</v>
      </c>
      <c r="I260" s="3">
        <v>4</v>
      </c>
      <c r="J260" s="3" t="s">
        <v>49</v>
      </c>
      <c r="K260" s="3" t="s">
        <v>17</v>
      </c>
      <c r="L260" s="3">
        <v>56</v>
      </c>
      <c r="M260" s="3" t="str">
        <f t="shared" si="4"/>
        <v>old</v>
      </c>
      <c r="N260" s="3" t="s">
        <v>18</v>
      </c>
    </row>
    <row r="261" spans="1:14" x14ac:dyDescent="0.25">
      <c r="A261" s="3">
        <v>12705</v>
      </c>
      <c r="B261" s="3" t="s">
        <v>38</v>
      </c>
      <c r="C261" s="3" t="s">
        <v>39</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40</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38</v>
      </c>
      <c r="C263" s="3" t="s">
        <v>40</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38</v>
      </c>
      <c r="C264" s="3" t="s">
        <v>40</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40</v>
      </c>
      <c r="D265" s="4">
        <v>70000</v>
      </c>
      <c r="E265" s="3">
        <v>5</v>
      </c>
      <c r="F265" s="3" t="s">
        <v>13</v>
      </c>
      <c r="G265" s="3" t="s">
        <v>21</v>
      </c>
      <c r="H265" s="3" t="s">
        <v>15</v>
      </c>
      <c r="I265" s="3">
        <v>3</v>
      </c>
      <c r="J265" s="3" t="s">
        <v>49</v>
      </c>
      <c r="K265" s="3" t="s">
        <v>24</v>
      </c>
      <c r="L265" s="3">
        <v>39</v>
      </c>
      <c r="M265" s="3" t="str">
        <f t="shared" si="4"/>
        <v>middle age</v>
      </c>
      <c r="N265" s="3" t="s">
        <v>18</v>
      </c>
    </row>
    <row r="266" spans="1:14" x14ac:dyDescent="0.25">
      <c r="A266" s="3">
        <v>17964</v>
      </c>
      <c r="B266" s="3" t="s">
        <v>38</v>
      </c>
      <c r="C266" s="3" t="s">
        <v>39</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40</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40</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39</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38</v>
      </c>
      <c r="C270" s="3" t="s">
        <v>39</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40</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40</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40</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38</v>
      </c>
      <c r="C274" s="3" t="s">
        <v>39</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40</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38</v>
      </c>
      <c r="C276" s="3" t="s">
        <v>40</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38</v>
      </c>
      <c r="C277" s="3" t="s">
        <v>40</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38</v>
      </c>
      <c r="C278" s="3" t="s">
        <v>40</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38</v>
      </c>
      <c r="C279" s="3" t="s">
        <v>40</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38</v>
      </c>
      <c r="C280" s="3" t="s">
        <v>39</v>
      </c>
      <c r="D280" s="4">
        <v>100000</v>
      </c>
      <c r="E280" s="3">
        <v>0</v>
      </c>
      <c r="F280" s="3" t="s">
        <v>27</v>
      </c>
      <c r="G280" s="3" t="s">
        <v>28</v>
      </c>
      <c r="H280" s="3" t="s">
        <v>15</v>
      </c>
      <c r="I280" s="3">
        <v>3</v>
      </c>
      <c r="J280" s="3" t="s">
        <v>49</v>
      </c>
      <c r="K280" s="3" t="s">
        <v>24</v>
      </c>
      <c r="L280" s="3">
        <v>35</v>
      </c>
      <c r="M280" s="3" t="str">
        <f t="shared" si="4"/>
        <v>middle age</v>
      </c>
      <c r="N280" s="3" t="s">
        <v>15</v>
      </c>
    </row>
    <row r="281" spans="1:14" x14ac:dyDescent="0.25">
      <c r="A281" s="3">
        <v>16390</v>
      </c>
      <c r="B281" s="3" t="s">
        <v>37</v>
      </c>
      <c r="C281" s="3" t="s">
        <v>39</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40</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39</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39</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38</v>
      </c>
      <c r="C285" s="3" t="s">
        <v>40</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39</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38</v>
      </c>
      <c r="C287" s="3" t="s">
        <v>40</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40</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40</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38</v>
      </c>
      <c r="C290" s="3" t="s">
        <v>39</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38</v>
      </c>
      <c r="C291" s="3" t="s">
        <v>39</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40</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38</v>
      </c>
      <c r="C293" s="3" t="s">
        <v>39</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38</v>
      </c>
      <c r="C294" s="3" t="s">
        <v>40</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40</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39</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40</v>
      </c>
      <c r="D297" s="4">
        <v>110000</v>
      </c>
      <c r="E297" s="3">
        <v>0</v>
      </c>
      <c r="F297" s="3" t="s">
        <v>19</v>
      </c>
      <c r="G297" s="3" t="s">
        <v>28</v>
      </c>
      <c r="H297" s="3" t="s">
        <v>15</v>
      </c>
      <c r="I297" s="3">
        <v>3</v>
      </c>
      <c r="J297" s="3" t="s">
        <v>49</v>
      </c>
      <c r="K297" s="3" t="s">
        <v>24</v>
      </c>
      <c r="L297" s="3">
        <v>32</v>
      </c>
      <c r="M297" s="3" t="str">
        <f t="shared" si="4"/>
        <v>middle age</v>
      </c>
      <c r="N297" s="3" t="s">
        <v>15</v>
      </c>
    </row>
    <row r="298" spans="1:14" x14ac:dyDescent="0.25">
      <c r="A298" s="3">
        <v>26663</v>
      </c>
      <c r="B298" s="3" t="s">
        <v>37</v>
      </c>
      <c r="C298" s="3" t="s">
        <v>40</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38</v>
      </c>
      <c r="C299" s="3" t="s">
        <v>39</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38</v>
      </c>
      <c r="C300" s="3" t="s">
        <v>40</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38</v>
      </c>
      <c r="C301" s="3" t="s">
        <v>40</v>
      </c>
      <c r="D301" s="4">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40</v>
      </c>
      <c r="D302" s="4">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40</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39</v>
      </c>
      <c r="D304" s="4">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38</v>
      </c>
      <c r="C305" s="3" t="s">
        <v>40</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38</v>
      </c>
      <c r="C306" s="3" t="s">
        <v>39</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39</v>
      </c>
      <c r="D307" s="4">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38</v>
      </c>
      <c r="C308" s="3" t="s">
        <v>39</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38</v>
      </c>
      <c r="C309" s="3" t="s">
        <v>39</v>
      </c>
      <c r="D309" s="4">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38</v>
      </c>
      <c r="C310" s="3" t="s">
        <v>39</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38</v>
      </c>
      <c r="C311" s="3" t="s">
        <v>40</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38</v>
      </c>
      <c r="C312" s="3" t="s">
        <v>39</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38</v>
      </c>
      <c r="C313" s="3" t="s">
        <v>39</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38</v>
      </c>
      <c r="C314" s="3" t="s">
        <v>39</v>
      </c>
      <c r="D314" s="4">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39</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38</v>
      </c>
      <c r="C316" s="3" t="s">
        <v>39</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39</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38</v>
      </c>
      <c r="C318" s="3" t="s">
        <v>39</v>
      </c>
      <c r="D318" s="4">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38</v>
      </c>
      <c r="C319" s="3" t="s">
        <v>39</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38</v>
      </c>
      <c r="C320" s="3" t="s">
        <v>39</v>
      </c>
      <c r="D320" s="4">
        <v>130000</v>
      </c>
      <c r="E320" s="3">
        <v>4</v>
      </c>
      <c r="F320" s="3" t="s">
        <v>19</v>
      </c>
      <c r="G320" s="3" t="s">
        <v>21</v>
      </c>
      <c r="H320" s="3" t="s">
        <v>18</v>
      </c>
      <c r="I320" s="3">
        <v>3</v>
      </c>
      <c r="J320" s="3" t="s">
        <v>49</v>
      </c>
      <c r="K320" s="3" t="s">
        <v>17</v>
      </c>
      <c r="L320" s="3">
        <v>54</v>
      </c>
      <c r="M320" s="3" t="str">
        <f t="shared" si="4"/>
        <v>middle age</v>
      </c>
      <c r="N320" s="3" t="s">
        <v>18</v>
      </c>
    </row>
    <row r="321" spans="1:14" x14ac:dyDescent="0.25">
      <c r="A321" s="3">
        <v>11386</v>
      </c>
      <c r="B321" s="3" t="s">
        <v>38</v>
      </c>
      <c r="C321" s="3" t="s">
        <v>40</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38</v>
      </c>
      <c r="C322" s="3" t="s">
        <v>39</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40</v>
      </c>
      <c r="D323" s="4">
        <v>160000</v>
      </c>
      <c r="E323" s="3">
        <v>0</v>
      </c>
      <c r="F323" s="3" t="s">
        <v>31</v>
      </c>
      <c r="G323" s="3" t="s">
        <v>28</v>
      </c>
      <c r="H323" s="3" t="s">
        <v>18</v>
      </c>
      <c r="I323" s="3">
        <v>3</v>
      </c>
      <c r="J323" s="3" t="s">
        <v>16</v>
      </c>
      <c r="K323" s="3" t="s">
        <v>24</v>
      </c>
      <c r="L323" s="3">
        <v>47</v>
      </c>
      <c r="M323" s="3" t="str">
        <f t="shared" ref="M323:M386" si="5">IF(L323&gt;55,"old",IF(L323&gt;=31,"middle age",IF(L323&lt;31,"adolescent","invalid")))</f>
        <v>middle age</v>
      </c>
      <c r="N323" s="3" t="s">
        <v>15</v>
      </c>
    </row>
    <row r="324" spans="1:14" x14ac:dyDescent="0.25">
      <c r="A324" s="3">
        <v>16410</v>
      </c>
      <c r="B324" s="3" t="s">
        <v>37</v>
      </c>
      <c r="C324" s="3" t="s">
        <v>40</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40</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38</v>
      </c>
      <c r="C326" s="3" t="s">
        <v>39</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39</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38</v>
      </c>
      <c r="C328" s="3" t="s">
        <v>40</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38</v>
      </c>
      <c r="C329" s="3" t="s">
        <v>39</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39</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38</v>
      </c>
      <c r="C331" s="3" t="s">
        <v>40</v>
      </c>
      <c r="D331" s="4">
        <v>90000</v>
      </c>
      <c r="E331" s="3">
        <v>5</v>
      </c>
      <c r="F331" s="3" t="s">
        <v>29</v>
      </c>
      <c r="G331" s="3" t="s">
        <v>14</v>
      </c>
      <c r="H331" s="3" t="s">
        <v>15</v>
      </c>
      <c r="I331" s="3">
        <v>2</v>
      </c>
      <c r="J331" s="3" t="s">
        <v>49</v>
      </c>
      <c r="K331" s="3" t="s">
        <v>17</v>
      </c>
      <c r="L331" s="3">
        <v>59</v>
      </c>
      <c r="M331" s="3" t="str">
        <f t="shared" si="5"/>
        <v>old</v>
      </c>
      <c r="N331" s="3" t="s">
        <v>18</v>
      </c>
    </row>
    <row r="332" spans="1:14" x14ac:dyDescent="0.25">
      <c r="A332" s="3">
        <v>24898</v>
      </c>
      <c r="B332" s="3" t="s">
        <v>37</v>
      </c>
      <c r="C332" s="3" t="s">
        <v>40</v>
      </c>
      <c r="D332" s="4">
        <v>80000</v>
      </c>
      <c r="E332" s="3">
        <v>0</v>
      </c>
      <c r="F332" s="3" t="s">
        <v>13</v>
      </c>
      <c r="G332" s="3" t="s">
        <v>21</v>
      </c>
      <c r="H332" s="3" t="s">
        <v>15</v>
      </c>
      <c r="I332" s="3">
        <v>3</v>
      </c>
      <c r="J332" s="3" t="s">
        <v>49</v>
      </c>
      <c r="K332" s="3" t="s">
        <v>24</v>
      </c>
      <c r="L332" s="3">
        <v>32</v>
      </c>
      <c r="M332" s="3" t="str">
        <f t="shared" si="5"/>
        <v>middle age</v>
      </c>
      <c r="N332" s="3" t="s">
        <v>18</v>
      </c>
    </row>
    <row r="333" spans="1:14" x14ac:dyDescent="0.25">
      <c r="A333" s="3">
        <v>19508</v>
      </c>
      <c r="B333" s="3" t="s">
        <v>38</v>
      </c>
      <c r="C333" s="3" t="s">
        <v>39</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40</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38</v>
      </c>
      <c r="C335" s="3" t="s">
        <v>39</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38</v>
      </c>
      <c r="C336" s="3" t="s">
        <v>39</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38</v>
      </c>
      <c r="C337" s="3" t="s">
        <v>39</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39</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38</v>
      </c>
      <c r="C339" s="3" t="s">
        <v>39</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40</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38</v>
      </c>
      <c r="C341" s="3" t="s">
        <v>39</v>
      </c>
      <c r="D341" s="4">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39</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40</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39</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40</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39</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38</v>
      </c>
      <c r="C347" s="3" t="s">
        <v>40</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38</v>
      </c>
      <c r="C348" s="3" t="s">
        <v>39</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40</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38</v>
      </c>
      <c r="C350" s="3" t="s">
        <v>39</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40</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39</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39</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38</v>
      </c>
      <c r="C354" s="3" t="s">
        <v>40</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39</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39</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39</v>
      </c>
      <c r="D357" s="4">
        <v>80000</v>
      </c>
      <c r="E357" s="3">
        <v>0</v>
      </c>
      <c r="F357" s="3" t="s">
        <v>13</v>
      </c>
      <c r="G357" s="3" t="s">
        <v>21</v>
      </c>
      <c r="H357" s="3" t="s">
        <v>15</v>
      </c>
      <c r="I357" s="3">
        <v>3</v>
      </c>
      <c r="J357" s="3" t="s">
        <v>49</v>
      </c>
      <c r="K357" s="3" t="s">
        <v>24</v>
      </c>
      <c r="L357" s="3">
        <v>32</v>
      </c>
      <c r="M357" s="3" t="str">
        <f t="shared" si="5"/>
        <v>middle age</v>
      </c>
      <c r="N357" s="3" t="s">
        <v>18</v>
      </c>
    </row>
    <row r="358" spans="1:14" x14ac:dyDescent="0.25">
      <c r="A358" s="3">
        <v>23608</v>
      </c>
      <c r="B358" s="3" t="s">
        <v>38</v>
      </c>
      <c r="C358" s="3" t="s">
        <v>40</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40</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38</v>
      </c>
      <c r="C360" s="3" t="s">
        <v>39</v>
      </c>
      <c r="D360" s="4">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38</v>
      </c>
      <c r="C361" s="3" t="s">
        <v>39</v>
      </c>
      <c r="D361" s="4">
        <v>80000</v>
      </c>
      <c r="E361" s="3">
        <v>0</v>
      </c>
      <c r="F361" s="3" t="s">
        <v>13</v>
      </c>
      <c r="G361" s="3" t="s">
        <v>21</v>
      </c>
      <c r="H361" s="3" t="s">
        <v>15</v>
      </c>
      <c r="I361" s="3">
        <v>3</v>
      </c>
      <c r="J361" s="3" t="s">
        <v>49</v>
      </c>
      <c r="K361" s="3" t="s">
        <v>24</v>
      </c>
      <c r="L361" s="3">
        <v>30</v>
      </c>
      <c r="M361" s="3" t="str">
        <f t="shared" si="5"/>
        <v>adolescent</v>
      </c>
      <c r="N361" s="3" t="s">
        <v>18</v>
      </c>
    </row>
    <row r="362" spans="1:14" x14ac:dyDescent="0.25">
      <c r="A362" s="3">
        <v>13082</v>
      </c>
      <c r="B362" s="3" t="s">
        <v>37</v>
      </c>
      <c r="C362" s="3" t="s">
        <v>39</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40</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38</v>
      </c>
      <c r="C364" s="3" t="s">
        <v>39</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38</v>
      </c>
      <c r="C365" s="3" t="s">
        <v>40</v>
      </c>
      <c r="D365" s="4">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40</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40</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38</v>
      </c>
      <c r="C368" s="3" t="s">
        <v>39</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38</v>
      </c>
      <c r="C369" s="3" t="s">
        <v>40</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40</v>
      </c>
      <c r="D370" s="4">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40</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38</v>
      </c>
      <c r="C372" s="3" t="s">
        <v>40</v>
      </c>
      <c r="D372" s="4">
        <v>100000</v>
      </c>
      <c r="E372" s="3">
        <v>4</v>
      </c>
      <c r="F372" s="3" t="s">
        <v>13</v>
      </c>
      <c r="G372" s="3" t="s">
        <v>21</v>
      </c>
      <c r="H372" s="3" t="s">
        <v>15</v>
      </c>
      <c r="I372" s="3">
        <v>1</v>
      </c>
      <c r="J372" s="3" t="s">
        <v>49</v>
      </c>
      <c r="K372" s="3" t="s">
        <v>24</v>
      </c>
      <c r="L372" s="3">
        <v>46</v>
      </c>
      <c r="M372" s="3" t="str">
        <f t="shared" si="5"/>
        <v>middle age</v>
      </c>
      <c r="N372" s="3" t="s">
        <v>18</v>
      </c>
    </row>
    <row r="373" spans="1:14" x14ac:dyDescent="0.25">
      <c r="A373" s="3">
        <v>22918</v>
      </c>
      <c r="B373" s="3" t="s">
        <v>37</v>
      </c>
      <c r="C373" s="3" t="s">
        <v>39</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38</v>
      </c>
      <c r="C374" s="3" t="s">
        <v>39</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39</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40</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38</v>
      </c>
      <c r="C377" s="3" t="s">
        <v>40</v>
      </c>
      <c r="D377" s="4">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38</v>
      </c>
      <c r="C378" s="3" t="s">
        <v>39</v>
      </c>
      <c r="D378" s="4">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38</v>
      </c>
      <c r="C379" s="3" t="s">
        <v>39</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38</v>
      </c>
      <c r="C380" s="3" t="s">
        <v>39</v>
      </c>
      <c r="D380" s="4">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38</v>
      </c>
      <c r="C381" s="3" t="s">
        <v>39</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39</v>
      </c>
      <c r="D382" s="4">
        <v>70000</v>
      </c>
      <c r="E382" s="3">
        <v>0</v>
      </c>
      <c r="F382" s="3" t="s">
        <v>13</v>
      </c>
      <c r="G382" s="3" t="s">
        <v>21</v>
      </c>
      <c r="H382" s="3" t="s">
        <v>18</v>
      </c>
      <c r="I382" s="3">
        <v>3</v>
      </c>
      <c r="J382" s="3" t="s">
        <v>49</v>
      </c>
      <c r="K382" s="3" t="s">
        <v>24</v>
      </c>
      <c r="L382" s="3">
        <v>30</v>
      </c>
      <c r="M382" s="3" t="str">
        <f t="shared" si="5"/>
        <v>adolescent</v>
      </c>
      <c r="N382" s="3" t="s">
        <v>15</v>
      </c>
    </row>
    <row r="383" spans="1:14" x14ac:dyDescent="0.25">
      <c r="A383" s="3">
        <v>22974</v>
      </c>
      <c r="B383" s="3" t="s">
        <v>38</v>
      </c>
      <c r="C383" s="3" t="s">
        <v>40</v>
      </c>
      <c r="D383" s="4">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38</v>
      </c>
      <c r="C384" s="3" t="s">
        <v>39</v>
      </c>
      <c r="D384" s="4">
        <v>80000</v>
      </c>
      <c r="E384" s="3">
        <v>4</v>
      </c>
      <c r="F384" s="3" t="s">
        <v>19</v>
      </c>
      <c r="G384" s="3" t="s">
        <v>21</v>
      </c>
      <c r="H384" s="3" t="s">
        <v>15</v>
      </c>
      <c r="I384" s="3">
        <v>2</v>
      </c>
      <c r="J384" s="3" t="s">
        <v>49</v>
      </c>
      <c r="K384" s="3" t="s">
        <v>17</v>
      </c>
      <c r="L384" s="3">
        <v>53</v>
      </c>
      <c r="M384" s="3" t="str">
        <f t="shared" si="5"/>
        <v>middle age</v>
      </c>
      <c r="N384" s="3" t="s">
        <v>18</v>
      </c>
    </row>
    <row r="385" spans="1:14" x14ac:dyDescent="0.25">
      <c r="A385" s="3">
        <v>17978</v>
      </c>
      <c r="B385" s="3" t="s">
        <v>38</v>
      </c>
      <c r="C385" s="3" t="s">
        <v>39</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40</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39</v>
      </c>
      <c r="D387" s="4">
        <v>30000</v>
      </c>
      <c r="E387" s="3">
        <v>3</v>
      </c>
      <c r="F387" s="3" t="s">
        <v>19</v>
      </c>
      <c r="G387" s="3" t="s">
        <v>20</v>
      </c>
      <c r="H387" s="3" t="s">
        <v>15</v>
      </c>
      <c r="I387" s="3">
        <v>0</v>
      </c>
      <c r="J387" s="3" t="s">
        <v>16</v>
      </c>
      <c r="K387" s="3" t="s">
        <v>17</v>
      </c>
      <c r="L387" s="3">
        <v>43</v>
      </c>
      <c r="M387" s="3" t="str">
        <f t="shared" ref="M387:M450" si="6">IF(L387&gt;55,"old",IF(L387&gt;=31,"middle age",IF(L387&lt;31,"adolescent","invalid")))</f>
        <v>middle age</v>
      </c>
      <c r="N387" s="3" t="s">
        <v>18</v>
      </c>
    </row>
    <row r="388" spans="1:14" x14ac:dyDescent="0.25">
      <c r="A388" s="3">
        <v>28957</v>
      </c>
      <c r="B388" s="3" t="s">
        <v>37</v>
      </c>
      <c r="C388" s="3" t="s">
        <v>40</v>
      </c>
      <c r="D388" s="4">
        <v>120000</v>
      </c>
      <c r="E388" s="3">
        <v>0</v>
      </c>
      <c r="F388" s="3" t="s">
        <v>29</v>
      </c>
      <c r="G388" s="3" t="s">
        <v>21</v>
      </c>
      <c r="H388" s="3" t="s">
        <v>15</v>
      </c>
      <c r="I388" s="3">
        <v>4</v>
      </c>
      <c r="J388" s="3" t="s">
        <v>49</v>
      </c>
      <c r="K388" s="3" t="s">
        <v>24</v>
      </c>
      <c r="L388" s="3">
        <v>34</v>
      </c>
      <c r="M388" s="3" t="str">
        <f t="shared" si="6"/>
        <v>middle age</v>
      </c>
      <c r="N388" s="3" t="s">
        <v>15</v>
      </c>
    </row>
    <row r="389" spans="1:14" x14ac:dyDescent="0.25">
      <c r="A389" s="3">
        <v>13690</v>
      </c>
      <c r="B389" s="3" t="s">
        <v>37</v>
      </c>
      <c r="C389" s="3" t="s">
        <v>40</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38</v>
      </c>
      <c r="C390" s="3" t="s">
        <v>40</v>
      </c>
      <c r="D390" s="4">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38</v>
      </c>
      <c r="C391" s="3" t="s">
        <v>40</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39</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40</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39</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38</v>
      </c>
      <c r="C395" s="3" t="s">
        <v>40</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38</v>
      </c>
      <c r="C396" s="3" t="s">
        <v>40</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38</v>
      </c>
      <c r="C397" s="3" t="s">
        <v>39</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39</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38</v>
      </c>
      <c r="C399" s="3" t="s">
        <v>40</v>
      </c>
      <c r="D399" s="4">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39</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40</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40</v>
      </c>
      <c r="D402" s="4">
        <v>110000</v>
      </c>
      <c r="E402" s="3">
        <v>3</v>
      </c>
      <c r="F402" s="3" t="s">
        <v>13</v>
      </c>
      <c r="G402" s="3" t="s">
        <v>28</v>
      </c>
      <c r="H402" s="3" t="s">
        <v>15</v>
      </c>
      <c r="I402" s="3">
        <v>4</v>
      </c>
      <c r="J402" s="3" t="s">
        <v>49</v>
      </c>
      <c r="K402" s="3" t="s">
        <v>17</v>
      </c>
      <c r="L402" s="3">
        <v>53</v>
      </c>
      <c r="M402" s="3" t="str">
        <f t="shared" si="6"/>
        <v>middle age</v>
      </c>
      <c r="N402" s="3" t="s">
        <v>18</v>
      </c>
    </row>
    <row r="403" spans="1:14" x14ac:dyDescent="0.25">
      <c r="A403" s="3">
        <v>11555</v>
      </c>
      <c r="B403" s="3" t="s">
        <v>38</v>
      </c>
      <c r="C403" s="3" t="s">
        <v>40</v>
      </c>
      <c r="D403" s="4">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38</v>
      </c>
      <c r="C404" s="3" t="s">
        <v>39</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38</v>
      </c>
      <c r="C405" s="3" t="s">
        <v>39</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38</v>
      </c>
      <c r="C406" s="3" t="s">
        <v>39</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38</v>
      </c>
      <c r="C407" s="3" t="s">
        <v>40</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38</v>
      </c>
      <c r="C408" s="3" t="s">
        <v>40</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40</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40</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38</v>
      </c>
      <c r="C411" s="3" t="s">
        <v>40</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38</v>
      </c>
      <c r="C412" s="3" t="s">
        <v>40</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38</v>
      </c>
      <c r="C413" s="3" t="s">
        <v>39</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39</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40</v>
      </c>
      <c r="D415" s="4">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38</v>
      </c>
      <c r="C416" s="3" t="s">
        <v>40</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38</v>
      </c>
      <c r="C417" s="3" t="s">
        <v>40</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39</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40</v>
      </c>
      <c r="D419" s="4">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38</v>
      </c>
      <c r="C420" s="3" t="s">
        <v>39</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39</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38</v>
      </c>
      <c r="C422" s="3" t="s">
        <v>40</v>
      </c>
      <c r="D422" s="4">
        <v>100000</v>
      </c>
      <c r="E422" s="3">
        <v>2</v>
      </c>
      <c r="F422" s="3" t="s">
        <v>13</v>
      </c>
      <c r="G422" s="3" t="s">
        <v>28</v>
      </c>
      <c r="H422" s="3" t="s">
        <v>15</v>
      </c>
      <c r="I422" s="3">
        <v>4</v>
      </c>
      <c r="J422" s="3" t="s">
        <v>49</v>
      </c>
      <c r="K422" s="3" t="s">
        <v>17</v>
      </c>
      <c r="L422" s="3">
        <v>59</v>
      </c>
      <c r="M422" s="3" t="str">
        <f t="shared" si="6"/>
        <v>old</v>
      </c>
      <c r="N422" s="3" t="s">
        <v>18</v>
      </c>
    </row>
    <row r="423" spans="1:14" x14ac:dyDescent="0.25">
      <c r="A423" s="3">
        <v>14547</v>
      </c>
      <c r="B423" s="3" t="s">
        <v>38</v>
      </c>
      <c r="C423" s="3" t="s">
        <v>39</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39</v>
      </c>
      <c r="D424" s="4">
        <v>110000</v>
      </c>
      <c r="E424" s="3">
        <v>0</v>
      </c>
      <c r="F424" s="3" t="s">
        <v>19</v>
      </c>
      <c r="G424" s="3" t="s">
        <v>28</v>
      </c>
      <c r="H424" s="3" t="s">
        <v>18</v>
      </c>
      <c r="I424" s="3">
        <v>3</v>
      </c>
      <c r="J424" s="3" t="s">
        <v>49</v>
      </c>
      <c r="K424" s="3" t="s">
        <v>24</v>
      </c>
      <c r="L424" s="3">
        <v>32</v>
      </c>
      <c r="M424" s="3" t="str">
        <f t="shared" si="6"/>
        <v>middle age</v>
      </c>
      <c r="N424" s="3" t="s">
        <v>15</v>
      </c>
    </row>
    <row r="425" spans="1:14" x14ac:dyDescent="0.25">
      <c r="A425" s="3">
        <v>27169</v>
      </c>
      <c r="B425" s="3" t="s">
        <v>37</v>
      </c>
      <c r="C425" s="3" t="s">
        <v>39</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40</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38</v>
      </c>
      <c r="C427" s="3" t="s">
        <v>39</v>
      </c>
      <c r="D427" s="4">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39</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40</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38</v>
      </c>
      <c r="C430" s="3" t="s">
        <v>39</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40</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40</v>
      </c>
      <c r="D432" s="4">
        <v>30000</v>
      </c>
      <c r="E432" s="3">
        <v>3</v>
      </c>
      <c r="F432" s="3" t="s">
        <v>27</v>
      </c>
      <c r="G432" s="3" t="s">
        <v>14</v>
      </c>
      <c r="H432" s="3" t="s">
        <v>15</v>
      </c>
      <c r="I432" s="3">
        <v>2</v>
      </c>
      <c r="J432" s="3" t="s">
        <v>23</v>
      </c>
      <c r="K432" s="3" t="s">
        <v>24</v>
      </c>
      <c r="L432" s="3">
        <v>55</v>
      </c>
      <c r="M432" s="3" t="str">
        <f t="shared" si="6"/>
        <v>middle age</v>
      </c>
      <c r="N432" s="3" t="s">
        <v>18</v>
      </c>
    </row>
    <row r="433" spans="1:14" x14ac:dyDescent="0.25">
      <c r="A433" s="3">
        <v>28488</v>
      </c>
      <c r="B433" s="3" t="s">
        <v>37</v>
      </c>
      <c r="C433" s="3" t="s">
        <v>39</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38</v>
      </c>
      <c r="C434" s="3" t="s">
        <v>40</v>
      </c>
      <c r="D434" s="4">
        <v>110000</v>
      </c>
      <c r="E434" s="3">
        <v>0</v>
      </c>
      <c r="F434" s="3" t="s">
        <v>27</v>
      </c>
      <c r="G434" s="3" t="s">
        <v>28</v>
      </c>
      <c r="H434" s="3" t="s">
        <v>15</v>
      </c>
      <c r="I434" s="3">
        <v>3</v>
      </c>
      <c r="J434" s="3" t="s">
        <v>49</v>
      </c>
      <c r="K434" s="3" t="s">
        <v>24</v>
      </c>
      <c r="L434" s="3">
        <v>34</v>
      </c>
      <c r="M434" s="3" t="str">
        <f t="shared" si="6"/>
        <v>middle age</v>
      </c>
      <c r="N434" s="3" t="s">
        <v>15</v>
      </c>
    </row>
    <row r="435" spans="1:14" x14ac:dyDescent="0.25">
      <c r="A435" s="3">
        <v>27814</v>
      </c>
      <c r="B435" s="3" t="s">
        <v>37</v>
      </c>
      <c r="C435" s="3" t="s">
        <v>40</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38</v>
      </c>
      <c r="C436" s="3" t="s">
        <v>40</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40</v>
      </c>
      <c r="D437" s="4">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38</v>
      </c>
      <c r="C438" s="3" t="s">
        <v>40</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40</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40</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38</v>
      </c>
      <c r="C441" s="3" t="s">
        <v>39</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39</v>
      </c>
      <c r="D442" s="4">
        <v>90000</v>
      </c>
      <c r="E442" s="3">
        <v>0</v>
      </c>
      <c r="F442" s="3" t="s">
        <v>13</v>
      </c>
      <c r="G442" s="3" t="s">
        <v>21</v>
      </c>
      <c r="H442" s="3" t="s">
        <v>18</v>
      </c>
      <c r="I442" s="3">
        <v>3</v>
      </c>
      <c r="J442" s="3" t="s">
        <v>49</v>
      </c>
      <c r="K442" s="3" t="s">
        <v>24</v>
      </c>
      <c r="L442" s="3">
        <v>34</v>
      </c>
      <c r="M442" s="3" t="str">
        <f t="shared" si="6"/>
        <v>middle age</v>
      </c>
      <c r="N442" s="3" t="s">
        <v>15</v>
      </c>
    </row>
    <row r="443" spans="1:14" x14ac:dyDescent="0.25">
      <c r="A443" s="3">
        <v>11061</v>
      </c>
      <c r="B443" s="3" t="s">
        <v>38</v>
      </c>
      <c r="C443" s="3" t="s">
        <v>39</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39</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38</v>
      </c>
      <c r="C445" s="3" t="s">
        <v>40</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39</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38</v>
      </c>
      <c r="C447" s="3" t="s">
        <v>40</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38</v>
      </c>
      <c r="C448" s="3" t="s">
        <v>40</v>
      </c>
      <c r="D448" s="4">
        <v>130000</v>
      </c>
      <c r="E448" s="3">
        <v>0</v>
      </c>
      <c r="F448" s="3" t="s">
        <v>31</v>
      </c>
      <c r="G448" s="3" t="s">
        <v>28</v>
      </c>
      <c r="H448" s="3" t="s">
        <v>15</v>
      </c>
      <c r="I448" s="3">
        <v>1</v>
      </c>
      <c r="J448" s="3" t="s">
        <v>49</v>
      </c>
      <c r="K448" s="3" t="s">
        <v>24</v>
      </c>
      <c r="L448" s="3">
        <v>48</v>
      </c>
      <c r="M448" s="3" t="str">
        <f t="shared" si="6"/>
        <v>middle age</v>
      </c>
      <c r="N448" s="3" t="s">
        <v>18</v>
      </c>
    </row>
    <row r="449" spans="1:14" x14ac:dyDescent="0.25">
      <c r="A449" s="3">
        <v>20711</v>
      </c>
      <c r="B449" s="3" t="s">
        <v>38</v>
      </c>
      <c r="C449" s="3" t="s">
        <v>40</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38</v>
      </c>
      <c r="C450" s="3" t="s">
        <v>40</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38</v>
      </c>
      <c r="C451" s="3" t="s">
        <v>40</v>
      </c>
      <c r="D451" s="4">
        <v>40000</v>
      </c>
      <c r="E451" s="3">
        <v>1</v>
      </c>
      <c r="F451" s="3" t="s">
        <v>13</v>
      </c>
      <c r="G451" s="3" t="s">
        <v>14</v>
      </c>
      <c r="H451" s="3" t="s">
        <v>15</v>
      </c>
      <c r="I451" s="3">
        <v>0</v>
      </c>
      <c r="J451" s="3" t="s">
        <v>16</v>
      </c>
      <c r="K451" s="3" t="s">
        <v>17</v>
      </c>
      <c r="L451" s="3">
        <v>42</v>
      </c>
      <c r="M451" s="3" t="str">
        <f t="shared" ref="M451:M514" si="7">IF(L451&gt;55,"old",IF(L451&gt;=31,"middle age",IF(L451&lt;31,"adolescent","invalid")))</f>
        <v>middle age</v>
      </c>
      <c r="N451" s="3" t="s">
        <v>18</v>
      </c>
    </row>
    <row r="452" spans="1:14" x14ac:dyDescent="0.25">
      <c r="A452" s="3">
        <v>16559</v>
      </c>
      <c r="B452" s="3" t="s">
        <v>37</v>
      </c>
      <c r="C452" s="3" t="s">
        <v>40</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38</v>
      </c>
      <c r="C453" s="3" t="s">
        <v>40</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38</v>
      </c>
      <c r="C454" s="3" t="s">
        <v>40</v>
      </c>
      <c r="D454" s="4">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40</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39</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38</v>
      </c>
      <c r="C457" s="3" t="s">
        <v>40</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39</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38</v>
      </c>
      <c r="C459" s="3" t="s">
        <v>40</v>
      </c>
      <c r="D459" s="4">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38</v>
      </c>
      <c r="C460" s="3" t="s">
        <v>39</v>
      </c>
      <c r="D460" s="4">
        <v>120000</v>
      </c>
      <c r="E460" s="3">
        <v>0</v>
      </c>
      <c r="F460" s="3" t="s">
        <v>29</v>
      </c>
      <c r="G460" s="3" t="s">
        <v>21</v>
      </c>
      <c r="H460" s="3" t="s">
        <v>15</v>
      </c>
      <c r="I460" s="3">
        <v>4</v>
      </c>
      <c r="J460" s="3" t="s">
        <v>49</v>
      </c>
      <c r="K460" s="3" t="s">
        <v>24</v>
      </c>
      <c r="L460" s="3">
        <v>32</v>
      </c>
      <c r="M460" s="3" t="str">
        <f t="shared" si="7"/>
        <v>middle age</v>
      </c>
      <c r="N460" s="3" t="s">
        <v>15</v>
      </c>
    </row>
    <row r="461" spans="1:14" x14ac:dyDescent="0.25">
      <c r="A461" s="3">
        <v>21554</v>
      </c>
      <c r="B461" s="3" t="s">
        <v>37</v>
      </c>
      <c r="C461" s="3" t="s">
        <v>40</v>
      </c>
      <c r="D461" s="4">
        <v>80000</v>
      </c>
      <c r="E461" s="3">
        <v>0</v>
      </c>
      <c r="F461" s="3" t="s">
        <v>13</v>
      </c>
      <c r="G461" s="3" t="s">
        <v>21</v>
      </c>
      <c r="H461" s="3" t="s">
        <v>18</v>
      </c>
      <c r="I461" s="3">
        <v>3</v>
      </c>
      <c r="J461" s="3" t="s">
        <v>49</v>
      </c>
      <c r="K461" s="3" t="s">
        <v>24</v>
      </c>
      <c r="L461" s="3">
        <v>33</v>
      </c>
      <c r="M461" s="3" t="str">
        <f t="shared" si="7"/>
        <v>middle age</v>
      </c>
      <c r="N461" s="3" t="s">
        <v>18</v>
      </c>
    </row>
    <row r="462" spans="1:14" x14ac:dyDescent="0.25">
      <c r="A462" s="3">
        <v>13662</v>
      </c>
      <c r="B462" s="3" t="s">
        <v>37</v>
      </c>
      <c r="C462" s="3" t="s">
        <v>39</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38</v>
      </c>
      <c r="C463" s="3" t="s">
        <v>40</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38</v>
      </c>
      <c r="C464" s="3" t="s">
        <v>40</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39</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40</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38</v>
      </c>
      <c r="C467" s="3" t="s">
        <v>39</v>
      </c>
      <c r="D467" s="4">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40</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39</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38</v>
      </c>
      <c r="C470" s="3" t="s">
        <v>40</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38</v>
      </c>
      <c r="C471" s="3" t="s">
        <v>40</v>
      </c>
      <c r="D471" s="4">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39</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39</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40</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38</v>
      </c>
      <c r="C475" s="3" t="s">
        <v>40</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38</v>
      </c>
      <c r="C476" s="3" t="s">
        <v>40</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38</v>
      </c>
      <c r="C477" s="3" t="s">
        <v>39</v>
      </c>
      <c r="D477" s="4">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40</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38</v>
      </c>
      <c r="C479" s="3" t="s">
        <v>39</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38</v>
      </c>
      <c r="C480" s="3" t="s">
        <v>39</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38</v>
      </c>
      <c r="C481" s="3" t="s">
        <v>39</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38</v>
      </c>
      <c r="C482" s="3" t="s">
        <v>40</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40</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39</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38</v>
      </c>
      <c r="C485" s="3" t="s">
        <v>39</v>
      </c>
      <c r="D485" s="4">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40</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39</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38</v>
      </c>
      <c r="C488" s="3" t="s">
        <v>40</v>
      </c>
      <c r="D488" s="4">
        <v>90000</v>
      </c>
      <c r="E488" s="3">
        <v>4</v>
      </c>
      <c r="F488" s="3" t="s">
        <v>29</v>
      </c>
      <c r="G488" s="3" t="s">
        <v>14</v>
      </c>
      <c r="H488" s="3" t="s">
        <v>15</v>
      </c>
      <c r="I488" s="3">
        <v>4</v>
      </c>
      <c r="J488" s="3" t="s">
        <v>49</v>
      </c>
      <c r="K488" s="3" t="s">
        <v>17</v>
      </c>
      <c r="L488" s="3">
        <v>58</v>
      </c>
      <c r="M488" s="3" t="str">
        <f t="shared" si="7"/>
        <v>old</v>
      </c>
      <c r="N488" s="3" t="s">
        <v>18</v>
      </c>
    </row>
    <row r="489" spans="1:14" x14ac:dyDescent="0.25">
      <c r="A489" s="3">
        <v>12821</v>
      </c>
      <c r="B489" s="3" t="s">
        <v>38</v>
      </c>
      <c r="C489" s="3" t="s">
        <v>39</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40</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38</v>
      </c>
      <c r="C491" s="3" t="s">
        <v>39</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38</v>
      </c>
      <c r="C492" s="3" t="s">
        <v>39</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38</v>
      </c>
      <c r="C493" s="3" t="s">
        <v>39</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40</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39</v>
      </c>
      <c r="D495" s="4">
        <v>70000</v>
      </c>
      <c r="E495" s="3">
        <v>5</v>
      </c>
      <c r="F495" s="3" t="s">
        <v>13</v>
      </c>
      <c r="G495" s="3" t="s">
        <v>28</v>
      </c>
      <c r="H495" s="3" t="s">
        <v>15</v>
      </c>
      <c r="I495" s="3">
        <v>3</v>
      </c>
      <c r="J495" s="3" t="s">
        <v>49</v>
      </c>
      <c r="K495" s="3" t="s">
        <v>32</v>
      </c>
      <c r="L495" s="3">
        <v>60</v>
      </c>
      <c r="M495" s="3" t="str">
        <f t="shared" si="7"/>
        <v>old</v>
      </c>
      <c r="N495" s="3" t="s">
        <v>15</v>
      </c>
    </row>
    <row r="496" spans="1:14" x14ac:dyDescent="0.25">
      <c r="A496" s="3">
        <v>27650</v>
      </c>
      <c r="B496" s="3" t="s">
        <v>38</v>
      </c>
      <c r="C496" s="3" t="s">
        <v>39</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38</v>
      </c>
      <c r="C497" s="3" t="s">
        <v>39</v>
      </c>
      <c r="D497" s="4">
        <v>60000</v>
      </c>
      <c r="E497" s="3">
        <v>2</v>
      </c>
      <c r="F497" s="3" t="s">
        <v>19</v>
      </c>
      <c r="G497" s="3" t="s">
        <v>21</v>
      </c>
      <c r="H497" s="3" t="s">
        <v>15</v>
      </c>
      <c r="I497" s="3">
        <v>2</v>
      </c>
      <c r="J497" s="3" t="s">
        <v>49</v>
      </c>
      <c r="K497" s="3" t="s">
        <v>32</v>
      </c>
      <c r="L497" s="3">
        <v>56</v>
      </c>
      <c r="M497" s="3" t="str">
        <f t="shared" si="7"/>
        <v>old</v>
      </c>
      <c r="N497" s="3" t="s">
        <v>18</v>
      </c>
    </row>
    <row r="498" spans="1:14" x14ac:dyDescent="0.25">
      <c r="A498" s="3">
        <v>20678</v>
      </c>
      <c r="B498" s="3" t="s">
        <v>37</v>
      </c>
      <c r="C498" s="3" t="s">
        <v>40</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40</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38</v>
      </c>
      <c r="C500" s="3" t="s">
        <v>39</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40</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38</v>
      </c>
      <c r="C502" s="3" t="s">
        <v>39</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38</v>
      </c>
      <c r="C503" s="3" t="s">
        <v>40</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38</v>
      </c>
      <c r="C504" s="3" t="s">
        <v>39</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38</v>
      </c>
      <c r="C505" s="3" t="s">
        <v>40</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38</v>
      </c>
      <c r="C506" s="3" t="s">
        <v>39</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38</v>
      </c>
      <c r="C507" s="3" t="s">
        <v>39</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38</v>
      </c>
      <c r="C508" s="3" t="s">
        <v>40</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38</v>
      </c>
      <c r="C509" s="3" t="s">
        <v>40</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38</v>
      </c>
      <c r="C510" s="3" t="s">
        <v>39</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38</v>
      </c>
      <c r="C511" s="3" t="s">
        <v>39</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39</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39</v>
      </c>
      <c r="D513" s="4">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38</v>
      </c>
      <c r="C514" s="3" t="s">
        <v>40</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40</v>
      </c>
      <c r="D515" s="4">
        <v>60000</v>
      </c>
      <c r="E515" s="3">
        <v>4</v>
      </c>
      <c r="F515" s="3" t="s">
        <v>31</v>
      </c>
      <c r="G515" s="3" t="s">
        <v>28</v>
      </c>
      <c r="H515" s="3" t="s">
        <v>15</v>
      </c>
      <c r="I515" s="3">
        <v>2</v>
      </c>
      <c r="J515" s="3" t="s">
        <v>49</v>
      </c>
      <c r="K515" s="3" t="s">
        <v>32</v>
      </c>
      <c r="L515" s="3">
        <v>61</v>
      </c>
      <c r="M515" s="3" t="str">
        <f t="shared" ref="M515:M578" si="8">IF(L515&gt;55,"old",IF(L515&gt;=31,"middle age",IF(L515&lt;31,"adolescent","invalid")))</f>
        <v>old</v>
      </c>
      <c r="N515" s="3" t="s">
        <v>15</v>
      </c>
    </row>
    <row r="516" spans="1:14" x14ac:dyDescent="0.25">
      <c r="A516" s="3">
        <v>19399</v>
      </c>
      <c r="B516" s="3" t="s">
        <v>37</v>
      </c>
      <c r="C516" s="3" t="s">
        <v>39</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38</v>
      </c>
      <c r="C517" s="3" t="s">
        <v>40</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38</v>
      </c>
      <c r="C518" s="3" t="s">
        <v>40</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39</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38</v>
      </c>
      <c r="C520" s="3" t="s">
        <v>40</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38</v>
      </c>
      <c r="C521" s="3" t="s">
        <v>39</v>
      </c>
      <c r="D521" s="4">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39</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39</v>
      </c>
      <c r="D523" s="4">
        <v>40000</v>
      </c>
      <c r="E523" s="3">
        <v>4</v>
      </c>
      <c r="F523" s="3" t="s">
        <v>27</v>
      </c>
      <c r="G523" s="3" t="s">
        <v>21</v>
      </c>
      <c r="H523" s="3" t="s">
        <v>15</v>
      </c>
      <c r="I523" s="3">
        <v>2</v>
      </c>
      <c r="J523" s="3" t="s">
        <v>49</v>
      </c>
      <c r="K523" s="3" t="s">
        <v>32</v>
      </c>
      <c r="L523" s="3">
        <v>62</v>
      </c>
      <c r="M523" s="3" t="str">
        <f t="shared" si="8"/>
        <v>old</v>
      </c>
      <c r="N523" s="3" t="s">
        <v>15</v>
      </c>
    </row>
    <row r="524" spans="1:14" x14ac:dyDescent="0.25">
      <c r="A524" s="3">
        <v>19413</v>
      </c>
      <c r="B524" s="3" t="s">
        <v>37</v>
      </c>
      <c r="C524" s="3" t="s">
        <v>39</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38</v>
      </c>
      <c r="C525" s="3" t="s">
        <v>39</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40</v>
      </c>
      <c r="D526" s="4">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39</v>
      </c>
      <c r="D527" s="4">
        <v>60000</v>
      </c>
      <c r="E527" s="3">
        <v>5</v>
      </c>
      <c r="F527" s="3" t="s">
        <v>13</v>
      </c>
      <c r="G527" s="3" t="s">
        <v>28</v>
      </c>
      <c r="H527" s="3" t="s">
        <v>15</v>
      </c>
      <c r="I527" s="3">
        <v>3</v>
      </c>
      <c r="J527" s="3" t="s">
        <v>49</v>
      </c>
      <c r="K527" s="3" t="s">
        <v>32</v>
      </c>
      <c r="L527" s="3">
        <v>59</v>
      </c>
      <c r="M527" s="3" t="str">
        <f t="shared" si="8"/>
        <v>old</v>
      </c>
      <c r="N527" s="3" t="s">
        <v>15</v>
      </c>
    </row>
    <row r="528" spans="1:14" x14ac:dyDescent="0.25">
      <c r="A528" s="3">
        <v>15382</v>
      </c>
      <c r="B528" s="3" t="s">
        <v>38</v>
      </c>
      <c r="C528" s="3" t="s">
        <v>40</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38</v>
      </c>
      <c r="C529" s="3" t="s">
        <v>39</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40</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38</v>
      </c>
      <c r="C531" s="3" t="s">
        <v>39</v>
      </c>
      <c r="D531" s="4">
        <v>60000</v>
      </c>
      <c r="E531" s="3">
        <v>2</v>
      </c>
      <c r="F531" s="3" t="s">
        <v>19</v>
      </c>
      <c r="G531" s="3" t="s">
        <v>21</v>
      </c>
      <c r="H531" s="3" t="s">
        <v>15</v>
      </c>
      <c r="I531" s="3">
        <v>1</v>
      </c>
      <c r="J531" s="3" t="s">
        <v>49</v>
      </c>
      <c r="K531" s="3" t="s">
        <v>32</v>
      </c>
      <c r="L531" s="3">
        <v>57</v>
      </c>
      <c r="M531" s="3" t="str">
        <f t="shared" si="8"/>
        <v>old</v>
      </c>
      <c r="N531" s="3" t="s">
        <v>15</v>
      </c>
    </row>
    <row r="532" spans="1:14" x14ac:dyDescent="0.25">
      <c r="A532" s="3">
        <v>25909</v>
      </c>
      <c r="B532" s="3" t="s">
        <v>38</v>
      </c>
      <c r="C532" s="3" t="s">
        <v>39</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39</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40</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38</v>
      </c>
      <c r="C535" s="3" t="s">
        <v>39</v>
      </c>
      <c r="D535" s="4">
        <v>60000</v>
      </c>
      <c r="E535" s="3">
        <v>3</v>
      </c>
      <c r="F535" s="3" t="s">
        <v>13</v>
      </c>
      <c r="G535" s="3" t="s">
        <v>28</v>
      </c>
      <c r="H535" s="3" t="s">
        <v>15</v>
      </c>
      <c r="I535" s="3">
        <v>2</v>
      </c>
      <c r="J535" s="3" t="s">
        <v>49</v>
      </c>
      <c r="K535" s="3" t="s">
        <v>32</v>
      </c>
      <c r="L535" s="3">
        <v>66</v>
      </c>
      <c r="M535" s="3" t="str">
        <f t="shared" si="8"/>
        <v>old</v>
      </c>
      <c r="N535" s="3" t="s">
        <v>18</v>
      </c>
    </row>
    <row r="536" spans="1:14" x14ac:dyDescent="0.25">
      <c r="A536" s="3">
        <v>24637</v>
      </c>
      <c r="B536" s="3" t="s">
        <v>38</v>
      </c>
      <c r="C536" s="3" t="s">
        <v>39</v>
      </c>
      <c r="D536" s="4">
        <v>40000</v>
      </c>
      <c r="E536" s="3">
        <v>4</v>
      </c>
      <c r="F536" s="3" t="s">
        <v>27</v>
      </c>
      <c r="G536" s="3" t="s">
        <v>21</v>
      </c>
      <c r="H536" s="3" t="s">
        <v>15</v>
      </c>
      <c r="I536" s="3">
        <v>2</v>
      </c>
      <c r="J536" s="3" t="s">
        <v>49</v>
      </c>
      <c r="K536" s="3" t="s">
        <v>32</v>
      </c>
      <c r="L536" s="3">
        <v>64</v>
      </c>
      <c r="M536" s="3" t="str">
        <f t="shared" si="8"/>
        <v>old</v>
      </c>
      <c r="N536" s="3" t="s">
        <v>18</v>
      </c>
    </row>
    <row r="537" spans="1:14" x14ac:dyDescent="0.25">
      <c r="A537" s="3">
        <v>23893</v>
      </c>
      <c r="B537" s="3" t="s">
        <v>38</v>
      </c>
      <c r="C537" s="3" t="s">
        <v>39</v>
      </c>
      <c r="D537" s="4">
        <v>50000</v>
      </c>
      <c r="E537" s="3">
        <v>3</v>
      </c>
      <c r="F537" s="3" t="s">
        <v>13</v>
      </c>
      <c r="G537" s="3" t="s">
        <v>14</v>
      </c>
      <c r="H537" s="3" t="s">
        <v>15</v>
      </c>
      <c r="I537" s="3">
        <v>3</v>
      </c>
      <c r="J537" s="3" t="s">
        <v>49</v>
      </c>
      <c r="K537" s="3" t="s">
        <v>32</v>
      </c>
      <c r="L537" s="3">
        <v>41</v>
      </c>
      <c r="M537" s="3" t="str">
        <f t="shared" si="8"/>
        <v>middle age</v>
      </c>
      <c r="N537" s="3" t="s">
        <v>18</v>
      </c>
    </row>
    <row r="538" spans="1:14" x14ac:dyDescent="0.25">
      <c r="A538" s="3">
        <v>13907</v>
      </c>
      <c r="B538" s="3" t="s">
        <v>37</v>
      </c>
      <c r="C538" s="3" t="s">
        <v>40</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38</v>
      </c>
      <c r="C539" s="3" t="s">
        <v>40</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38</v>
      </c>
      <c r="C540" s="3" t="s">
        <v>40</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40</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40</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38</v>
      </c>
      <c r="C543" s="3" t="s">
        <v>39</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38</v>
      </c>
      <c r="C544" s="3" t="s">
        <v>39</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38</v>
      </c>
      <c r="C545" s="3" t="s">
        <v>40</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39</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39</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38</v>
      </c>
      <c r="C548" s="3" t="s">
        <v>39</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38</v>
      </c>
      <c r="C549" s="3" t="s">
        <v>39</v>
      </c>
      <c r="D549" s="4">
        <v>60000</v>
      </c>
      <c r="E549" s="3">
        <v>2</v>
      </c>
      <c r="F549" s="3" t="s">
        <v>27</v>
      </c>
      <c r="G549" s="3" t="s">
        <v>21</v>
      </c>
      <c r="H549" s="3" t="s">
        <v>15</v>
      </c>
      <c r="I549" s="3">
        <v>2</v>
      </c>
      <c r="J549" s="3" t="s">
        <v>22</v>
      </c>
      <c r="K549" s="3" t="s">
        <v>32</v>
      </c>
      <c r="L549" s="3">
        <v>55</v>
      </c>
      <c r="M549" s="3" t="str">
        <f t="shared" si="8"/>
        <v>middle age</v>
      </c>
      <c r="N549" s="3" t="s">
        <v>15</v>
      </c>
    </row>
    <row r="550" spans="1:14" x14ac:dyDescent="0.25">
      <c r="A550" s="3">
        <v>18674</v>
      </c>
      <c r="B550" s="3" t="s">
        <v>37</v>
      </c>
      <c r="C550" s="3" t="s">
        <v>40</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38</v>
      </c>
      <c r="C551" s="3" t="s">
        <v>40</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40</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38</v>
      </c>
      <c r="C553" s="3" t="s">
        <v>40</v>
      </c>
      <c r="D553" s="4">
        <v>50000</v>
      </c>
      <c r="E553" s="3">
        <v>4</v>
      </c>
      <c r="F553" s="3" t="s">
        <v>13</v>
      </c>
      <c r="G553" s="3" t="s">
        <v>28</v>
      </c>
      <c r="H553" s="3" t="s">
        <v>15</v>
      </c>
      <c r="I553" s="3">
        <v>2</v>
      </c>
      <c r="J553" s="3" t="s">
        <v>49</v>
      </c>
      <c r="K553" s="3" t="s">
        <v>32</v>
      </c>
      <c r="L553" s="3">
        <v>63</v>
      </c>
      <c r="M553" s="3" t="str">
        <f t="shared" si="8"/>
        <v>old</v>
      </c>
      <c r="N553" s="3" t="s">
        <v>18</v>
      </c>
    </row>
    <row r="554" spans="1:14" x14ac:dyDescent="0.25">
      <c r="A554" s="3">
        <v>14417</v>
      </c>
      <c r="B554" s="3" t="s">
        <v>37</v>
      </c>
      <c r="C554" s="3" t="s">
        <v>39</v>
      </c>
      <c r="D554" s="4">
        <v>60000</v>
      </c>
      <c r="E554" s="3">
        <v>3</v>
      </c>
      <c r="F554" s="3" t="s">
        <v>27</v>
      </c>
      <c r="G554" s="3" t="s">
        <v>21</v>
      </c>
      <c r="H554" s="3" t="s">
        <v>15</v>
      </c>
      <c r="I554" s="3">
        <v>2</v>
      </c>
      <c r="J554" s="3" t="s">
        <v>49</v>
      </c>
      <c r="K554" s="3" t="s">
        <v>32</v>
      </c>
      <c r="L554" s="3">
        <v>54</v>
      </c>
      <c r="M554" s="3" t="str">
        <f t="shared" si="8"/>
        <v>middle age</v>
      </c>
      <c r="N554" s="3" t="s">
        <v>15</v>
      </c>
    </row>
    <row r="555" spans="1:14" x14ac:dyDescent="0.25">
      <c r="A555" s="3">
        <v>17533</v>
      </c>
      <c r="B555" s="3" t="s">
        <v>38</v>
      </c>
      <c r="C555" s="3" t="s">
        <v>39</v>
      </c>
      <c r="D555" s="4">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38</v>
      </c>
      <c r="C556" s="3" t="s">
        <v>40</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39</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38</v>
      </c>
      <c r="C558" s="3" t="s">
        <v>39</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38</v>
      </c>
      <c r="C559" s="3" t="s">
        <v>40</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38</v>
      </c>
      <c r="C560" s="3" t="s">
        <v>40</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40</v>
      </c>
      <c r="D561" s="4">
        <v>60000</v>
      </c>
      <c r="E561" s="3">
        <v>2</v>
      </c>
      <c r="F561" s="3" t="s">
        <v>13</v>
      </c>
      <c r="G561" s="3" t="s">
        <v>28</v>
      </c>
      <c r="H561" s="3" t="s">
        <v>15</v>
      </c>
      <c r="I561" s="3">
        <v>0</v>
      </c>
      <c r="J561" s="3" t="s">
        <v>49</v>
      </c>
      <c r="K561" s="3" t="s">
        <v>32</v>
      </c>
      <c r="L561" s="3">
        <v>58</v>
      </c>
      <c r="M561" s="3" t="str">
        <f t="shared" si="8"/>
        <v>old</v>
      </c>
      <c r="N561" s="3" t="s">
        <v>18</v>
      </c>
    </row>
    <row r="562" spans="1:14" x14ac:dyDescent="0.25">
      <c r="A562" s="3">
        <v>18577</v>
      </c>
      <c r="B562" s="3" t="s">
        <v>38</v>
      </c>
      <c r="C562" s="3" t="s">
        <v>40</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38</v>
      </c>
      <c r="C563" s="3" t="s">
        <v>40</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38</v>
      </c>
      <c r="C564" s="3" t="s">
        <v>40</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40</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39</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38</v>
      </c>
      <c r="C567" s="3" t="s">
        <v>39</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38</v>
      </c>
      <c r="C568" s="3" t="s">
        <v>40</v>
      </c>
      <c r="D568" s="4">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38</v>
      </c>
      <c r="C569" s="3" t="s">
        <v>39</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38</v>
      </c>
      <c r="C570" s="3" t="s">
        <v>39</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39</v>
      </c>
      <c r="D571" s="4">
        <v>50000</v>
      </c>
      <c r="E571" s="3">
        <v>3</v>
      </c>
      <c r="F571" s="3" t="s">
        <v>31</v>
      </c>
      <c r="G571" s="3" t="s">
        <v>28</v>
      </c>
      <c r="H571" s="3" t="s">
        <v>15</v>
      </c>
      <c r="I571" s="3">
        <v>2</v>
      </c>
      <c r="J571" s="3" t="s">
        <v>49</v>
      </c>
      <c r="K571" s="3" t="s">
        <v>32</v>
      </c>
      <c r="L571" s="3">
        <v>69</v>
      </c>
      <c r="M571" s="3" t="str">
        <f t="shared" si="8"/>
        <v>old</v>
      </c>
      <c r="N571" s="3" t="s">
        <v>18</v>
      </c>
    </row>
    <row r="572" spans="1:14" x14ac:dyDescent="0.25">
      <c r="A572" s="3">
        <v>20370</v>
      </c>
      <c r="B572" s="3" t="s">
        <v>38</v>
      </c>
      <c r="C572" s="3" t="s">
        <v>39</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38</v>
      </c>
      <c r="C573" s="3" t="s">
        <v>39</v>
      </c>
      <c r="D573" s="4">
        <v>40000</v>
      </c>
      <c r="E573" s="3">
        <v>2</v>
      </c>
      <c r="F573" s="3" t="s">
        <v>29</v>
      </c>
      <c r="G573" s="3" t="s">
        <v>14</v>
      </c>
      <c r="H573" s="3" t="s">
        <v>15</v>
      </c>
      <c r="I573" s="3">
        <v>2</v>
      </c>
      <c r="J573" s="3" t="s">
        <v>22</v>
      </c>
      <c r="K573" s="3" t="s">
        <v>32</v>
      </c>
      <c r="L573" s="3">
        <v>55</v>
      </c>
      <c r="M573" s="3" t="str">
        <f t="shared" si="8"/>
        <v>middle age</v>
      </c>
      <c r="N573" s="3" t="s">
        <v>18</v>
      </c>
    </row>
    <row r="574" spans="1:14" x14ac:dyDescent="0.25">
      <c r="A574" s="3">
        <v>23549</v>
      </c>
      <c r="B574" s="3" t="s">
        <v>37</v>
      </c>
      <c r="C574" s="3" t="s">
        <v>39</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38</v>
      </c>
      <c r="C575" s="3" t="s">
        <v>39</v>
      </c>
      <c r="D575" s="4">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40</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39</v>
      </c>
      <c r="D577" s="4">
        <v>60000</v>
      </c>
      <c r="E577" s="3">
        <v>2</v>
      </c>
      <c r="F577" s="3" t="s">
        <v>19</v>
      </c>
      <c r="G577" s="3" t="s">
        <v>21</v>
      </c>
      <c r="H577" s="3" t="s">
        <v>15</v>
      </c>
      <c r="I577" s="3">
        <v>1</v>
      </c>
      <c r="J577" s="3" t="s">
        <v>49</v>
      </c>
      <c r="K577" s="3" t="s">
        <v>32</v>
      </c>
      <c r="L577" s="3">
        <v>56</v>
      </c>
      <c r="M577" s="3" t="str">
        <f t="shared" si="8"/>
        <v>old</v>
      </c>
      <c r="N577" s="3" t="s">
        <v>18</v>
      </c>
    </row>
    <row r="578" spans="1:14" x14ac:dyDescent="0.25">
      <c r="A578" s="3">
        <v>18752</v>
      </c>
      <c r="B578" s="3" t="s">
        <v>37</v>
      </c>
      <c r="C578" s="3" t="s">
        <v>40</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38</v>
      </c>
      <c r="C579" s="3" t="s">
        <v>39</v>
      </c>
      <c r="D579" s="4">
        <v>120000</v>
      </c>
      <c r="E579" s="3">
        <v>1</v>
      </c>
      <c r="F579" s="3" t="s">
        <v>13</v>
      </c>
      <c r="G579" s="3" t="s">
        <v>28</v>
      </c>
      <c r="H579" s="3" t="s">
        <v>15</v>
      </c>
      <c r="I579" s="3">
        <v>4</v>
      </c>
      <c r="J579" s="3" t="s">
        <v>16</v>
      </c>
      <c r="K579" s="3" t="s">
        <v>32</v>
      </c>
      <c r="L579" s="3">
        <v>38</v>
      </c>
      <c r="M579" s="3" t="str">
        <f t="shared" ref="M579:M642" si="9">IF(L579&gt;55,"old",IF(L579&gt;=31,"middle age",IF(L579&lt;31,"adolescent","invalid")))</f>
        <v>middle age</v>
      </c>
      <c r="N579" s="3" t="s">
        <v>18</v>
      </c>
    </row>
    <row r="580" spans="1:14" x14ac:dyDescent="0.25">
      <c r="A580" s="3">
        <v>15313</v>
      </c>
      <c r="B580" s="3" t="s">
        <v>38</v>
      </c>
      <c r="C580" s="3" t="s">
        <v>39</v>
      </c>
      <c r="D580" s="4">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40</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38</v>
      </c>
      <c r="C582" s="3" t="s">
        <v>40</v>
      </c>
      <c r="D582" s="4">
        <v>60000</v>
      </c>
      <c r="E582" s="3">
        <v>3</v>
      </c>
      <c r="F582" s="3" t="s">
        <v>31</v>
      </c>
      <c r="G582" s="3" t="s">
        <v>28</v>
      </c>
      <c r="H582" s="3" t="s">
        <v>15</v>
      </c>
      <c r="I582" s="3">
        <v>2</v>
      </c>
      <c r="J582" s="3" t="s">
        <v>49</v>
      </c>
      <c r="K582" s="3" t="s">
        <v>32</v>
      </c>
      <c r="L582" s="3">
        <v>69</v>
      </c>
      <c r="M582" s="3" t="str">
        <f t="shared" si="9"/>
        <v>old</v>
      </c>
      <c r="N582" s="3" t="s">
        <v>18</v>
      </c>
    </row>
    <row r="583" spans="1:14" x14ac:dyDescent="0.25">
      <c r="A583" s="3">
        <v>23089</v>
      </c>
      <c r="B583" s="3" t="s">
        <v>38</v>
      </c>
      <c r="C583" s="3" t="s">
        <v>39</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38</v>
      </c>
      <c r="C584" s="3" t="s">
        <v>39</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38</v>
      </c>
      <c r="C585" s="3" t="s">
        <v>39</v>
      </c>
      <c r="D585" s="4">
        <v>60000</v>
      </c>
      <c r="E585" s="3">
        <v>3</v>
      </c>
      <c r="F585" s="3" t="s">
        <v>13</v>
      </c>
      <c r="G585" s="3" t="s">
        <v>28</v>
      </c>
      <c r="H585" s="3" t="s">
        <v>15</v>
      </c>
      <c r="I585" s="3">
        <v>2</v>
      </c>
      <c r="J585" s="3" t="s">
        <v>49</v>
      </c>
      <c r="K585" s="3" t="s">
        <v>32</v>
      </c>
      <c r="L585" s="3">
        <v>66</v>
      </c>
      <c r="M585" s="3" t="str">
        <f t="shared" si="9"/>
        <v>old</v>
      </c>
      <c r="N585" s="3" t="s">
        <v>18</v>
      </c>
    </row>
    <row r="586" spans="1:14" x14ac:dyDescent="0.25">
      <c r="A586" s="3">
        <v>28667</v>
      </c>
      <c r="B586" s="3" t="s">
        <v>37</v>
      </c>
      <c r="C586" s="3" t="s">
        <v>39</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39</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38</v>
      </c>
      <c r="C588" s="3" t="s">
        <v>39</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38</v>
      </c>
      <c r="C589" s="3" t="s">
        <v>40</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38</v>
      </c>
      <c r="C590" s="3" t="s">
        <v>40</v>
      </c>
      <c r="D590" s="4">
        <v>90000</v>
      </c>
      <c r="E590" s="3">
        <v>2</v>
      </c>
      <c r="F590" s="3" t="s">
        <v>27</v>
      </c>
      <c r="G590" s="3" t="s">
        <v>21</v>
      </c>
      <c r="H590" s="3" t="s">
        <v>15</v>
      </c>
      <c r="I590" s="3">
        <v>1</v>
      </c>
      <c r="J590" s="3" t="s">
        <v>49</v>
      </c>
      <c r="K590" s="3" t="s">
        <v>32</v>
      </c>
      <c r="L590" s="3">
        <v>51</v>
      </c>
      <c r="M590" s="3" t="str">
        <f t="shared" si="9"/>
        <v>middle age</v>
      </c>
      <c r="N590" s="3" t="s">
        <v>15</v>
      </c>
    </row>
    <row r="591" spans="1:14" x14ac:dyDescent="0.25">
      <c r="A591" s="3">
        <v>12100</v>
      </c>
      <c r="B591" s="3" t="s">
        <v>37</v>
      </c>
      <c r="C591" s="3" t="s">
        <v>39</v>
      </c>
      <c r="D591" s="4">
        <v>60000</v>
      </c>
      <c r="E591" s="3">
        <v>2</v>
      </c>
      <c r="F591" s="3" t="s">
        <v>13</v>
      </c>
      <c r="G591" s="3" t="s">
        <v>28</v>
      </c>
      <c r="H591" s="3" t="s">
        <v>15</v>
      </c>
      <c r="I591" s="3">
        <v>0</v>
      </c>
      <c r="J591" s="3" t="s">
        <v>49</v>
      </c>
      <c r="K591" s="3" t="s">
        <v>32</v>
      </c>
      <c r="L591" s="3">
        <v>57</v>
      </c>
      <c r="M591" s="3" t="str">
        <f t="shared" si="9"/>
        <v>old</v>
      </c>
      <c r="N591" s="3" t="s">
        <v>18</v>
      </c>
    </row>
    <row r="592" spans="1:14" x14ac:dyDescent="0.25">
      <c r="A592" s="3">
        <v>23158</v>
      </c>
      <c r="B592" s="3" t="s">
        <v>38</v>
      </c>
      <c r="C592" s="3" t="s">
        <v>40</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38</v>
      </c>
      <c r="C593" s="3" t="s">
        <v>39</v>
      </c>
      <c r="D593" s="4">
        <v>40000</v>
      </c>
      <c r="E593" s="3">
        <v>4</v>
      </c>
      <c r="F593" s="3" t="s">
        <v>27</v>
      </c>
      <c r="G593" s="3" t="s">
        <v>21</v>
      </c>
      <c r="H593" s="3" t="s">
        <v>18</v>
      </c>
      <c r="I593" s="3">
        <v>2</v>
      </c>
      <c r="J593" s="3" t="s">
        <v>49</v>
      </c>
      <c r="K593" s="3" t="s">
        <v>32</v>
      </c>
      <c r="L593" s="3">
        <v>61</v>
      </c>
      <c r="M593" s="3" t="str">
        <f t="shared" si="9"/>
        <v>old</v>
      </c>
      <c r="N593" s="3" t="s">
        <v>15</v>
      </c>
    </row>
    <row r="594" spans="1:14" x14ac:dyDescent="0.25">
      <c r="A594" s="3">
        <v>18391</v>
      </c>
      <c r="B594" s="3" t="s">
        <v>37</v>
      </c>
      <c r="C594" s="3" t="s">
        <v>40</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40</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38</v>
      </c>
      <c r="C596" s="3" t="s">
        <v>39</v>
      </c>
      <c r="D596" s="4">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40</v>
      </c>
      <c r="D597" s="4">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38</v>
      </c>
      <c r="C598" s="3" t="s">
        <v>40</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39</v>
      </c>
      <c r="D599" s="4">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38</v>
      </c>
      <c r="C600" s="3" t="s">
        <v>39</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38</v>
      </c>
      <c r="C601" s="3" t="s">
        <v>40</v>
      </c>
      <c r="D601" s="4">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38</v>
      </c>
      <c r="C602" s="3" t="s">
        <v>39</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39</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39</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38</v>
      </c>
      <c r="C605" s="3" t="s">
        <v>39</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38</v>
      </c>
      <c r="C606" s="3" t="s">
        <v>39</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39</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39</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40</v>
      </c>
      <c r="D609" s="4">
        <v>70000</v>
      </c>
      <c r="E609" s="3">
        <v>5</v>
      </c>
      <c r="F609" s="3" t="s">
        <v>31</v>
      </c>
      <c r="G609" s="3" t="s">
        <v>21</v>
      </c>
      <c r="H609" s="3" t="s">
        <v>15</v>
      </c>
      <c r="I609" s="3">
        <v>3</v>
      </c>
      <c r="J609" s="3" t="s">
        <v>49</v>
      </c>
      <c r="K609" s="3" t="s">
        <v>32</v>
      </c>
      <c r="L609" s="3">
        <v>46</v>
      </c>
      <c r="M609" s="3" t="str">
        <f t="shared" si="9"/>
        <v>middle age</v>
      </c>
      <c r="N609" s="3" t="s">
        <v>15</v>
      </c>
    </row>
    <row r="610" spans="1:14" x14ac:dyDescent="0.25">
      <c r="A610" s="3">
        <v>16890</v>
      </c>
      <c r="B610" s="3" t="s">
        <v>38</v>
      </c>
      <c r="C610" s="3" t="s">
        <v>39</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38</v>
      </c>
      <c r="C611" s="3" t="s">
        <v>39</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38</v>
      </c>
      <c r="C612" s="3" t="s">
        <v>39</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38</v>
      </c>
      <c r="C613" s="3" t="s">
        <v>40</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40</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39</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38</v>
      </c>
      <c r="C616" s="3" t="s">
        <v>40</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40</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40</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38</v>
      </c>
      <c r="C619" s="3" t="s">
        <v>39</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40</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40</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38</v>
      </c>
      <c r="C622" s="3" t="s">
        <v>40</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38</v>
      </c>
      <c r="C623" s="3" t="s">
        <v>39</v>
      </c>
      <c r="D623" s="4">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38</v>
      </c>
      <c r="C624" s="3" t="s">
        <v>39</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38</v>
      </c>
      <c r="C625" s="3" t="s">
        <v>40</v>
      </c>
      <c r="D625" s="4">
        <v>70000</v>
      </c>
      <c r="E625" s="3">
        <v>4</v>
      </c>
      <c r="F625" s="3" t="s">
        <v>19</v>
      </c>
      <c r="G625" s="3" t="s">
        <v>21</v>
      </c>
      <c r="H625" s="3" t="s">
        <v>15</v>
      </c>
      <c r="I625" s="3">
        <v>1</v>
      </c>
      <c r="J625" s="3" t="s">
        <v>26</v>
      </c>
      <c r="K625" s="3" t="s">
        <v>32</v>
      </c>
      <c r="L625" s="3">
        <v>55</v>
      </c>
      <c r="M625" s="3" t="str">
        <f t="shared" si="9"/>
        <v>middle age</v>
      </c>
      <c r="N625" s="3" t="s">
        <v>18</v>
      </c>
    </row>
    <row r="626" spans="1:14" x14ac:dyDescent="0.25">
      <c r="A626" s="3">
        <v>25943</v>
      </c>
      <c r="B626" s="3" t="s">
        <v>37</v>
      </c>
      <c r="C626" s="3" t="s">
        <v>40</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38</v>
      </c>
      <c r="C627" s="3" t="s">
        <v>39</v>
      </c>
      <c r="D627" s="4">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38</v>
      </c>
      <c r="C628" s="3" t="s">
        <v>40</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38</v>
      </c>
      <c r="C629" s="3" t="s">
        <v>40</v>
      </c>
      <c r="D629" s="4">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39</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38</v>
      </c>
      <c r="C631" s="3" t="s">
        <v>40</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38</v>
      </c>
      <c r="C632" s="3" t="s">
        <v>39</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39</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40</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38</v>
      </c>
      <c r="C635" s="3" t="s">
        <v>40</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38</v>
      </c>
      <c r="C636" s="3" t="s">
        <v>39</v>
      </c>
      <c r="D636" s="4">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40</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40</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39</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39</v>
      </c>
      <c r="D640" s="4">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38</v>
      </c>
      <c r="C641" s="3" t="s">
        <v>39</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38</v>
      </c>
      <c r="C642" s="3" t="s">
        <v>40</v>
      </c>
      <c r="D642" s="4">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38</v>
      </c>
      <c r="C643" s="3" t="s">
        <v>39</v>
      </c>
      <c r="D643" s="4">
        <v>50000</v>
      </c>
      <c r="E643" s="3">
        <v>4</v>
      </c>
      <c r="F643" s="3" t="s">
        <v>13</v>
      </c>
      <c r="G643" s="3" t="s">
        <v>28</v>
      </c>
      <c r="H643" s="3" t="s">
        <v>15</v>
      </c>
      <c r="I643" s="3">
        <v>2</v>
      </c>
      <c r="J643" s="3" t="s">
        <v>49</v>
      </c>
      <c r="K643" s="3" t="s">
        <v>32</v>
      </c>
      <c r="L643" s="3">
        <v>64</v>
      </c>
      <c r="M643" s="3" t="str">
        <f t="shared" ref="M643:M706" si="10">IF(L643&gt;55,"old",IF(L643&gt;=31,"middle age",IF(L643&lt;31,"adolescent","invalid")))</f>
        <v>old</v>
      </c>
      <c r="N643" s="3" t="s">
        <v>18</v>
      </c>
    </row>
    <row r="644" spans="1:14" x14ac:dyDescent="0.25">
      <c r="A644" s="3">
        <v>21741</v>
      </c>
      <c r="B644" s="3" t="s">
        <v>38</v>
      </c>
      <c r="C644" s="3" t="s">
        <v>40</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38</v>
      </c>
      <c r="C645" s="3" t="s">
        <v>40</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38</v>
      </c>
      <c r="C646" s="3" t="s">
        <v>40</v>
      </c>
      <c r="D646" s="4">
        <v>60000</v>
      </c>
      <c r="E646" s="3">
        <v>5</v>
      </c>
      <c r="F646" s="3" t="s">
        <v>13</v>
      </c>
      <c r="G646" s="3" t="s">
        <v>14</v>
      </c>
      <c r="H646" s="3" t="s">
        <v>15</v>
      </c>
      <c r="I646" s="3">
        <v>3</v>
      </c>
      <c r="J646" s="3" t="s">
        <v>49</v>
      </c>
      <c r="K646" s="3" t="s">
        <v>32</v>
      </c>
      <c r="L646" s="3">
        <v>41</v>
      </c>
      <c r="M646" s="3" t="str">
        <f t="shared" si="10"/>
        <v>middle age</v>
      </c>
      <c r="N646" s="3" t="s">
        <v>18</v>
      </c>
    </row>
    <row r="647" spans="1:14" x14ac:dyDescent="0.25">
      <c r="A647" s="3">
        <v>16217</v>
      </c>
      <c r="B647" s="3" t="s">
        <v>37</v>
      </c>
      <c r="C647" s="3" t="s">
        <v>40</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40</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39</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40</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40</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40</v>
      </c>
      <c r="D652" s="4">
        <v>70000</v>
      </c>
      <c r="E652" s="3">
        <v>5</v>
      </c>
      <c r="F652" s="3" t="s">
        <v>31</v>
      </c>
      <c r="G652" s="3" t="s">
        <v>28</v>
      </c>
      <c r="H652" s="3" t="s">
        <v>15</v>
      </c>
      <c r="I652" s="3">
        <v>2</v>
      </c>
      <c r="J652" s="3" t="s">
        <v>49</v>
      </c>
      <c r="K652" s="3" t="s">
        <v>32</v>
      </c>
      <c r="L652" s="3">
        <v>67</v>
      </c>
      <c r="M652" s="3" t="str">
        <f t="shared" si="10"/>
        <v>old</v>
      </c>
      <c r="N652" s="3" t="s">
        <v>15</v>
      </c>
    </row>
    <row r="653" spans="1:14" x14ac:dyDescent="0.25">
      <c r="A653" s="3">
        <v>14284</v>
      </c>
      <c r="B653" s="3" t="s">
        <v>37</v>
      </c>
      <c r="C653" s="3" t="s">
        <v>39</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38</v>
      </c>
      <c r="C654" s="3" t="s">
        <v>39</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39</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39</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38</v>
      </c>
      <c r="C657" s="3" t="s">
        <v>40</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38</v>
      </c>
      <c r="C658" s="3" t="s">
        <v>39</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38</v>
      </c>
      <c r="C659" s="3" t="s">
        <v>39</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39</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40</v>
      </c>
      <c r="D661" s="4">
        <v>60000</v>
      </c>
      <c r="E661" s="3">
        <v>4</v>
      </c>
      <c r="F661" s="3" t="s">
        <v>13</v>
      </c>
      <c r="G661" s="3" t="s">
        <v>28</v>
      </c>
      <c r="H661" s="3" t="s">
        <v>15</v>
      </c>
      <c r="I661" s="3">
        <v>2</v>
      </c>
      <c r="J661" s="3" t="s">
        <v>49</v>
      </c>
      <c r="K661" s="3" t="s">
        <v>32</v>
      </c>
      <c r="L661" s="3">
        <v>63</v>
      </c>
      <c r="M661" s="3" t="str">
        <f t="shared" si="10"/>
        <v>old</v>
      </c>
      <c r="N661" s="3" t="s">
        <v>18</v>
      </c>
    </row>
    <row r="662" spans="1:14" x14ac:dyDescent="0.25">
      <c r="A662" s="3">
        <v>21599</v>
      </c>
      <c r="B662" s="3" t="s">
        <v>38</v>
      </c>
      <c r="C662" s="3" t="s">
        <v>40</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39</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40</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38</v>
      </c>
      <c r="C665" s="3" t="s">
        <v>40</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38</v>
      </c>
      <c r="C666" s="3" t="s">
        <v>40</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38</v>
      </c>
      <c r="C667" s="3" t="s">
        <v>39</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38</v>
      </c>
      <c r="C668" s="3" t="s">
        <v>40</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38</v>
      </c>
      <c r="C669" s="3" t="s">
        <v>40</v>
      </c>
      <c r="D669" s="4">
        <v>40000</v>
      </c>
      <c r="E669" s="3">
        <v>5</v>
      </c>
      <c r="F669" s="3" t="s">
        <v>27</v>
      </c>
      <c r="G669" s="3" t="s">
        <v>21</v>
      </c>
      <c r="H669" s="3" t="s">
        <v>18</v>
      </c>
      <c r="I669" s="3">
        <v>2</v>
      </c>
      <c r="J669" s="3" t="s">
        <v>49</v>
      </c>
      <c r="K669" s="3" t="s">
        <v>32</v>
      </c>
      <c r="L669" s="3">
        <v>61</v>
      </c>
      <c r="M669" s="3" t="str">
        <f t="shared" si="10"/>
        <v>old</v>
      </c>
      <c r="N669" s="3" t="s">
        <v>18</v>
      </c>
    </row>
    <row r="670" spans="1:14" x14ac:dyDescent="0.25">
      <c r="A670" s="3">
        <v>14592</v>
      </c>
      <c r="B670" s="3" t="s">
        <v>38</v>
      </c>
      <c r="C670" s="3" t="s">
        <v>40</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38</v>
      </c>
      <c r="C671" s="3" t="s">
        <v>40</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38</v>
      </c>
      <c r="C672" s="3" t="s">
        <v>39</v>
      </c>
      <c r="D672" s="4">
        <v>70000</v>
      </c>
      <c r="E672" s="3">
        <v>2</v>
      </c>
      <c r="F672" s="3" t="s">
        <v>19</v>
      </c>
      <c r="G672" s="3" t="s">
        <v>21</v>
      </c>
      <c r="H672" s="3" t="s">
        <v>15</v>
      </c>
      <c r="I672" s="3">
        <v>1</v>
      </c>
      <c r="J672" s="3" t="s">
        <v>49</v>
      </c>
      <c r="K672" s="3" t="s">
        <v>32</v>
      </c>
      <c r="L672" s="3">
        <v>59</v>
      </c>
      <c r="M672" s="3" t="str">
        <f t="shared" si="10"/>
        <v>old</v>
      </c>
      <c r="N672" s="3" t="s">
        <v>18</v>
      </c>
    </row>
    <row r="673" spans="1:14" x14ac:dyDescent="0.25">
      <c r="A673" s="3">
        <v>22252</v>
      </c>
      <c r="B673" s="3" t="s">
        <v>37</v>
      </c>
      <c r="C673" s="3" t="s">
        <v>40</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40</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40</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38</v>
      </c>
      <c r="C676" s="3" t="s">
        <v>40</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38</v>
      </c>
      <c r="C677" s="3" t="s">
        <v>39</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38</v>
      </c>
      <c r="C678" s="3" t="s">
        <v>39</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38</v>
      </c>
      <c r="C679" s="3" t="s">
        <v>39</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38</v>
      </c>
      <c r="C680" s="3" t="s">
        <v>39</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38</v>
      </c>
      <c r="C681" s="3" t="s">
        <v>39</v>
      </c>
      <c r="D681" s="4">
        <v>60000</v>
      </c>
      <c r="E681" s="3">
        <v>4</v>
      </c>
      <c r="F681" s="3" t="s">
        <v>13</v>
      </c>
      <c r="G681" s="3" t="s">
        <v>28</v>
      </c>
      <c r="H681" s="3" t="s">
        <v>15</v>
      </c>
      <c r="I681" s="3">
        <v>2</v>
      </c>
      <c r="J681" s="3" t="s">
        <v>49</v>
      </c>
      <c r="K681" s="3" t="s">
        <v>32</v>
      </c>
      <c r="L681" s="3">
        <v>60</v>
      </c>
      <c r="M681" s="3" t="str">
        <f t="shared" si="10"/>
        <v>old</v>
      </c>
      <c r="N681" s="3" t="s">
        <v>18</v>
      </c>
    </row>
    <row r="682" spans="1:14" x14ac:dyDescent="0.25">
      <c r="A682" s="3">
        <v>11165</v>
      </c>
      <c r="B682" s="3" t="s">
        <v>38</v>
      </c>
      <c r="C682" s="3" t="s">
        <v>40</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40</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38</v>
      </c>
      <c r="C684" s="3" t="s">
        <v>39</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38</v>
      </c>
      <c r="C685" s="3" t="s">
        <v>40</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40</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40</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38</v>
      </c>
      <c r="C688" s="3" t="s">
        <v>40</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39</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39</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38</v>
      </c>
      <c r="C691" s="3" t="s">
        <v>39</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40</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38</v>
      </c>
      <c r="C693" s="3" t="s">
        <v>39</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38</v>
      </c>
      <c r="C694" s="3" t="s">
        <v>39</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40</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40</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38</v>
      </c>
      <c r="C697" s="3" t="s">
        <v>39</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39</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38</v>
      </c>
      <c r="C699" s="3" t="s">
        <v>40</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38</v>
      </c>
      <c r="C700" s="3" t="s">
        <v>39</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39</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38</v>
      </c>
      <c r="C702" s="3" t="s">
        <v>40</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39</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38</v>
      </c>
      <c r="C704" s="3" t="s">
        <v>39</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40</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40</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38</v>
      </c>
      <c r="C707" s="3" t="s">
        <v>40</v>
      </c>
      <c r="D707" s="4">
        <v>70000</v>
      </c>
      <c r="E707" s="3">
        <v>4</v>
      </c>
      <c r="F707" s="3" t="s">
        <v>13</v>
      </c>
      <c r="G707" s="3" t="s">
        <v>28</v>
      </c>
      <c r="H707" s="3" t="s">
        <v>15</v>
      </c>
      <c r="I707" s="3">
        <v>1</v>
      </c>
      <c r="J707" s="3" t="s">
        <v>49</v>
      </c>
      <c r="K707" s="3" t="s">
        <v>32</v>
      </c>
      <c r="L707" s="3">
        <v>59</v>
      </c>
      <c r="M707" s="3" t="str">
        <f t="shared" ref="M707:M770" si="11">IF(L707&gt;55,"old",IF(L707&gt;=31,"middle age",IF(L707&lt;31,"adolescent","invalid")))</f>
        <v>old</v>
      </c>
      <c r="N707" s="3" t="s">
        <v>18</v>
      </c>
    </row>
    <row r="708" spans="1:14" x14ac:dyDescent="0.25">
      <c r="A708" s="3">
        <v>20296</v>
      </c>
      <c r="B708" s="3" t="s">
        <v>37</v>
      </c>
      <c r="C708" s="3" t="s">
        <v>40</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38</v>
      </c>
      <c r="C709" s="3" t="s">
        <v>40</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38</v>
      </c>
      <c r="C710" s="3" t="s">
        <v>39</v>
      </c>
      <c r="D710" s="4">
        <v>70000</v>
      </c>
      <c r="E710" s="3">
        <v>5</v>
      </c>
      <c r="F710" s="3" t="s">
        <v>13</v>
      </c>
      <c r="G710" s="3" t="s">
        <v>28</v>
      </c>
      <c r="H710" s="3" t="s">
        <v>15</v>
      </c>
      <c r="I710" s="3">
        <v>4</v>
      </c>
      <c r="J710" s="3" t="s">
        <v>49</v>
      </c>
      <c r="K710" s="3" t="s">
        <v>32</v>
      </c>
      <c r="L710" s="3">
        <v>60</v>
      </c>
      <c r="M710" s="3" t="str">
        <f t="shared" si="11"/>
        <v>old</v>
      </c>
      <c r="N710" s="3" t="s">
        <v>18</v>
      </c>
    </row>
    <row r="711" spans="1:14" x14ac:dyDescent="0.25">
      <c r="A711" s="3">
        <v>23712</v>
      </c>
      <c r="B711" s="3" t="s">
        <v>37</v>
      </c>
      <c r="C711" s="3" t="s">
        <v>40</v>
      </c>
      <c r="D711" s="4">
        <v>70000</v>
      </c>
      <c r="E711" s="3">
        <v>2</v>
      </c>
      <c r="F711" s="3" t="s">
        <v>13</v>
      </c>
      <c r="G711" s="3" t="s">
        <v>28</v>
      </c>
      <c r="H711" s="3" t="s">
        <v>15</v>
      </c>
      <c r="I711" s="3">
        <v>1</v>
      </c>
      <c r="J711" s="3" t="s">
        <v>49</v>
      </c>
      <c r="K711" s="3" t="s">
        <v>32</v>
      </c>
      <c r="L711" s="3">
        <v>59</v>
      </c>
      <c r="M711" s="3" t="str">
        <f t="shared" si="11"/>
        <v>old</v>
      </c>
      <c r="N711" s="3" t="s">
        <v>18</v>
      </c>
    </row>
    <row r="712" spans="1:14" x14ac:dyDescent="0.25">
      <c r="A712" s="3">
        <v>23358</v>
      </c>
      <c r="B712" s="3" t="s">
        <v>38</v>
      </c>
      <c r="C712" s="3" t="s">
        <v>39</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38</v>
      </c>
      <c r="C713" s="3" t="s">
        <v>40</v>
      </c>
      <c r="D713" s="4">
        <v>70000</v>
      </c>
      <c r="E713" s="3">
        <v>2</v>
      </c>
      <c r="F713" s="3" t="s">
        <v>19</v>
      </c>
      <c r="G713" s="3" t="s">
        <v>21</v>
      </c>
      <c r="H713" s="3" t="s">
        <v>15</v>
      </c>
      <c r="I713" s="3">
        <v>1</v>
      </c>
      <c r="J713" s="3" t="s">
        <v>49</v>
      </c>
      <c r="K713" s="3" t="s">
        <v>32</v>
      </c>
      <c r="L713" s="3">
        <v>58</v>
      </c>
      <c r="M713" s="3" t="str">
        <f t="shared" si="11"/>
        <v>old</v>
      </c>
      <c r="N713" s="3" t="s">
        <v>18</v>
      </c>
    </row>
    <row r="714" spans="1:14" x14ac:dyDescent="0.25">
      <c r="A714" s="3">
        <v>28026</v>
      </c>
      <c r="B714" s="3" t="s">
        <v>38</v>
      </c>
      <c r="C714" s="3" t="s">
        <v>40</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40</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38</v>
      </c>
      <c r="C716" s="3" t="s">
        <v>39</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38</v>
      </c>
      <c r="C717" s="3" t="s">
        <v>40</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40</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39</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38</v>
      </c>
      <c r="C720" s="3" t="s">
        <v>39</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38</v>
      </c>
      <c r="C721" s="3" t="s">
        <v>40</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40</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39</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40</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40</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38</v>
      </c>
      <c r="C726" s="3" t="s">
        <v>39</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38</v>
      </c>
      <c r="C727" s="3" t="s">
        <v>39</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38</v>
      </c>
      <c r="C728" s="3" t="s">
        <v>39</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38</v>
      </c>
      <c r="C729" s="3" t="s">
        <v>39</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38</v>
      </c>
      <c r="C730" s="3" t="s">
        <v>39</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38</v>
      </c>
      <c r="C731" s="3" t="s">
        <v>40</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40</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38</v>
      </c>
      <c r="C733" s="3" t="s">
        <v>39</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40</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39</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40</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40</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38</v>
      </c>
      <c r="C738" s="3" t="s">
        <v>39</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38</v>
      </c>
      <c r="C739" s="3" t="s">
        <v>39</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40</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38</v>
      </c>
      <c r="C741" s="3" t="s">
        <v>40</v>
      </c>
      <c r="D741" s="4">
        <v>60000</v>
      </c>
      <c r="E741" s="3">
        <v>2</v>
      </c>
      <c r="F741" s="3" t="s">
        <v>19</v>
      </c>
      <c r="G741" s="3" t="s">
        <v>21</v>
      </c>
      <c r="H741" s="3" t="s">
        <v>15</v>
      </c>
      <c r="I741" s="3">
        <v>1</v>
      </c>
      <c r="J741" s="3" t="s">
        <v>49</v>
      </c>
      <c r="K741" s="3" t="s">
        <v>32</v>
      </c>
      <c r="L741" s="3">
        <v>55</v>
      </c>
      <c r="M741" s="3" t="str">
        <f t="shared" si="11"/>
        <v>middle age</v>
      </c>
      <c r="N741" s="3" t="s">
        <v>18</v>
      </c>
    </row>
    <row r="742" spans="1:14" x14ac:dyDescent="0.25">
      <c r="A742" s="3">
        <v>17657</v>
      </c>
      <c r="B742" s="3" t="s">
        <v>38</v>
      </c>
      <c r="C742" s="3" t="s">
        <v>39</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38</v>
      </c>
      <c r="C743" s="3" t="s">
        <v>40</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39</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38</v>
      </c>
      <c r="C745" s="3" t="s">
        <v>39</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38</v>
      </c>
      <c r="C746" s="3" t="s">
        <v>40</v>
      </c>
      <c r="D746" s="4">
        <v>70000</v>
      </c>
      <c r="E746" s="3">
        <v>4</v>
      </c>
      <c r="F746" s="3" t="s">
        <v>19</v>
      </c>
      <c r="G746" s="3" t="s">
        <v>21</v>
      </c>
      <c r="H746" s="3" t="s">
        <v>15</v>
      </c>
      <c r="I746" s="3">
        <v>1</v>
      </c>
      <c r="J746" s="3" t="s">
        <v>49</v>
      </c>
      <c r="K746" s="3" t="s">
        <v>32</v>
      </c>
      <c r="L746" s="3">
        <v>56</v>
      </c>
      <c r="M746" s="3" t="str">
        <f t="shared" si="11"/>
        <v>old</v>
      </c>
      <c r="N746" s="3" t="s">
        <v>18</v>
      </c>
    </row>
    <row r="747" spans="1:14" x14ac:dyDescent="0.25">
      <c r="A747" s="3">
        <v>12452</v>
      </c>
      <c r="B747" s="3" t="s">
        <v>38</v>
      </c>
      <c r="C747" s="3" t="s">
        <v>39</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38</v>
      </c>
      <c r="C748" s="3" t="s">
        <v>40</v>
      </c>
      <c r="D748" s="4">
        <v>60000</v>
      </c>
      <c r="E748" s="3">
        <v>2</v>
      </c>
      <c r="F748" s="3" t="s">
        <v>13</v>
      </c>
      <c r="G748" s="3" t="s">
        <v>28</v>
      </c>
      <c r="H748" s="3" t="s">
        <v>15</v>
      </c>
      <c r="I748" s="3">
        <v>0</v>
      </c>
      <c r="J748" s="3" t="s">
        <v>49</v>
      </c>
      <c r="K748" s="3" t="s">
        <v>32</v>
      </c>
      <c r="L748" s="3">
        <v>56</v>
      </c>
      <c r="M748" s="3" t="str">
        <f t="shared" si="11"/>
        <v>old</v>
      </c>
      <c r="N748" s="3" t="s">
        <v>18</v>
      </c>
    </row>
    <row r="749" spans="1:14" x14ac:dyDescent="0.25">
      <c r="A749" s="3">
        <v>12957</v>
      </c>
      <c r="B749" s="3" t="s">
        <v>37</v>
      </c>
      <c r="C749" s="3" t="s">
        <v>40</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38</v>
      </c>
      <c r="C750" s="3" t="s">
        <v>39</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38</v>
      </c>
      <c r="C751" s="3" t="s">
        <v>40</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38</v>
      </c>
      <c r="C752" s="3" t="s">
        <v>39</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38</v>
      </c>
      <c r="C753" s="3" t="s">
        <v>39</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38</v>
      </c>
      <c r="C754" s="3" t="s">
        <v>39</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40</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38</v>
      </c>
      <c r="C756" s="3" t="s">
        <v>40</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38</v>
      </c>
      <c r="C757" s="3" t="s">
        <v>39</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38</v>
      </c>
      <c r="C758" s="3" t="s">
        <v>39</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39</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40</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40</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39</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38</v>
      </c>
      <c r="C763" s="3" t="s">
        <v>40</v>
      </c>
      <c r="D763" s="4">
        <v>60000</v>
      </c>
      <c r="E763" s="3">
        <v>5</v>
      </c>
      <c r="F763" s="3" t="s">
        <v>13</v>
      </c>
      <c r="G763" s="3" t="s">
        <v>28</v>
      </c>
      <c r="H763" s="3" t="s">
        <v>15</v>
      </c>
      <c r="I763" s="3">
        <v>3</v>
      </c>
      <c r="J763" s="3" t="s">
        <v>49</v>
      </c>
      <c r="K763" s="3" t="s">
        <v>32</v>
      </c>
      <c r="L763" s="3">
        <v>59</v>
      </c>
      <c r="M763" s="3" t="str">
        <f t="shared" si="11"/>
        <v>old</v>
      </c>
      <c r="N763" s="3" t="s">
        <v>18</v>
      </c>
    </row>
    <row r="764" spans="1:14" x14ac:dyDescent="0.25">
      <c r="A764" s="3">
        <v>20657</v>
      </c>
      <c r="B764" s="3" t="s">
        <v>37</v>
      </c>
      <c r="C764" s="3" t="s">
        <v>39</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38</v>
      </c>
      <c r="C765" s="3" t="s">
        <v>39</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38</v>
      </c>
      <c r="C766" s="3" t="s">
        <v>40</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40</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38</v>
      </c>
      <c r="C768" s="3" t="s">
        <v>39</v>
      </c>
      <c r="D768" s="4">
        <v>50000</v>
      </c>
      <c r="E768" s="3">
        <v>4</v>
      </c>
      <c r="F768" s="3" t="s">
        <v>13</v>
      </c>
      <c r="G768" s="3" t="s">
        <v>14</v>
      </c>
      <c r="H768" s="3" t="s">
        <v>15</v>
      </c>
      <c r="I768" s="3">
        <v>3</v>
      </c>
      <c r="J768" s="3" t="s">
        <v>49</v>
      </c>
      <c r="K768" s="3" t="s">
        <v>32</v>
      </c>
      <c r="L768" s="3">
        <v>42</v>
      </c>
      <c r="M768" s="3" t="str">
        <f t="shared" si="11"/>
        <v>middle age</v>
      </c>
      <c r="N768" s="3" t="s">
        <v>18</v>
      </c>
    </row>
    <row r="769" spans="1:14" x14ac:dyDescent="0.25">
      <c r="A769" s="3">
        <v>24979</v>
      </c>
      <c r="B769" s="3" t="s">
        <v>38</v>
      </c>
      <c r="C769" s="3" t="s">
        <v>40</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38</v>
      </c>
      <c r="C770" s="3" t="s">
        <v>40</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38</v>
      </c>
      <c r="C771" s="3" t="s">
        <v>40</v>
      </c>
      <c r="D771" s="4">
        <v>100000</v>
      </c>
      <c r="E771" s="3">
        <v>4</v>
      </c>
      <c r="F771" s="3" t="s">
        <v>13</v>
      </c>
      <c r="G771" s="3" t="s">
        <v>28</v>
      </c>
      <c r="H771" s="3" t="s">
        <v>15</v>
      </c>
      <c r="I771" s="3">
        <v>4</v>
      </c>
      <c r="J771" s="3" t="s">
        <v>16</v>
      </c>
      <c r="K771" s="3" t="s">
        <v>32</v>
      </c>
      <c r="L771" s="3">
        <v>40</v>
      </c>
      <c r="M771" s="3" t="str">
        <f t="shared" ref="M771:M834" si="12">IF(L771&gt;55,"old",IF(L771&gt;=31,"middle age",IF(L771&lt;31,"adolescent","invalid")))</f>
        <v>middle age</v>
      </c>
      <c r="N771" s="3" t="s">
        <v>18</v>
      </c>
    </row>
    <row r="772" spans="1:14" x14ac:dyDescent="0.25">
      <c r="A772" s="3">
        <v>17699</v>
      </c>
      <c r="B772" s="3" t="s">
        <v>38</v>
      </c>
      <c r="C772" s="3" t="s">
        <v>39</v>
      </c>
      <c r="D772" s="4">
        <v>60000</v>
      </c>
      <c r="E772" s="3">
        <v>1</v>
      </c>
      <c r="F772" s="3" t="s">
        <v>31</v>
      </c>
      <c r="G772" s="3" t="s">
        <v>14</v>
      </c>
      <c r="H772" s="3" t="s">
        <v>18</v>
      </c>
      <c r="I772" s="3">
        <v>0</v>
      </c>
      <c r="J772" s="3" t="s">
        <v>16</v>
      </c>
      <c r="K772" s="3" t="s">
        <v>32</v>
      </c>
      <c r="L772" s="3">
        <v>55</v>
      </c>
      <c r="M772" s="3" t="str">
        <f t="shared" si="12"/>
        <v>middle age</v>
      </c>
      <c r="N772" s="3" t="s">
        <v>18</v>
      </c>
    </row>
    <row r="773" spans="1:14" x14ac:dyDescent="0.25">
      <c r="A773" s="3">
        <v>14657</v>
      </c>
      <c r="B773" s="3" t="s">
        <v>38</v>
      </c>
      <c r="C773" s="3" t="s">
        <v>39</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39</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38</v>
      </c>
      <c r="C775" s="3" t="s">
        <v>40</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38</v>
      </c>
      <c r="C776" s="3" t="s">
        <v>40</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38</v>
      </c>
      <c r="C777" s="3" t="s">
        <v>39</v>
      </c>
      <c r="D777" s="4">
        <v>70000</v>
      </c>
      <c r="E777" s="3">
        <v>2</v>
      </c>
      <c r="F777" s="3" t="s">
        <v>29</v>
      </c>
      <c r="G777" s="3" t="s">
        <v>14</v>
      </c>
      <c r="H777" s="3" t="s">
        <v>15</v>
      </c>
      <c r="I777" s="3">
        <v>2</v>
      </c>
      <c r="J777" s="3" t="s">
        <v>49</v>
      </c>
      <c r="K777" s="3" t="s">
        <v>32</v>
      </c>
      <c r="L777" s="3">
        <v>54</v>
      </c>
      <c r="M777" s="3" t="str">
        <f t="shared" si="12"/>
        <v>middle age</v>
      </c>
      <c r="N777" s="3" t="s">
        <v>18</v>
      </c>
    </row>
    <row r="778" spans="1:14" x14ac:dyDescent="0.25">
      <c r="A778" s="3">
        <v>26490</v>
      </c>
      <c r="B778" s="3" t="s">
        <v>37</v>
      </c>
      <c r="C778" s="3" t="s">
        <v>39</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39</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38</v>
      </c>
      <c r="C780" s="3" t="s">
        <v>39</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38</v>
      </c>
      <c r="C781" s="3" t="s">
        <v>39</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38</v>
      </c>
      <c r="C782" s="3" t="s">
        <v>40</v>
      </c>
      <c r="D782" s="4">
        <v>60000</v>
      </c>
      <c r="E782" s="3">
        <v>2</v>
      </c>
      <c r="F782" s="3" t="s">
        <v>19</v>
      </c>
      <c r="G782" s="3" t="s">
        <v>21</v>
      </c>
      <c r="H782" s="3" t="s">
        <v>15</v>
      </c>
      <c r="I782" s="3">
        <v>1</v>
      </c>
      <c r="J782" s="3" t="s">
        <v>49</v>
      </c>
      <c r="K782" s="3" t="s">
        <v>32</v>
      </c>
      <c r="L782" s="3">
        <v>55</v>
      </c>
      <c r="M782" s="3" t="str">
        <f t="shared" si="12"/>
        <v>middle age</v>
      </c>
      <c r="N782" s="3" t="s">
        <v>18</v>
      </c>
    </row>
    <row r="783" spans="1:14" x14ac:dyDescent="0.25">
      <c r="A783" s="3">
        <v>19660</v>
      </c>
      <c r="B783" s="3" t="s">
        <v>38</v>
      </c>
      <c r="C783" s="3" t="s">
        <v>39</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39</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38</v>
      </c>
      <c r="C785" s="3" t="s">
        <v>39</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40</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40</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38</v>
      </c>
      <c r="C788" s="3" t="s">
        <v>40</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40</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40</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38</v>
      </c>
      <c r="C791" s="3" t="s">
        <v>39</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40</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38</v>
      </c>
      <c r="C793" s="3" t="s">
        <v>39</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39</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38</v>
      </c>
      <c r="C795" s="3" t="s">
        <v>39</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38</v>
      </c>
      <c r="C796" s="3" t="s">
        <v>39</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39</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38</v>
      </c>
      <c r="C798" s="3" t="s">
        <v>39</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39</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40</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40</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39</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38</v>
      </c>
      <c r="C803" s="3" t="s">
        <v>39</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38</v>
      </c>
      <c r="C804" s="3" t="s">
        <v>39</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38</v>
      </c>
      <c r="C805" s="3" t="s">
        <v>39</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38</v>
      </c>
      <c r="C806" s="3" t="s">
        <v>39</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40</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38</v>
      </c>
      <c r="C808" s="3" t="s">
        <v>40</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40</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39</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38</v>
      </c>
      <c r="C811" s="3" t="s">
        <v>40</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40</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38</v>
      </c>
      <c r="C813" s="3" t="s">
        <v>39</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40</v>
      </c>
      <c r="D814" s="4">
        <v>70000</v>
      </c>
      <c r="E814" s="3">
        <v>4</v>
      </c>
      <c r="F814" s="3" t="s">
        <v>13</v>
      </c>
      <c r="G814" s="3" t="s">
        <v>28</v>
      </c>
      <c r="H814" s="3" t="s">
        <v>15</v>
      </c>
      <c r="I814" s="3">
        <v>2</v>
      </c>
      <c r="J814" s="3" t="s">
        <v>49</v>
      </c>
      <c r="K814" s="3" t="s">
        <v>32</v>
      </c>
      <c r="L814" s="3">
        <v>61</v>
      </c>
      <c r="M814" s="3" t="str">
        <f t="shared" si="12"/>
        <v>old</v>
      </c>
      <c r="N814" s="3" t="s">
        <v>18</v>
      </c>
    </row>
    <row r="815" spans="1:14" x14ac:dyDescent="0.25">
      <c r="A815" s="3">
        <v>25899</v>
      </c>
      <c r="B815" s="3" t="s">
        <v>38</v>
      </c>
      <c r="C815" s="3" t="s">
        <v>40</v>
      </c>
      <c r="D815" s="4">
        <v>70000</v>
      </c>
      <c r="E815" s="3">
        <v>2</v>
      </c>
      <c r="F815" s="3" t="s">
        <v>27</v>
      </c>
      <c r="G815" s="3" t="s">
        <v>21</v>
      </c>
      <c r="H815" s="3" t="s">
        <v>15</v>
      </c>
      <c r="I815" s="3">
        <v>2</v>
      </c>
      <c r="J815" s="3" t="s">
        <v>49</v>
      </c>
      <c r="K815" s="3" t="s">
        <v>32</v>
      </c>
      <c r="L815" s="3">
        <v>53</v>
      </c>
      <c r="M815" s="3" t="str">
        <f t="shared" si="12"/>
        <v>middle age</v>
      </c>
      <c r="N815" s="3" t="s">
        <v>18</v>
      </c>
    </row>
    <row r="816" spans="1:14" x14ac:dyDescent="0.25">
      <c r="A816" s="3">
        <v>13351</v>
      </c>
      <c r="B816" s="3" t="s">
        <v>37</v>
      </c>
      <c r="C816" s="3" t="s">
        <v>40</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38</v>
      </c>
      <c r="C817" s="3" t="s">
        <v>39</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38</v>
      </c>
      <c r="C818" s="3" t="s">
        <v>40</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38</v>
      </c>
      <c r="C819" s="3" t="s">
        <v>40</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38</v>
      </c>
      <c r="C820" s="3" t="s">
        <v>39</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40</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39</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38</v>
      </c>
      <c r="C823" s="3" t="s">
        <v>39</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38</v>
      </c>
      <c r="C824" s="3" t="s">
        <v>39</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40</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39</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38</v>
      </c>
      <c r="C827" s="3" t="s">
        <v>39</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38</v>
      </c>
      <c r="C828" s="3" t="s">
        <v>39</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40</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40</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39</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38</v>
      </c>
      <c r="C832" s="3" t="s">
        <v>39</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38</v>
      </c>
      <c r="C833" s="3" t="s">
        <v>40</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38</v>
      </c>
      <c r="C834" s="3" t="s">
        <v>40</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40</v>
      </c>
      <c r="D835" s="4">
        <v>70000</v>
      </c>
      <c r="E835" s="3">
        <v>0</v>
      </c>
      <c r="F835" s="3" t="s">
        <v>13</v>
      </c>
      <c r="G835" s="3" t="s">
        <v>21</v>
      </c>
      <c r="H835" s="3" t="s">
        <v>18</v>
      </c>
      <c r="I835" s="3">
        <v>1</v>
      </c>
      <c r="J835" s="3" t="s">
        <v>16</v>
      </c>
      <c r="K835" s="3" t="s">
        <v>32</v>
      </c>
      <c r="L835" s="3">
        <v>37</v>
      </c>
      <c r="M835" s="3" t="str">
        <f t="shared" ref="M835:M898" si="13">IF(L835&gt;55,"old",IF(L835&gt;=31,"middle age",IF(L835&lt;31,"adolescent","invalid")))</f>
        <v>middle age</v>
      </c>
      <c r="N835" s="3" t="s">
        <v>15</v>
      </c>
    </row>
    <row r="836" spans="1:14" x14ac:dyDescent="0.25">
      <c r="A836" s="3">
        <v>19889</v>
      </c>
      <c r="B836" s="3" t="s">
        <v>37</v>
      </c>
      <c r="C836" s="3" t="s">
        <v>40</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40</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38</v>
      </c>
      <c r="C838" s="3" t="s">
        <v>40</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38</v>
      </c>
      <c r="C839" s="3" t="s">
        <v>39</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40</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40</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38</v>
      </c>
      <c r="C842" s="3" t="s">
        <v>39</v>
      </c>
      <c r="D842" s="4">
        <v>70000</v>
      </c>
      <c r="E842" s="3">
        <v>4</v>
      </c>
      <c r="F842" s="3" t="s">
        <v>19</v>
      </c>
      <c r="G842" s="3" t="s">
        <v>21</v>
      </c>
      <c r="H842" s="3" t="s">
        <v>15</v>
      </c>
      <c r="I842" s="3">
        <v>2</v>
      </c>
      <c r="J842" s="3" t="s">
        <v>49</v>
      </c>
      <c r="K842" s="3" t="s">
        <v>32</v>
      </c>
      <c r="L842" s="3">
        <v>53</v>
      </c>
      <c r="M842" s="3" t="str">
        <f t="shared" si="13"/>
        <v>middle age</v>
      </c>
      <c r="N842" s="3" t="s">
        <v>18</v>
      </c>
    </row>
    <row r="843" spans="1:14" x14ac:dyDescent="0.25">
      <c r="A843" s="3">
        <v>12056</v>
      </c>
      <c r="B843" s="3" t="s">
        <v>38</v>
      </c>
      <c r="C843" s="3" t="s">
        <v>39</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38</v>
      </c>
      <c r="C844" s="3" t="s">
        <v>40</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39</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38</v>
      </c>
      <c r="C846" s="3" t="s">
        <v>40</v>
      </c>
      <c r="D846" s="4">
        <v>40000</v>
      </c>
      <c r="E846" s="3">
        <v>5</v>
      </c>
      <c r="F846" s="3" t="s">
        <v>27</v>
      </c>
      <c r="G846" s="3" t="s">
        <v>21</v>
      </c>
      <c r="H846" s="3" t="s">
        <v>15</v>
      </c>
      <c r="I846" s="3">
        <v>2</v>
      </c>
      <c r="J846" s="3" t="s">
        <v>49</v>
      </c>
      <c r="K846" s="3" t="s">
        <v>32</v>
      </c>
      <c r="L846" s="3">
        <v>60</v>
      </c>
      <c r="M846" s="3" t="str">
        <f t="shared" si="13"/>
        <v>old</v>
      </c>
      <c r="N846" s="3" t="s">
        <v>18</v>
      </c>
    </row>
    <row r="847" spans="1:14" x14ac:dyDescent="0.25">
      <c r="A847" s="3">
        <v>25343</v>
      </c>
      <c r="B847" s="3" t="s">
        <v>37</v>
      </c>
      <c r="C847" s="3" t="s">
        <v>40</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38</v>
      </c>
      <c r="C848" s="3" t="s">
        <v>40</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40</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39</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38</v>
      </c>
      <c r="C851" s="3" t="s">
        <v>40</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40</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38</v>
      </c>
      <c r="C853" s="3" t="s">
        <v>39</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39</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39</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38</v>
      </c>
      <c r="C856" s="3" t="s">
        <v>40</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40</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39</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38</v>
      </c>
      <c r="C859" s="3" t="s">
        <v>40</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38</v>
      </c>
      <c r="C860" s="3" t="s">
        <v>39</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38</v>
      </c>
      <c r="C861" s="3" t="s">
        <v>39</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39</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38</v>
      </c>
      <c r="C863" s="3" t="s">
        <v>40</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38</v>
      </c>
      <c r="C864" s="3" t="s">
        <v>39</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39</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39</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40</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38</v>
      </c>
      <c r="C868" s="3" t="s">
        <v>39</v>
      </c>
      <c r="D868" s="4">
        <v>60000</v>
      </c>
      <c r="E868" s="3">
        <v>2</v>
      </c>
      <c r="F868" s="3" t="s">
        <v>27</v>
      </c>
      <c r="G868" s="3" t="s">
        <v>21</v>
      </c>
      <c r="H868" s="3" t="s">
        <v>15</v>
      </c>
      <c r="I868" s="3">
        <v>2</v>
      </c>
      <c r="J868" s="3" t="s">
        <v>49</v>
      </c>
      <c r="K868" s="3" t="s">
        <v>32</v>
      </c>
      <c r="L868" s="3">
        <v>55</v>
      </c>
      <c r="M868" s="3" t="str">
        <f t="shared" si="13"/>
        <v>middle age</v>
      </c>
      <c r="N868" s="3" t="s">
        <v>18</v>
      </c>
    </row>
    <row r="869" spans="1:14" x14ac:dyDescent="0.25">
      <c r="A869" s="3">
        <v>26693</v>
      </c>
      <c r="B869" s="3" t="s">
        <v>38</v>
      </c>
      <c r="C869" s="3" t="s">
        <v>39</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39</v>
      </c>
      <c r="D870" s="4">
        <v>30000</v>
      </c>
      <c r="E870" s="3">
        <v>5</v>
      </c>
      <c r="F870" s="3" t="s">
        <v>29</v>
      </c>
      <c r="G870" s="3" t="s">
        <v>14</v>
      </c>
      <c r="H870" s="3" t="s">
        <v>15</v>
      </c>
      <c r="I870" s="3">
        <v>3</v>
      </c>
      <c r="J870" s="3" t="s">
        <v>49</v>
      </c>
      <c r="K870" s="3" t="s">
        <v>32</v>
      </c>
      <c r="L870" s="3">
        <v>60</v>
      </c>
      <c r="M870" s="3" t="str">
        <f t="shared" si="13"/>
        <v>old</v>
      </c>
      <c r="N870" s="3" t="s">
        <v>15</v>
      </c>
    </row>
    <row r="871" spans="1:14" x14ac:dyDescent="0.25">
      <c r="A871" s="3">
        <v>26065</v>
      </c>
      <c r="B871" s="3" t="s">
        <v>37</v>
      </c>
      <c r="C871" s="3" t="s">
        <v>40</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38</v>
      </c>
      <c r="C872" s="3" t="s">
        <v>39</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38</v>
      </c>
      <c r="C873" s="3" t="s">
        <v>39</v>
      </c>
      <c r="D873" s="4">
        <v>60000</v>
      </c>
      <c r="E873" s="3">
        <v>2</v>
      </c>
      <c r="F873" s="3" t="s">
        <v>27</v>
      </c>
      <c r="G873" s="3" t="s">
        <v>21</v>
      </c>
      <c r="H873" s="3" t="s">
        <v>15</v>
      </c>
      <c r="I873" s="3">
        <v>2</v>
      </c>
      <c r="J873" s="3" t="s">
        <v>49</v>
      </c>
      <c r="K873" s="3" t="s">
        <v>32</v>
      </c>
      <c r="L873" s="3">
        <v>55</v>
      </c>
      <c r="M873" s="3" t="str">
        <f t="shared" si="13"/>
        <v>middle age</v>
      </c>
      <c r="N873" s="3" t="s">
        <v>18</v>
      </c>
    </row>
    <row r="874" spans="1:14" x14ac:dyDescent="0.25">
      <c r="A874" s="3">
        <v>22118</v>
      </c>
      <c r="B874" s="3" t="s">
        <v>37</v>
      </c>
      <c r="C874" s="3" t="s">
        <v>40</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38</v>
      </c>
      <c r="C875" s="3" t="s">
        <v>39</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38</v>
      </c>
      <c r="C876" s="3" t="s">
        <v>40</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40</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39</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38</v>
      </c>
      <c r="C879" s="3" t="s">
        <v>39</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38</v>
      </c>
      <c r="C880" s="3" t="s">
        <v>39</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38</v>
      </c>
      <c r="C881" s="3" t="s">
        <v>39</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38</v>
      </c>
      <c r="C882" s="3" t="s">
        <v>39</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38</v>
      </c>
      <c r="C883" s="3" t="s">
        <v>40</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38</v>
      </c>
      <c r="C884" s="3" t="s">
        <v>39</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38</v>
      </c>
      <c r="C885" s="3" t="s">
        <v>40</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38</v>
      </c>
      <c r="C886" s="3" t="s">
        <v>39</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38</v>
      </c>
      <c r="C887" s="3" t="s">
        <v>40</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38</v>
      </c>
      <c r="C888" s="3" t="s">
        <v>39</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38</v>
      </c>
      <c r="C889" s="3" t="s">
        <v>39</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40</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38</v>
      </c>
      <c r="C891" s="3" t="s">
        <v>40</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38</v>
      </c>
      <c r="C892" s="3" t="s">
        <v>40</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39</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40</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38</v>
      </c>
      <c r="C895" s="3" t="s">
        <v>39</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38</v>
      </c>
      <c r="C896" s="3" t="s">
        <v>39</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38</v>
      </c>
      <c r="C897" s="3" t="s">
        <v>40</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38</v>
      </c>
      <c r="C898" s="3" t="s">
        <v>40</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38</v>
      </c>
      <c r="C899" s="3" t="s">
        <v>39</v>
      </c>
      <c r="D899" s="4">
        <v>30000</v>
      </c>
      <c r="E899" s="3">
        <v>0</v>
      </c>
      <c r="F899" s="3" t="s">
        <v>29</v>
      </c>
      <c r="G899" s="3" t="s">
        <v>20</v>
      </c>
      <c r="H899" s="3" t="s">
        <v>18</v>
      </c>
      <c r="I899" s="3">
        <v>2</v>
      </c>
      <c r="J899" s="3" t="s">
        <v>16</v>
      </c>
      <c r="K899" s="3" t="s">
        <v>32</v>
      </c>
      <c r="L899" s="3">
        <v>28</v>
      </c>
      <c r="M899" s="3" t="str">
        <f t="shared" ref="M899:M962" si="14">IF(L899&gt;55,"old",IF(L899&gt;=31,"middle age",IF(L899&lt;31,"adolescent","invalid")))</f>
        <v>adolescent</v>
      </c>
      <c r="N899" s="3" t="s">
        <v>18</v>
      </c>
    </row>
    <row r="900" spans="1:14" x14ac:dyDescent="0.25">
      <c r="A900" s="3">
        <v>18066</v>
      </c>
      <c r="B900" s="3" t="s">
        <v>37</v>
      </c>
      <c r="C900" s="3" t="s">
        <v>39</v>
      </c>
      <c r="D900" s="4">
        <v>70000</v>
      </c>
      <c r="E900" s="3">
        <v>5</v>
      </c>
      <c r="F900" s="3" t="s">
        <v>13</v>
      </c>
      <c r="G900" s="3" t="s">
        <v>28</v>
      </c>
      <c r="H900" s="3" t="s">
        <v>15</v>
      </c>
      <c r="I900" s="3">
        <v>3</v>
      </c>
      <c r="J900" s="3" t="s">
        <v>49</v>
      </c>
      <c r="K900" s="3" t="s">
        <v>32</v>
      </c>
      <c r="L900" s="3">
        <v>60</v>
      </c>
      <c r="M900" s="3" t="str">
        <f t="shared" si="14"/>
        <v>old</v>
      </c>
      <c r="N900" s="3" t="s">
        <v>15</v>
      </c>
    </row>
    <row r="901" spans="1:14" x14ac:dyDescent="0.25">
      <c r="A901" s="3">
        <v>28192</v>
      </c>
      <c r="B901" s="3" t="s">
        <v>38</v>
      </c>
      <c r="C901" s="3" t="s">
        <v>40</v>
      </c>
      <c r="D901" s="4">
        <v>70000</v>
      </c>
      <c r="E901" s="3">
        <v>5</v>
      </c>
      <c r="F901" s="3" t="s">
        <v>31</v>
      </c>
      <c r="G901" s="3" t="s">
        <v>21</v>
      </c>
      <c r="H901" s="3" t="s">
        <v>15</v>
      </c>
      <c r="I901" s="3">
        <v>3</v>
      </c>
      <c r="J901" s="3" t="s">
        <v>49</v>
      </c>
      <c r="K901" s="3" t="s">
        <v>32</v>
      </c>
      <c r="L901" s="3">
        <v>46</v>
      </c>
      <c r="M901" s="3" t="str">
        <f t="shared" si="14"/>
        <v>middle age</v>
      </c>
      <c r="N901" s="3" t="s">
        <v>18</v>
      </c>
    </row>
    <row r="902" spans="1:14" x14ac:dyDescent="0.25">
      <c r="A902" s="3">
        <v>16122</v>
      </c>
      <c r="B902" s="3" t="s">
        <v>38</v>
      </c>
      <c r="C902" s="3" t="s">
        <v>39</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40</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39</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39</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40</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39</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38</v>
      </c>
      <c r="C908" s="3" t="s">
        <v>39</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38</v>
      </c>
      <c r="C909" s="3" t="s">
        <v>39</v>
      </c>
      <c r="D909" s="4">
        <v>50000</v>
      </c>
      <c r="E909" s="3">
        <v>4</v>
      </c>
      <c r="F909" s="3" t="s">
        <v>13</v>
      </c>
      <c r="G909" s="3" t="s">
        <v>28</v>
      </c>
      <c r="H909" s="3" t="s">
        <v>15</v>
      </c>
      <c r="I909" s="3">
        <v>2</v>
      </c>
      <c r="J909" s="3" t="s">
        <v>49</v>
      </c>
      <c r="K909" s="3" t="s">
        <v>32</v>
      </c>
      <c r="L909" s="3">
        <v>63</v>
      </c>
      <c r="M909" s="3" t="str">
        <f t="shared" si="14"/>
        <v>old</v>
      </c>
      <c r="N909" s="3" t="s">
        <v>18</v>
      </c>
    </row>
    <row r="910" spans="1:14" x14ac:dyDescent="0.25">
      <c r="A910" s="3">
        <v>23195</v>
      </c>
      <c r="B910" s="3" t="s">
        <v>37</v>
      </c>
      <c r="C910" s="3" t="s">
        <v>39</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38</v>
      </c>
      <c r="C911" s="3" t="s">
        <v>39</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38</v>
      </c>
      <c r="C912" s="3" t="s">
        <v>39</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38</v>
      </c>
      <c r="C913" s="3" t="s">
        <v>40</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38</v>
      </c>
      <c r="C914" s="3" t="s">
        <v>40</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39</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39</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38</v>
      </c>
      <c r="C917" s="3" t="s">
        <v>39</v>
      </c>
      <c r="D917" s="4">
        <v>60000</v>
      </c>
      <c r="E917" s="3">
        <v>3</v>
      </c>
      <c r="F917" s="3" t="s">
        <v>31</v>
      </c>
      <c r="G917" s="3" t="s">
        <v>28</v>
      </c>
      <c r="H917" s="3" t="s">
        <v>15</v>
      </c>
      <c r="I917" s="3">
        <v>2</v>
      </c>
      <c r="J917" s="3" t="s">
        <v>49</v>
      </c>
      <c r="K917" s="3" t="s">
        <v>32</v>
      </c>
      <c r="L917" s="3">
        <v>64</v>
      </c>
      <c r="M917" s="3" t="str">
        <f t="shared" si="14"/>
        <v>old</v>
      </c>
      <c r="N917" s="3" t="s">
        <v>18</v>
      </c>
    </row>
    <row r="918" spans="1:14" x14ac:dyDescent="0.25">
      <c r="A918" s="3">
        <v>27273</v>
      </c>
      <c r="B918" s="3" t="s">
        <v>37</v>
      </c>
      <c r="C918" s="3" t="s">
        <v>39</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39</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38</v>
      </c>
      <c r="C920" s="3" t="s">
        <v>40</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38</v>
      </c>
      <c r="C921" s="3" t="s">
        <v>40</v>
      </c>
      <c r="D921" s="4">
        <v>40000</v>
      </c>
      <c r="E921" s="3">
        <v>4</v>
      </c>
      <c r="F921" s="3" t="s">
        <v>27</v>
      </c>
      <c r="G921" s="3" t="s">
        <v>21</v>
      </c>
      <c r="H921" s="3" t="s">
        <v>15</v>
      </c>
      <c r="I921" s="3">
        <v>2</v>
      </c>
      <c r="J921" s="3" t="s">
        <v>49</v>
      </c>
      <c r="K921" s="3" t="s">
        <v>32</v>
      </c>
      <c r="L921" s="3">
        <v>61</v>
      </c>
      <c r="M921" s="3" t="str">
        <f t="shared" si="14"/>
        <v>old</v>
      </c>
      <c r="N921" s="3" t="s">
        <v>18</v>
      </c>
    </row>
    <row r="922" spans="1:14" x14ac:dyDescent="0.25">
      <c r="A922" s="3">
        <v>20754</v>
      </c>
      <c r="B922" s="3" t="s">
        <v>38</v>
      </c>
      <c r="C922" s="3" t="s">
        <v>39</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40</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38</v>
      </c>
      <c r="C924" s="3" t="s">
        <v>40</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39</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39</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40</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40</v>
      </c>
      <c r="D928" s="4">
        <v>40000</v>
      </c>
      <c r="E928" s="3">
        <v>2</v>
      </c>
      <c r="F928" s="3" t="s">
        <v>27</v>
      </c>
      <c r="G928" s="3" t="s">
        <v>21</v>
      </c>
      <c r="H928" s="3" t="s">
        <v>15</v>
      </c>
      <c r="I928" s="3">
        <v>2</v>
      </c>
      <c r="J928" s="3" t="s">
        <v>49</v>
      </c>
      <c r="K928" s="3" t="s">
        <v>32</v>
      </c>
      <c r="L928" s="3">
        <v>57</v>
      </c>
      <c r="M928" s="3" t="str">
        <f t="shared" si="14"/>
        <v>old</v>
      </c>
      <c r="N928" s="3" t="s">
        <v>18</v>
      </c>
    </row>
    <row r="929" spans="1:14" x14ac:dyDescent="0.25">
      <c r="A929" s="3">
        <v>11823</v>
      </c>
      <c r="B929" s="3" t="s">
        <v>38</v>
      </c>
      <c r="C929" s="3" t="s">
        <v>40</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38</v>
      </c>
      <c r="C930" s="3" t="s">
        <v>39</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38</v>
      </c>
      <c r="C931" s="3" t="s">
        <v>39</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38</v>
      </c>
      <c r="C932" s="3" t="s">
        <v>39</v>
      </c>
      <c r="D932" s="4">
        <v>70000</v>
      </c>
      <c r="E932" s="3">
        <v>5</v>
      </c>
      <c r="F932" s="3" t="s">
        <v>31</v>
      </c>
      <c r="G932" s="3" t="s">
        <v>21</v>
      </c>
      <c r="H932" s="3" t="s">
        <v>18</v>
      </c>
      <c r="I932" s="3">
        <v>3</v>
      </c>
      <c r="J932" s="3" t="s">
        <v>49</v>
      </c>
      <c r="K932" s="3" t="s">
        <v>32</v>
      </c>
      <c r="L932" s="3">
        <v>47</v>
      </c>
      <c r="M932" s="3" t="str">
        <f t="shared" si="14"/>
        <v>middle age</v>
      </c>
      <c r="N932" s="3" t="s">
        <v>18</v>
      </c>
    </row>
    <row r="933" spans="1:14" x14ac:dyDescent="0.25">
      <c r="A933" s="3">
        <v>14914</v>
      </c>
      <c r="B933" s="3" t="s">
        <v>38</v>
      </c>
      <c r="C933" s="3" t="s">
        <v>40</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40</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39</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38</v>
      </c>
      <c r="C936" s="3" t="s">
        <v>39</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38</v>
      </c>
      <c r="C937" s="3" t="s">
        <v>40</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38</v>
      </c>
      <c r="C938" s="3" t="s">
        <v>40</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38</v>
      </c>
      <c r="C939" s="3" t="s">
        <v>39</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38</v>
      </c>
      <c r="C940" s="3" t="s">
        <v>40</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39</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40</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38</v>
      </c>
      <c r="C943" s="3" t="s">
        <v>40</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38</v>
      </c>
      <c r="C944" s="3" t="s">
        <v>40</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38</v>
      </c>
      <c r="C945" s="3" t="s">
        <v>40</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38</v>
      </c>
      <c r="C946" s="3" t="s">
        <v>40</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39</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38</v>
      </c>
      <c r="C948" s="3" t="s">
        <v>40</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40</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40</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38</v>
      </c>
      <c r="C951" s="3" t="s">
        <v>39</v>
      </c>
      <c r="D951" s="4">
        <v>70000</v>
      </c>
      <c r="E951" s="3">
        <v>2</v>
      </c>
      <c r="F951" s="3" t="s">
        <v>29</v>
      </c>
      <c r="G951" s="3" t="s">
        <v>14</v>
      </c>
      <c r="H951" s="3" t="s">
        <v>15</v>
      </c>
      <c r="I951" s="3">
        <v>2</v>
      </c>
      <c r="J951" s="3" t="s">
        <v>49</v>
      </c>
      <c r="K951" s="3" t="s">
        <v>32</v>
      </c>
      <c r="L951" s="3">
        <v>53</v>
      </c>
      <c r="M951" s="3" t="str">
        <f t="shared" si="14"/>
        <v>middle age</v>
      </c>
      <c r="N951" s="3" t="s">
        <v>18</v>
      </c>
    </row>
    <row r="952" spans="1:14" x14ac:dyDescent="0.25">
      <c r="A952" s="3">
        <v>11788</v>
      </c>
      <c r="B952" s="3" t="s">
        <v>37</v>
      </c>
      <c r="C952" s="3" t="s">
        <v>40</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38</v>
      </c>
      <c r="C953" s="3" t="s">
        <v>39</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38</v>
      </c>
      <c r="C954" s="3" t="s">
        <v>40</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40</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38</v>
      </c>
      <c r="C956" s="3" t="s">
        <v>39</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38</v>
      </c>
      <c r="C957" s="3" t="s">
        <v>40</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38</v>
      </c>
      <c r="C958" s="3" t="s">
        <v>40</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38</v>
      </c>
      <c r="C959" s="3" t="s">
        <v>40</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38</v>
      </c>
      <c r="C960" s="3" t="s">
        <v>39</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38</v>
      </c>
      <c r="C961" s="3" t="s">
        <v>39</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39</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38</v>
      </c>
      <c r="C963" s="3" t="s">
        <v>40</v>
      </c>
      <c r="D963" s="4">
        <v>120000</v>
      </c>
      <c r="E963" s="3">
        <v>2</v>
      </c>
      <c r="F963" s="3" t="s">
        <v>13</v>
      </c>
      <c r="G963" s="3" t="s">
        <v>28</v>
      </c>
      <c r="H963" s="3" t="s">
        <v>15</v>
      </c>
      <c r="I963" s="3">
        <v>3</v>
      </c>
      <c r="J963" s="3" t="s">
        <v>23</v>
      </c>
      <c r="K963" s="3" t="s">
        <v>32</v>
      </c>
      <c r="L963" s="3">
        <v>62</v>
      </c>
      <c r="M963" s="3" t="str">
        <f t="shared" ref="M963:M1001" si="15">IF(L963&gt;55,"old",IF(L963&gt;=31,"middle age",IF(L963&lt;31,"adolescent","invalid")))</f>
        <v>old</v>
      </c>
      <c r="N963" s="3" t="s">
        <v>18</v>
      </c>
    </row>
    <row r="964" spans="1:14" x14ac:dyDescent="0.25">
      <c r="A964" s="3">
        <v>16813</v>
      </c>
      <c r="B964" s="3" t="s">
        <v>38</v>
      </c>
      <c r="C964" s="3" t="s">
        <v>39</v>
      </c>
      <c r="D964" s="4">
        <v>60000</v>
      </c>
      <c r="E964" s="3">
        <v>2</v>
      </c>
      <c r="F964" s="3" t="s">
        <v>19</v>
      </c>
      <c r="G964" s="3" t="s">
        <v>21</v>
      </c>
      <c r="H964" s="3" t="s">
        <v>15</v>
      </c>
      <c r="I964" s="3">
        <v>2</v>
      </c>
      <c r="J964" s="3" t="s">
        <v>49</v>
      </c>
      <c r="K964" s="3" t="s">
        <v>32</v>
      </c>
      <c r="L964" s="3">
        <v>55</v>
      </c>
      <c r="M964" s="3" t="str">
        <f t="shared" si="15"/>
        <v>middle age</v>
      </c>
      <c r="N964" s="3" t="s">
        <v>18</v>
      </c>
    </row>
    <row r="965" spans="1:14" x14ac:dyDescent="0.25">
      <c r="A965" s="3">
        <v>16007</v>
      </c>
      <c r="B965" s="3" t="s">
        <v>38</v>
      </c>
      <c r="C965" s="3" t="s">
        <v>40</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39</v>
      </c>
      <c r="D966" s="4">
        <v>70000</v>
      </c>
      <c r="E966" s="3">
        <v>4</v>
      </c>
      <c r="F966" s="3" t="s">
        <v>19</v>
      </c>
      <c r="G966" s="3" t="s">
        <v>21</v>
      </c>
      <c r="H966" s="3" t="s">
        <v>15</v>
      </c>
      <c r="I966" s="3">
        <v>1</v>
      </c>
      <c r="J966" s="3" t="s">
        <v>49</v>
      </c>
      <c r="K966" s="3" t="s">
        <v>32</v>
      </c>
      <c r="L966" s="3">
        <v>56</v>
      </c>
      <c r="M966" s="3" t="str">
        <f t="shared" si="15"/>
        <v>old</v>
      </c>
      <c r="N966" s="3" t="s">
        <v>18</v>
      </c>
    </row>
    <row r="967" spans="1:14" x14ac:dyDescent="0.25">
      <c r="A967" s="3">
        <v>27756</v>
      </c>
      <c r="B967" s="3" t="s">
        <v>37</v>
      </c>
      <c r="C967" s="3" t="s">
        <v>40</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38</v>
      </c>
      <c r="C968" s="3" t="s">
        <v>40</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38</v>
      </c>
      <c r="C969" s="3" t="s">
        <v>39</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39</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38</v>
      </c>
      <c r="C971" s="3" t="s">
        <v>39</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38</v>
      </c>
      <c r="C972" s="3" t="s">
        <v>40</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40</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38</v>
      </c>
      <c r="C974" s="3" t="s">
        <v>40</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38</v>
      </c>
      <c r="C975" s="3" t="s">
        <v>39</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38</v>
      </c>
      <c r="C976" s="3" t="s">
        <v>39</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38</v>
      </c>
      <c r="C977" s="3" t="s">
        <v>39</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38</v>
      </c>
      <c r="C978" s="3" t="s">
        <v>40</v>
      </c>
      <c r="D978" s="4">
        <v>60000</v>
      </c>
      <c r="E978" s="3">
        <v>3</v>
      </c>
      <c r="F978" s="3" t="s">
        <v>13</v>
      </c>
      <c r="G978" s="3" t="s">
        <v>28</v>
      </c>
      <c r="H978" s="3" t="s">
        <v>15</v>
      </c>
      <c r="I978" s="3">
        <v>2</v>
      </c>
      <c r="J978" s="3" t="s">
        <v>49</v>
      </c>
      <c r="K978" s="3" t="s">
        <v>32</v>
      </c>
      <c r="L978" s="3">
        <v>66</v>
      </c>
      <c r="M978" s="3" t="str">
        <f t="shared" si="15"/>
        <v>old</v>
      </c>
      <c r="N978" s="3" t="s">
        <v>18</v>
      </c>
    </row>
    <row r="979" spans="1:14" x14ac:dyDescent="0.25">
      <c r="A979" s="3">
        <v>19741</v>
      </c>
      <c r="B979" s="3" t="s">
        <v>37</v>
      </c>
      <c r="C979" s="3" t="s">
        <v>40</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38</v>
      </c>
      <c r="C980" s="3" t="s">
        <v>39</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39</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40</v>
      </c>
      <c r="D982" s="4">
        <v>80000</v>
      </c>
      <c r="E982" s="3">
        <v>3</v>
      </c>
      <c r="F982" s="3" t="s">
        <v>13</v>
      </c>
      <c r="G982" s="3" t="s">
        <v>14</v>
      </c>
      <c r="H982" s="3" t="s">
        <v>15</v>
      </c>
      <c r="I982" s="3">
        <v>3</v>
      </c>
      <c r="J982" s="3" t="s">
        <v>49</v>
      </c>
      <c r="K982" s="3" t="s">
        <v>32</v>
      </c>
      <c r="L982" s="3">
        <v>40</v>
      </c>
      <c r="M982" s="3" t="str">
        <f t="shared" si="15"/>
        <v>middle age</v>
      </c>
      <c r="N982" s="3" t="s">
        <v>15</v>
      </c>
    </row>
    <row r="983" spans="1:14" x14ac:dyDescent="0.25">
      <c r="A983" s="3">
        <v>15982</v>
      </c>
      <c r="B983" s="3" t="s">
        <v>38</v>
      </c>
      <c r="C983" s="3" t="s">
        <v>39</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39</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38</v>
      </c>
      <c r="C985" s="3" t="s">
        <v>39</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38</v>
      </c>
      <c r="C986" s="3" t="s">
        <v>39</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40</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39</v>
      </c>
      <c r="D988" s="4">
        <v>40000</v>
      </c>
      <c r="E988" s="3">
        <v>5</v>
      </c>
      <c r="F988" s="3" t="s">
        <v>27</v>
      </c>
      <c r="G988" s="3" t="s">
        <v>21</v>
      </c>
      <c r="H988" s="3" t="s">
        <v>15</v>
      </c>
      <c r="I988" s="3">
        <v>4</v>
      </c>
      <c r="J988" s="3" t="s">
        <v>49</v>
      </c>
      <c r="K988" s="3" t="s">
        <v>32</v>
      </c>
      <c r="L988" s="3">
        <v>60</v>
      </c>
      <c r="M988" s="3" t="str">
        <f t="shared" si="15"/>
        <v>old</v>
      </c>
      <c r="N988" s="3" t="s">
        <v>15</v>
      </c>
    </row>
    <row r="989" spans="1:14" x14ac:dyDescent="0.25">
      <c r="A989" s="3">
        <v>28972</v>
      </c>
      <c r="B989" s="3" t="s">
        <v>37</v>
      </c>
      <c r="C989" s="3" t="s">
        <v>40</v>
      </c>
      <c r="D989" s="4">
        <v>60000</v>
      </c>
      <c r="E989" s="3">
        <v>3</v>
      </c>
      <c r="F989" s="3" t="s">
        <v>31</v>
      </c>
      <c r="G989" s="3" t="s">
        <v>28</v>
      </c>
      <c r="H989" s="3" t="s">
        <v>15</v>
      </c>
      <c r="I989" s="3">
        <v>2</v>
      </c>
      <c r="J989" s="3" t="s">
        <v>49</v>
      </c>
      <c r="K989" s="3" t="s">
        <v>32</v>
      </c>
      <c r="L989" s="3">
        <v>66</v>
      </c>
      <c r="M989" s="3" t="str">
        <f t="shared" si="15"/>
        <v>old</v>
      </c>
      <c r="N989" s="3" t="s">
        <v>18</v>
      </c>
    </row>
    <row r="990" spans="1:14" x14ac:dyDescent="0.25">
      <c r="A990" s="3">
        <v>22730</v>
      </c>
      <c r="B990" s="3" t="s">
        <v>38</v>
      </c>
      <c r="C990" s="3" t="s">
        <v>39</v>
      </c>
      <c r="D990" s="4">
        <v>70000</v>
      </c>
      <c r="E990" s="3">
        <v>5</v>
      </c>
      <c r="F990" s="3" t="s">
        <v>13</v>
      </c>
      <c r="G990" s="3" t="s">
        <v>28</v>
      </c>
      <c r="H990" s="3" t="s">
        <v>15</v>
      </c>
      <c r="I990" s="3">
        <v>2</v>
      </c>
      <c r="J990" s="3" t="s">
        <v>49</v>
      </c>
      <c r="K990" s="3" t="s">
        <v>32</v>
      </c>
      <c r="L990" s="3">
        <v>63</v>
      </c>
      <c r="M990" s="3" t="str">
        <f t="shared" si="15"/>
        <v>old</v>
      </c>
      <c r="N990" s="3" t="s">
        <v>18</v>
      </c>
    </row>
    <row r="991" spans="1:14" x14ac:dyDescent="0.25">
      <c r="A991" s="3">
        <v>29134</v>
      </c>
      <c r="B991" s="3" t="s">
        <v>38</v>
      </c>
      <c r="C991" s="3" t="s">
        <v>39</v>
      </c>
      <c r="D991" s="4">
        <v>60000</v>
      </c>
      <c r="E991" s="3">
        <v>4</v>
      </c>
      <c r="F991" s="3" t="s">
        <v>13</v>
      </c>
      <c r="G991" s="3" t="s">
        <v>14</v>
      </c>
      <c r="H991" s="3" t="s">
        <v>18</v>
      </c>
      <c r="I991" s="3">
        <v>3</v>
      </c>
      <c r="J991" s="3" t="s">
        <v>49</v>
      </c>
      <c r="K991" s="3" t="s">
        <v>32</v>
      </c>
      <c r="L991" s="3">
        <v>42</v>
      </c>
      <c r="M991" s="3" t="str">
        <f t="shared" si="15"/>
        <v>middle age</v>
      </c>
      <c r="N991" s="3" t="s">
        <v>18</v>
      </c>
    </row>
    <row r="992" spans="1:14" x14ac:dyDescent="0.25">
      <c r="A992" s="3">
        <v>14332</v>
      </c>
      <c r="B992" s="3" t="s">
        <v>37</v>
      </c>
      <c r="C992" s="3" t="s">
        <v>40</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40</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38</v>
      </c>
      <c r="C994" s="3" t="s">
        <v>39</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39</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38</v>
      </c>
      <c r="C996" s="3" t="s">
        <v>39</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38</v>
      </c>
      <c r="C997" s="3" t="s">
        <v>39</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39</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38</v>
      </c>
      <c r="C999" s="3" t="s">
        <v>39</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39</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39</v>
      </c>
      <c r="D1001" s="4">
        <v>60000</v>
      </c>
      <c r="E1001" s="3">
        <v>3</v>
      </c>
      <c r="F1001" s="3" t="s">
        <v>27</v>
      </c>
      <c r="G1001" s="3" t="s">
        <v>21</v>
      </c>
      <c r="H1001" s="3" t="s">
        <v>15</v>
      </c>
      <c r="I1001" s="3">
        <v>2</v>
      </c>
      <c r="J1001" s="3" t="s">
        <v>49</v>
      </c>
      <c r="K1001" s="3" t="s">
        <v>32</v>
      </c>
      <c r="L1001" s="3">
        <v>53</v>
      </c>
      <c r="M1001" s="3" t="str">
        <f t="shared" si="15"/>
        <v>middle age</v>
      </c>
      <c r="N1001" s="3" t="s">
        <v>15</v>
      </c>
    </row>
  </sheetData>
  <autoFilter ref="A1:O1027" xr:uid="{BA83E662-DC58-4D74-9493-2F67AFEE7CD1}"/>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FF9FB-8151-45A8-9029-BF176D9475C4}">
  <dimension ref="A2:D108"/>
  <sheetViews>
    <sheetView topLeftCell="A37" zoomScaleNormal="100" workbookViewId="0">
      <selection activeCell="M1" sqref="M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t="s">
        <v>47</v>
      </c>
    </row>
    <row r="3" spans="1:4" x14ac:dyDescent="0.25">
      <c r="A3" s="7" t="s">
        <v>45</v>
      </c>
      <c r="B3" s="7" t="s">
        <v>46</v>
      </c>
    </row>
    <row r="4" spans="1:4" x14ac:dyDescent="0.25">
      <c r="A4" s="7" t="s">
        <v>43</v>
      </c>
      <c r="B4" t="s">
        <v>18</v>
      </c>
      <c r="C4" t="s">
        <v>15</v>
      </c>
      <c r="D4" t="s">
        <v>44</v>
      </c>
    </row>
    <row r="5" spans="1:4" x14ac:dyDescent="0.25">
      <c r="A5" s="9" t="s">
        <v>40</v>
      </c>
      <c r="B5" s="10">
        <v>53440</v>
      </c>
      <c r="C5" s="10">
        <v>55774.058577405856</v>
      </c>
      <c r="D5" s="10">
        <v>54580.777096114522</v>
      </c>
    </row>
    <row r="6" spans="1:4" x14ac:dyDescent="0.25">
      <c r="A6" s="9" t="s">
        <v>39</v>
      </c>
      <c r="B6" s="10">
        <v>56208.178438661707</v>
      </c>
      <c r="C6" s="10">
        <v>60123.966942148763</v>
      </c>
      <c r="D6" s="10">
        <v>58062.62230919765</v>
      </c>
    </row>
    <row r="7" spans="1:4" x14ac:dyDescent="0.25">
      <c r="A7" s="9" t="s">
        <v>44</v>
      </c>
      <c r="B7" s="10">
        <v>54874.759152215796</v>
      </c>
      <c r="C7" s="10">
        <v>57962.577962577961</v>
      </c>
      <c r="D7" s="10">
        <v>56360</v>
      </c>
    </row>
    <row r="20" spans="1:4" x14ac:dyDescent="0.25">
      <c r="A20" s="7" t="s">
        <v>48</v>
      </c>
      <c r="B20" s="7" t="s">
        <v>46</v>
      </c>
    </row>
    <row r="21" spans="1:4" x14ac:dyDescent="0.25">
      <c r="A21" s="7" t="s">
        <v>43</v>
      </c>
      <c r="B21" t="s">
        <v>18</v>
      </c>
      <c r="C21" t="s">
        <v>15</v>
      </c>
      <c r="D21" t="s">
        <v>44</v>
      </c>
    </row>
    <row r="22" spans="1:4" x14ac:dyDescent="0.25">
      <c r="A22" s="8" t="s">
        <v>16</v>
      </c>
      <c r="B22" s="6">
        <v>166</v>
      </c>
      <c r="C22" s="6">
        <v>200</v>
      </c>
      <c r="D22" s="6">
        <v>366</v>
      </c>
    </row>
    <row r="23" spans="1:4" x14ac:dyDescent="0.25">
      <c r="A23" s="8" t="s">
        <v>26</v>
      </c>
      <c r="B23" s="6">
        <v>92</v>
      </c>
      <c r="C23" s="6">
        <v>77</v>
      </c>
      <c r="D23" s="6">
        <v>169</v>
      </c>
    </row>
    <row r="24" spans="1:4" x14ac:dyDescent="0.25">
      <c r="A24" s="8" t="s">
        <v>22</v>
      </c>
      <c r="B24" s="6">
        <v>67</v>
      </c>
      <c r="C24" s="6">
        <v>95</v>
      </c>
      <c r="D24" s="6">
        <v>162</v>
      </c>
    </row>
    <row r="25" spans="1:4" x14ac:dyDescent="0.25">
      <c r="A25" s="8" t="s">
        <v>23</v>
      </c>
      <c r="B25" s="6">
        <v>116</v>
      </c>
      <c r="C25" s="6">
        <v>76</v>
      </c>
      <c r="D25" s="6">
        <v>192</v>
      </c>
    </row>
    <row r="26" spans="1:4" x14ac:dyDescent="0.25">
      <c r="A26" s="8" t="s">
        <v>49</v>
      </c>
      <c r="B26" s="6">
        <v>78</v>
      </c>
      <c r="C26" s="6">
        <v>33</v>
      </c>
      <c r="D26" s="6">
        <v>111</v>
      </c>
    </row>
    <row r="27" spans="1:4" x14ac:dyDescent="0.25">
      <c r="A27" s="8" t="s">
        <v>44</v>
      </c>
      <c r="B27" s="6">
        <v>519</v>
      </c>
      <c r="C27" s="6">
        <v>481</v>
      </c>
      <c r="D27" s="6">
        <v>1000</v>
      </c>
    </row>
    <row r="38" spans="1:4" x14ac:dyDescent="0.25">
      <c r="A38" s="7" t="s">
        <v>48</v>
      </c>
      <c r="B38" s="7" t="s">
        <v>46</v>
      </c>
    </row>
    <row r="39" spans="1:4" x14ac:dyDescent="0.25">
      <c r="A39" s="7" t="s">
        <v>43</v>
      </c>
      <c r="B39" t="s">
        <v>18</v>
      </c>
      <c r="C39" t="s">
        <v>15</v>
      </c>
      <c r="D39" t="s">
        <v>44</v>
      </c>
    </row>
    <row r="40" spans="1:4" x14ac:dyDescent="0.25">
      <c r="A40" s="8" t="s">
        <v>50</v>
      </c>
      <c r="B40" s="6">
        <v>71</v>
      </c>
      <c r="C40" s="6">
        <v>39</v>
      </c>
      <c r="D40" s="6">
        <v>110</v>
      </c>
    </row>
    <row r="41" spans="1:4" x14ac:dyDescent="0.25">
      <c r="A41" s="8" t="s">
        <v>51</v>
      </c>
      <c r="B41" s="6">
        <v>331</v>
      </c>
      <c r="C41" s="6">
        <v>388</v>
      </c>
      <c r="D41" s="6">
        <v>719</v>
      </c>
    </row>
    <row r="42" spans="1:4" x14ac:dyDescent="0.25">
      <c r="A42" s="8" t="s">
        <v>52</v>
      </c>
      <c r="B42" s="6">
        <v>117</v>
      </c>
      <c r="C42" s="6">
        <v>54</v>
      </c>
      <c r="D42" s="6">
        <v>171</v>
      </c>
    </row>
    <row r="43" spans="1:4" x14ac:dyDescent="0.25">
      <c r="A43" s="8" t="s">
        <v>44</v>
      </c>
      <c r="B43" s="6">
        <v>519</v>
      </c>
      <c r="C43" s="6">
        <v>481</v>
      </c>
      <c r="D43" s="6">
        <v>1000</v>
      </c>
    </row>
    <row r="53" spans="1:4" x14ac:dyDescent="0.25">
      <c r="A53" s="7" t="s">
        <v>48</v>
      </c>
      <c r="B53" s="7" t="s">
        <v>46</v>
      </c>
    </row>
    <row r="54" spans="1:4" x14ac:dyDescent="0.25">
      <c r="A54" s="7" t="s">
        <v>43</v>
      </c>
      <c r="B54" t="s">
        <v>18</v>
      </c>
      <c r="C54" t="s">
        <v>15</v>
      </c>
      <c r="D54" t="s">
        <v>44</v>
      </c>
    </row>
    <row r="55" spans="1:4" x14ac:dyDescent="0.25">
      <c r="A55" s="8">
        <v>25</v>
      </c>
      <c r="B55" s="6">
        <v>2</v>
      </c>
      <c r="C55" s="6">
        <v>4</v>
      </c>
      <c r="D55" s="6">
        <v>6</v>
      </c>
    </row>
    <row r="56" spans="1:4" x14ac:dyDescent="0.25">
      <c r="A56" s="8">
        <v>26</v>
      </c>
      <c r="B56" s="6">
        <v>8</v>
      </c>
      <c r="C56" s="6">
        <v>8</v>
      </c>
      <c r="D56" s="6">
        <v>16</v>
      </c>
    </row>
    <row r="57" spans="1:4" x14ac:dyDescent="0.25">
      <c r="A57" s="8">
        <v>27</v>
      </c>
      <c r="B57" s="6">
        <v>15</v>
      </c>
      <c r="C57" s="6">
        <v>8</v>
      </c>
      <c r="D57" s="6">
        <v>23</v>
      </c>
    </row>
    <row r="58" spans="1:4" x14ac:dyDescent="0.25">
      <c r="A58" s="8">
        <v>28</v>
      </c>
      <c r="B58" s="6">
        <v>12</v>
      </c>
      <c r="C58" s="6">
        <v>10</v>
      </c>
      <c r="D58" s="6">
        <v>22</v>
      </c>
    </row>
    <row r="59" spans="1:4" x14ac:dyDescent="0.25">
      <c r="A59" s="8">
        <v>29</v>
      </c>
      <c r="B59" s="6">
        <v>11</v>
      </c>
      <c r="C59" s="6">
        <v>5</v>
      </c>
      <c r="D59" s="6">
        <v>16</v>
      </c>
    </row>
    <row r="60" spans="1:4" x14ac:dyDescent="0.25">
      <c r="A60" s="8">
        <v>30</v>
      </c>
      <c r="B60" s="6">
        <v>23</v>
      </c>
      <c r="C60" s="6">
        <v>4</v>
      </c>
      <c r="D60" s="6">
        <v>27</v>
      </c>
    </row>
    <row r="61" spans="1:4" x14ac:dyDescent="0.25">
      <c r="A61" s="8">
        <v>31</v>
      </c>
      <c r="B61" s="6">
        <v>17</v>
      </c>
      <c r="C61" s="6">
        <v>8</v>
      </c>
      <c r="D61" s="6">
        <v>25</v>
      </c>
    </row>
    <row r="62" spans="1:4" x14ac:dyDescent="0.25">
      <c r="A62" s="8">
        <v>32</v>
      </c>
      <c r="B62" s="6">
        <v>19</v>
      </c>
      <c r="C62" s="6">
        <v>14</v>
      </c>
      <c r="D62" s="6">
        <v>33</v>
      </c>
    </row>
    <row r="63" spans="1:4" x14ac:dyDescent="0.25">
      <c r="A63" s="8">
        <v>33</v>
      </c>
      <c r="B63" s="6">
        <v>8</v>
      </c>
      <c r="C63" s="6">
        <v>13</v>
      </c>
      <c r="D63" s="6">
        <v>21</v>
      </c>
    </row>
    <row r="64" spans="1:4" x14ac:dyDescent="0.25">
      <c r="A64" s="8">
        <v>34</v>
      </c>
      <c r="B64" s="6">
        <v>12</v>
      </c>
      <c r="C64" s="6">
        <v>19</v>
      </c>
      <c r="D64" s="6">
        <v>31</v>
      </c>
    </row>
    <row r="65" spans="1:4" x14ac:dyDescent="0.25">
      <c r="A65" s="8">
        <v>35</v>
      </c>
      <c r="B65" s="6">
        <v>14</v>
      </c>
      <c r="C65" s="6">
        <v>22</v>
      </c>
      <c r="D65" s="6">
        <v>36</v>
      </c>
    </row>
    <row r="66" spans="1:4" x14ac:dyDescent="0.25">
      <c r="A66" s="8">
        <v>36</v>
      </c>
      <c r="B66" s="6">
        <v>7</v>
      </c>
      <c r="C66" s="6">
        <v>30</v>
      </c>
      <c r="D66" s="6">
        <v>37</v>
      </c>
    </row>
    <row r="67" spans="1:4" x14ac:dyDescent="0.25">
      <c r="A67" s="8">
        <v>37</v>
      </c>
      <c r="B67" s="6">
        <v>4</v>
      </c>
      <c r="C67" s="6">
        <v>28</v>
      </c>
      <c r="D67" s="6">
        <v>32</v>
      </c>
    </row>
    <row r="68" spans="1:4" x14ac:dyDescent="0.25">
      <c r="A68" s="8">
        <v>38</v>
      </c>
      <c r="B68" s="6">
        <v>8</v>
      </c>
      <c r="C68" s="6">
        <v>29</v>
      </c>
      <c r="D68" s="6">
        <v>37</v>
      </c>
    </row>
    <row r="69" spans="1:4" x14ac:dyDescent="0.25">
      <c r="A69" s="8">
        <v>39</v>
      </c>
      <c r="B69" s="6">
        <v>10</v>
      </c>
      <c r="C69" s="6">
        <v>12</v>
      </c>
      <c r="D69" s="6">
        <v>22</v>
      </c>
    </row>
    <row r="70" spans="1:4" x14ac:dyDescent="0.25">
      <c r="A70" s="8">
        <v>40</v>
      </c>
      <c r="B70" s="6">
        <v>24</v>
      </c>
      <c r="C70" s="6">
        <v>18</v>
      </c>
      <c r="D70" s="6">
        <v>42</v>
      </c>
    </row>
    <row r="71" spans="1:4" x14ac:dyDescent="0.25">
      <c r="A71" s="8">
        <v>41</v>
      </c>
      <c r="B71" s="6">
        <v>13</v>
      </c>
      <c r="C71" s="6">
        <v>15</v>
      </c>
      <c r="D71" s="6">
        <v>28</v>
      </c>
    </row>
    <row r="72" spans="1:4" x14ac:dyDescent="0.25">
      <c r="A72" s="8">
        <v>42</v>
      </c>
      <c r="B72" s="6">
        <v>22</v>
      </c>
      <c r="C72" s="6">
        <v>12</v>
      </c>
      <c r="D72" s="6">
        <v>34</v>
      </c>
    </row>
    <row r="73" spans="1:4" x14ac:dyDescent="0.25">
      <c r="A73" s="8">
        <v>43</v>
      </c>
      <c r="B73" s="6">
        <v>17</v>
      </c>
      <c r="C73" s="6">
        <v>19</v>
      </c>
      <c r="D73" s="6">
        <v>36</v>
      </c>
    </row>
    <row r="74" spans="1:4" x14ac:dyDescent="0.25">
      <c r="A74" s="8">
        <v>44</v>
      </c>
      <c r="B74" s="6">
        <v>15</v>
      </c>
      <c r="C74" s="6">
        <v>12</v>
      </c>
      <c r="D74" s="6">
        <v>27</v>
      </c>
    </row>
    <row r="75" spans="1:4" x14ac:dyDescent="0.25">
      <c r="A75" s="8">
        <v>45</v>
      </c>
      <c r="B75" s="6">
        <v>18</v>
      </c>
      <c r="C75" s="6">
        <v>13</v>
      </c>
      <c r="D75" s="6">
        <v>31</v>
      </c>
    </row>
    <row r="76" spans="1:4" x14ac:dyDescent="0.25">
      <c r="A76" s="8">
        <v>46</v>
      </c>
      <c r="B76" s="6">
        <v>12</v>
      </c>
      <c r="C76" s="6">
        <v>15</v>
      </c>
      <c r="D76" s="6">
        <v>27</v>
      </c>
    </row>
    <row r="77" spans="1:4" x14ac:dyDescent="0.25">
      <c r="A77" s="8">
        <v>47</v>
      </c>
      <c r="B77" s="6">
        <v>19</v>
      </c>
      <c r="C77" s="6">
        <v>20</v>
      </c>
      <c r="D77" s="6">
        <v>39</v>
      </c>
    </row>
    <row r="78" spans="1:4" x14ac:dyDescent="0.25">
      <c r="A78" s="8">
        <v>48</v>
      </c>
      <c r="B78" s="6">
        <v>16</v>
      </c>
      <c r="C78" s="6">
        <v>13</v>
      </c>
      <c r="D78" s="6">
        <v>29</v>
      </c>
    </row>
    <row r="79" spans="1:4" x14ac:dyDescent="0.25">
      <c r="A79" s="8">
        <v>49</v>
      </c>
      <c r="B79" s="6">
        <v>15</v>
      </c>
      <c r="C79" s="6">
        <v>8</v>
      </c>
      <c r="D79" s="6">
        <v>23</v>
      </c>
    </row>
    <row r="80" spans="1:4" x14ac:dyDescent="0.25">
      <c r="A80" s="8">
        <v>50</v>
      </c>
      <c r="B80" s="6">
        <v>12</v>
      </c>
      <c r="C80" s="6">
        <v>12</v>
      </c>
      <c r="D80" s="6">
        <v>24</v>
      </c>
    </row>
    <row r="81" spans="1:4" x14ac:dyDescent="0.25">
      <c r="A81" s="8">
        <v>51</v>
      </c>
      <c r="B81" s="6">
        <v>10</v>
      </c>
      <c r="C81" s="6">
        <v>12</v>
      </c>
      <c r="D81" s="6">
        <v>22</v>
      </c>
    </row>
    <row r="82" spans="1:4" x14ac:dyDescent="0.25">
      <c r="A82" s="8">
        <v>52</v>
      </c>
      <c r="B82" s="6">
        <v>10</v>
      </c>
      <c r="C82" s="6">
        <v>15</v>
      </c>
      <c r="D82" s="6">
        <v>25</v>
      </c>
    </row>
    <row r="83" spans="1:4" x14ac:dyDescent="0.25">
      <c r="A83" s="8">
        <v>53</v>
      </c>
      <c r="B83" s="6">
        <v>11</v>
      </c>
      <c r="C83" s="6">
        <v>13</v>
      </c>
      <c r="D83" s="6">
        <v>24</v>
      </c>
    </row>
    <row r="84" spans="1:4" x14ac:dyDescent="0.25">
      <c r="A84" s="8">
        <v>54</v>
      </c>
      <c r="B84" s="6">
        <v>5</v>
      </c>
      <c r="C84" s="6">
        <v>11</v>
      </c>
      <c r="D84" s="6">
        <v>16</v>
      </c>
    </row>
    <row r="85" spans="1:4" x14ac:dyDescent="0.25">
      <c r="A85" s="8">
        <v>55</v>
      </c>
      <c r="B85" s="6">
        <v>13</v>
      </c>
      <c r="C85" s="6">
        <v>5</v>
      </c>
      <c r="D85" s="6">
        <v>18</v>
      </c>
    </row>
    <row r="86" spans="1:4" x14ac:dyDescent="0.25">
      <c r="A86" s="8">
        <v>56</v>
      </c>
      <c r="B86" s="6">
        <v>13</v>
      </c>
      <c r="C86" s="6">
        <v>3</v>
      </c>
      <c r="D86" s="6">
        <v>16</v>
      </c>
    </row>
    <row r="87" spans="1:4" x14ac:dyDescent="0.25">
      <c r="A87" s="8">
        <v>57</v>
      </c>
      <c r="B87" s="6">
        <v>4</v>
      </c>
      <c r="C87" s="6">
        <v>4</v>
      </c>
      <c r="D87" s="6">
        <v>8</v>
      </c>
    </row>
    <row r="88" spans="1:4" x14ac:dyDescent="0.25">
      <c r="A88" s="8">
        <v>58</v>
      </c>
      <c r="B88" s="6">
        <v>8</v>
      </c>
      <c r="C88" s="6">
        <v>4</v>
      </c>
      <c r="D88" s="6">
        <v>12</v>
      </c>
    </row>
    <row r="89" spans="1:4" x14ac:dyDescent="0.25">
      <c r="A89" s="8">
        <v>59</v>
      </c>
      <c r="B89" s="6">
        <v>14</v>
      </c>
      <c r="C89" s="6">
        <v>6</v>
      </c>
      <c r="D89" s="6">
        <v>20</v>
      </c>
    </row>
    <row r="90" spans="1:4" x14ac:dyDescent="0.25">
      <c r="A90" s="8">
        <v>60</v>
      </c>
      <c r="B90" s="6">
        <v>8</v>
      </c>
      <c r="C90" s="6">
        <v>7</v>
      </c>
      <c r="D90" s="6">
        <v>15</v>
      </c>
    </row>
    <row r="91" spans="1:4" x14ac:dyDescent="0.25">
      <c r="A91" s="8">
        <v>61</v>
      </c>
      <c r="B91" s="6">
        <v>5</v>
      </c>
      <c r="C91" s="6">
        <v>4</v>
      </c>
      <c r="D91" s="6">
        <v>9</v>
      </c>
    </row>
    <row r="92" spans="1:4" x14ac:dyDescent="0.25">
      <c r="A92" s="8">
        <v>62</v>
      </c>
      <c r="B92" s="6">
        <v>9</v>
      </c>
      <c r="C92" s="6">
        <v>4</v>
      </c>
      <c r="D92" s="6">
        <v>13</v>
      </c>
    </row>
    <row r="93" spans="1:4" x14ac:dyDescent="0.25">
      <c r="A93" s="8">
        <v>63</v>
      </c>
      <c r="B93" s="6">
        <v>7</v>
      </c>
      <c r="C93" s="6">
        <v>2</v>
      </c>
      <c r="D93" s="6">
        <v>9</v>
      </c>
    </row>
    <row r="94" spans="1:4" x14ac:dyDescent="0.25">
      <c r="A94" s="8">
        <v>64</v>
      </c>
      <c r="B94" s="6">
        <v>7</v>
      </c>
      <c r="C94" s="6">
        <v>3</v>
      </c>
      <c r="D94" s="6">
        <v>10</v>
      </c>
    </row>
    <row r="95" spans="1:4" x14ac:dyDescent="0.25">
      <c r="A95" s="8">
        <v>65</v>
      </c>
      <c r="B95" s="6">
        <v>6</v>
      </c>
      <c r="C95" s="6">
        <v>3</v>
      </c>
      <c r="D95" s="6">
        <v>9</v>
      </c>
    </row>
    <row r="96" spans="1:4" x14ac:dyDescent="0.25">
      <c r="A96" s="8">
        <v>66</v>
      </c>
      <c r="B96" s="6">
        <v>8</v>
      </c>
      <c r="C96" s="6">
        <v>6</v>
      </c>
      <c r="D96" s="6">
        <v>14</v>
      </c>
    </row>
    <row r="97" spans="1:4" x14ac:dyDescent="0.25">
      <c r="A97" s="8">
        <v>67</v>
      </c>
      <c r="B97" s="6">
        <v>8</v>
      </c>
      <c r="C97" s="6">
        <v>2</v>
      </c>
      <c r="D97" s="6">
        <v>10</v>
      </c>
    </row>
    <row r="98" spans="1:4" x14ac:dyDescent="0.25">
      <c r="A98" s="8">
        <v>68</v>
      </c>
      <c r="B98" s="6">
        <v>3</v>
      </c>
      <c r="C98" s="6"/>
      <c r="D98" s="6">
        <v>3</v>
      </c>
    </row>
    <row r="99" spans="1:4" x14ac:dyDescent="0.25">
      <c r="A99" s="8">
        <v>69</v>
      </c>
      <c r="B99" s="6">
        <v>8</v>
      </c>
      <c r="C99" s="6"/>
      <c r="D99" s="6">
        <v>8</v>
      </c>
    </row>
    <row r="100" spans="1:4" x14ac:dyDescent="0.25">
      <c r="A100" s="8">
        <v>70</v>
      </c>
      <c r="B100" s="6">
        <v>3</v>
      </c>
      <c r="C100" s="6">
        <v>1</v>
      </c>
      <c r="D100" s="6">
        <v>4</v>
      </c>
    </row>
    <row r="101" spans="1:4" x14ac:dyDescent="0.25">
      <c r="A101" s="8">
        <v>71</v>
      </c>
      <c r="B101" s="6">
        <v>1</v>
      </c>
      <c r="C101" s="6"/>
      <c r="D101" s="6">
        <v>1</v>
      </c>
    </row>
    <row r="102" spans="1:4" x14ac:dyDescent="0.25">
      <c r="A102" s="8">
        <v>72</v>
      </c>
      <c r="B102" s="6"/>
      <c r="C102" s="6">
        <v>1</v>
      </c>
      <c r="D102" s="6">
        <v>1</v>
      </c>
    </row>
    <row r="103" spans="1:4" x14ac:dyDescent="0.25">
      <c r="A103" s="8">
        <v>73</v>
      </c>
      <c r="B103" s="6">
        <v>2</v>
      </c>
      <c r="C103" s="6">
        <v>2</v>
      </c>
      <c r="D103" s="6">
        <v>4</v>
      </c>
    </row>
    <row r="104" spans="1:4" x14ac:dyDescent="0.25">
      <c r="A104" s="8">
        <v>74</v>
      </c>
      <c r="B104" s="6"/>
      <c r="C104" s="6">
        <v>1</v>
      </c>
      <c r="D104" s="6">
        <v>1</v>
      </c>
    </row>
    <row r="105" spans="1:4" x14ac:dyDescent="0.25">
      <c r="A105" s="8">
        <v>78</v>
      </c>
      <c r="B105" s="6">
        <v>1</v>
      </c>
      <c r="C105" s="6">
        <v>1</v>
      </c>
      <c r="D105" s="6">
        <v>2</v>
      </c>
    </row>
    <row r="106" spans="1:4" x14ac:dyDescent="0.25">
      <c r="A106" s="8">
        <v>80</v>
      </c>
      <c r="B106" s="6">
        <v>1</v>
      </c>
      <c r="C106" s="6"/>
      <c r="D106" s="6">
        <v>1</v>
      </c>
    </row>
    <row r="107" spans="1:4" x14ac:dyDescent="0.25">
      <c r="A107" s="8">
        <v>89</v>
      </c>
      <c r="B107" s="6">
        <v>1</v>
      </c>
      <c r="C107" s="6"/>
      <c r="D107" s="6">
        <v>1</v>
      </c>
    </row>
    <row r="108" spans="1:4" x14ac:dyDescent="0.25">
      <c r="A108" s="8" t="s">
        <v>44</v>
      </c>
      <c r="B108" s="6">
        <v>519</v>
      </c>
      <c r="C108" s="6">
        <v>481</v>
      </c>
      <c r="D108"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5F3CF-B0A2-4F34-9D53-254935306F24}">
  <dimension ref="B3:R6"/>
  <sheetViews>
    <sheetView showGridLines="0" tabSelected="1" topLeftCell="A6" zoomScale="96" zoomScaleNormal="96" workbookViewId="0">
      <selection activeCell="B33" sqref="B33"/>
    </sheetView>
  </sheetViews>
  <sheetFormatPr defaultRowHeight="15" x14ac:dyDescent="0.25"/>
  <sheetData>
    <row r="3" spans="2:18" x14ac:dyDescent="0.25">
      <c r="B3" s="11"/>
      <c r="C3" s="11"/>
      <c r="D3" s="11"/>
      <c r="E3" s="11"/>
      <c r="F3" s="11"/>
      <c r="G3" s="11"/>
      <c r="H3" s="11"/>
      <c r="I3" s="11"/>
      <c r="J3" s="11"/>
      <c r="K3" s="11"/>
      <c r="L3" s="11"/>
      <c r="M3" s="11"/>
      <c r="N3" s="11"/>
      <c r="O3" s="11"/>
      <c r="P3" s="11"/>
      <c r="Q3" s="11"/>
      <c r="R3" s="11"/>
    </row>
    <row r="4" spans="2:18" x14ac:dyDescent="0.25">
      <c r="B4" s="11"/>
      <c r="C4" s="11"/>
      <c r="D4" s="11"/>
      <c r="E4" s="11"/>
      <c r="F4" s="11"/>
      <c r="G4" s="11"/>
      <c r="H4" s="11"/>
      <c r="I4" s="11"/>
      <c r="J4" s="11"/>
      <c r="K4" s="11"/>
      <c r="L4" s="11"/>
      <c r="M4" s="11"/>
      <c r="N4" s="11"/>
      <c r="O4" s="11"/>
      <c r="P4" s="11"/>
      <c r="Q4" s="11"/>
      <c r="R4" s="11"/>
    </row>
    <row r="5" spans="2:18" ht="46.5" x14ac:dyDescent="0.7">
      <c r="B5" s="11"/>
      <c r="C5" s="11"/>
      <c r="D5" s="13"/>
      <c r="E5" s="14" t="s">
        <v>53</v>
      </c>
      <c r="F5" s="13"/>
      <c r="G5" s="13"/>
      <c r="H5" s="13"/>
      <c r="I5" s="13"/>
      <c r="J5" s="13"/>
      <c r="K5" s="13"/>
      <c r="L5" s="11"/>
      <c r="M5" s="11"/>
      <c r="N5" s="11"/>
      <c r="O5" s="11"/>
      <c r="P5" s="11"/>
      <c r="Q5" s="11"/>
      <c r="R5" s="11"/>
    </row>
    <row r="6" spans="2:18" x14ac:dyDescent="0.25">
      <c r="B6" s="11"/>
      <c r="C6" s="11"/>
      <c r="D6" s="11"/>
      <c r="E6" s="11"/>
      <c r="F6" s="11"/>
      <c r="G6" s="11"/>
      <c r="H6" s="11"/>
      <c r="I6" s="11"/>
      <c r="J6" s="11"/>
      <c r="K6" s="11"/>
      <c r="L6" s="11"/>
      <c r="M6" s="12"/>
      <c r="N6" s="11"/>
      <c r="O6" s="11"/>
      <c r="P6" s="11"/>
      <c r="Q6" s="11"/>
      <c r="R6"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OMOTOLA</dc:creator>
  <cp:lastModifiedBy>OMOTOLA</cp:lastModifiedBy>
  <dcterms:created xsi:type="dcterms:W3CDTF">2022-03-18T02:50:57Z</dcterms:created>
  <dcterms:modified xsi:type="dcterms:W3CDTF">2023-05-29T17:38:59Z</dcterms:modified>
</cp:coreProperties>
</file>