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BOSS\Downloads\"/>
    </mc:Choice>
  </mc:AlternateContent>
  <xr:revisionPtr revIDLastSave="0" documentId="8_{49A69D80-4D52-412A-9B24-1E65A4542F79}" xr6:coauthVersionLast="47" xr6:coauthVersionMax="47" xr10:uidLastSave="{00000000-0000-0000-0000-000000000000}"/>
  <bookViews>
    <workbookView xWindow="-120" yWindow="-120" windowWidth="20730" windowHeight="11040" activeTab="1" xr2:uid="{9653F850-4DEB-4034-A229-E5AD9AA74EE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H9" i="1"/>
  <c r="H8" i="1"/>
  <c r="H7" i="1"/>
  <c r="H6" i="1"/>
  <c r="H5" i="1"/>
  <c r="L3" i="2"/>
  <c r="K3" i="2"/>
  <c r="L5" i="2"/>
  <c r="K5" i="2"/>
  <c r="C4" i="2"/>
  <c r="C3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F10" i="1"/>
  <c r="B10" i="1"/>
  <c r="C10" i="1"/>
  <c r="D10" i="1"/>
  <c r="E10" i="1"/>
  <c r="F6" i="1"/>
  <c r="F7" i="1"/>
  <c r="F8" i="1"/>
  <c r="F9" i="1"/>
  <c r="F5" i="1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<sst xmlns="http://schemas.openxmlformats.org/spreadsheetml/2006/main" count="645" uniqueCount="115">
  <si>
    <t>Sales Figures - December 2015</t>
  </si>
  <si>
    <t>Sales Person</t>
  </si>
  <si>
    <t>Week 1</t>
  </si>
  <si>
    <t>Week 2</t>
  </si>
  <si>
    <t>Week 3</t>
  </si>
  <si>
    <t>Week 4</t>
  </si>
  <si>
    <t>Totals</t>
  </si>
  <si>
    <t>Bonus Status</t>
  </si>
  <si>
    <t>H. James</t>
  </si>
  <si>
    <t>K. Dunn</t>
  </si>
  <si>
    <t>L. Carrie</t>
  </si>
  <si>
    <t>R. Smith</t>
  </si>
  <si>
    <t>D. O'Brian</t>
  </si>
  <si>
    <t>Weekly Total</t>
  </si>
  <si>
    <t>Total Sales:</t>
  </si>
  <si>
    <t>Monthly Target</t>
  </si>
  <si>
    <t>Month</t>
  </si>
  <si>
    <t>SKU</t>
  </si>
  <si>
    <t>Sales</t>
  </si>
  <si>
    <t>Units</t>
  </si>
  <si>
    <t>Total Units</t>
  </si>
  <si>
    <t>Total Sales</t>
  </si>
  <si>
    <t>JAN</t>
  </si>
  <si>
    <t>E0028M</t>
  </si>
  <si>
    <t>E0032M</t>
  </si>
  <si>
    <t>E0030M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</si>
  <si>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</si>
  <si>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</si>
  <si>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</si>
  <si>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</si>
  <si>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</si>
  <si>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</si>
  <si>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</si>
  <si>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</si>
  <si>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</si>
  <si>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</si>
  <si>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</si>
  <si>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</si>
  <si>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</si>
  <si>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</si>
  <si>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</si>
  <si>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</si>
  <si>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</si>
  <si>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</si>
  <si>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</si>
  <si>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</si>
  <si>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</si>
  <si>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</si>
  <si>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</si>
  <si>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</si>
  <si>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</si>
  <si>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</si>
  <si>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</si>
  <si>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</si>
  <si>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</si>
  <si>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</si>
  <si>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</si>
  <si>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</si>
  <si>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</si>
  <si>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</si>
  <si>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</si>
  <si>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</si>
  <si>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</si>
  <si>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</si>
  <si>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</si>
  <si>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</si>
  <si>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</si>
  <si>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</si>
  <si>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</si>
  <si>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</si>
  <si>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</si>
  <si>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</si>
  <si>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</si>
  <si>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</si>
  <si>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</si>
  <si>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FirstName</t>
  </si>
  <si>
    <t>LastName</t>
  </si>
  <si>
    <t>FullName</t>
  </si>
  <si>
    <t>Howard</t>
  </si>
  <si>
    <t>Joe</t>
  </si>
  <si>
    <t>Gail</t>
  </si>
  <si>
    <t>Sheryl</t>
  </si>
  <si>
    <t>Kendrick</t>
  </si>
  <si>
    <t>Mark</t>
  </si>
  <si>
    <t>Katie</t>
  </si>
  <si>
    <t>Frank</t>
  </si>
  <si>
    <t>Linda</t>
  </si>
  <si>
    <t>Brent</t>
  </si>
  <si>
    <t>Sandrae</t>
  </si>
  <si>
    <t>Randy</t>
  </si>
  <si>
    <t>Ellen</t>
  </si>
  <si>
    <t>Tuome</t>
  </si>
  <si>
    <t>Tadeuz</t>
  </si>
  <si>
    <t>Tammy</t>
  </si>
  <si>
    <t>Pam</t>
  </si>
  <si>
    <t>Tom</t>
  </si>
  <si>
    <t>Tommie</t>
  </si>
  <si>
    <t>Theo</t>
  </si>
  <si>
    <t>Sherrie</t>
  </si>
  <si>
    <t>Janet</t>
  </si>
  <si>
    <t>Isolde</t>
  </si>
  <si>
    <t>Melia</t>
  </si>
  <si>
    <t>Eileen</t>
  </si>
  <si>
    <t>Daoud</t>
  </si>
  <si>
    <t>Melissa</t>
  </si>
  <si>
    <t>Ursula</t>
  </si>
  <si>
    <t>Jean</t>
  </si>
  <si>
    <t>Rob</t>
  </si>
  <si>
    <t>Larry</t>
  </si>
  <si>
    <t>Judy</t>
  </si>
  <si>
    <t>Jessica</t>
  </si>
  <si>
    <t>Maria</t>
  </si>
  <si>
    <t>Katherine</t>
  </si>
  <si>
    <t xml:space="preserve">Store </t>
  </si>
  <si>
    <t xml:space="preserve">SKU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</si>
</sst>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\(&quot;$&quot;#,##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indexed="9"/>
      <name val="Arial"/>
      <family val="2"/>
    </font>
    <font>
      <b/>
      <sz val="12"/>
      <color theme="0"/>
      <name val="MS Sans Serif"/>
    </font>
    <font>
      <sz val="10"/>
      <name val="MS Sans Serif"/>
      <charset val="178"/>
    </font>
    <font>
      <b/>
      <sz val="10"/>
      <color theme="0"/>
      <name val="MS Sans Serif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8" fillId="0" borderId="0"/>
    <xf numFmtId="165" fontId="2" fillId="0" borderId="0" applyFont="0" applyFill="0" applyBorder="0" applyAlignment="0" applyProtection="0"/>
    <xf numFmtId="0" fontId="12" fillId="0" borderId="0"/>
  </cellStyleXfs>
  <cellXfs count="30">
    <xf numFmtId="0" fontId="0" fillId="0" borderId="0" xfId="0"/>
    <xf numFmtId="0" fontId="4" fillId="0" borderId="0" xfId="0" applyFont="1"/>
    <xf numFmtId="165" fontId="5" fillId="2" borderId="2" xfId="1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right"/>
    </xf>
    <xf numFmtId="166" fontId="4" fillId="0" borderId="8" xfId="1" applyNumberFormat="1" applyFont="1" applyBorder="1" applyAlignment="1" applyProtection="1">
      <alignment horizontal="left"/>
      <protection locked="0"/>
    </xf>
    <xf numFmtId="166" fontId="3" fillId="0" borderId="9" xfId="1" applyNumberFormat="1" applyFont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right"/>
    </xf>
    <xf numFmtId="166" fontId="4" fillId="0" borderId="12" xfId="1" applyNumberFormat="1" applyFont="1" applyBorder="1" applyAlignment="1" applyProtection="1">
      <alignment horizontal="left"/>
      <protection locked="0"/>
    </xf>
    <xf numFmtId="166" fontId="3" fillId="0" borderId="13" xfId="1" applyNumberFormat="1" applyFont="1" applyBorder="1" applyAlignment="1">
      <alignment horizontal="center"/>
    </xf>
    <xf numFmtId="0" fontId="6" fillId="6" borderId="14" xfId="0" applyFont="1" applyFill="1" applyBorder="1" applyAlignment="1">
      <alignment horizontal="right"/>
    </xf>
    <xf numFmtId="166" fontId="4" fillId="7" borderId="8" xfId="0" applyNumberFormat="1" applyFont="1" applyFill="1" applyBorder="1"/>
    <xf numFmtId="0" fontId="6" fillId="0" borderId="0" xfId="0" applyFont="1" applyAlignment="1">
      <alignment horizontal="right"/>
    </xf>
    <xf numFmtId="0" fontId="5" fillId="6" borderId="8" xfId="0" applyFont="1" applyFill="1" applyBorder="1" applyAlignment="1">
      <alignment horizontal="right" vertical="center"/>
    </xf>
    <xf numFmtId="166" fontId="3" fillId="0" borderId="8" xfId="0" applyNumberFormat="1" applyFont="1" applyBorder="1" applyAlignment="1">
      <alignment horizontal="right" vertical="center"/>
    </xf>
    <xf numFmtId="0" fontId="7" fillId="2" borderId="8" xfId="2" applyFont="1" applyFill="1" applyBorder="1" applyAlignment="1">
      <alignment horizontal="center"/>
    </xf>
    <xf numFmtId="0" fontId="2" fillId="0" borderId="0" xfId="2"/>
    <xf numFmtId="0" fontId="9" fillId="2" borderId="8" xfId="3" applyFont="1" applyFill="1" applyBorder="1" applyAlignment="1">
      <alignment horizontal="center"/>
    </xf>
    <xf numFmtId="0" fontId="9" fillId="3" borderId="8" xfId="3" applyFont="1" applyFill="1" applyBorder="1" applyAlignment="1">
      <alignment horizontal="center"/>
    </xf>
    <xf numFmtId="0" fontId="2" fillId="0" borderId="0" xfId="2" applyAlignment="1">
      <alignment horizontal="center"/>
    </xf>
    <xf numFmtId="166" fontId="2" fillId="0" borderId="0" xfId="4" applyNumberFormat="1" applyAlignment="1">
      <alignment horizontal="center"/>
    </xf>
    <xf numFmtId="0" fontId="10" fillId="0" borderId="8" xfId="3" applyFont="1" applyBorder="1" applyAlignment="1">
      <alignment horizontal="center"/>
    </xf>
    <xf numFmtId="37" fontId="11" fillId="0" borderId="8" xfId="1" applyNumberFormat="1" applyFont="1" applyBorder="1" applyAlignment="1">
      <alignment horizontal="center"/>
    </xf>
    <xf numFmtId="164" fontId="11" fillId="0" borderId="8" xfId="1" applyNumberFormat="1" applyFont="1" applyBorder="1" applyAlignment="1">
      <alignment horizontal="center"/>
    </xf>
    <xf numFmtId="0" fontId="12" fillId="0" borderId="15" xfId="5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6">
    <cellStyle name="Currency" xfId="1" builtinId="4"/>
    <cellStyle name="Currency_Book1" xfId="4" xr:uid="{0710B23D-AE97-4E1B-87CB-42327208E880}"/>
    <cellStyle name="Normal" xfId="0" builtinId="0"/>
    <cellStyle name="Normal_Book1" xfId="2" xr:uid="{DCB833A8-47C1-4503-8FEA-570D5DDB6D5B}"/>
    <cellStyle name="Normal_Course File" xfId="3" xr:uid="{6A4BFA58-6500-4397-9007-257A4D98BC94}"/>
    <cellStyle name="Normal_Sheet1_1" xfId="5" xr:uid="{3FF3E72C-B245-4DB5-ADF4-2241FE86BC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234F-372C-40D3-97F6-8B922A676B89}">
  <dimension ref="A1:H12"/>
  <sheetViews>
    <sheetView workbookViewId="0">
      <selection activeCell="G11" sqref="G11"/>
    </sheetView>
  </sheetViews>
  <sheetFormatPr defaultRowHeight="15"/>
  <cols>
    <col min="1" max="1" width="17.28515625" customWidth="1"/>
    <col min="2" max="2" width="12.28515625" customWidth="1"/>
    <col min="3" max="3" width="12.7109375" customWidth="1"/>
    <col min="4" max="4" width="15.42578125" customWidth="1"/>
    <col min="5" max="5" width="15.28515625" customWidth="1"/>
    <col min="6" max="6" width="15.42578125" customWidth="1"/>
    <col min="7" max="7" width="17.28515625" bestFit="1" customWidth="1"/>
    <col min="8" max="8" width="24.85546875" customWidth="1"/>
  </cols>
  <sheetData>
    <row r="1" spans="1:8" ht="19.5" thickBot="1">
      <c r="A1" s="1"/>
      <c r="B1" s="1"/>
      <c r="C1" s="1"/>
      <c r="D1" s="1"/>
      <c r="E1" s="1"/>
      <c r="F1" s="1"/>
      <c r="G1" s="1"/>
      <c r="H1" s="1"/>
    </row>
    <row r="2" spans="1:8" ht="19.5" thickBot="1">
      <c r="A2" s="29" t="s">
        <v>0</v>
      </c>
      <c r="B2" s="29"/>
      <c r="C2" s="29"/>
      <c r="D2" s="29"/>
      <c r="E2" s="29"/>
      <c r="F2" s="29"/>
      <c r="G2" s="1" t="s">
        <v>15</v>
      </c>
      <c r="H2" s="2">
        <v>34000</v>
      </c>
    </row>
    <row r="3" spans="1:8" ht="20.25" thickTop="1" thickBot="1">
      <c r="A3" s="1"/>
      <c r="B3" s="1"/>
      <c r="C3" s="1"/>
      <c r="D3" s="1"/>
      <c r="E3" s="1"/>
      <c r="F3" s="1"/>
      <c r="G3" s="1"/>
      <c r="H3" s="1"/>
    </row>
    <row r="4" spans="1:8" ht="18.75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5" t="s">
        <v>6</v>
      </c>
      <c r="G4" s="1"/>
      <c r="H4" s="6" t="s">
        <v>7</v>
      </c>
    </row>
    <row r="5" spans="1:8" ht="18.75">
      <c r="A5" s="7" t="s">
        <v>8</v>
      </c>
      <c r="B5" s="8">
        <v>9550</v>
      </c>
      <c r="C5" s="8">
        <v>9230</v>
      </c>
      <c r="D5" s="8">
        <v>8500</v>
      </c>
      <c r="E5" s="8">
        <v>8965</v>
      </c>
      <c r="F5" s="9">
        <f>SUM(B5:E5)</f>
        <v>36245</v>
      </c>
      <c r="G5" s="1"/>
      <c r="H5" s="10" t="str">
        <f>IF(F5&gt;34000, "BONUS","NO-BONUS")</f>
        <v>BONUS</v>
      </c>
    </row>
    <row r="6" spans="1:8" ht="18.75">
      <c r="A6" s="7" t="s">
        <v>9</v>
      </c>
      <c r="B6" s="8">
        <v>5975</v>
      </c>
      <c r="C6" s="8">
        <v>6900</v>
      </c>
      <c r="D6" s="8">
        <v>8500</v>
      </c>
      <c r="E6" s="8">
        <v>10100</v>
      </c>
      <c r="F6" s="9">
        <f>SUM(B6:E6)</f>
        <v>31475</v>
      </c>
      <c r="G6" s="1"/>
      <c r="H6" s="10" t="str">
        <f>IF(F6&gt;34000, "BONUS","NO-BONUS")</f>
        <v>NO-BONUS</v>
      </c>
    </row>
    <row r="7" spans="1:8" ht="18.75">
      <c r="A7" s="7" t="s">
        <v>10</v>
      </c>
      <c r="B7" s="8">
        <v>7425</v>
      </c>
      <c r="C7" s="8">
        <v>8580</v>
      </c>
      <c r="D7" s="8">
        <v>9910</v>
      </c>
      <c r="E7" s="8">
        <v>7512</v>
      </c>
      <c r="F7" s="9">
        <f>SUM(B7:E7)</f>
        <v>33427</v>
      </c>
      <c r="G7" s="1"/>
      <c r="H7" s="10" t="str">
        <f>IF(F7&gt;34000, "BONUS","NO-BONUS")</f>
        <v>NO-BONUS</v>
      </c>
    </row>
    <row r="8" spans="1:8" ht="18.75">
      <c r="A8" s="7" t="s">
        <v>11</v>
      </c>
      <c r="B8" s="8">
        <v>9560</v>
      </c>
      <c r="C8" s="8">
        <v>10150</v>
      </c>
      <c r="D8" s="8">
        <v>10200</v>
      </c>
      <c r="E8" s="8">
        <v>9795</v>
      </c>
      <c r="F8" s="9">
        <f>SUM(B8:E8)</f>
        <v>39705</v>
      </c>
      <c r="G8" s="1"/>
      <c r="H8" s="10" t="str">
        <f>IF(F8&gt;34000, "BONUS","NO-BONUS")</f>
        <v>BONUS</v>
      </c>
    </row>
    <row r="9" spans="1:8" ht="19.5" thickBot="1">
      <c r="A9" s="11" t="s">
        <v>12</v>
      </c>
      <c r="B9" s="12">
        <v>7892</v>
      </c>
      <c r="C9" s="12">
        <v>7695</v>
      </c>
      <c r="D9" s="12">
        <v>9520</v>
      </c>
      <c r="E9" s="12">
        <v>10252</v>
      </c>
      <c r="F9" s="13">
        <f>SUM(B9:E9)</f>
        <v>35359</v>
      </c>
      <c r="G9" s="1"/>
      <c r="H9" s="10" t="str">
        <f>IF(F9&gt;34000, "BONUS","NO-BONUS")</f>
        <v>BONUS</v>
      </c>
    </row>
    <row r="10" spans="1:8" ht="18.75">
      <c r="A10" s="14" t="s">
        <v>13</v>
      </c>
      <c r="B10" s="15">
        <f>SUM(B5:B9)</f>
        <v>40402</v>
      </c>
      <c r="C10" s="15">
        <f>SUM(C5:C9)</f>
        <v>42555</v>
      </c>
      <c r="D10" s="15">
        <f>SUM(D5:D9)</f>
        <v>46630</v>
      </c>
      <c r="E10" s="15">
        <f>SUM(E5:E9)</f>
        <v>46624</v>
      </c>
      <c r="F10" s="15">
        <f>SUM(B10:E10)</f>
        <v>176211</v>
      </c>
      <c r="G10" s="1"/>
      <c r="H10" s="1"/>
    </row>
    <row r="11" spans="1:8" ht="18.75">
      <c r="A11" s="16"/>
      <c r="B11" s="1"/>
      <c r="C11" s="1"/>
      <c r="D11" s="1"/>
      <c r="E11" s="1"/>
      <c r="F11" s="1"/>
      <c r="G11" s="1"/>
      <c r="H11" s="1"/>
    </row>
    <row r="12" spans="1:8" ht="18.75">
      <c r="A12" s="1"/>
      <c r="B12" s="1"/>
      <c r="C12" s="1"/>
      <c r="D12" s="1"/>
      <c r="E12" s="17" t="s">
        <v>14</v>
      </c>
      <c r="F12" s="18">
        <f>SUM(F5:F9)</f>
        <v>176211</v>
      </c>
      <c r="G12" s="1"/>
      <c r="H12" s="1"/>
    </row>
  </sheetData>
  <mergeCells count="1">
    <mergeCell ref="A2:F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7725-1373-4564-89EA-89A16D850A7C}">
  <dimension ref="A2:L272"/>
  <sheetViews>
    <sheetView tabSelected="1" workbookViewId="0">
      <selection activeCell="H13" sqref="H13"/>
    </sheetView>
  </sheetViews>
  <sheetFormatPr defaultColWidth="9.140625" defaultRowHeight="12.75"/>
  <cols>
    <col min="1" max="1" width="22.7109375" style="20" customWidth="1"/>
    <col min="2" max="2" width="17.28515625" style="20" customWidth="1"/>
    <col min="3" max="3" width="25.28515625" style="20" customWidth="1"/>
    <col min="4" max="4" width="11.5703125" style="20" customWidth="1"/>
    <col min="5" max="7" width="18.7109375" style="20" customWidth="1"/>
    <col min="8" max="8" width="18.5703125" style="20" customWidth="1"/>
    <col min="9" max="9" width="9.140625" style="20"/>
    <col min="10" max="10" width="13.7109375" style="20" customWidth="1"/>
    <col min="11" max="12" width="12.7109375" style="20" bestFit="1" customWidth="1"/>
    <col min="13" max="16384" width="9.140625" style="20"/>
  </cols>
  <sheetData>
    <row r="2" spans="1:12" ht="15.75">
      <c r="A2" s="19" t="s">
        <v>75</v>
      </c>
      <c r="B2" s="19" t="s">
        <v>76</v>
      </c>
      <c r="C2" s="19" t="s">
        <v>77</v>
      </c>
      <c r="D2" s="19" t="s">
        <v>16</v>
      </c>
      <c r="E2" s="19" t="s">
        <v>113</v>
      </c>
      <c r="F2" s="19" t="s">
        <v>17</v>
      </c>
      <c r="G2" s="19" t="s">
        <v>18</v>
      </c>
      <c r="H2" s="19" t="s">
        <v>19</v>
      </c>
      <c r="J2" s="21" t="s">
        <v>113</v>
      </c>
      <c r="K2" s="22" t="s">
        <v>20</v>
      </c>
      <c r="L2" s="22" t="s">
        <v>21</v>
      </c>
    </row>
    <row r="3" spans="1:12" ht="15.75">
      <c r="A3" s="28" t="s">
        <v>78</v>
      </c>
      <c r="B3" s="28" t="s">
        <v>40</v>
      </c>
      <c r="C3" s="20" t="str">
        <f>_xlfn.CONCAT(A3," ",B3)</f>
        <v>Howard Smith</v>
      </c>
      <c r="D3" s="23" t="s">
        <v>22</v>
      </c>
      <c r="E3" s="23">
        <v>1000</v>
      </c>
      <c r="F3" s="23" t="s">
        <v>23</v>
      </c>
      <c r="G3" s="24">
        <f t="shared" ref="G3:G66" si="0">H3*28</f>
        <v>9660</v>
      </c>
      <c r="H3" s="23">
        <v>345</v>
      </c>
      <c r="J3" s="25">
        <v>3000</v>
      </c>
      <c r="K3" s="26">
        <f>SUMIF(E2:E272,"3000",H2:H272)</f>
        <v>17538</v>
      </c>
      <c r="L3" s="27">
        <f>SUMIF(E2:E272,"3000",G2:G272)</f>
        <v>491064</v>
      </c>
    </row>
    <row r="4" spans="1:12">
      <c r="A4" s="28" t="s">
        <v>79</v>
      </c>
      <c r="B4" s="28" t="s">
        <v>41</v>
      </c>
      <c r="C4" s="20" t="str">
        <f>_xlfn.CONCAT(A4," ",B4)</f>
        <v>Joe Gonzales</v>
      </c>
      <c r="D4" s="23" t="s">
        <v>22</v>
      </c>
      <c r="E4" s="23">
        <v>1050</v>
      </c>
      <c r="F4" s="23" t="s">
        <v>23</v>
      </c>
      <c r="G4" s="24">
        <f t="shared" si="0"/>
        <v>5936</v>
      </c>
      <c r="H4" s="23">
        <v>212</v>
      </c>
      <c r="J4" s="21" t="s">
        <v>114</v>
      </c>
      <c r="K4" s="22" t="s">
        <v>20</v>
      </c>
      <c r="L4" s="22" t="s">
        <v>21</v>
      </c>
    </row>
    <row r="5" spans="1:12" ht="15.75">
      <c r="A5" s="28" t="s">
        <v>80</v>
      </c>
      <c r="B5" s="28" t="s">
        <v>42</v>
      </c>
      <c r="C5" s="20" t="str">
        <f>CONCATENATE(A5," ",B5)</f>
        <v>Gail Scote</v>
      </c>
      <c r="D5" s="23" t="s">
        <v>22</v>
      </c>
      <c r="E5" s="23">
        <v>2000</v>
      </c>
      <c r="F5" s="23" t="s">
        <v>23</v>
      </c>
      <c r="G5" s="24">
        <f t="shared" si="0"/>
        <v>10136</v>
      </c>
      <c r="H5" s="23">
        <v>362</v>
      </c>
      <c r="J5" s="25" t="s">
        <v>24</v>
      </c>
      <c r="K5" s="26">
        <f>SUMIF(F2:F272,"E0032M",H2:H272)</f>
        <v>7357</v>
      </c>
      <c r="L5" s="27">
        <f>SUMIF(F2:F272,"E0032M",G2:G272)</f>
        <v>205996</v>
      </c>
    </row>
    <row r="6" spans="1:12">
      <c r="A6" s="28" t="s">
        <v>81</v>
      </c>
      <c r="B6" s="28" t="s">
        <v>43</v>
      </c>
      <c r="C6" s="20" t="str">
        <f>CONCATENATE(A6," ",B6)</f>
        <v>Sheryl Kane</v>
      </c>
      <c r="D6" s="23" t="s">
        <v>22</v>
      </c>
      <c r="E6" s="23">
        <v>2050</v>
      </c>
      <c r="F6" s="23" t="s">
        <v>23</v>
      </c>
      <c r="G6" s="24">
        <f t="shared" si="0"/>
        <v>3388</v>
      </c>
      <c r="H6" s="23">
        <v>121</v>
      </c>
    </row>
    <row r="7" spans="1:12" ht="14.25" customHeight="1">
      <c r="A7" s="28" t="s">
        <v>82</v>
      </c>
      <c r="B7" s="28" t="s">
        <v>44</v>
      </c>
      <c r="C7" s="20" t="str">
        <f>CONCATENATE(A7, " ",B7)</f>
        <v>Kendrick Hapsbuch</v>
      </c>
      <c r="D7" s="23" t="s">
        <v>22</v>
      </c>
      <c r="E7" s="23">
        <v>3000</v>
      </c>
      <c r="F7" s="23" t="s">
        <v>23</v>
      </c>
      <c r="G7" s="24">
        <f t="shared" si="0"/>
        <v>14056</v>
      </c>
      <c r="H7" s="23">
        <v>502</v>
      </c>
    </row>
    <row r="8" spans="1:12">
      <c r="A8" s="28" t="s">
        <v>83</v>
      </c>
      <c r="B8" s="28" t="s">
        <v>45</v>
      </c>
      <c r="C8" s="20" t="str">
        <f>CONCATENATE(A8," ",B8)</f>
        <v>Mark Henders</v>
      </c>
      <c r="D8" s="23" t="s">
        <v>22</v>
      </c>
      <c r="E8" s="23">
        <v>3050</v>
      </c>
      <c r="F8" s="23" t="s">
        <v>23</v>
      </c>
      <c r="G8" s="24">
        <f t="shared" si="0"/>
        <v>10136</v>
      </c>
      <c r="H8" s="23">
        <v>362</v>
      </c>
    </row>
    <row r="9" spans="1:12">
      <c r="A9" s="28" t="s">
        <v>84</v>
      </c>
      <c r="B9" s="28" t="s">
        <v>46</v>
      </c>
      <c r="C9" s="20" t="str">
        <f>CONCATENATE(A9," ",B9)</f>
        <v>Katie Atherton</v>
      </c>
      <c r="D9" s="23" t="s">
        <v>22</v>
      </c>
      <c r="E9" s="23">
        <v>1000</v>
      </c>
      <c r="F9" s="23" t="s">
        <v>25</v>
      </c>
      <c r="G9" s="24">
        <f t="shared" si="0"/>
        <v>14588</v>
      </c>
      <c r="H9" s="23">
        <v>521</v>
      </c>
    </row>
    <row r="10" spans="1:12">
      <c r="A10" s="28" t="s">
        <v>85</v>
      </c>
      <c r="B10" s="28" t="s">
        <v>47</v>
      </c>
      <c r="C10" s="20" t="str">
        <f>_xlfn.CONCAT(A10," ", B10)</f>
        <v>Frank Bellwood</v>
      </c>
      <c r="D10" s="23" t="s">
        <v>22</v>
      </c>
      <c r="E10" s="23">
        <v>1050</v>
      </c>
      <c r="F10" s="23" t="s">
        <v>25</v>
      </c>
      <c r="G10" s="24">
        <f t="shared" si="0"/>
        <v>6552</v>
      </c>
      <c r="H10" s="23">
        <v>234</v>
      </c>
    </row>
    <row r="11" spans="1:12">
      <c r="A11" s="28" t="s">
        <v>86</v>
      </c>
      <c r="B11" s="28" t="s">
        <v>48</v>
      </c>
      <c r="C11" s="20" t="str">
        <f>_xlfn.CONCAT(A11," ",B11)</f>
        <v>Linda Cooper</v>
      </c>
      <c r="D11" s="23" t="s">
        <v>22</v>
      </c>
      <c r="E11" s="23">
        <v>2000</v>
      </c>
      <c r="F11" s="23" t="s">
        <v>25</v>
      </c>
      <c r="G11" s="24">
        <f t="shared" si="0"/>
        <v>11788</v>
      </c>
      <c r="H11" s="23">
        <v>421</v>
      </c>
    </row>
    <row r="12" spans="1:12">
      <c r="A12" s="28" t="s">
        <v>87</v>
      </c>
      <c r="B12" s="28" t="s">
        <v>49</v>
      </c>
      <c r="C12" s="20" t="str">
        <f>_xlfn.CONCAT(A12," ",B12)</f>
        <v>Brent Cronwith</v>
      </c>
      <c r="D12" s="23" t="s">
        <v>22</v>
      </c>
      <c r="E12" s="23">
        <v>2050</v>
      </c>
      <c r="F12" s="23" t="s">
        <v>25</v>
      </c>
      <c r="G12" s="24">
        <f t="shared" si="0"/>
        <v>9072</v>
      </c>
      <c r="H12" s="23">
        <v>324</v>
      </c>
    </row>
    <row r="13" spans="1:12">
      <c r="A13" s="28" t="s">
        <v>88</v>
      </c>
      <c r="B13" s="28" t="s">
        <v>50</v>
      </c>
      <c r="C13" s="20" t="str">
        <f>_xlfn.CONCAT(A13," ", B13)</f>
        <v>Sandrae Simpson</v>
      </c>
      <c r="D13" s="23" t="s">
        <v>22</v>
      </c>
      <c r="E13" s="23">
        <v>3000</v>
      </c>
      <c r="F13" s="23" t="s">
        <v>25</v>
      </c>
      <c r="G13" s="24">
        <f t="shared" si="0"/>
        <v>3388</v>
      </c>
      <c r="H13" s="23">
        <v>121</v>
      </c>
    </row>
    <row r="14" spans="1:12">
      <c r="A14" s="28" t="s">
        <v>89</v>
      </c>
      <c r="B14" s="28" t="s">
        <v>51</v>
      </c>
      <c r="C14" s="20" t="str">
        <f>_xlfn.CONCAT(A14," ",B14)</f>
        <v>Randy Sindole</v>
      </c>
      <c r="D14" s="23" t="s">
        <v>22</v>
      </c>
      <c r="E14" s="23">
        <v>3050</v>
      </c>
      <c r="F14" s="23" t="s">
        <v>25</v>
      </c>
      <c r="G14" s="24">
        <f t="shared" si="0"/>
        <v>15176</v>
      </c>
      <c r="H14" s="23">
        <v>542</v>
      </c>
    </row>
    <row r="15" spans="1:12">
      <c r="A15" s="28" t="s">
        <v>90</v>
      </c>
      <c r="B15" s="28" t="s">
        <v>40</v>
      </c>
      <c r="C15" s="20" t="str">
        <f>_xlfn.CONCAT(A15," ",B15)</f>
        <v>Ellen Smith</v>
      </c>
      <c r="D15" s="23" t="s">
        <v>22</v>
      </c>
      <c r="E15" s="23">
        <v>1000</v>
      </c>
      <c r="F15" s="23" t="s">
        <v>24</v>
      </c>
      <c r="G15" s="24">
        <f t="shared" si="0"/>
        <v>5964</v>
      </c>
      <c r="H15" s="23">
        <v>213</v>
      </c>
    </row>
    <row r="16" spans="1:12">
      <c r="A16" s="28" t="s">
        <v>91</v>
      </c>
      <c r="B16" s="28" t="s">
        <v>52</v>
      </c>
      <c r="C16" s="20" t="str">
        <f>_xlfn.CONCAT(A16," ",B16)</f>
        <v>Tuome Vuanuo</v>
      </c>
      <c r="D16" s="23" t="s">
        <v>22</v>
      </c>
      <c r="E16" s="23">
        <v>1050</v>
      </c>
      <c r="F16" s="23" t="s">
        <v>24</v>
      </c>
      <c r="G16" s="24">
        <f t="shared" si="0"/>
        <v>6748</v>
      </c>
      <c r="H16" s="23">
        <v>241</v>
      </c>
    </row>
    <row r="17" spans="1:8">
      <c r="A17" s="28" t="s">
        <v>92</v>
      </c>
      <c r="B17" s="28" t="s">
        <v>53</v>
      </c>
      <c r="C17" s="20" t="str">
        <f>_xlfn.CONCAT(A17," ",B17)</f>
        <v>Tadeuz Szcznyck</v>
      </c>
      <c r="D17" s="23" t="s">
        <v>22</v>
      </c>
      <c r="E17" s="23">
        <v>2000</v>
      </c>
      <c r="F17" s="23" t="s">
        <v>24</v>
      </c>
      <c r="G17" s="24">
        <f t="shared" si="0"/>
        <v>11508</v>
      </c>
      <c r="H17" s="23">
        <v>411</v>
      </c>
    </row>
    <row r="18" spans="1:8">
      <c r="A18" s="28" t="s">
        <v>93</v>
      </c>
      <c r="B18" s="28" t="s">
        <v>54</v>
      </c>
      <c r="C18" s="20" t="str">
        <f>_xlfn.CONCAT(A18," ",B18)</f>
        <v>Tammy Wu</v>
      </c>
      <c r="D18" s="23" t="s">
        <v>22</v>
      </c>
      <c r="E18" s="23">
        <v>2050</v>
      </c>
      <c r="F18" s="23" t="s">
        <v>24</v>
      </c>
      <c r="G18" s="24">
        <f t="shared" si="0"/>
        <v>3416</v>
      </c>
      <c r="H18" s="23">
        <v>122</v>
      </c>
    </row>
    <row r="19" spans="1:8">
      <c r="A19" s="28" t="s">
        <v>94</v>
      </c>
      <c r="B19" s="28" t="s">
        <v>55</v>
      </c>
      <c r="C19" s="20" t="str">
        <f>_xlfn.CONCAT(A19," ",B19)</f>
        <v>Pam Kegler</v>
      </c>
      <c r="D19" s="23" t="s">
        <v>22</v>
      </c>
      <c r="E19" s="23">
        <v>3000</v>
      </c>
      <c r="F19" s="23" t="s">
        <v>24</v>
      </c>
      <c r="G19" s="24">
        <f t="shared" si="0"/>
        <v>14588</v>
      </c>
      <c r="H19" s="23">
        <v>521</v>
      </c>
    </row>
    <row r="20" spans="1:8">
      <c r="A20" s="28" t="s">
        <v>95</v>
      </c>
      <c r="B20" s="28" t="s">
        <v>56</v>
      </c>
      <c r="C20" s="20" t="str">
        <f>_xlfn.CONCAT(A20," ",B20)</f>
        <v>Tom Bell</v>
      </c>
      <c r="D20" s="23" t="s">
        <v>22</v>
      </c>
      <c r="E20" s="23">
        <v>3050</v>
      </c>
      <c r="F20" s="23" t="s">
        <v>24</v>
      </c>
      <c r="G20" s="24">
        <f t="shared" si="0"/>
        <v>17640</v>
      </c>
      <c r="H20" s="23">
        <v>630</v>
      </c>
    </row>
    <row r="21" spans="1:8">
      <c r="A21" s="28" t="s">
        <v>96</v>
      </c>
      <c r="B21" s="28" t="s">
        <v>57</v>
      </c>
      <c r="C21" s="20" t="str">
        <f>_xlfn.CONCAT(A21," ",B21)</f>
        <v>Tommie Kellerman</v>
      </c>
      <c r="D21" s="23" t="s">
        <v>22</v>
      </c>
      <c r="E21" s="23">
        <v>1000</v>
      </c>
      <c r="F21" s="23" t="s">
        <v>26</v>
      </c>
      <c r="G21" s="24">
        <f t="shared" si="0"/>
        <v>9856</v>
      </c>
      <c r="H21" s="23">
        <v>352</v>
      </c>
    </row>
    <row r="22" spans="1:8">
      <c r="A22" s="28" t="s">
        <v>97</v>
      </c>
      <c r="B22" s="28" t="s">
        <v>58</v>
      </c>
      <c r="C22" s="20" t="str">
        <f>_xlfn.CONCAT(A22," ",B22)</f>
        <v>Theo Kourios</v>
      </c>
      <c r="D22" s="23" t="s">
        <v>22</v>
      </c>
      <c r="E22" s="23">
        <v>1050</v>
      </c>
      <c r="F22" s="23" t="s">
        <v>26</v>
      </c>
      <c r="G22" s="24">
        <f t="shared" si="0"/>
        <v>9016</v>
      </c>
      <c r="H22" s="23">
        <v>322</v>
      </c>
    </row>
    <row r="23" spans="1:8">
      <c r="A23" s="28" t="s">
        <v>98</v>
      </c>
      <c r="B23" s="28" t="s">
        <v>59</v>
      </c>
      <c r="C23" s="20" t="str">
        <f>_xlfn.CONCAT(A23," ",B23)</f>
        <v>Sherrie Dixon-Waite</v>
      </c>
      <c r="D23" s="23" t="s">
        <v>22</v>
      </c>
      <c r="E23" s="23">
        <v>2000</v>
      </c>
      <c r="F23" s="23" t="s">
        <v>26</v>
      </c>
      <c r="G23" s="24">
        <f t="shared" si="0"/>
        <v>17976</v>
      </c>
      <c r="H23" s="23">
        <v>642</v>
      </c>
    </row>
    <row r="24" spans="1:8">
      <c r="A24" s="28" t="s">
        <v>85</v>
      </c>
      <c r="B24" s="28" t="s">
        <v>60</v>
      </c>
      <c r="C24" s="20" t="str">
        <f>_xlfn.CONCAT(A24," ",B24)</f>
        <v>Frank Boughton</v>
      </c>
      <c r="D24" s="23" t="s">
        <v>22</v>
      </c>
      <c r="E24" s="23">
        <v>2050</v>
      </c>
      <c r="F24" s="23" t="s">
        <v>26</v>
      </c>
      <c r="G24" s="24">
        <f t="shared" si="0"/>
        <v>14616</v>
      </c>
      <c r="H24" s="23">
        <v>522</v>
      </c>
    </row>
    <row r="25" spans="1:8">
      <c r="A25" s="28" t="s">
        <v>99</v>
      </c>
      <c r="B25" s="28" t="s">
        <v>61</v>
      </c>
      <c r="C25" s="20" t="str">
        <f>_xlfn.CONCAT(A25," ",B25)</f>
        <v>Janet Miller</v>
      </c>
      <c r="D25" s="23" t="s">
        <v>22</v>
      </c>
      <c r="E25" s="23">
        <v>3000</v>
      </c>
      <c r="F25" s="23" t="s">
        <v>26</v>
      </c>
      <c r="G25" s="24">
        <f t="shared" si="0"/>
        <v>3724</v>
      </c>
      <c r="H25" s="23">
        <v>133</v>
      </c>
    </row>
    <row r="26" spans="1:8">
      <c r="A26" s="28" t="s">
        <v>100</v>
      </c>
      <c r="B26" s="28" t="s">
        <v>62</v>
      </c>
      <c r="C26" s="20" t="str">
        <f>_xlfn.CONCAT(A26," ",B26)</f>
        <v>Isolde Alstain</v>
      </c>
      <c r="D26" s="23" t="s">
        <v>22</v>
      </c>
      <c r="E26" s="23">
        <v>3050</v>
      </c>
      <c r="F26" s="23" t="s">
        <v>26</v>
      </c>
      <c r="G26" s="24">
        <f t="shared" si="0"/>
        <v>12712</v>
      </c>
      <c r="H26" s="23">
        <v>454</v>
      </c>
    </row>
    <row r="27" spans="1:8">
      <c r="A27" s="28" t="s">
        <v>83</v>
      </c>
      <c r="B27" s="28" t="s">
        <v>63</v>
      </c>
      <c r="C27" s="20" t="str">
        <f>_xlfn.CONCAT(A27," ",B27)</f>
        <v>Mark Sammler</v>
      </c>
      <c r="D27" s="23" t="s">
        <v>22</v>
      </c>
      <c r="E27" s="23">
        <v>1000</v>
      </c>
      <c r="F27" s="23" t="s">
        <v>27</v>
      </c>
      <c r="G27" s="24">
        <f t="shared" si="0"/>
        <v>16828</v>
      </c>
      <c r="H27" s="23">
        <v>601</v>
      </c>
    </row>
    <row r="28" spans="1:8">
      <c r="A28" s="28" t="s">
        <v>101</v>
      </c>
      <c r="B28" s="28" t="s">
        <v>64</v>
      </c>
      <c r="C28" s="20" t="str">
        <f>_xlfn.CONCAT(A28," ",B28)</f>
        <v>Melia Brwyne</v>
      </c>
      <c r="D28" s="23" t="s">
        <v>22</v>
      </c>
      <c r="E28" s="23">
        <v>1050</v>
      </c>
      <c r="F28" s="23" t="s">
        <v>27</v>
      </c>
      <c r="G28" s="24">
        <f t="shared" si="0"/>
        <v>14056</v>
      </c>
      <c r="H28" s="23">
        <v>502</v>
      </c>
    </row>
    <row r="29" spans="1:8">
      <c r="A29" s="28" t="s">
        <v>102</v>
      </c>
      <c r="B29" s="28" t="s">
        <v>65</v>
      </c>
      <c r="C29" s="20" t="str">
        <f>_xlfn.CONCAT(A29," ",B29)</f>
        <v>Eileen Barton</v>
      </c>
      <c r="D29" s="23" t="s">
        <v>22</v>
      </c>
      <c r="E29" s="23">
        <v>2000</v>
      </c>
      <c r="F29" s="23" t="s">
        <v>27</v>
      </c>
      <c r="G29" s="24">
        <f t="shared" si="0"/>
        <v>8456</v>
      </c>
      <c r="H29" s="23">
        <v>302</v>
      </c>
    </row>
    <row r="30" spans="1:8">
      <c r="A30" s="28" t="s">
        <v>103</v>
      </c>
      <c r="B30" s="28" t="s">
        <v>66</v>
      </c>
      <c r="C30" s="20" t="str">
        <f>_xlfn.CONCAT(A30," ",B30)</f>
        <v>Daoud Al-Sabah</v>
      </c>
      <c r="D30" s="23" t="s">
        <v>22</v>
      </c>
      <c r="E30" s="23">
        <v>2050</v>
      </c>
      <c r="F30" s="23" t="s">
        <v>27</v>
      </c>
      <c r="G30" s="24">
        <f t="shared" si="0"/>
        <v>17808</v>
      </c>
      <c r="H30" s="23">
        <v>636</v>
      </c>
    </row>
    <row r="31" spans="1:8">
      <c r="A31" s="28" t="s">
        <v>104</v>
      </c>
      <c r="B31" s="28" t="s">
        <v>67</v>
      </c>
      <c r="C31" s="20" t="str">
        <f>_xlfn.CONCAT(A31," ",B31)</f>
        <v>Melissa Zostoc</v>
      </c>
      <c r="D31" s="23" t="s">
        <v>22</v>
      </c>
      <c r="E31" s="23">
        <v>3000</v>
      </c>
      <c r="F31" s="23" t="s">
        <v>27</v>
      </c>
      <c r="G31" s="24">
        <f t="shared" si="0"/>
        <v>3416</v>
      </c>
      <c r="H31" s="23">
        <v>122</v>
      </c>
    </row>
    <row r="32" spans="1:8">
      <c r="A32" s="28" t="s">
        <v>105</v>
      </c>
      <c r="B32" s="28" t="s">
        <v>68</v>
      </c>
      <c r="C32" s="20" t="str">
        <f>_xlfn.CONCAT(A32," ",B32)</f>
        <v>Ursula Mueller</v>
      </c>
      <c r="D32" s="23" t="s">
        <v>22</v>
      </c>
      <c r="E32" s="23">
        <v>3050</v>
      </c>
      <c r="F32" s="23" t="s">
        <v>27</v>
      </c>
      <c r="G32" s="24">
        <f t="shared" si="0"/>
        <v>13020</v>
      </c>
      <c r="H32" s="23">
        <v>465</v>
      </c>
    </row>
    <row r="33" spans="1:8">
      <c r="A33" s="28" t="s">
        <v>106</v>
      </c>
      <c r="B33" s="28" t="s">
        <v>69</v>
      </c>
      <c r="C33" s="20" t="str">
        <f>_xlfn.CONCAT(A33," ",B33)</f>
        <v>Jean Fontaine</v>
      </c>
      <c r="D33" s="23" t="s">
        <v>28</v>
      </c>
      <c r="E33" s="23">
        <v>1000</v>
      </c>
      <c r="F33" s="23" t="s">
        <v>23</v>
      </c>
      <c r="G33" s="24">
        <f t="shared" si="0"/>
        <v>17780</v>
      </c>
      <c r="H33" s="23">
        <v>635</v>
      </c>
    </row>
    <row r="34" spans="1:8">
      <c r="A34" s="28" t="s">
        <v>107</v>
      </c>
      <c r="B34" s="28" t="s">
        <v>70</v>
      </c>
      <c r="C34" s="20" t="str">
        <f>_xlfn.CONCAT(A34," ",B34)</f>
        <v>Rob Corwick</v>
      </c>
      <c r="D34" s="23" t="s">
        <v>28</v>
      </c>
      <c r="E34" s="23">
        <v>1050</v>
      </c>
      <c r="F34" s="23" t="s">
        <v>23</v>
      </c>
      <c r="G34" s="24">
        <f t="shared" si="0"/>
        <v>7140</v>
      </c>
      <c r="H34" s="23">
        <v>255</v>
      </c>
    </row>
    <row r="35" spans="1:8">
      <c r="A35" s="28" t="s">
        <v>108</v>
      </c>
      <c r="B35" s="28" t="s">
        <v>71</v>
      </c>
      <c r="C35" s="20" t="str">
        <f>_xlfn.CONCAT(A35," ",B35)</f>
        <v>Larry Franklin</v>
      </c>
      <c r="D35" s="23" t="s">
        <v>28</v>
      </c>
      <c r="E35" s="23">
        <v>2000</v>
      </c>
      <c r="F35" s="23" t="s">
        <v>23</v>
      </c>
      <c r="G35" s="24">
        <f t="shared" si="0"/>
        <v>7448</v>
      </c>
      <c r="H35" s="23">
        <v>266</v>
      </c>
    </row>
    <row r="36" spans="1:8">
      <c r="A36" s="28" t="s">
        <v>109</v>
      </c>
      <c r="B36" s="28" t="s">
        <v>70</v>
      </c>
      <c r="C36" s="20" t="str">
        <f>_xlfn.CONCAT(A36," ",B36)</f>
        <v>Judy Corwick</v>
      </c>
      <c r="D36" s="23" t="s">
        <v>28</v>
      </c>
      <c r="E36" s="23">
        <v>2050</v>
      </c>
      <c r="F36" s="23" t="s">
        <v>23</v>
      </c>
      <c r="G36" s="24">
        <f t="shared" si="0"/>
        <v>6608</v>
      </c>
      <c r="H36" s="23">
        <v>236</v>
      </c>
    </row>
    <row r="37" spans="1:8">
      <c r="A37" s="28" t="s">
        <v>110</v>
      </c>
      <c r="B37" s="28" t="s">
        <v>72</v>
      </c>
      <c r="C37" s="20" t="str">
        <f>_xlfn.CONCAT(A37," ",B37)</f>
        <v>Jessica Chang</v>
      </c>
      <c r="D37" s="23" t="s">
        <v>28</v>
      </c>
      <c r="E37" s="23">
        <v>3000</v>
      </c>
      <c r="F37" s="23" t="s">
        <v>23</v>
      </c>
      <c r="G37" s="24">
        <f t="shared" si="0"/>
        <v>9856</v>
      </c>
      <c r="H37" s="23">
        <v>352</v>
      </c>
    </row>
    <row r="38" spans="1:8">
      <c r="A38" s="28" t="s">
        <v>111</v>
      </c>
      <c r="B38" s="28" t="s">
        <v>73</v>
      </c>
      <c r="C38" s="20" t="str">
        <f>_xlfn.CONCAT(A38," ",B38)</f>
        <v>Maria Mivelli</v>
      </c>
      <c r="D38" s="23" t="s">
        <v>28</v>
      </c>
      <c r="E38" s="23">
        <v>3050</v>
      </c>
      <c r="F38" s="23" t="s">
        <v>23</v>
      </c>
      <c r="G38" s="24">
        <f t="shared" si="0"/>
        <v>10248</v>
      </c>
      <c r="H38" s="23">
        <v>366</v>
      </c>
    </row>
    <row r="39" spans="1:8">
      <c r="A39" s="28" t="s">
        <v>112</v>
      </c>
      <c r="B39" s="28" t="s">
        <v>74</v>
      </c>
      <c r="C39" s="20" t="str">
        <f>_xlfn.CONCAT(A39," ",B39)</f>
        <v>Katherine Atherly</v>
      </c>
      <c r="D39" s="23" t="s">
        <v>28</v>
      </c>
      <c r="E39" s="23">
        <v>1000</v>
      </c>
      <c r="F39" s="23" t="s">
        <v>25</v>
      </c>
      <c r="G39" s="24">
        <f t="shared" si="0"/>
        <v>14616</v>
      </c>
      <c r="H39" s="23">
        <v>522</v>
      </c>
    </row>
    <row r="40" spans="1:8">
      <c r="D40" s="23" t="s">
        <v>28</v>
      </c>
      <c r="E40" s="23">
        <v>1050</v>
      </c>
      <c r="F40" s="23" t="s">
        <v>25</v>
      </c>
      <c r="G40" s="24">
        <f t="shared" si="0"/>
        <v>11816</v>
      </c>
      <c r="H40" s="23">
        <v>422</v>
      </c>
    </row>
    <row r="41" spans="1:8">
      <c r="D41" s="23" t="s">
        <v>28</v>
      </c>
      <c r="E41" s="23">
        <v>2000</v>
      </c>
      <c r="F41" s="23" t="s">
        <v>25</v>
      </c>
      <c r="G41" s="24">
        <f t="shared" si="0"/>
        <v>14896</v>
      </c>
      <c r="H41" s="23">
        <v>532</v>
      </c>
    </row>
    <row r="42" spans="1:8">
      <c r="D42" s="23" t="s">
        <v>28</v>
      </c>
      <c r="E42" s="23">
        <v>2050</v>
      </c>
      <c r="F42" s="23" t="s">
        <v>25</v>
      </c>
      <c r="G42" s="24">
        <f t="shared" si="0"/>
        <v>3724</v>
      </c>
      <c r="H42" s="23">
        <v>133</v>
      </c>
    </row>
    <row r="43" spans="1:8">
      <c r="D43" s="23" t="s">
        <v>28</v>
      </c>
      <c r="E43" s="23">
        <v>3000</v>
      </c>
      <c r="F43" s="23" t="s">
        <v>25</v>
      </c>
      <c r="G43" s="24">
        <f t="shared" si="0"/>
        <v>14616</v>
      </c>
      <c r="H43" s="23">
        <v>522</v>
      </c>
    </row>
    <row r="44" spans="1:8">
      <c r="D44" s="23" t="s">
        <v>28</v>
      </c>
      <c r="E44" s="23">
        <v>3050</v>
      </c>
      <c r="F44" s="23" t="s">
        <v>25</v>
      </c>
      <c r="G44" s="24">
        <f t="shared" si="0"/>
        <v>9016</v>
      </c>
      <c r="H44" s="23">
        <v>322</v>
      </c>
    </row>
    <row r="45" spans="1:8">
      <c r="D45" s="23" t="s">
        <v>28</v>
      </c>
      <c r="E45" s="23">
        <v>1000</v>
      </c>
      <c r="F45" s="23" t="s">
        <v>24</v>
      </c>
      <c r="G45" s="24">
        <f t="shared" si="0"/>
        <v>11928</v>
      </c>
      <c r="H45" s="23">
        <v>426</v>
      </c>
    </row>
    <row r="46" spans="1:8">
      <c r="D46" s="23" t="s">
        <v>28</v>
      </c>
      <c r="E46" s="23">
        <v>1050</v>
      </c>
      <c r="F46" s="23" t="s">
        <v>24</v>
      </c>
      <c r="G46" s="24">
        <f t="shared" si="0"/>
        <v>11480</v>
      </c>
      <c r="H46" s="23">
        <v>410</v>
      </c>
    </row>
    <row r="47" spans="1:8">
      <c r="D47" s="23" t="s">
        <v>28</v>
      </c>
      <c r="E47" s="23">
        <v>2000</v>
      </c>
      <c r="F47" s="23" t="s">
        <v>24</v>
      </c>
      <c r="G47" s="24">
        <f t="shared" si="0"/>
        <v>8960</v>
      </c>
      <c r="H47" s="23">
        <v>320</v>
      </c>
    </row>
    <row r="48" spans="1:8">
      <c r="D48" s="23" t="s">
        <v>28</v>
      </c>
      <c r="E48" s="23">
        <v>2050</v>
      </c>
      <c r="F48" s="23" t="s">
        <v>24</v>
      </c>
      <c r="G48" s="24">
        <f t="shared" si="0"/>
        <v>18284</v>
      </c>
      <c r="H48" s="23">
        <v>653</v>
      </c>
    </row>
    <row r="49" spans="4:8">
      <c r="D49" s="23" t="s">
        <v>28</v>
      </c>
      <c r="E49" s="23">
        <v>3000</v>
      </c>
      <c r="F49" s="23" t="s">
        <v>24</v>
      </c>
      <c r="G49" s="24">
        <f t="shared" si="0"/>
        <v>14028</v>
      </c>
      <c r="H49" s="23">
        <v>501</v>
      </c>
    </row>
    <row r="50" spans="4:8">
      <c r="D50" s="23" t="s">
        <v>28</v>
      </c>
      <c r="E50" s="23">
        <v>3050</v>
      </c>
      <c r="F50" s="23" t="s">
        <v>24</v>
      </c>
      <c r="G50" s="24">
        <f t="shared" si="0"/>
        <v>11256</v>
      </c>
      <c r="H50" s="23">
        <v>402</v>
      </c>
    </row>
    <row r="51" spans="4:8">
      <c r="D51" s="23" t="s">
        <v>28</v>
      </c>
      <c r="E51" s="23">
        <v>1000</v>
      </c>
      <c r="F51" s="23" t="s">
        <v>26</v>
      </c>
      <c r="G51" s="24">
        <f t="shared" si="0"/>
        <v>11760</v>
      </c>
      <c r="H51" s="23">
        <v>420</v>
      </c>
    </row>
    <row r="52" spans="4:8">
      <c r="D52" s="23" t="s">
        <v>28</v>
      </c>
      <c r="E52" s="23">
        <v>1050</v>
      </c>
      <c r="F52" s="23" t="s">
        <v>26</v>
      </c>
      <c r="G52" s="24">
        <f t="shared" si="0"/>
        <v>10080</v>
      </c>
      <c r="H52" s="23">
        <v>360</v>
      </c>
    </row>
    <row r="53" spans="4:8">
      <c r="D53" s="23" t="s">
        <v>28</v>
      </c>
      <c r="E53" s="23">
        <v>2000</v>
      </c>
      <c r="F53" s="23" t="s">
        <v>26</v>
      </c>
      <c r="G53" s="24">
        <f t="shared" si="0"/>
        <v>11760</v>
      </c>
      <c r="H53" s="23">
        <v>420</v>
      </c>
    </row>
    <row r="54" spans="4:8">
      <c r="D54" s="23" t="s">
        <v>28</v>
      </c>
      <c r="E54" s="23">
        <v>2050</v>
      </c>
      <c r="F54" s="23" t="s">
        <v>26</v>
      </c>
      <c r="G54" s="24">
        <f t="shared" si="0"/>
        <v>8484</v>
      </c>
      <c r="H54" s="23">
        <v>303</v>
      </c>
    </row>
    <row r="55" spans="4:8">
      <c r="D55" s="23" t="s">
        <v>28</v>
      </c>
      <c r="E55" s="23">
        <v>3000</v>
      </c>
      <c r="F55" s="23" t="s">
        <v>26</v>
      </c>
      <c r="G55" s="24">
        <f t="shared" si="0"/>
        <v>16856</v>
      </c>
      <c r="H55" s="23">
        <v>602</v>
      </c>
    </row>
    <row r="56" spans="4:8">
      <c r="D56" s="23" t="s">
        <v>28</v>
      </c>
      <c r="E56" s="23">
        <v>3050</v>
      </c>
      <c r="F56" s="23" t="s">
        <v>26</v>
      </c>
      <c r="G56" s="24">
        <f t="shared" si="0"/>
        <v>14560</v>
      </c>
      <c r="H56" s="23">
        <v>520</v>
      </c>
    </row>
    <row r="57" spans="4:8">
      <c r="D57" s="23" t="s">
        <v>28</v>
      </c>
      <c r="E57" s="23">
        <v>1000</v>
      </c>
      <c r="F57" s="23" t="s">
        <v>27</v>
      </c>
      <c r="G57" s="24">
        <f t="shared" si="0"/>
        <v>8456</v>
      </c>
      <c r="H57" s="23">
        <v>302</v>
      </c>
    </row>
    <row r="58" spans="4:8">
      <c r="D58" s="23" t="s">
        <v>28</v>
      </c>
      <c r="E58" s="23">
        <v>1050</v>
      </c>
      <c r="F58" s="23" t="s">
        <v>27</v>
      </c>
      <c r="G58" s="24">
        <f t="shared" si="0"/>
        <v>5684</v>
      </c>
      <c r="H58" s="23">
        <v>203</v>
      </c>
    </row>
    <row r="59" spans="4:8">
      <c r="D59" s="23" t="s">
        <v>28</v>
      </c>
      <c r="E59" s="23">
        <v>2000</v>
      </c>
      <c r="F59" s="23" t="s">
        <v>27</v>
      </c>
      <c r="G59" s="24">
        <f t="shared" si="0"/>
        <v>5740</v>
      </c>
      <c r="H59" s="23">
        <v>205</v>
      </c>
    </row>
    <row r="60" spans="4:8">
      <c r="D60" s="23" t="s">
        <v>28</v>
      </c>
      <c r="E60" s="23">
        <v>2050</v>
      </c>
      <c r="F60" s="23" t="s">
        <v>27</v>
      </c>
      <c r="G60" s="24">
        <f t="shared" si="0"/>
        <v>11228</v>
      </c>
      <c r="H60" s="23">
        <v>401</v>
      </c>
    </row>
    <row r="61" spans="4:8">
      <c r="D61" s="23" t="s">
        <v>28</v>
      </c>
      <c r="E61" s="23">
        <v>3000</v>
      </c>
      <c r="F61" s="23" t="s">
        <v>27</v>
      </c>
      <c r="G61" s="24">
        <f t="shared" si="0"/>
        <v>17360</v>
      </c>
      <c r="H61" s="23">
        <v>620</v>
      </c>
    </row>
    <row r="62" spans="4:8">
      <c r="D62" s="23" t="s">
        <v>28</v>
      </c>
      <c r="E62" s="23">
        <v>3050</v>
      </c>
      <c r="F62" s="23" t="s">
        <v>27</v>
      </c>
      <c r="G62" s="24">
        <f t="shared" si="0"/>
        <v>6524</v>
      </c>
      <c r="H62" s="23">
        <v>233</v>
      </c>
    </row>
    <row r="63" spans="4:8">
      <c r="D63" s="23" t="s">
        <v>29</v>
      </c>
      <c r="E63" s="23">
        <v>1000</v>
      </c>
      <c r="F63" s="23" t="s">
        <v>23</v>
      </c>
      <c r="G63" s="24">
        <f t="shared" si="0"/>
        <v>7084</v>
      </c>
      <c r="H63" s="23">
        <v>253</v>
      </c>
    </row>
    <row r="64" spans="4:8">
      <c r="D64" s="23" t="s">
        <v>29</v>
      </c>
      <c r="E64" s="23">
        <v>1050</v>
      </c>
      <c r="F64" s="23" t="s">
        <v>23</v>
      </c>
      <c r="G64" s="24">
        <f t="shared" si="0"/>
        <v>16828</v>
      </c>
      <c r="H64" s="23">
        <v>601</v>
      </c>
    </row>
    <row r="65" spans="4:8">
      <c r="D65" s="23" t="s">
        <v>29</v>
      </c>
      <c r="E65" s="23">
        <v>2000</v>
      </c>
      <c r="F65" s="23" t="s">
        <v>23</v>
      </c>
      <c r="G65" s="24">
        <f t="shared" si="0"/>
        <v>12096</v>
      </c>
      <c r="H65" s="23">
        <v>432</v>
      </c>
    </row>
    <row r="66" spans="4:8">
      <c r="D66" s="23" t="s">
        <v>29</v>
      </c>
      <c r="E66" s="23">
        <v>2050</v>
      </c>
      <c r="F66" s="23" t="s">
        <v>23</v>
      </c>
      <c r="G66" s="24">
        <f t="shared" si="0"/>
        <v>14616</v>
      </c>
      <c r="H66" s="23">
        <v>522</v>
      </c>
    </row>
    <row r="67" spans="4:8">
      <c r="D67" s="23" t="s">
        <v>29</v>
      </c>
      <c r="E67" s="23">
        <v>3000</v>
      </c>
      <c r="F67" s="23" t="s">
        <v>23</v>
      </c>
      <c r="G67" s="24">
        <f t="shared" ref="G67:G130" si="1">H67*28</f>
        <v>3724</v>
      </c>
      <c r="H67" s="23">
        <v>133</v>
      </c>
    </row>
    <row r="68" spans="4:8">
      <c r="D68" s="23" t="s">
        <v>29</v>
      </c>
      <c r="E68" s="23">
        <v>3050</v>
      </c>
      <c r="F68" s="23" t="s">
        <v>23</v>
      </c>
      <c r="G68" s="24">
        <f t="shared" si="1"/>
        <v>14616</v>
      </c>
      <c r="H68" s="23">
        <v>522</v>
      </c>
    </row>
    <row r="69" spans="4:8">
      <c r="D69" s="23" t="s">
        <v>29</v>
      </c>
      <c r="E69" s="23">
        <v>1000</v>
      </c>
      <c r="F69" s="23" t="s">
        <v>25</v>
      </c>
      <c r="G69" s="24">
        <f t="shared" si="1"/>
        <v>9016</v>
      </c>
      <c r="H69" s="23">
        <v>322</v>
      </c>
    </row>
    <row r="70" spans="4:8">
      <c r="D70" s="23" t="s">
        <v>29</v>
      </c>
      <c r="E70" s="23">
        <v>1050</v>
      </c>
      <c r="F70" s="23" t="s">
        <v>25</v>
      </c>
      <c r="G70" s="24">
        <f t="shared" si="1"/>
        <v>11928</v>
      </c>
      <c r="H70" s="23">
        <v>426</v>
      </c>
    </row>
    <row r="71" spans="4:8">
      <c r="D71" s="23" t="s">
        <v>29</v>
      </c>
      <c r="E71" s="23">
        <v>2000</v>
      </c>
      <c r="F71" s="23" t="s">
        <v>25</v>
      </c>
      <c r="G71" s="24">
        <f t="shared" si="1"/>
        <v>11480</v>
      </c>
      <c r="H71" s="23">
        <v>410</v>
      </c>
    </row>
    <row r="72" spans="4:8">
      <c r="D72" s="23" t="s">
        <v>29</v>
      </c>
      <c r="E72" s="23">
        <v>2050</v>
      </c>
      <c r="F72" s="23" t="s">
        <v>25</v>
      </c>
      <c r="G72" s="24">
        <f t="shared" si="1"/>
        <v>8960</v>
      </c>
      <c r="H72" s="23">
        <v>320</v>
      </c>
    </row>
    <row r="73" spans="4:8">
      <c r="D73" s="23" t="s">
        <v>29</v>
      </c>
      <c r="E73" s="23">
        <v>3000</v>
      </c>
      <c r="F73" s="23" t="s">
        <v>25</v>
      </c>
      <c r="G73" s="24">
        <f t="shared" si="1"/>
        <v>18284</v>
      </c>
      <c r="H73" s="23">
        <v>653</v>
      </c>
    </row>
    <row r="74" spans="4:8">
      <c r="D74" s="23" t="s">
        <v>29</v>
      </c>
      <c r="E74" s="23">
        <v>3050</v>
      </c>
      <c r="F74" s="23" t="s">
        <v>25</v>
      </c>
      <c r="G74" s="24">
        <f t="shared" si="1"/>
        <v>14028</v>
      </c>
      <c r="H74" s="23">
        <v>501</v>
      </c>
    </row>
    <row r="75" spans="4:8">
      <c r="D75" s="23" t="s">
        <v>29</v>
      </c>
      <c r="E75" s="23">
        <v>1000</v>
      </c>
      <c r="F75" s="23" t="s">
        <v>24</v>
      </c>
      <c r="G75" s="24">
        <f t="shared" si="1"/>
        <v>11256</v>
      </c>
      <c r="H75" s="23">
        <v>402</v>
      </c>
    </row>
    <row r="76" spans="4:8">
      <c r="D76" s="23" t="s">
        <v>29</v>
      </c>
      <c r="E76" s="23">
        <v>1050</v>
      </c>
      <c r="F76" s="23" t="s">
        <v>24</v>
      </c>
      <c r="G76" s="24">
        <f t="shared" si="1"/>
        <v>11760</v>
      </c>
      <c r="H76" s="23">
        <v>420</v>
      </c>
    </row>
    <row r="77" spans="4:8">
      <c r="D77" s="23" t="s">
        <v>29</v>
      </c>
      <c r="E77" s="23">
        <v>2000</v>
      </c>
      <c r="F77" s="23" t="s">
        <v>24</v>
      </c>
      <c r="G77" s="24">
        <f t="shared" si="1"/>
        <v>10080</v>
      </c>
      <c r="H77" s="23">
        <v>360</v>
      </c>
    </row>
    <row r="78" spans="4:8">
      <c r="D78" s="23" t="s">
        <v>29</v>
      </c>
      <c r="E78" s="23">
        <v>2050</v>
      </c>
      <c r="F78" s="23" t="s">
        <v>24</v>
      </c>
      <c r="G78" s="24">
        <f t="shared" si="1"/>
        <v>11760</v>
      </c>
      <c r="H78" s="23">
        <v>420</v>
      </c>
    </row>
    <row r="79" spans="4:8">
      <c r="D79" s="23" t="s">
        <v>29</v>
      </c>
      <c r="E79" s="23">
        <v>3000</v>
      </c>
      <c r="F79" s="23" t="s">
        <v>24</v>
      </c>
      <c r="G79" s="24">
        <f t="shared" si="1"/>
        <v>8484</v>
      </c>
      <c r="H79" s="23">
        <v>303</v>
      </c>
    </row>
    <row r="80" spans="4:8">
      <c r="D80" s="23" t="s">
        <v>29</v>
      </c>
      <c r="E80" s="23">
        <v>3050</v>
      </c>
      <c r="F80" s="23" t="s">
        <v>24</v>
      </c>
      <c r="G80" s="24">
        <f t="shared" si="1"/>
        <v>16856</v>
      </c>
      <c r="H80" s="23">
        <v>602</v>
      </c>
    </row>
    <row r="81" spans="4:8">
      <c r="D81" s="23" t="s">
        <v>29</v>
      </c>
      <c r="E81" s="23">
        <v>1000</v>
      </c>
      <c r="F81" s="23" t="s">
        <v>26</v>
      </c>
      <c r="G81" s="24">
        <f t="shared" si="1"/>
        <v>14560</v>
      </c>
      <c r="H81" s="23">
        <v>520</v>
      </c>
    </row>
    <row r="82" spans="4:8">
      <c r="D82" s="23" t="s">
        <v>29</v>
      </c>
      <c r="E82" s="23">
        <v>1050</v>
      </c>
      <c r="F82" s="23" t="s">
        <v>26</v>
      </c>
      <c r="G82" s="24">
        <f t="shared" si="1"/>
        <v>8456</v>
      </c>
      <c r="H82" s="23">
        <v>302</v>
      </c>
    </row>
    <row r="83" spans="4:8">
      <c r="D83" s="23" t="s">
        <v>29</v>
      </c>
      <c r="E83" s="23">
        <v>2000</v>
      </c>
      <c r="F83" s="23" t="s">
        <v>26</v>
      </c>
      <c r="G83" s="24">
        <f t="shared" si="1"/>
        <v>5684</v>
      </c>
      <c r="H83" s="23">
        <v>203</v>
      </c>
    </row>
    <row r="84" spans="4:8">
      <c r="D84" s="23" t="s">
        <v>29</v>
      </c>
      <c r="E84" s="23">
        <v>2050</v>
      </c>
      <c r="F84" s="23" t="s">
        <v>26</v>
      </c>
      <c r="G84" s="24">
        <f t="shared" si="1"/>
        <v>5740</v>
      </c>
      <c r="H84" s="23">
        <v>205</v>
      </c>
    </row>
    <row r="85" spans="4:8">
      <c r="D85" s="23" t="s">
        <v>29</v>
      </c>
      <c r="E85" s="23">
        <v>3000</v>
      </c>
      <c r="F85" s="23" t="s">
        <v>26</v>
      </c>
      <c r="G85" s="24">
        <f t="shared" si="1"/>
        <v>5936</v>
      </c>
      <c r="H85" s="23">
        <v>212</v>
      </c>
    </row>
    <row r="86" spans="4:8">
      <c r="D86" s="23" t="s">
        <v>29</v>
      </c>
      <c r="E86" s="23">
        <v>3050</v>
      </c>
      <c r="F86" s="23" t="s">
        <v>26</v>
      </c>
      <c r="G86" s="24">
        <f t="shared" si="1"/>
        <v>10136</v>
      </c>
      <c r="H86" s="23">
        <v>362</v>
      </c>
    </row>
    <row r="87" spans="4:8">
      <c r="D87" s="23" t="s">
        <v>29</v>
      </c>
      <c r="E87" s="23">
        <v>1000</v>
      </c>
      <c r="F87" s="23" t="s">
        <v>27</v>
      </c>
      <c r="G87" s="24">
        <f t="shared" si="1"/>
        <v>3388</v>
      </c>
      <c r="H87" s="23">
        <v>121</v>
      </c>
    </row>
    <row r="88" spans="4:8">
      <c r="D88" s="23" t="s">
        <v>29</v>
      </c>
      <c r="E88" s="23">
        <v>1050</v>
      </c>
      <c r="F88" s="23" t="s">
        <v>27</v>
      </c>
      <c r="G88" s="24">
        <f t="shared" si="1"/>
        <v>14056</v>
      </c>
      <c r="H88" s="23">
        <v>502</v>
      </c>
    </row>
    <row r="89" spans="4:8">
      <c r="D89" s="23" t="s">
        <v>29</v>
      </c>
      <c r="E89" s="23">
        <v>2000</v>
      </c>
      <c r="F89" s="23" t="s">
        <v>27</v>
      </c>
      <c r="G89" s="24">
        <f t="shared" si="1"/>
        <v>10136</v>
      </c>
      <c r="H89" s="23">
        <v>362</v>
      </c>
    </row>
    <row r="90" spans="4:8">
      <c r="D90" s="23" t="s">
        <v>29</v>
      </c>
      <c r="E90" s="23">
        <v>2050</v>
      </c>
      <c r="F90" s="23" t="s">
        <v>27</v>
      </c>
      <c r="G90" s="24">
        <f t="shared" si="1"/>
        <v>14588</v>
      </c>
      <c r="H90" s="23">
        <v>521</v>
      </c>
    </row>
    <row r="91" spans="4:8">
      <c r="D91" s="23" t="s">
        <v>29</v>
      </c>
      <c r="E91" s="23">
        <v>3000</v>
      </c>
      <c r="F91" s="23" t="s">
        <v>27</v>
      </c>
      <c r="G91" s="24">
        <f t="shared" si="1"/>
        <v>6552</v>
      </c>
      <c r="H91" s="23">
        <v>234</v>
      </c>
    </row>
    <row r="92" spans="4:8">
      <c r="D92" s="23" t="s">
        <v>29</v>
      </c>
      <c r="E92" s="23">
        <v>3050</v>
      </c>
      <c r="F92" s="23" t="s">
        <v>27</v>
      </c>
      <c r="G92" s="24">
        <f t="shared" si="1"/>
        <v>11788</v>
      </c>
      <c r="H92" s="23">
        <v>421</v>
      </c>
    </row>
    <row r="93" spans="4:8">
      <c r="D93" s="23" t="s">
        <v>22</v>
      </c>
      <c r="E93" s="23">
        <v>1000</v>
      </c>
      <c r="F93" s="23" t="s">
        <v>30</v>
      </c>
      <c r="G93" s="24">
        <f t="shared" si="1"/>
        <v>9072</v>
      </c>
      <c r="H93" s="23">
        <v>324</v>
      </c>
    </row>
    <row r="94" spans="4:8">
      <c r="D94" s="23" t="s">
        <v>22</v>
      </c>
      <c r="E94" s="23">
        <v>1050</v>
      </c>
      <c r="F94" s="23" t="s">
        <v>30</v>
      </c>
      <c r="G94" s="24">
        <f t="shared" si="1"/>
        <v>3388</v>
      </c>
      <c r="H94" s="23">
        <v>121</v>
      </c>
    </row>
    <row r="95" spans="4:8">
      <c r="D95" s="23" t="s">
        <v>22</v>
      </c>
      <c r="E95" s="23">
        <v>2000</v>
      </c>
      <c r="F95" s="23" t="s">
        <v>30</v>
      </c>
      <c r="G95" s="24">
        <f t="shared" si="1"/>
        <v>15176</v>
      </c>
      <c r="H95" s="23">
        <v>542</v>
      </c>
    </row>
    <row r="96" spans="4:8">
      <c r="D96" s="23" t="s">
        <v>22</v>
      </c>
      <c r="E96" s="23">
        <v>2050</v>
      </c>
      <c r="F96" s="23" t="s">
        <v>30</v>
      </c>
      <c r="G96" s="24">
        <f t="shared" si="1"/>
        <v>5964</v>
      </c>
      <c r="H96" s="23">
        <v>213</v>
      </c>
    </row>
    <row r="97" spans="4:8">
      <c r="D97" s="23" t="s">
        <v>22</v>
      </c>
      <c r="E97" s="23">
        <v>3000</v>
      </c>
      <c r="F97" s="23" t="s">
        <v>30</v>
      </c>
      <c r="G97" s="24">
        <f t="shared" si="1"/>
        <v>3724</v>
      </c>
      <c r="H97" s="23">
        <v>133</v>
      </c>
    </row>
    <row r="98" spans="4:8">
      <c r="D98" s="23" t="s">
        <v>22</v>
      </c>
      <c r="E98" s="23">
        <v>3050</v>
      </c>
      <c r="F98" s="23" t="s">
        <v>30</v>
      </c>
      <c r="G98" s="24">
        <f t="shared" si="1"/>
        <v>14616</v>
      </c>
      <c r="H98" s="23">
        <v>522</v>
      </c>
    </row>
    <row r="99" spans="4:8">
      <c r="D99" s="23" t="s">
        <v>22</v>
      </c>
      <c r="E99" s="23">
        <v>1000</v>
      </c>
      <c r="F99" s="23" t="s">
        <v>31</v>
      </c>
      <c r="G99" s="24">
        <f t="shared" si="1"/>
        <v>9016</v>
      </c>
      <c r="H99" s="23">
        <v>322</v>
      </c>
    </row>
    <row r="100" spans="4:8">
      <c r="D100" s="23" t="s">
        <v>22</v>
      </c>
      <c r="E100" s="23">
        <v>1050</v>
      </c>
      <c r="F100" s="23" t="s">
        <v>31</v>
      </c>
      <c r="G100" s="24">
        <f t="shared" si="1"/>
        <v>11928</v>
      </c>
      <c r="H100" s="23">
        <v>426</v>
      </c>
    </row>
    <row r="101" spans="4:8">
      <c r="D101" s="23" t="s">
        <v>22</v>
      </c>
      <c r="E101" s="23">
        <v>2000</v>
      </c>
      <c r="F101" s="23" t="s">
        <v>31</v>
      </c>
      <c r="G101" s="24">
        <f t="shared" si="1"/>
        <v>11480</v>
      </c>
      <c r="H101" s="23">
        <v>410</v>
      </c>
    </row>
    <row r="102" spans="4:8">
      <c r="D102" s="23" t="s">
        <v>22</v>
      </c>
      <c r="E102" s="23">
        <v>2050</v>
      </c>
      <c r="F102" s="23" t="s">
        <v>31</v>
      </c>
      <c r="G102" s="24">
        <f t="shared" si="1"/>
        <v>8960</v>
      </c>
      <c r="H102" s="23">
        <v>320</v>
      </c>
    </row>
    <row r="103" spans="4:8">
      <c r="D103" s="23" t="s">
        <v>22</v>
      </c>
      <c r="E103" s="23">
        <v>3000</v>
      </c>
      <c r="F103" s="23" t="s">
        <v>31</v>
      </c>
      <c r="G103" s="24">
        <f t="shared" si="1"/>
        <v>18284</v>
      </c>
      <c r="H103" s="23">
        <v>653</v>
      </c>
    </row>
    <row r="104" spans="4:8">
      <c r="D104" s="23" t="s">
        <v>22</v>
      </c>
      <c r="E104" s="23">
        <v>3050</v>
      </c>
      <c r="F104" s="23" t="s">
        <v>31</v>
      </c>
      <c r="G104" s="24">
        <f t="shared" si="1"/>
        <v>14028</v>
      </c>
      <c r="H104" s="23">
        <v>501</v>
      </c>
    </row>
    <row r="105" spans="4:8">
      <c r="D105" s="23" t="s">
        <v>22</v>
      </c>
      <c r="E105" s="23">
        <v>1000</v>
      </c>
      <c r="F105" s="23" t="s">
        <v>32</v>
      </c>
      <c r="G105" s="24">
        <f t="shared" si="1"/>
        <v>11256</v>
      </c>
      <c r="H105" s="23">
        <v>402</v>
      </c>
    </row>
    <row r="106" spans="4:8">
      <c r="D106" s="23" t="s">
        <v>22</v>
      </c>
      <c r="E106" s="23">
        <v>1050</v>
      </c>
      <c r="F106" s="23" t="s">
        <v>32</v>
      </c>
      <c r="G106" s="24">
        <f t="shared" si="1"/>
        <v>11760</v>
      </c>
      <c r="H106" s="23">
        <v>420</v>
      </c>
    </row>
    <row r="107" spans="4:8">
      <c r="D107" s="23" t="s">
        <v>22</v>
      </c>
      <c r="E107" s="23">
        <v>2000</v>
      </c>
      <c r="F107" s="23" t="s">
        <v>32</v>
      </c>
      <c r="G107" s="24">
        <f t="shared" si="1"/>
        <v>10080</v>
      </c>
      <c r="H107" s="23">
        <v>360</v>
      </c>
    </row>
    <row r="108" spans="4:8">
      <c r="D108" s="23" t="s">
        <v>22</v>
      </c>
      <c r="E108" s="23">
        <v>2050</v>
      </c>
      <c r="F108" s="23" t="s">
        <v>32</v>
      </c>
      <c r="G108" s="24">
        <f t="shared" si="1"/>
        <v>11760</v>
      </c>
      <c r="H108" s="23">
        <v>420</v>
      </c>
    </row>
    <row r="109" spans="4:8">
      <c r="D109" s="23" t="s">
        <v>22</v>
      </c>
      <c r="E109" s="23">
        <v>3000</v>
      </c>
      <c r="F109" s="23" t="s">
        <v>32</v>
      </c>
      <c r="G109" s="24">
        <f t="shared" si="1"/>
        <v>8484</v>
      </c>
      <c r="H109" s="23">
        <v>303</v>
      </c>
    </row>
    <row r="110" spans="4:8">
      <c r="D110" s="23" t="s">
        <v>22</v>
      </c>
      <c r="E110" s="23">
        <v>3050</v>
      </c>
      <c r="F110" s="23" t="s">
        <v>32</v>
      </c>
      <c r="G110" s="24">
        <f t="shared" si="1"/>
        <v>16856</v>
      </c>
      <c r="H110" s="23">
        <v>602</v>
      </c>
    </row>
    <row r="111" spans="4:8">
      <c r="D111" s="23" t="s">
        <v>22</v>
      </c>
      <c r="E111" s="23">
        <v>1000</v>
      </c>
      <c r="F111" s="23" t="s">
        <v>33</v>
      </c>
      <c r="G111" s="24">
        <f t="shared" si="1"/>
        <v>14560</v>
      </c>
      <c r="H111" s="23">
        <v>520</v>
      </c>
    </row>
    <row r="112" spans="4:8">
      <c r="D112" s="23" t="s">
        <v>22</v>
      </c>
      <c r="E112" s="23">
        <v>1050</v>
      </c>
      <c r="F112" s="23" t="s">
        <v>33</v>
      </c>
      <c r="G112" s="24">
        <f t="shared" si="1"/>
        <v>8456</v>
      </c>
      <c r="H112" s="23">
        <v>302</v>
      </c>
    </row>
    <row r="113" spans="4:8">
      <c r="D113" s="23" t="s">
        <v>22</v>
      </c>
      <c r="E113" s="23">
        <v>2000</v>
      </c>
      <c r="F113" s="23" t="s">
        <v>33</v>
      </c>
      <c r="G113" s="24">
        <f t="shared" si="1"/>
        <v>5684</v>
      </c>
      <c r="H113" s="23">
        <v>203</v>
      </c>
    </row>
    <row r="114" spans="4:8">
      <c r="D114" s="23" t="s">
        <v>22</v>
      </c>
      <c r="E114" s="23">
        <v>2050</v>
      </c>
      <c r="F114" s="23" t="s">
        <v>33</v>
      </c>
      <c r="G114" s="24">
        <f t="shared" si="1"/>
        <v>5740</v>
      </c>
      <c r="H114" s="23">
        <v>205</v>
      </c>
    </row>
    <row r="115" spans="4:8">
      <c r="D115" s="23" t="s">
        <v>22</v>
      </c>
      <c r="E115" s="23">
        <v>3000</v>
      </c>
      <c r="F115" s="23" t="s">
        <v>33</v>
      </c>
      <c r="G115" s="24">
        <f t="shared" si="1"/>
        <v>5936</v>
      </c>
      <c r="H115" s="23">
        <v>212</v>
      </c>
    </row>
    <row r="116" spans="4:8">
      <c r="D116" s="23" t="s">
        <v>22</v>
      </c>
      <c r="E116" s="23">
        <v>3050</v>
      </c>
      <c r="F116" s="23" t="s">
        <v>33</v>
      </c>
      <c r="G116" s="24">
        <f t="shared" si="1"/>
        <v>10136</v>
      </c>
      <c r="H116" s="23">
        <v>362</v>
      </c>
    </row>
    <row r="117" spans="4:8">
      <c r="D117" s="23" t="s">
        <v>22</v>
      </c>
      <c r="E117" s="23">
        <v>1000</v>
      </c>
      <c r="F117" s="23" t="s">
        <v>34</v>
      </c>
      <c r="G117" s="24">
        <f t="shared" si="1"/>
        <v>3388</v>
      </c>
      <c r="H117" s="23">
        <v>121</v>
      </c>
    </row>
    <row r="118" spans="4:8">
      <c r="D118" s="23" t="s">
        <v>22</v>
      </c>
      <c r="E118" s="23">
        <v>1050</v>
      </c>
      <c r="F118" s="23" t="s">
        <v>34</v>
      </c>
      <c r="G118" s="24">
        <f t="shared" si="1"/>
        <v>14056</v>
      </c>
      <c r="H118" s="23">
        <v>502</v>
      </c>
    </row>
    <row r="119" spans="4:8">
      <c r="D119" s="23" t="s">
        <v>22</v>
      </c>
      <c r="E119" s="23">
        <v>2000</v>
      </c>
      <c r="F119" s="23" t="s">
        <v>34</v>
      </c>
      <c r="G119" s="24">
        <f t="shared" si="1"/>
        <v>10136</v>
      </c>
      <c r="H119" s="23">
        <v>362</v>
      </c>
    </row>
    <row r="120" spans="4:8">
      <c r="D120" s="23" t="s">
        <v>22</v>
      </c>
      <c r="E120" s="23">
        <v>2050</v>
      </c>
      <c r="F120" s="23" t="s">
        <v>34</v>
      </c>
      <c r="G120" s="24">
        <f t="shared" si="1"/>
        <v>14588</v>
      </c>
      <c r="H120" s="23">
        <v>521</v>
      </c>
    </row>
    <row r="121" spans="4:8">
      <c r="D121" s="23" t="s">
        <v>22</v>
      </c>
      <c r="E121" s="23">
        <v>3000</v>
      </c>
      <c r="F121" s="23" t="s">
        <v>34</v>
      </c>
      <c r="G121" s="24">
        <f t="shared" si="1"/>
        <v>6552</v>
      </c>
      <c r="H121" s="23">
        <v>234</v>
      </c>
    </row>
    <row r="122" spans="4:8">
      <c r="D122" s="23" t="s">
        <v>22</v>
      </c>
      <c r="E122" s="23">
        <v>3050</v>
      </c>
      <c r="F122" s="23" t="s">
        <v>34</v>
      </c>
      <c r="G122" s="24">
        <f t="shared" si="1"/>
        <v>11788</v>
      </c>
      <c r="H122" s="23">
        <v>421</v>
      </c>
    </row>
    <row r="123" spans="4:8">
      <c r="D123" s="23" t="s">
        <v>28</v>
      </c>
      <c r="E123" s="23">
        <v>1000</v>
      </c>
      <c r="F123" s="23" t="s">
        <v>30</v>
      </c>
      <c r="G123" s="24">
        <f t="shared" si="1"/>
        <v>9072</v>
      </c>
      <c r="H123" s="23">
        <v>324</v>
      </c>
    </row>
    <row r="124" spans="4:8">
      <c r="D124" s="23" t="s">
        <v>28</v>
      </c>
      <c r="E124" s="23">
        <v>1050</v>
      </c>
      <c r="F124" s="23" t="s">
        <v>30</v>
      </c>
      <c r="G124" s="24">
        <f t="shared" si="1"/>
        <v>3388</v>
      </c>
      <c r="H124" s="23">
        <v>121</v>
      </c>
    </row>
    <row r="125" spans="4:8">
      <c r="D125" s="23" t="s">
        <v>28</v>
      </c>
      <c r="E125" s="23">
        <v>2000</v>
      </c>
      <c r="F125" s="23" t="s">
        <v>30</v>
      </c>
      <c r="G125" s="24">
        <f t="shared" si="1"/>
        <v>15176</v>
      </c>
      <c r="H125" s="23">
        <v>542</v>
      </c>
    </row>
    <row r="126" spans="4:8">
      <c r="D126" s="23" t="s">
        <v>28</v>
      </c>
      <c r="E126" s="23">
        <v>2050</v>
      </c>
      <c r="F126" s="23" t="s">
        <v>30</v>
      </c>
      <c r="G126" s="24">
        <f t="shared" si="1"/>
        <v>5964</v>
      </c>
      <c r="H126" s="23">
        <v>213</v>
      </c>
    </row>
    <row r="127" spans="4:8">
      <c r="D127" s="23" t="s">
        <v>28</v>
      </c>
      <c r="E127" s="23">
        <v>3000</v>
      </c>
      <c r="F127" s="23" t="s">
        <v>30</v>
      </c>
      <c r="G127" s="24">
        <f t="shared" si="1"/>
        <v>14588</v>
      </c>
      <c r="H127" s="23">
        <v>521</v>
      </c>
    </row>
    <row r="128" spans="4:8">
      <c r="D128" s="23" t="s">
        <v>28</v>
      </c>
      <c r="E128" s="23">
        <v>3050</v>
      </c>
      <c r="F128" s="23" t="s">
        <v>30</v>
      </c>
      <c r="G128" s="24">
        <f t="shared" si="1"/>
        <v>17640</v>
      </c>
      <c r="H128" s="23">
        <v>630</v>
      </c>
    </row>
    <row r="129" spans="4:8">
      <c r="D129" s="23" t="s">
        <v>28</v>
      </c>
      <c r="E129" s="23">
        <v>1000</v>
      </c>
      <c r="F129" s="23" t="s">
        <v>31</v>
      </c>
      <c r="G129" s="24">
        <f t="shared" si="1"/>
        <v>9856</v>
      </c>
      <c r="H129" s="23">
        <v>352</v>
      </c>
    </row>
    <row r="130" spans="4:8">
      <c r="D130" s="23" t="s">
        <v>28</v>
      </c>
      <c r="E130" s="23">
        <v>1050</v>
      </c>
      <c r="F130" s="23" t="s">
        <v>31</v>
      </c>
      <c r="G130" s="24">
        <f t="shared" si="1"/>
        <v>9016</v>
      </c>
      <c r="H130" s="23">
        <v>322</v>
      </c>
    </row>
    <row r="131" spans="4:8">
      <c r="D131" s="23" t="s">
        <v>28</v>
      </c>
      <c r="E131" s="23">
        <v>2000</v>
      </c>
      <c r="F131" s="23" t="s">
        <v>31</v>
      </c>
      <c r="G131" s="24">
        <f t="shared" ref="G131:G194" si="2">H131*28</f>
        <v>17976</v>
      </c>
      <c r="H131" s="23">
        <v>642</v>
      </c>
    </row>
    <row r="132" spans="4:8">
      <c r="D132" s="23" t="s">
        <v>28</v>
      </c>
      <c r="E132" s="23">
        <v>2050</v>
      </c>
      <c r="F132" s="23" t="s">
        <v>31</v>
      </c>
      <c r="G132" s="24">
        <f t="shared" si="2"/>
        <v>14616</v>
      </c>
      <c r="H132" s="23">
        <v>522</v>
      </c>
    </row>
    <row r="133" spans="4:8">
      <c r="D133" s="23" t="s">
        <v>28</v>
      </c>
      <c r="E133" s="23">
        <v>3000</v>
      </c>
      <c r="F133" s="23" t="s">
        <v>31</v>
      </c>
      <c r="G133" s="24">
        <f t="shared" si="2"/>
        <v>3724</v>
      </c>
      <c r="H133" s="23">
        <v>133</v>
      </c>
    </row>
    <row r="134" spans="4:8">
      <c r="D134" s="23" t="s">
        <v>28</v>
      </c>
      <c r="E134" s="23">
        <v>3050</v>
      </c>
      <c r="F134" s="23" t="s">
        <v>31</v>
      </c>
      <c r="G134" s="24">
        <f t="shared" si="2"/>
        <v>12712</v>
      </c>
      <c r="H134" s="23">
        <v>454</v>
      </c>
    </row>
    <row r="135" spans="4:8">
      <c r="D135" s="23" t="s">
        <v>28</v>
      </c>
      <c r="E135" s="23">
        <v>1000</v>
      </c>
      <c r="F135" s="23" t="s">
        <v>32</v>
      </c>
      <c r="G135" s="24">
        <f t="shared" si="2"/>
        <v>16828</v>
      </c>
      <c r="H135" s="23">
        <v>601</v>
      </c>
    </row>
    <row r="136" spans="4:8">
      <c r="D136" s="23" t="s">
        <v>28</v>
      </c>
      <c r="E136" s="23">
        <v>1050</v>
      </c>
      <c r="F136" s="23" t="s">
        <v>32</v>
      </c>
      <c r="G136" s="24">
        <f t="shared" si="2"/>
        <v>14056</v>
      </c>
      <c r="H136" s="23">
        <v>502</v>
      </c>
    </row>
    <row r="137" spans="4:8">
      <c r="D137" s="23" t="s">
        <v>28</v>
      </c>
      <c r="E137" s="23">
        <v>2000</v>
      </c>
      <c r="F137" s="23" t="s">
        <v>32</v>
      </c>
      <c r="G137" s="24">
        <f t="shared" si="2"/>
        <v>8456</v>
      </c>
      <c r="H137" s="23">
        <v>302</v>
      </c>
    </row>
    <row r="138" spans="4:8">
      <c r="D138" s="23" t="s">
        <v>28</v>
      </c>
      <c r="E138" s="23">
        <v>2050</v>
      </c>
      <c r="F138" s="23" t="s">
        <v>32</v>
      </c>
      <c r="G138" s="24">
        <f t="shared" si="2"/>
        <v>17808</v>
      </c>
      <c r="H138" s="23">
        <v>636</v>
      </c>
    </row>
    <row r="139" spans="4:8">
      <c r="D139" s="23" t="s">
        <v>28</v>
      </c>
      <c r="E139" s="23">
        <v>3000</v>
      </c>
      <c r="F139" s="23" t="s">
        <v>32</v>
      </c>
      <c r="G139" s="24">
        <f t="shared" si="2"/>
        <v>3416</v>
      </c>
      <c r="H139" s="23">
        <v>122</v>
      </c>
    </row>
    <row r="140" spans="4:8">
      <c r="D140" s="23" t="s">
        <v>28</v>
      </c>
      <c r="E140" s="23">
        <v>3050</v>
      </c>
      <c r="F140" s="23" t="s">
        <v>32</v>
      </c>
      <c r="G140" s="24">
        <f t="shared" si="2"/>
        <v>13020</v>
      </c>
      <c r="H140" s="23">
        <v>465</v>
      </c>
    </row>
    <row r="141" spans="4:8">
      <c r="D141" s="23" t="s">
        <v>28</v>
      </c>
      <c r="E141" s="23">
        <v>1000</v>
      </c>
      <c r="F141" s="23" t="s">
        <v>33</v>
      </c>
      <c r="G141" s="24">
        <f t="shared" si="2"/>
        <v>17780</v>
      </c>
      <c r="H141" s="23">
        <v>635</v>
      </c>
    </row>
    <row r="142" spans="4:8">
      <c r="D142" s="23" t="s">
        <v>28</v>
      </c>
      <c r="E142" s="23">
        <v>1050</v>
      </c>
      <c r="F142" s="23" t="s">
        <v>33</v>
      </c>
      <c r="G142" s="24">
        <f t="shared" si="2"/>
        <v>7140</v>
      </c>
      <c r="H142" s="23">
        <v>255</v>
      </c>
    </row>
    <row r="143" spans="4:8">
      <c r="D143" s="23" t="s">
        <v>28</v>
      </c>
      <c r="E143" s="23">
        <v>2000</v>
      </c>
      <c r="F143" s="23" t="s">
        <v>33</v>
      </c>
      <c r="G143" s="24">
        <f t="shared" si="2"/>
        <v>7448</v>
      </c>
      <c r="H143" s="23">
        <v>266</v>
      </c>
    </row>
    <row r="144" spans="4:8">
      <c r="D144" s="23" t="s">
        <v>28</v>
      </c>
      <c r="E144" s="23">
        <v>2050</v>
      </c>
      <c r="F144" s="23" t="s">
        <v>33</v>
      </c>
      <c r="G144" s="24">
        <f t="shared" si="2"/>
        <v>6608</v>
      </c>
      <c r="H144" s="23">
        <v>236</v>
      </c>
    </row>
    <row r="145" spans="4:8">
      <c r="D145" s="23" t="s">
        <v>28</v>
      </c>
      <c r="E145" s="23">
        <v>3000</v>
      </c>
      <c r="F145" s="23" t="s">
        <v>33</v>
      </c>
      <c r="G145" s="24">
        <f t="shared" si="2"/>
        <v>9856</v>
      </c>
      <c r="H145" s="23">
        <v>352</v>
      </c>
    </row>
    <row r="146" spans="4:8">
      <c r="D146" s="23" t="s">
        <v>28</v>
      </c>
      <c r="E146" s="23">
        <v>3050</v>
      </c>
      <c r="F146" s="23" t="s">
        <v>33</v>
      </c>
      <c r="G146" s="24">
        <f t="shared" si="2"/>
        <v>10248</v>
      </c>
      <c r="H146" s="23">
        <v>366</v>
      </c>
    </row>
    <row r="147" spans="4:8">
      <c r="D147" s="23" t="s">
        <v>28</v>
      </c>
      <c r="E147" s="23">
        <v>1000</v>
      </c>
      <c r="F147" s="23" t="s">
        <v>34</v>
      </c>
      <c r="G147" s="24">
        <f t="shared" si="2"/>
        <v>14616</v>
      </c>
      <c r="H147" s="23">
        <v>522</v>
      </c>
    </row>
    <row r="148" spans="4:8">
      <c r="D148" s="23" t="s">
        <v>28</v>
      </c>
      <c r="E148" s="23">
        <v>1050</v>
      </c>
      <c r="F148" s="23" t="s">
        <v>34</v>
      </c>
      <c r="G148" s="24">
        <f t="shared" si="2"/>
        <v>11816</v>
      </c>
      <c r="H148" s="23">
        <v>422</v>
      </c>
    </row>
    <row r="149" spans="4:8">
      <c r="D149" s="23" t="s">
        <v>28</v>
      </c>
      <c r="E149" s="23">
        <v>2000</v>
      </c>
      <c r="F149" s="23" t="s">
        <v>34</v>
      </c>
      <c r="G149" s="24">
        <f t="shared" si="2"/>
        <v>14896</v>
      </c>
      <c r="H149" s="23">
        <v>532</v>
      </c>
    </row>
    <row r="150" spans="4:8">
      <c r="D150" s="23" t="s">
        <v>28</v>
      </c>
      <c r="E150" s="23">
        <v>2050</v>
      </c>
      <c r="F150" s="23" t="s">
        <v>34</v>
      </c>
      <c r="G150" s="24">
        <f t="shared" si="2"/>
        <v>3724</v>
      </c>
      <c r="H150" s="23">
        <v>133</v>
      </c>
    </row>
    <row r="151" spans="4:8">
      <c r="D151" s="23" t="s">
        <v>28</v>
      </c>
      <c r="E151" s="23">
        <v>3000</v>
      </c>
      <c r="F151" s="23" t="s">
        <v>34</v>
      </c>
      <c r="G151" s="24">
        <f t="shared" si="2"/>
        <v>14616</v>
      </c>
      <c r="H151" s="23">
        <v>522</v>
      </c>
    </row>
    <row r="152" spans="4:8">
      <c r="D152" s="23" t="s">
        <v>28</v>
      </c>
      <c r="E152" s="23">
        <v>3050</v>
      </c>
      <c r="F152" s="23" t="s">
        <v>34</v>
      </c>
      <c r="G152" s="24">
        <f t="shared" si="2"/>
        <v>9016</v>
      </c>
      <c r="H152" s="23">
        <v>322</v>
      </c>
    </row>
    <row r="153" spans="4:8">
      <c r="D153" s="23" t="s">
        <v>29</v>
      </c>
      <c r="E153" s="23">
        <v>1000</v>
      </c>
      <c r="F153" s="23" t="s">
        <v>30</v>
      </c>
      <c r="G153" s="24">
        <f t="shared" si="2"/>
        <v>5936</v>
      </c>
      <c r="H153" s="23">
        <v>212</v>
      </c>
    </row>
    <row r="154" spans="4:8">
      <c r="D154" s="23" t="s">
        <v>29</v>
      </c>
      <c r="E154" s="23">
        <v>1050</v>
      </c>
      <c r="F154" s="23" t="s">
        <v>30</v>
      </c>
      <c r="G154" s="24">
        <f t="shared" si="2"/>
        <v>10136</v>
      </c>
      <c r="H154" s="23">
        <v>362</v>
      </c>
    </row>
    <row r="155" spans="4:8">
      <c r="D155" s="23" t="s">
        <v>29</v>
      </c>
      <c r="E155" s="23">
        <v>2000</v>
      </c>
      <c r="F155" s="23" t="s">
        <v>30</v>
      </c>
      <c r="G155" s="24">
        <f t="shared" si="2"/>
        <v>3388</v>
      </c>
      <c r="H155" s="23">
        <v>121</v>
      </c>
    </row>
    <row r="156" spans="4:8">
      <c r="D156" s="23" t="s">
        <v>29</v>
      </c>
      <c r="E156" s="23">
        <v>2050</v>
      </c>
      <c r="F156" s="23" t="s">
        <v>30</v>
      </c>
      <c r="G156" s="24">
        <f t="shared" si="2"/>
        <v>14056</v>
      </c>
      <c r="H156" s="23">
        <v>502</v>
      </c>
    </row>
    <row r="157" spans="4:8">
      <c r="D157" s="23" t="s">
        <v>29</v>
      </c>
      <c r="E157" s="23">
        <v>3000</v>
      </c>
      <c r="F157" s="23" t="s">
        <v>30</v>
      </c>
      <c r="G157" s="24">
        <f t="shared" si="2"/>
        <v>10136</v>
      </c>
      <c r="H157" s="23">
        <v>362</v>
      </c>
    </row>
    <row r="158" spans="4:8">
      <c r="D158" s="23" t="s">
        <v>29</v>
      </c>
      <c r="E158" s="23">
        <v>3050</v>
      </c>
      <c r="F158" s="23" t="s">
        <v>30</v>
      </c>
      <c r="G158" s="24">
        <f t="shared" si="2"/>
        <v>14588</v>
      </c>
      <c r="H158" s="23">
        <v>521</v>
      </c>
    </row>
    <row r="159" spans="4:8">
      <c r="D159" s="23" t="s">
        <v>29</v>
      </c>
      <c r="E159" s="23">
        <v>1000</v>
      </c>
      <c r="F159" s="23" t="s">
        <v>31</v>
      </c>
      <c r="G159" s="24">
        <f t="shared" si="2"/>
        <v>6552</v>
      </c>
      <c r="H159" s="23">
        <v>234</v>
      </c>
    </row>
    <row r="160" spans="4:8">
      <c r="D160" s="23" t="s">
        <v>29</v>
      </c>
      <c r="E160" s="23">
        <v>1050</v>
      </c>
      <c r="F160" s="23" t="s">
        <v>31</v>
      </c>
      <c r="G160" s="24">
        <f t="shared" si="2"/>
        <v>11788</v>
      </c>
      <c r="H160" s="23">
        <v>421</v>
      </c>
    </row>
    <row r="161" spans="4:8">
      <c r="D161" s="23" t="s">
        <v>29</v>
      </c>
      <c r="E161" s="23">
        <v>2000</v>
      </c>
      <c r="F161" s="23" t="s">
        <v>31</v>
      </c>
      <c r="G161" s="24">
        <f t="shared" si="2"/>
        <v>9072</v>
      </c>
      <c r="H161" s="23">
        <v>324</v>
      </c>
    </row>
    <row r="162" spans="4:8">
      <c r="D162" s="23" t="s">
        <v>29</v>
      </c>
      <c r="E162" s="23">
        <v>2050</v>
      </c>
      <c r="F162" s="23" t="s">
        <v>31</v>
      </c>
      <c r="G162" s="24">
        <f t="shared" si="2"/>
        <v>3388</v>
      </c>
      <c r="H162" s="23">
        <v>121</v>
      </c>
    </row>
    <row r="163" spans="4:8">
      <c r="D163" s="23" t="s">
        <v>29</v>
      </c>
      <c r="E163" s="23">
        <v>3000</v>
      </c>
      <c r="F163" s="23" t="s">
        <v>31</v>
      </c>
      <c r="G163" s="24">
        <f t="shared" si="2"/>
        <v>15176</v>
      </c>
      <c r="H163" s="23">
        <v>542</v>
      </c>
    </row>
    <row r="164" spans="4:8">
      <c r="D164" s="23" t="s">
        <v>29</v>
      </c>
      <c r="E164" s="23">
        <v>3050</v>
      </c>
      <c r="F164" s="23" t="s">
        <v>31</v>
      </c>
      <c r="G164" s="24">
        <f t="shared" si="2"/>
        <v>5964</v>
      </c>
      <c r="H164" s="23">
        <v>213</v>
      </c>
    </row>
    <row r="165" spans="4:8">
      <c r="D165" s="23" t="s">
        <v>29</v>
      </c>
      <c r="E165" s="23">
        <v>1000</v>
      </c>
      <c r="F165" s="23" t="s">
        <v>32</v>
      </c>
      <c r="G165" s="24">
        <f t="shared" si="2"/>
        <v>14588</v>
      </c>
      <c r="H165" s="23">
        <v>521</v>
      </c>
    </row>
    <row r="166" spans="4:8">
      <c r="D166" s="23" t="s">
        <v>29</v>
      </c>
      <c r="E166" s="23">
        <v>1050</v>
      </c>
      <c r="F166" s="23" t="s">
        <v>32</v>
      </c>
      <c r="G166" s="24">
        <f t="shared" si="2"/>
        <v>17640</v>
      </c>
      <c r="H166" s="23">
        <v>630</v>
      </c>
    </row>
    <row r="167" spans="4:8">
      <c r="D167" s="23" t="s">
        <v>29</v>
      </c>
      <c r="E167" s="23">
        <v>2000</v>
      </c>
      <c r="F167" s="23" t="s">
        <v>32</v>
      </c>
      <c r="G167" s="24">
        <f t="shared" si="2"/>
        <v>9856</v>
      </c>
      <c r="H167" s="23">
        <v>352</v>
      </c>
    </row>
    <row r="168" spans="4:8">
      <c r="D168" s="23" t="s">
        <v>29</v>
      </c>
      <c r="E168" s="23">
        <v>2050</v>
      </c>
      <c r="F168" s="23" t="s">
        <v>32</v>
      </c>
      <c r="G168" s="24">
        <f t="shared" si="2"/>
        <v>9016</v>
      </c>
      <c r="H168" s="23">
        <v>322</v>
      </c>
    </row>
    <row r="169" spans="4:8">
      <c r="D169" s="23" t="s">
        <v>29</v>
      </c>
      <c r="E169" s="23">
        <v>3000</v>
      </c>
      <c r="F169" s="23" t="s">
        <v>32</v>
      </c>
      <c r="G169" s="24">
        <f t="shared" si="2"/>
        <v>17976</v>
      </c>
      <c r="H169" s="23">
        <v>642</v>
      </c>
    </row>
    <row r="170" spans="4:8">
      <c r="D170" s="23" t="s">
        <v>29</v>
      </c>
      <c r="E170" s="23">
        <v>3050</v>
      </c>
      <c r="F170" s="23" t="s">
        <v>32</v>
      </c>
      <c r="G170" s="24">
        <f t="shared" si="2"/>
        <v>14616</v>
      </c>
      <c r="H170" s="23">
        <v>522</v>
      </c>
    </row>
    <row r="171" spans="4:8">
      <c r="D171" s="23" t="s">
        <v>29</v>
      </c>
      <c r="E171" s="23">
        <v>1000</v>
      </c>
      <c r="F171" s="23" t="s">
        <v>33</v>
      </c>
      <c r="G171" s="24">
        <f t="shared" si="2"/>
        <v>3724</v>
      </c>
      <c r="H171" s="23">
        <v>133</v>
      </c>
    </row>
    <row r="172" spans="4:8">
      <c r="D172" s="23" t="s">
        <v>29</v>
      </c>
      <c r="E172" s="23">
        <v>1050</v>
      </c>
      <c r="F172" s="23" t="s">
        <v>33</v>
      </c>
      <c r="G172" s="24">
        <f t="shared" si="2"/>
        <v>12712</v>
      </c>
      <c r="H172" s="23">
        <v>454</v>
      </c>
    </row>
    <row r="173" spans="4:8">
      <c r="D173" s="23" t="s">
        <v>29</v>
      </c>
      <c r="E173" s="23">
        <v>2000</v>
      </c>
      <c r="F173" s="23" t="s">
        <v>33</v>
      </c>
      <c r="G173" s="24">
        <f t="shared" si="2"/>
        <v>16828</v>
      </c>
      <c r="H173" s="23">
        <v>601</v>
      </c>
    </row>
    <row r="174" spans="4:8">
      <c r="D174" s="23" t="s">
        <v>29</v>
      </c>
      <c r="E174" s="23">
        <v>2050</v>
      </c>
      <c r="F174" s="23" t="s">
        <v>33</v>
      </c>
      <c r="G174" s="24">
        <f t="shared" si="2"/>
        <v>14056</v>
      </c>
      <c r="H174" s="23">
        <v>502</v>
      </c>
    </row>
    <row r="175" spans="4:8">
      <c r="D175" s="23" t="s">
        <v>29</v>
      </c>
      <c r="E175" s="23">
        <v>3000</v>
      </c>
      <c r="F175" s="23" t="s">
        <v>33</v>
      </c>
      <c r="G175" s="24">
        <f t="shared" si="2"/>
        <v>8456</v>
      </c>
      <c r="H175" s="23">
        <v>302</v>
      </c>
    </row>
    <row r="176" spans="4:8">
      <c r="D176" s="23" t="s">
        <v>29</v>
      </c>
      <c r="E176" s="23">
        <v>3050</v>
      </c>
      <c r="F176" s="23" t="s">
        <v>33</v>
      </c>
      <c r="G176" s="24">
        <f t="shared" si="2"/>
        <v>17808</v>
      </c>
      <c r="H176" s="23">
        <v>636</v>
      </c>
    </row>
    <row r="177" spans="4:8">
      <c r="D177" s="23" t="s">
        <v>29</v>
      </c>
      <c r="E177" s="23">
        <v>1000</v>
      </c>
      <c r="F177" s="23" t="s">
        <v>34</v>
      </c>
      <c r="G177" s="24">
        <f t="shared" si="2"/>
        <v>3416</v>
      </c>
      <c r="H177" s="23">
        <v>122</v>
      </c>
    </row>
    <row r="178" spans="4:8">
      <c r="D178" s="23" t="s">
        <v>29</v>
      </c>
      <c r="E178" s="23">
        <v>1050</v>
      </c>
      <c r="F178" s="23" t="s">
        <v>34</v>
      </c>
      <c r="G178" s="24">
        <f t="shared" si="2"/>
        <v>13020</v>
      </c>
      <c r="H178" s="23">
        <v>465</v>
      </c>
    </row>
    <row r="179" spans="4:8">
      <c r="D179" s="23" t="s">
        <v>29</v>
      </c>
      <c r="E179" s="23">
        <v>2000</v>
      </c>
      <c r="F179" s="23" t="s">
        <v>34</v>
      </c>
      <c r="G179" s="24">
        <f t="shared" si="2"/>
        <v>17780</v>
      </c>
      <c r="H179" s="23">
        <v>635</v>
      </c>
    </row>
    <row r="180" spans="4:8">
      <c r="D180" s="23" t="s">
        <v>29</v>
      </c>
      <c r="E180" s="23">
        <v>2050</v>
      </c>
      <c r="F180" s="23" t="s">
        <v>34</v>
      </c>
      <c r="G180" s="24">
        <f t="shared" si="2"/>
        <v>7140</v>
      </c>
      <c r="H180" s="23">
        <v>255</v>
      </c>
    </row>
    <row r="181" spans="4:8">
      <c r="D181" s="23" t="s">
        <v>29</v>
      </c>
      <c r="E181" s="23">
        <v>3000</v>
      </c>
      <c r="F181" s="23" t="s">
        <v>34</v>
      </c>
      <c r="G181" s="24">
        <f t="shared" si="2"/>
        <v>7448</v>
      </c>
      <c r="H181" s="23">
        <v>266</v>
      </c>
    </row>
    <row r="182" spans="4:8">
      <c r="D182" s="23" t="s">
        <v>29</v>
      </c>
      <c r="E182" s="23">
        <v>3050</v>
      </c>
      <c r="F182" s="23" t="s">
        <v>34</v>
      </c>
      <c r="G182" s="24">
        <f t="shared" si="2"/>
        <v>6608</v>
      </c>
      <c r="H182" s="23">
        <v>236</v>
      </c>
    </row>
    <row r="183" spans="4:8">
      <c r="D183" s="23" t="s">
        <v>22</v>
      </c>
      <c r="E183" s="23">
        <v>1000</v>
      </c>
      <c r="F183" s="23" t="s">
        <v>35</v>
      </c>
      <c r="G183" s="24">
        <f t="shared" si="2"/>
        <v>9856</v>
      </c>
      <c r="H183" s="23">
        <v>352</v>
      </c>
    </row>
    <row r="184" spans="4:8">
      <c r="D184" s="23" t="s">
        <v>22</v>
      </c>
      <c r="E184" s="23">
        <v>1050</v>
      </c>
      <c r="F184" s="23" t="s">
        <v>35</v>
      </c>
      <c r="G184" s="24">
        <f t="shared" si="2"/>
        <v>10248</v>
      </c>
      <c r="H184" s="23">
        <v>366</v>
      </c>
    </row>
    <row r="185" spans="4:8">
      <c r="D185" s="23" t="s">
        <v>22</v>
      </c>
      <c r="E185" s="23">
        <v>2000</v>
      </c>
      <c r="F185" s="23" t="s">
        <v>35</v>
      </c>
      <c r="G185" s="24">
        <f t="shared" si="2"/>
        <v>14616</v>
      </c>
      <c r="H185" s="23">
        <v>522</v>
      </c>
    </row>
    <row r="186" spans="4:8">
      <c r="D186" s="23" t="s">
        <v>22</v>
      </c>
      <c r="E186" s="23">
        <v>2050</v>
      </c>
      <c r="F186" s="23" t="s">
        <v>35</v>
      </c>
      <c r="G186" s="24">
        <f t="shared" si="2"/>
        <v>11816</v>
      </c>
      <c r="H186" s="23">
        <v>422</v>
      </c>
    </row>
    <row r="187" spans="4:8">
      <c r="D187" s="23" t="s">
        <v>22</v>
      </c>
      <c r="E187" s="23">
        <v>3000</v>
      </c>
      <c r="F187" s="23" t="s">
        <v>35</v>
      </c>
      <c r="G187" s="24">
        <f t="shared" si="2"/>
        <v>14896</v>
      </c>
      <c r="H187" s="23">
        <v>532</v>
      </c>
    </row>
    <row r="188" spans="4:8">
      <c r="D188" s="23" t="s">
        <v>22</v>
      </c>
      <c r="E188" s="23">
        <v>3050</v>
      </c>
      <c r="F188" s="23" t="s">
        <v>35</v>
      </c>
      <c r="G188" s="24">
        <f t="shared" si="2"/>
        <v>3724</v>
      </c>
      <c r="H188" s="23">
        <v>133</v>
      </c>
    </row>
    <row r="189" spans="4:8">
      <c r="D189" s="23" t="s">
        <v>22</v>
      </c>
      <c r="E189" s="23">
        <v>1000</v>
      </c>
      <c r="F189" s="23" t="s">
        <v>36</v>
      </c>
      <c r="G189" s="24">
        <f t="shared" si="2"/>
        <v>14616</v>
      </c>
      <c r="H189" s="23">
        <v>522</v>
      </c>
    </row>
    <row r="190" spans="4:8">
      <c r="D190" s="23" t="s">
        <v>22</v>
      </c>
      <c r="E190" s="23">
        <v>1050</v>
      </c>
      <c r="F190" s="23" t="s">
        <v>36</v>
      </c>
      <c r="G190" s="24">
        <f t="shared" si="2"/>
        <v>9016</v>
      </c>
      <c r="H190" s="23">
        <v>322</v>
      </c>
    </row>
    <row r="191" spans="4:8">
      <c r="D191" s="23" t="s">
        <v>22</v>
      </c>
      <c r="E191" s="23">
        <v>2000</v>
      </c>
      <c r="F191" s="23" t="s">
        <v>36</v>
      </c>
      <c r="G191" s="24">
        <f t="shared" si="2"/>
        <v>3724</v>
      </c>
      <c r="H191" s="23">
        <v>133</v>
      </c>
    </row>
    <row r="192" spans="4:8">
      <c r="D192" s="23" t="s">
        <v>22</v>
      </c>
      <c r="E192" s="23">
        <v>2050</v>
      </c>
      <c r="F192" s="23" t="s">
        <v>36</v>
      </c>
      <c r="G192" s="24">
        <f t="shared" si="2"/>
        <v>14616</v>
      </c>
      <c r="H192" s="23">
        <v>522</v>
      </c>
    </row>
    <row r="193" spans="4:8">
      <c r="D193" s="23" t="s">
        <v>22</v>
      </c>
      <c r="E193" s="23">
        <v>3000</v>
      </c>
      <c r="F193" s="23" t="s">
        <v>36</v>
      </c>
      <c r="G193" s="24">
        <f t="shared" si="2"/>
        <v>9016</v>
      </c>
      <c r="H193" s="23">
        <v>322</v>
      </c>
    </row>
    <row r="194" spans="4:8">
      <c r="D194" s="23" t="s">
        <v>22</v>
      </c>
      <c r="E194" s="23">
        <v>3050</v>
      </c>
      <c r="F194" s="23" t="s">
        <v>36</v>
      </c>
      <c r="G194" s="24">
        <f t="shared" si="2"/>
        <v>11928</v>
      </c>
      <c r="H194" s="23">
        <v>426</v>
      </c>
    </row>
    <row r="195" spans="4:8">
      <c r="D195" s="23" t="s">
        <v>22</v>
      </c>
      <c r="E195" s="23">
        <v>1000</v>
      </c>
      <c r="F195" s="23" t="s">
        <v>37</v>
      </c>
      <c r="G195" s="24">
        <f t="shared" ref="G195:G258" si="3">H195*28</f>
        <v>11480</v>
      </c>
      <c r="H195" s="23">
        <v>410</v>
      </c>
    </row>
    <row r="196" spans="4:8">
      <c r="D196" s="23" t="s">
        <v>22</v>
      </c>
      <c r="E196" s="23">
        <v>1050</v>
      </c>
      <c r="F196" s="23" t="s">
        <v>37</v>
      </c>
      <c r="G196" s="24">
        <f t="shared" si="3"/>
        <v>8960</v>
      </c>
      <c r="H196" s="23">
        <v>320</v>
      </c>
    </row>
    <row r="197" spans="4:8">
      <c r="D197" s="23" t="s">
        <v>22</v>
      </c>
      <c r="E197" s="23">
        <v>2000</v>
      </c>
      <c r="F197" s="23" t="s">
        <v>37</v>
      </c>
      <c r="G197" s="24">
        <f t="shared" si="3"/>
        <v>18284</v>
      </c>
      <c r="H197" s="23">
        <v>653</v>
      </c>
    </row>
    <row r="198" spans="4:8">
      <c r="D198" s="23" t="s">
        <v>22</v>
      </c>
      <c r="E198" s="23">
        <v>2050</v>
      </c>
      <c r="F198" s="23" t="s">
        <v>37</v>
      </c>
      <c r="G198" s="24">
        <f t="shared" si="3"/>
        <v>14028</v>
      </c>
      <c r="H198" s="23">
        <v>501</v>
      </c>
    </row>
    <row r="199" spans="4:8">
      <c r="D199" s="23" t="s">
        <v>22</v>
      </c>
      <c r="E199" s="23">
        <v>3000</v>
      </c>
      <c r="F199" s="23" t="s">
        <v>37</v>
      </c>
      <c r="G199" s="24">
        <f t="shared" si="3"/>
        <v>11256</v>
      </c>
      <c r="H199" s="23">
        <v>402</v>
      </c>
    </row>
    <row r="200" spans="4:8">
      <c r="D200" s="23" t="s">
        <v>22</v>
      </c>
      <c r="E200" s="23">
        <v>3050</v>
      </c>
      <c r="F200" s="23" t="s">
        <v>37</v>
      </c>
      <c r="G200" s="24">
        <f t="shared" si="3"/>
        <v>11760</v>
      </c>
      <c r="H200" s="23">
        <v>420</v>
      </c>
    </row>
    <row r="201" spans="4:8">
      <c r="D201" s="23" t="s">
        <v>22</v>
      </c>
      <c r="E201" s="23">
        <v>1000</v>
      </c>
      <c r="F201" s="23" t="s">
        <v>38</v>
      </c>
      <c r="G201" s="24">
        <f t="shared" si="3"/>
        <v>10080</v>
      </c>
      <c r="H201" s="23">
        <v>360</v>
      </c>
    </row>
    <row r="202" spans="4:8">
      <c r="D202" s="23" t="s">
        <v>22</v>
      </c>
      <c r="E202" s="23">
        <v>1050</v>
      </c>
      <c r="F202" s="23" t="s">
        <v>38</v>
      </c>
      <c r="G202" s="24">
        <f t="shared" si="3"/>
        <v>11760</v>
      </c>
      <c r="H202" s="23">
        <v>420</v>
      </c>
    </row>
    <row r="203" spans="4:8">
      <c r="D203" s="23" t="s">
        <v>22</v>
      </c>
      <c r="E203" s="23">
        <v>2000</v>
      </c>
      <c r="F203" s="23" t="s">
        <v>38</v>
      </c>
      <c r="G203" s="24">
        <f t="shared" si="3"/>
        <v>8484</v>
      </c>
      <c r="H203" s="23">
        <v>303</v>
      </c>
    </row>
    <row r="204" spans="4:8">
      <c r="D204" s="23" t="s">
        <v>22</v>
      </c>
      <c r="E204" s="23">
        <v>2050</v>
      </c>
      <c r="F204" s="23" t="s">
        <v>38</v>
      </c>
      <c r="G204" s="24">
        <f t="shared" si="3"/>
        <v>16856</v>
      </c>
      <c r="H204" s="23">
        <v>602</v>
      </c>
    </row>
    <row r="205" spans="4:8">
      <c r="D205" s="23" t="s">
        <v>22</v>
      </c>
      <c r="E205" s="23">
        <v>3000</v>
      </c>
      <c r="F205" s="23" t="s">
        <v>38</v>
      </c>
      <c r="G205" s="24">
        <f t="shared" si="3"/>
        <v>14560</v>
      </c>
      <c r="H205" s="23">
        <v>520</v>
      </c>
    </row>
    <row r="206" spans="4:8">
      <c r="D206" s="23" t="s">
        <v>22</v>
      </c>
      <c r="E206" s="23">
        <v>3050</v>
      </c>
      <c r="F206" s="23" t="s">
        <v>38</v>
      </c>
      <c r="G206" s="24">
        <f t="shared" si="3"/>
        <v>8456</v>
      </c>
      <c r="H206" s="23">
        <v>302</v>
      </c>
    </row>
    <row r="207" spans="4:8">
      <c r="D207" s="23" t="s">
        <v>22</v>
      </c>
      <c r="E207" s="23">
        <v>1000</v>
      </c>
      <c r="F207" s="23" t="s">
        <v>39</v>
      </c>
      <c r="G207" s="24">
        <f t="shared" si="3"/>
        <v>5684</v>
      </c>
      <c r="H207" s="23">
        <v>203</v>
      </c>
    </row>
    <row r="208" spans="4:8">
      <c r="D208" s="23" t="s">
        <v>22</v>
      </c>
      <c r="E208" s="23">
        <v>1050</v>
      </c>
      <c r="F208" s="23" t="s">
        <v>39</v>
      </c>
      <c r="G208" s="24">
        <f t="shared" si="3"/>
        <v>14588</v>
      </c>
      <c r="H208" s="23">
        <v>521</v>
      </c>
    </row>
    <row r="209" spans="4:8">
      <c r="D209" s="23" t="s">
        <v>22</v>
      </c>
      <c r="E209" s="23">
        <v>2000</v>
      </c>
      <c r="F209" s="23" t="s">
        <v>39</v>
      </c>
      <c r="G209" s="24">
        <f t="shared" si="3"/>
        <v>17640</v>
      </c>
      <c r="H209" s="23">
        <v>630</v>
      </c>
    </row>
    <row r="210" spans="4:8">
      <c r="D210" s="23" t="s">
        <v>22</v>
      </c>
      <c r="E210" s="23">
        <v>2050</v>
      </c>
      <c r="F210" s="23" t="s">
        <v>39</v>
      </c>
      <c r="G210" s="24">
        <f t="shared" si="3"/>
        <v>9856</v>
      </c>
      <c r="H210" s="23">
        <v>352</v>
      </c>
    </row>
    <row r="211" spans="4:8">
      <c r="D211" s="23" t="s">
        <v>22</v>
      </c>
      <c r="E211" s="23">
        <v>3000</v>
      </c>
      <c r="F211" s="23" t="s">
        <v>39</v>
      </c>
      <c r="G211" s="24">
        <f t="shared" si="3"/>
        <v>9016</v>
      </c>
      <c r="H211" s="23">
        <v>322</v>
      </c>
    </row>
    <row r="212" spans="4:8">
      <c r="D212" s="23" t="s">
        <v>22</v>
      </c>
      <c r="E212" s="23">
        <v>3050</v>
      </c>
      <c r="F212" s="23" t="s">
        <v>39</v>
      </c>
      <c r="G212" s="24">
        <f t="shared" si="3"/>
        <v>17976</v>
      </c>
      <c r="H212" s="23">
        <v>642</v>
      </c>
    </row>
    <row r="213" spans="4:8">
      <c r="D213" s="23" t="s">
        <v>28</v>
      </c>
      <c r="E213" s="23">
        <v>1000</v>
      </c>
      <c r="F213" s="23" t="s">
        <v>35</v>
      </c>
      <c r="G213" s="24">
        <f t="shared" si="3"/>
        <v>14616</v>
      </c>
      <c r="H213" s="23">
        <v>522</v>
      </c>
    </row>
    <row r="214" spans="4:8">
      <c r="D214" s="23" t="s">
        <v>28</v>
      </c>
      <c r="E214" s="23">
        <v>1050</v>
      </c>
      <c r="F214" s="23" t="s">
        <v>35</v>
      </c>
      <c r="G214" s="24">
        <f t="shared" si="3"/>
        <v>3724</v>
      </c>
      <c r="H214" s="23">
        <v>133</v>
      </c>
    </row>
    <row r="215" spans="4:8">
      <c r="D215" s="23" t="s">
        <v>28</v>
      </c>
      <c r="E215" s="23">
        <v>2000</v>
      </c>
      <c r="F215" s="23" t="s">
        <v>35</v>
      </c>
      <c r="G215" s="24">
        <f t="shared" si="3"/>
        <v>12712</v>
      </c>
      <c r="H215" s="23">
        <v>454</v>
      </c>
    </row>
    <row r="216" spans="4:8">
      <c r="D216" s="23" t="s">
        <v>28</v>
      </c>
      <c r="E216" s="23">
        <v>2050</v>
      </c>
      <c r="F216" s="23" t="s">
        <v>35</v>
      </c>
      <c r="G216" s="24">
        <f t="shared" si="3"/>
        <v>16828</v>
      </c>
      <c r="H216" s="23">
        <v>601</v>
      </c>
    </row>
    <row r="217" spans="4:8">
      <c r="D217" s="23" t="s">
        <v>28</v>
      </c>
      <c r="E217" s="23">
        <v>3000</v>
      </c>
      <c r="F217" s="23" t="s">
        <v>35</v>
      </c>
      <c r="G217" s="24">
        <f t="shared" si="3"/>
        <v>14056</v>
      </c>
      <c r="H217" s="23">
        <v>502</v>
      </c>
    </row>
    <row r="218" spans="4:8">
      <c r="D218" s="23" t="s">
        <v>28</v>
      </c>
      <c r="E218" s="23">
        <v>3050</v>
      </c>
      <c r="F218" s="23" t="s">
        <v>35</v>
      </c>
      <c r="G218" s="24">
        <f t="shared" si="3"/>
        <v>8456</v>
      </c>
      <c r="H218" s="23">
        <v>302</v>
      </c>
    </row>
    <row r="219" spans="4:8">
      <c r="D219" s="23" t="s">
        <v>28</v>
      </c>
      <c r="E219" s="23">
        <v>1000</v>
      </c>
      <c r="F219" s="23" t="s">
        <v>36</v>
      </c>
      <c r="G219" s="24">
        <f t="shared" si="3"/>
        <v>17808</v>
      </c>
      <c r="H219" s="23">
        <v>636</v>
      </c>
    </row>
    <row r="220" spans="4:8">
      <c r="D220" s="23" t="s">
        <v>28</v>
      </c>
      <c r="E220" s="23">
        <v>1050</v>
      </c>
      <c r="F220" s="23" t="s">
        <v>36</v>
      </c>
      <c r="G220" s="24">
        <f t="shared" si="3"/>
        <v>3416</v>
      </c>
      <c r="H220" s="23">
        <v>122</v>
      </c>
    </row>
    <row r="221" spans="4:8">
      <c r="D221" s="23" t="s">
        <v>28</v>
      </c>
      <c r="E221" s="23">
        <v>2000</v>
      </c>
      <c r="F221" s="23" t="s">
        <v>36</v>
      </c>
      <c r="G221" s="24">
        <f t="shared" si="3"/>
        <v>13020</v>
      </c>
      <c r="H221" s="23">
        <v>465</v>
      </c>
    </row>
    <row r="222" spans="4:8">
      <c r="D222" s="23" t="s">
        <v>28</v>
      </c>
      <c r="E222" s="23">
        <v>2050</v>
      </c>
      <c r="F222" s="23" t="s">
        <v>36</v>
      </c>
      <c r="G222" s="24">
        <f t="shared" si="3"/>
        <v>17780</v>
      </c>
      <c r="H222" s="23">
        <v>635</v>
      </c>
    </row>
    <row r="223" spans="4:8">
      <c r="D223" s="23" t="s">
        <v>28</v>
      </c>
      <c r="E223" s="23">
        <v>3000</v>
      </c>
      <c r="F223" s="23" t="s">
        <v>36</v>
      </c>
      <c r="G223" s="24">
        <f t="shared" si="3"/>
        <v>7140</v>
      </c>
      <c r="H223" s="23">
        <v>255</v>
      </c>
    </row>
    <row r="224" spans="4:8">
      <c r="D224" s="23" t="s">
        <v>28</v>
      </c>
      <c r="E224" s="23">
        <v>3050</v>
      </c>
      <c r="F224" s="23" t="s">
        <v>36</v>
      </c>
      <c r="G224" s="24">
        <f t="shared" si="3"/>
        <v>7448</v>
      </c>
      <c r="H224" s="23">
        <v>266</v>
      </c>
    </row>
    <row r="225" spans="4:8">
      <c r="D225" s="23" t="s">
        <v>28</v>
      </c>
      <c r="E225" s="23">
        <v>1000</v>
      </c>
      <c r="F225" s="23" t="s">
        <v>37</v>
      </c>
      <c r="G225" s="24">
        <f t="shared" si="3"/>
        <v>6608</v>
      </c>
      <c r="H225" s="23">
        <v>236</v>
      </c>
    </row>
    <row r="226" spans="4:8">
      <c r="D226" s="23" t="s">
        <v>28</v>
      </c>
      <c r="E226" s="23">
        <v>1050</v>
      </c>
      <c r="F226" s="23" t="s">
        <v>37</v>
      </c>
      <c r="G226" s="24">
        <f t="shared" si="3"/>
        <v>9856</v>
      </c>
      <c r="H226" s="23">
        <v>352</v>
      </c>
    </row>
    <row r="227" spans="4:8">
      <c r="D227" s="23" t="s">
        <v>28</v>
      </c>
      <c r="E227" s="23">
        <v>2000</v>
      </c>
      <c r="F227" s="23" t="s">
        <v>37</v>
      </c>
      <c r="G227" s="24">
        <f t="shared" si="3"/>
        <v>10248</v>
      </c>
      <c r="H227" s="23">
        <v>366</v>
      </c>
    </row>
    <row r="228" spans="4:8">
      <c r="D228" s="23" t="s">
        <v>28</v>
      </c>
      <c r="E228" s="23">
        <v>2050</v>
      </c>
      <c r="F228" s="23" t="s">
        <v>37</v>
      </c>
      <c r="G228" s="24">
        <f t="shared" si="3"/>
        <v>14616</v>
      </c>
      <c r="H228" s="23">
        <v>522</v>
      </c>
    </row>
    <row r="229" spans="4:8">
      <c r="D229" s="23" t="s">
        <v>28</v>
      </c>
      <c r="E229" s="23">
        <v>3000</v>
      </c>
      <c r="F229" s="23" t="s">
        <v>37</v>
      </c>
      <c r="G229" s="24">
        <f t="shared" si="3"/>
        <v>11816</v>
      </c>
      <c r="H229" s="23">
        <v>422</v>
      </c>
    </row>
    <row r="230" spans="4:8">
      <c r="D230" s="23" t="s">
        <v>28</v>
      </c>
      <c r="E230" s="23">
        <v>3050</v>
      </c>
      <c r="F230" s="23" t="s">
        <v>37</v>
      </c>
      <c r="G230" s="24">
        <f t="shared" si="3"/>
        <v>14896</v>
      </c>
      <c r="H230" s="23">
        <v>532</v>
      </c>
    </row>
    <row r="231" spans="4:8">
      <c r="D231" s="23" t="s">
        <v>28</v>
      </c>
      <c r="E231" s="23">
        <v>1000</v>
      </c>
      <c r="F231" s="23" t="s">
        <v>38</v>
      </c>
      <c r="G231" s="24">
        <f t="shared" si="3"/>
        <v>3724</v>
      </c>
      <c r="H231" s="23">
        <v>133</v>
      </c>
    </row>
    <row r="232" spans="4:8">
      <c r="D232" s="23" t="s">
        <v>28</v>
      </c>
      <c r="E232" s="23">
        <v>1050</v>
      </c>
      <c r="F232" s="23" t="s">
        <v>38</v>
      </c>
      <c r="G232" s="24">
        <f t="shared" si="3"/>
        <v>14616</v>
      </c>
      <c r="H232" s="23">
        <v>522</v>
      </c>
    </row>
    <row r="233" spans="4:8">
      <c r="D233" s="23" t="s">
        <v>28</v>
      </c>
      <c r="E233" s="23">
        <v>2000</v>
      </c>
      <c r="F233" s="23" t="s">
        <v>38</v>
      </c>
      <c r="G233" s="24">
        <f t="shared" si="3"/>
        <v>9016</v>
      </c>
      <c r="H233" s="23">
        <v>322</v>
      </c>
    </row>
    <row r="234" spans="4:8">
      <c r="D234" s="23" t="s">
        <v>28</v>
      </c>
      <c r="E234" s="23">
        <v>2050</v>
      </c>
      <c r="F234" s="23" t="s">
        <v>38</v>
      </c>
      <c r="G234" s="24">
        <f t="shared" si="3"/>
        <v>5936</v>
      </c>
      <c r="H234" s="23">
        <v>212</v>
      </c>
    </row>
    <row r="235" spans="4:8">
      <c r="D235" s="23" t="s">
        <v>28</v>
      </c>
      <c r="E235" s="23">
        <v>3000</v>
      </c>
      <c r="F235" s="23" t="s">
        <v>38</v>
      </c>
      <c r="G235" s="24">
        <f t="shared" si="3"/>
        <v>10136</v>
      </c>
      <c r="H235" s="23">
        <v>362</v>
      </c>
    </row>
    <row r="236" spans="4:8">
      <c r="D236" s="23" t="s">
        <v>28</v>
      </c>
      <c r="E236" s="23">
        <v>3050</v>
      </c>
      <c r="F236" s="23" t="s">
        <v>38</v>
      </c>
      <c r="G236" s="24">
        <f t="shared" si="3"/>
        <v>3388</v>
      </c>
      <c r="H236" s="23">
        <v>121</v>
      </c>
    </row>
    <row r="237" spans="4:8">
      <c r="D237" s="23" t="s">
        <v>28</v>
      </c>
      <c r="E237" s="23">
        <v>1000</v>
      </c>
      <c r="F237" s="23" t="s">
        <v>39</v>
      </c>
      <c r="G237" s="24">
        <f t="shared" si="3"/>
        <v>14056</v>
      </c>
      <c r="H237" s="23">
        <v>502</v>
      </c>
    </row>
    <row r="238" spans="4:8">
      <c r="D238" s="23" t="s">
        <v>28</v>
      </c>
      <c r="E238" s="23">
        <v>1050</v>
      </c>
      <c r="F238" s="23" t="s">
        <v>39</v>
      </c>
      <c r="G238" s="24">
        <f t="shared" si="3"/>
        <v>10136</v>
      </c>
      <c r="H238" s="23">
        <v>362</v>
      </c>
    </row>
    <row r="239" spans="4:8">
      <c r="D239" s="23" t="s">
        <v>28</v>
      </c>
      <c r="E239" s="23">
        <v>2000</v>
      </c>
      <c r="F239" s="23" t="s">
        <v>39</v>
      </c>
      <c r="G239" s="24">
        <f t="shared" si="3"/>
        <v>14588</v>
      </c>
      <c r="H239" s="23">
        <v>521</v>
      </c>
    </row>
    <row r="240" spans="4:8">
      <c r="D240" s="23" t="s">
        <v>28</v>
      </c>
      <c r="E240" s="23">
        <v>2050</v>
      </c>
      <c r="F240" s="23" t="s">
        <v>39</v>
      </c>
      <c r="G240" s="24">
        <f t="shared" si="3"/>
        <v>6552</v>
      </c>
      <c r="H240" s="23">
        <v>234</v>
      </c>
    </row>
    <row r="241" spans="4:8">
      <c r="D241" s="23" t="s">
        <v>28</v>
      </c>
      <c r="E241" s="23">
        <v>3000</v>
      </c>
      <c r="F241" s="23" t="s">
        <v>39</v>
      </c>
      <c r="G241" s="24">
        <f t="shared" si="3"/>
        <v>11788</v>
      </c>
      <c r="H241" s="23">
        <v>421</v>
      </c>
    </row>
    <row r="242" spans="4:8">
      <c r="D242" s="23" t="s">
        <v>28</v>
      </c>
      <c r="E242" s="23">
        <v>3050</v>
      </c>
      <c r="F242" s="23" t="s">
        <v>39</v>
      </c>
      <c r="G242" s="24">
        <f t="shared" si="3"/>
        <v>9072</v>
      </c>
      <c r="H242" s="23">
        <v>324</v>
      </c>
    </row>
    <row r="243" spans="4:8">
      <c r="D243" s="23" t="s">
        <v>29</v>
      </c>
      <c r="E243" s="23">
        <v>1000</v>
      </c>
      <c r="F243" s="23" t="s">
        <v>35</v>
      </c>
      <c r="G243" s="24">
        <f t="shared" si="3"/>
        <v>3388</v>
      </c>
      <c r="H243" s="23">
        <v>121</v>
      </c>
    </row>
    <row r="244" spans="4:8">
      <c r="D244" s="23" t="s">
        <v>29</v>
      </c>
      <c r="E244" s="23">
        <v>1050</v>
      </c>
      <c r="F244" s="23" t="s">
        <v>35</v>
      </c>
      <c r="G244" s="24">
        <f t="shared" si="3"/>
        <v>15176</v>
      </c>
      <c r="H244" s="23">
        <v>542</v>
      </c>
    </row>
    <row r="245" spans="4:8">
      <c r="D245" s="23" t="s">
        <v>29</v>
      </c>
      <c r="E245" s="23">
        <v>2000</v>
      </c>
      <c r="F245" s="23" t="s">
        <v>35</v>
      </c>
      <c r="G245" s="24">
        <f t="shared" si="3"/>
        <v>5964</v>
      </c>
      <c r="H245" s="23">
        <v>213</v>
      </c>
    </row>
    <row r="246" spans="4:8">
      <c r="D246" s="23" t="s">
        <v>29</v>
      </c>
      <c r="E246" s="23">
        <v>2050</v>
      </c>
      <c r="F246" s="23" t="s">
        <v>35</v>
      </c>
      <c r="G246" s="24">
        <f t="shared" si="3"/>
        <v>3724</v>
      </c>
      <c r="H246" s="23">
        <v>133</v>
      </c>
    </row>
    <row r="247" spans="4:8">
      <c r="D247" s="23" t="s">
        <v>29</v>
      </c>
      <c r="E247" s="23">
        <v>3000</v>
      </c>
      <c r="F247" s="23" t="s">
        <v>35</v>
      </c>
      <c r="G247" s="24">
        <f t="shared" si="3"/>
        <v>14616</v>
      </c>
      <c r="H247" s="23">
        <v>522</v>
      </c>
    </row>
    <row r="248" spans="4:8">
      <c r="D248" s="23" t="s">
        <v>29</v>
      </c>
      <c r="E248" s="23">
        <v>3050</v>
      </c>
      <c r="F248" s="23" t="s">
        <v>35</v>
      </c>
      <c r="G248" s="24">
        <f t="shared" si="3"/>
        <v>9016</v>
      </c>
      <c r="H248" s="23">
        <v>322</v>
      </c>
    </row>
    <row r="249" spans="4:8">
      <c r="D249" s="23" t="s">
        <v>29</v>
      </c>
      <c r="E249" s="23">
        <v>1000</v>
      </c>
      <c r="F249" s="23" t="s">
        <v>36</v>
      </c>
      <c r="G249" s="24">
        <f t="shared" si="3"/>
        <v>11928</v>
      </c>
      <c r="H249" s="23">
        <v>426</v>
      </c>
    </row>
    <row r="250" spans="4:8">
      <c r="D250" s="23" t="s">
        <v>29</v>
      </c>
      <c r="E250" s="23">
        <v>1050</v>
      </c>
      <c r="F250" s="23" t="s">
        <v>36</v>
      </c>
      <c r="G250" s="24">
        <f t="shared" si="3"/>
        <v>11480</v>
      </c>
      <c r="H250" s="23">
        <v>410</v>
      </c>
    </row>
    <row r="251" spans="4:8">
      <c r="D251" s="23" t="s">
        <v>29</v>
      </c>
      <c r="E251" s="23">
        <v>2000</v>
      </c>
      <c r="F251" s="23" t="s">
        <v>36</v>
      </c>
      <c r="G251" s="24">
        <f t="shared" si="3"/>
        <v>8960</v>
      </c>
      <c r="H251" s="23">
        <v>320</v>
      </c>
    </row>
    <row r="252" spans="4:8">
      <c r="D252" s="23" t="s">
        <v>29</v>
      </c>
      <c r="E252" s="23">
        <v>2050</v>
      </c>
      <c r="F252" s="23" t="s">
        <v>36</v>
      </c>
      <c r="G252" s="24">
        <f t="shared" si="3"/>
        <v>18284</v>
      </c>
      <c r="H252" s="23">
        <v>653</v>
      </c>
    </row>
    <row r="253" spans="4:8">
      <c r="D253" s="23" t="s">
        <v>29</v>
      </c>
      <c r="E253" s="23">
        <v>3000</v>
      </c>
      <c r="F253" s="23" t="s">
        <v>36</v>
      </c>
      <c r="G253" s="24">
        <f t="shared" si="3"/>
        <v>14028</v>
      </c>
      <c r="H253" s="23">
        <v>501</v>
      </c>
    </row>
    <row r="254" spans="4:8">
      <c r="D254" s="23" t="s">
        <v>29</v>
      </c>
      <c r="E254" s="23">
        <v>3050</v>
      </c>
      <c r="F254" s="23" t="s">
        <v>36</v>
      </c>
      <c r="G254" s="24">
        <f t="shared" si="3"/>
        <v>11256</v>
      </c>
      <c r="H254" s="23">
        <v>402</v>
      </c>
    </row>
    <row r="255" spans="4:8">
      <c r="D255" s="23" t="s">
        <v>29</v>
      </c>
      <c r="E255" s="23">
        <v>1000</v>
      </c>
      <c r="F255" s="23" t="s">
        <v>37</v>
      </c>
      <c r="G255" s="24">
        <f t="shared" si="3"/>
        <v>11760</v>
      </c>
      <c r="H255" s="23">
        <v>420</v>
      </c>
    </row>
    <row r="256" spans="4:8">
      <c r="D256" s="23" t="s">
        <v>29</v>
      </c>
      <c r="E256" s="23">
        <v>1050</v>
      </c>
      <c r="F256" s="23" t="s">
        <v>37</v>
      </c>
      <c r="G256" s="24">
        <f t="shared" si="3"/>
        <v>10080</v>
      </c>
      <c r="H256" s="23">
        <v>360</v>
      </c>
    </row>
    <row r="257" spans="4:8">
      <c r="D257" s="23" t="s">
        <v>29</v>
      </c>
      <c r="E257" s="23">
        <v>2000</v>
      </c>
      <c r="F257" s="23" t="s">
        <v>37</v>
      </c>
      <c r="G257" s="24">
        <f t="shared" si="3"/>
        <v>11760</v>
      </c>
      <c r="H257" s="23">
        <v>420</v>
      </c>
    </row>
    <row r="258" spans="4:8">
      <c r="D258" s="23" t="s">
        <v>29</v>
      </c>
      <c r="E258" s="23">
        <v>2050</v>
      </c>
      <c r="F258" s="23" t="s">
        <v>37</v>
      </c>
      <c r="G258" s="24">
        <f t="shared" si="3"/>
        <v>8484</v>
      </c>
      <c r="H258" s="23">
        <v>303</v>
      </c>
    </row>
    <row r="259" spans="4:8">
      <c r="D259" s="23" t="s">
        <v>29</v>
      </c>
      <c r="E259" s="23">
        <v>3000</v>
      </c>
      <c r="F259" s="23" t="s">
        <v>37</v>
      </c>
      <c r="G259" s="24">
        <f t="shared" ref="G259:G272" si="4">H259*28</f>
        <v>16856</v>
      </c>
      <c r="H259" s="23">
        <v>602</v>
      </c>
    </row>
    <row r="260" spans="4:8">
      <c r="D260" s="23" t="s">
        <v>29</v>
      </c>
      <c r="E260" s="23">
        <v>3050</v>
      </c>
      <c r="F260" s="23" t="s">
        <v>37</v>
      </c>
      <c r="G260" s="24">
        <f t="shared" si="4"/>
        <v>14560</v>
      </c>
      <c r="H260" s="23">
        <v>520</v>
      </c>
    </row>
    <row r="261" spans="4:8">
      <c r="D261" s="23" t="s">
        <v>29</v>
      </c>
      <c r="E261" s="23">
        <v>1000</v>
      </c>
      <c r="F261" s="23" t="s">
        <v>38</v>
      </c>
      <c r="G261" s="24">
        <f t="shared" si="4"/>
        <v>8456</v>
      </c>
      <c r="H261" s="23">
        <v>302</v>
      </c>
    </row>
    <row r="262" spans="4:8">
      <c r="D262" s="23" t="s">
        <v>29</v>
      </c>
      <c r="E262" s="23">
        <v>1050</v>
      </c>
      <c r="F262" s="23" t="s">
        <v>38</v>
      </c>
      <c r="G262" s="24">
        <f t="shared" si="4"/>
        <v>5684</v>
      </c>
      <c r="H262" s="23">
        <v>203</v>
      </c>
    </row>
    <row r="263" spans="4:8">
      <c r="D263" s="23" t="s">
        <v>29</v>
      </c>
      <c r="E263" s="23">
        <v>2000</v>
      </c>
      <c r="F263" s="23" t="s">
        <v>38</v>
      </c>
      <c r="G263" s="24">
        <f t="shared" si="4"/>
        <v>5740</v>
      </c>
      <c r="H263" s="23">
        <v>205</v>
      </c>
    </row>
    <row r="264" spans="4:8">
      <c r="D264" s="23" t="s">
        <v>29</v>
      </c>
      <c r="E264" s="23">
        <v>2050</v>
      </c>
      <c r="F264" s="23" t="s">
        <v>38</v>
      </c>
      <c r="G264" s="24">
        <f t="shared" si="4"/>
        <v>3724</v>
      </c>
      <c r="H264" s="23">
        <v>133</v>
      </c>
    </row>
    <row r="265" spans="4:8">
      <c r="D265" s="23" t="s">
        <v>29</v>
      </c>
      <c r="E265" s="23">
        <v>3000</v>
      </c>
      <c r="F265" s="23" t="s">
        <v>38</v>
      </c>
      <c r="G265" s="24">
        <f t="shared" si="4"/>
        <v>14616</v>
      </c>
      <c r="H265" s="23">
        <v>522</v>
      </c>
    </row>
    <row r="266" spans="4:8">
      <c r="D266" s="23" t="s">
        <v>29</v>
      </c>
      <c r="E266" s="23">
        <v>3050</v>
      </c>
      <c r="F266" s="23" t="s">
        <v>38</v>
      </c>
      <c r="G266" s="24">
        <f t="shared" si="4"/>
        <v>9016</v>
      </c>
      <c r="H266" s="23">
        <v>322</v>
      </c>
    </row>
    <row r="267" spans="4:8">
      <c r="D267" s="23" t="s">
        <v>29</v>
      </c>
      <c r="E267" s="23">
        <v>1000</v>
      </c>
      <c r="F267" s="23" t="s">
        <v>39</v>
      </c>
      <c r="G267" s="24">
        <f t="shared" si="4"/>
        <v>11928</v>
      </c>
      <c r="H267" s="23">
        <v>426</v>
      </c>
    </row>
    <row r="268" spans="4:8">
      <c r="D268" s="23" t="s">
        <v>29</v>
      </c>
      <c r="E268" s="23">
        <v>1050</v>
      </c>
      <c r="F268" s="23" t="s">
        <v>39</v>
      </c>
      <c r="G268" s="24">
        <f t="shared" si="4"/>
        <v>11480</v>
      </c>
      <c r="H268" s="23">
        <v>410</v>
      </c>
    </row>
    <row r="269" spans="4:8">
      <c r="D269" s="23" t="s">
        <v>29</v>
      </c>
      <c r="E269" s="23">
        <v>2000</v>
      </c>
      <c r="F269" s="23" t="s">
        <v>39</v>
      </c>
      <c r="G269" s="24">
        <f t="shared" si="4"/>
        <v>8960</v>
      </c>
      <c r="H269" s="23">
        <v>320</v>
      </c>
    </row>
    <row r="270" spans="4:8">
      <c r="D270" s="23" t="s">
        <v>29</v>
      </c>
      <c r="E270" s="23">
        <v>2050</v>
      </c>
      <c r="F270" s="23" t="s">
        <v>39</v>
      </c>
      <c r="G270" s="24">
        <f t="shared" si="4"/>
        <v>18284</v>
      </c>
      <c r="H270" s="23">
        <v>653</v>
      </c>
    </row>
    <row r="271" spans="4:8">
      <c r="D271" s="23" t="s">
        <v>29</v>
      </c>
      <c r="E271" s="23">
        <v>3000</v>
      </c>
      <c r="F271" s="23" t="s">
        <v>39</v>
      </c>
      <c r="G271" s="24">
        <f t="shared" si="4"/>
        <v>14028</v>
      </c>
      <c r="H271" s="23">
        <v>501</v>
      </c>
    </row>
    <row r="272" spans="4:8">
      <c r="D272" s="23" t="s">
        <v>29</v>
      </c>
      <c r="E272" s="23">
        <v>3050</v>
      </c>
      <c r="F272" s="23" t="s">
        <v>39</v>
      </c>
      <c r="G272" s="24">
        <f t="shared" si="4"/>
        <v>11256</v>
      </c>
      <c r="H272" s="23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Muaz Hassan</dc:creator>
  <cp:lastModifiedBy>ADEBOSS</cp:lastModifiedBy>
  <dcterms:created xsi:type="dcterms:W3CDTF">2023-01-26T19:33:19Z</dcterms:created>
  <dcterms:modified xsi:type="dcterms:W3CDTF">2023-02-01T08:08:41Z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2023-01-26T20:21:04Z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ec5260c9-ff7f-4c1a-b0f4-3144890105aa</vt:lpwstr>
  </property>
  <property fmtid="{D5CDD505-2E9C-101B-9397-08002B2CF9AE}" pid="7" name="MSIP_Label_defa4170-0d19-0005-0004-bc88714345d2_ActionId">
    <vt:lpwstr>d02f3448-6bd0-4d75-957d-41cd6c930ed0</vt:lpwstr>
  </property>
  <property fmtid="{D5CDD505-2E9C-101B-9397-08002B2CF9AE}" pid="8" name="MSIP_Label_defa4170-0d19-0005-0004-bc88714345d2_ContentBits">
    <vt:lpwstr>0</vt:lpwstr>
  </property>
</Properties>
</file>