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ding1" sheetId="1" state="visible" r:id="rId2"/>
    <sheet name="Coding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<sst xmlns="http://schemas.openxmlformats.org/spreadsheetml/2006/main" count="173" uniqueCount="88">
  <si>
    <t xml:space="preserve">Paper(s)</t>
  </si>
  <si>
    <t xml:space="preserve">Code1</t>
  </si>
  <si>
    <t xml:space="preserve">D. Hewlett, A. Kalyanpur, V. Kolovski, and C. Halaschek-Wiener, Effective NL paraphrasing of ontologies on the semantic web, in: Proc. of the Workshop on End-User Semantic Web Interaction, held in conjunction with the 4th Internatioanl Semantic Web conference (ISWC), A. Bernstein, I. Androutsopoulos, D. Degler, and B. McBride, eds, CEUR Workshop Proceedings, Vol. 172, CEUR, 2005, http://ceur-ws.org/Vol-172/</t>
  </si>
  <si>
    <t xml:space="preserve">templates</t>
  </si>
  <si>
    <t xml:space="preserve">Number</t>
  </si>
  <si>
    <t xml:space="preserve">M. Jarrar, C. Maria, and K. Dongilli, Multilingual verbalization of ORM conceptual models and axiomatized ontologies, Tech. rep., Vrije Universiteit, Brussel, February 2006</t>
  </si>
  <si>
    <t xml:space="preserve">Templates</t>
  </si>
  <si>
    <t xml:space="preserve">W. Ang, R. Kanagasabai, and C. Baker, Knowledge translation: Computing the query potential of bio-ontologies, in: Proc. of the International Workshop on Semantic Web Applications and Tools for Life Sciences (SWAT4LS), CEUR Workshop Proceedings, CEUR, Vol. 435, 2008, http://sunsite.informatik.rwth-aachen.de/Publications/CEUR-WS/Vol-435/</t>
  </si>
  <si>
    <t xml:space="preserve">Grammar</t>
  </si>
  <si>
    <t xml:space="preserve">C. Mellish and J. Pan, Finding subsumers for natural language presentation, in: Proc. of the International Workshop on Description Logics, 2006, B. Parsia, U. Sattler, and D. Toman, eds, CEUR Workshop Proceedings, Vol. 189, CEUR, 2006, pp. 127–134.</t>
  </si>
  <si>
    <t xml:space="preserve">C. Mellish and J. Pan, Natural language directed inference from ontologies, Artificial Intelligence 172(10) (2008), 1285–1315.</t>
  </si>
  <si>
    <t xml:space="preserve">other</t>
  </si>
  <si>
    <t xml:space="preserve">Statistical methods</t>
  </si>
  <si>
    <t xml:space="preserve">B. Davis, A. Iqbal, A. Funk, V. Tablan, K. Bontcheva, H. Cunningham, and S. Handschuh, RoundTrip ontology authoring, in: Proc. of the International Semantic Web Conference (ISWC), Lecture Notes in Computer Science, Springer Verlag,
Berlin, 2008, pp. 50–65.</t>
  </si>
  <si>
    <t xml:space="preserve">template + grammar</t>
  </si>
  <si>
    <t xml:space="preserve">Template + grammar</t>
  </si>
  <si>
    <t xml:space="preserve">R. Stevens, J. Malone, S. Williams, R. Power, and A. Third, Automating generation of textual class definitions from OWL to english, Journal of Biomedical Semantics 2(2:S5) (2011).</t>
  </si>
  <si>
    <t xml:space="preserve">Other</t>
  </si>
  <si>
    <t xml:space="preserve">R. Power, Towards a generation-based semantic web authoring tool, in: Proc. of the 12th European Workshop on Natural Language Generation, Association for Computational Linguistics, Stroudsburg, PA, USA, 2009, pp. 9–15.</t>
  </si>
  <si>
    <t xml:space="preserve">Ineligible for round 2</t>
  </si>
  <si>
    <t xml:space="preserve">P. Dongilli and E. Franconi, An intelligent query interface with natural language support, in: Proc. of the Nineteenth International Florida Artificial Intelligence Research Society Conference, G. Sutcliffe and R. Goebel, eds, AAAI Press, Palo Alto, CA, 2006, pp. 658–663.</t>
  </si>
  <si>
    <t xml:space="preserve">grammar</t>
  </si>
  <si>
    <t xml:space="preserve">Total</t>
  </si>
  <si>
    <t xml:space="preserve">M.F. Argüello, J. Des, M.J.F. Prieto, R. Perez, and S. Lekkas, An ontology-based approach to natural language generation from coded data in electronic health records, in: Proc. of the UKSim 5th European Symposium on Computer Modeling and Simulation, CA, D. Al-Dabass, A. Orsoni, A. Pantelous, G. Romero, and J. Felez, eds, IEEE Explore Digital Library, Los Alamitos, 2011, pp. 366–371</t>
  </si>
  <si>
    <t xml:space="preserve">D. Galanis and I. Androutsopoulos, Generating multilingual descriptions from linguistically annotated OWL ontologies: The NaturalOWL system, in: Proc. of the 11th European Workshop on Natural Language Generation, Association for Computational Linguistics, Stroudsburg, PA, USA, 2007, pp. 143–146.</t>
  </si>
  <si>
    <t xml:space="preserve">T. Bouttaz, E. Pignotti, C. Mellish, and P. Edwards A policy based approach to context dependent natural language generation, in: Proc. of the 13th European Workshop on Natural Language Generation (ENLG 2011), Association for Compu-
tational Linguistics, Stroudsburg, PA, USA, 2011, pp. 151–157.</t>
  </si>
  <si>
    <t xml:space="preserve">N. Bouayad-Agha, G. Casamayor, S. Mille, and L. Wanner, Perspective-oriented generation of football match summaries:
Old tasks, new challenges, ACM Transactions on Speech and Language Processing (TSLP) 9(2) (2012)</t>
  </si>
  <si>
    <t xml:space="preserve">N. Bouayad-Agha, G. Casamayor, M. Rospocher, H. Saggion, L. Serafini, and L. Wanner, From ontology to NL: Generation of multilingual user-oriented environmental reports, in: Proc. of the 17th International conference on Applica tions of Natural Language Processing to Information Systems
(NLDB’2012), Berlin, Lecture Notes in Computer Science,
2012, pp. 216–221</t>
  </si>
  <si>
    <t xml:space="preserve">M. Weal, H. Alani, S. Kim, P. Lewis, D. Millard, P. Sinclair, D. De Roure, and N. Shadbolt, Ontologies as facilitators for repurposing web documents, International Journal of
Human-Computer Studies 65(6) (2007), 537–562.</t>
  </si>
  <si>
    <t xml:space="preserve">D. Dannélls, M. Damova, R. Enache, and M. Chechev, Multilingual online generation from semantic web ontologies, in: Proc. of the 21st International Conference Companion on World Wide Web, ACM, New York, NY, USA, 2012, pp. 239– 242.</t>
  </si>
  <si>
    <t xml:space="preserve">Terry A. Halpin and Jan Pieter Wijbenga. ‘FORML 2’. In: Enterprise, Business-Process and Information Systems Modeling - 11th International Workshop, BPMDS 2010, and 15th International Conference, EMMSAD 2010, held at CAiSE 2010, Hammamet, Tunisia, June 7-8, 2010. Proceedings
. Ed. by Ilia Bider et al. Vol. 50. Lecture Notes in Business Information Processing. Springer, 2010, pp. 247–260. isbn : 978-3-642-13050-2. doi : 10.1007/978-3-642-13051-9\_21 . url : https://doi.org/10.1007/978-3-642-13051-9%5C_21</t>
  </si>
  <si>
    <t xml:space="preserve">Terry A. Halpin and Matthew Curland. ‘Automated Verbalization for ORM 2’. In:
On the Move to Meaningful Internet Systems 2006: OTM 2006 Workshops, OTM Confederated International Workshops and Posters, AWeSOMe, CAMS, COMINF, IS, KSinBIT, MIOS-CIAO, MONET, OnToContent, ORM, PerSys, OTM Academy Doctoral Consortium, RDDS, SWWS, and SeBGIS 2006, Montpellier, France, October 29 - November 3, 2006. Proceedings, Part II . Ed. by Robert Meersman, Zahir Tari, and Pilar Herrero. Vol. 4278. Lecture Notes in Computer Science. Springer, 2006, pp. 1181–1190. isbn : 3-540-48273-3. doi : 10.1007/11915072\_21 . url : https://doi.org/10.1007/11915072%5C_21 </t>
  </si>
  <si>
    <t xml:space="preserve">Shin Huei Lim and Terry A. Halpin. ‘Automated Verbalization of ORM Models in Malay and Mandarin’. In: IJISMD 7.4 (2016), pp. 1–16. doi : 10.4018/IJISMD.2016100101 . url :https://doi.org/10.4018/IJISMD.2016100101 .</t>
  </si>
  <si>
    <t xml:space="preserve">Davis, B., Enache, R., van Grondelle, J., Pretorius, L.: Multilingual verbalisa-
tion of modular ontologies using GF and lemon. In: Kuhn, T., Fuchs, N.E. (eds.)
Controlled Natural Language - Third International Workshop, CNL 2012, Zurich,
Switzerland, August 29-31, 2012. Proceedings. Lecture Notes in Computer Science,
vol. 7427, pp. 167–184. Springer (2012)</t>
  </si>
  <si>
    <t xml:space="preserve">Lauren Sanby, Ion Todd, and C. Maria Keet. ‘Comparing the Template-Based Approach to GF: the case of Afrikaans’. In: Proceedings of the 2nd International Workshop on Natural Language Generation and the Semantic Web, WebNLG
2016, Edinburgh, UK, September 6, 2016 . Ed. by Claire Gardent and Aldo Gangemi. Association for Computational Linguistics, 2016, pp. 50–53. url : https://aclanthology.info/papers/W16-3510/w16-3510</t>
  </si>
  <si>
    <t xml:space="preserve">G Aguado et al. ‘ONTOGENERATION: Reusing domain and linguistic ontologies for Spanish text generation’. In: Workshop on Applications of Ontologies and Problem Solving Methods, 13th European Conference on Artificial Intelligence,
August 23-28 1998, Brighton, UK, 1998</t>
  </si>
  <si>
    <t xml:space="preserve">Philipp Cimiano et al. ‘Exploiting Ontology Lexica for Generating Natural Language Texts from RDF Data’. In: ENLG 2013 - Proceedings of the 14th European Workshop on Natural Language Generation, August 8-9, 2013, Sofia, Bulgaria . Ed. by Albert Gatt and Horacio Saggion. The Association for Computer Linguistics, 2013, pp. 10–19. isbn : 978-1-937284-56-5. url : http://aclweb.org/anthology/W/W13/W13-2102.pdf
</t>
  </si>
  <si>
    <t xml:space="preserve">statistical methods</t>
  </si>
  <si>
    <t xml:space="preserve">Joan Byamugisha, C. Maria Keet, and Brian DeRenzi. ‘Bootstrapping a Runyankore CNL from an isiZulu CNL’. In: Controlled Natural Language - 5th International Workshop, CNL 2016, Aberdeen, UK, July 25-27, 2016, Proceedings . Ed. by Brian Davis, Gordon J. Pace, and Adam Z. Wyner. Vol. 9767. Lecture Notes in Computer Science. Springer, 2016, pp. 25–36. isbn : 978-3-319-41497-3. doi : 10.1007/978-3-319-41498-0\_3 . url : https://doi.org/10.1007/978-3-319-41498-0%5C_</t>
  </si>
  <si>
    <t xml:space="preserve">Fennie Liang, Robert Stevens, and Alan L. Rector. ‘OntoVerbal-M: a Multilingual Verbaliser for SNOMED CT’. In: Proceedings of the 2nd International Workshop on the Multilingual Semantic Web, Bonn, Germany, October 23, 2011 . Ed. by Elena Montiel-Ponsoda et al. Vol. 775. CEUR Workshop Proceedings.
CEUR-WS.org, 2011, pp. 13–24. url : http://ceur-ws.org/Vol-775/paper2.pd</t>
  </si>
  <si>
    <t xml:space="preserve">Shao Fen Liang et al. ‘Automatic Verbalisation of SNOMED Classes Using OntoVerbal’. In: Artificial Intelligence in Medicine - 13th Conference on Artificial Intelligence in Medicine, AIME 2011, Bled, Slovenia, July 2-6, 2011. Proceedings . Ed. by Mor Peleg, Nada Lavrac, and Carlo Combi. Vol. 6747. Lecture Notes in Computer Science. Springer, 2011, pp. 338–342. isbn : 978-3-642-22217-7. doi : 10.1007/978-3-642-22218-4\_43 . url : https://doi.org/10.1007/978-3-642-22218-4%5C_43
.</t>
  </si>
  <si>
    <t xml:space="preserve">C. Maria Keet, Musa Xakaza, and Langa Khumalo. ‘Verbalising OWL Ontologies in IsiZulu with Python’. In: The Semantic Web: ESWC 2017 Satellite Events - ESWC 2017 Satellite Events, Portorož, Slovenia, May 28 - June 1, 2017, Revised Selected Papers . Ed. by Eva Blomqvist et al. Vol. 10577. Lecture Notes in Computer Science. Springer, 2017, pp. 59–64. isbn : 978-3-319-70406-7.
doi : 10.1007/978-3-319-70407-4\_12 . url : https://doi.org/10.1007/978-3-319-70407-4%5C_12</t>
  </si>
  <si>
    <t xml:space="preserve">Normunds Gruzitis, Gunta Nespore, and Baiba Saulite. ‘Verbalizing Ontologies in Controlled Baltic Languages’. In: Human Language Technologies - The Baltic Perspective - Proceedings of the Fourth International Conference Baltic HLT 2010, Riga, Latvia, October 7-8, 2010 . Ed. by Inguna Skadina and Andrejs Vasiljevs. Vol. 219. Frontiers in Artificial Intelligence and Applications. IOS Press, 2010, pp. 187–194. isbn : 978-1-60750-640-9. doi : 10.3233/978-1-60750-641-6-187 . url : https://doi.org/10.3233/978-1-60750-641-6-18</t>
  </si>
  <si>
    <t xml:space="preserve"> Benoit Lavoie and Owen Rainbow. ‘A Fast and Portable Realizer for Text Generation Systems’. In: 5th Applied Natural Language Processing Conference, ANLP 1997, Marriott Hotel, Washington, USA, March 31 - April 3, 1997
. ACL, 1997, pp. 265–268. url : http://aclweb.org/anthology/A/A97/A97-1039.pdf</t>
  </si>
  <si>
    <t xml:space="preserve">José Coch. ‘Overview of AlethGen’. In: Eighth International Natural Language Generation Workshop, INLG 1996, Herstmonceux Castle, Sussex, UK, June 12-15, 1996 - Posters and Demonstrations . 1996. url : https://aclanthology.info/papers/W96-0507/w96-0507</t>
  </si>
  <si>
    <t xml:space="preserve">John A. Bateman. ‘Enabling technology for multilingual natural language generation: the KPML development environment’. In: Natural Language Engineering 3.1 (1997), pp. 15–55. doi : 10.1017/S1351324997001514 . url : https://doi.org/10.1017/S1351324997001514
</t>
  </si>
  <si>
    <t xml:space="preserve">Michael Elhadad and Jacques Robin. ‘An Overview of SURGE: a Reusable Comprehensive Syntactic Realization Component’. In: Eighth International Natural Language Generation Workshop, INLG 1996, Herstmonceux Castle, Sussex, UK, June 12-15, 1996 - Posters and Demonstrations
. 1996. url : https://aclanthology.info/papers/W96-0501/w96-050</t>
  </si>
  <si>
    <t xml:space="preserve">Irene Langkilde. ‘Forest-Based Statistical Sentence Generation’. In: 6th Applied Natural Language Processing Conference, ANLP 2000, Seattle, Washington, USA, April 29 - May 4, 2000 . ACL, 2000, pp. 170–177. url : http://aclweb.org/anthology/A/A00/A00-2023.pd</t>
  </si>
  <si>
    <t xml:space="preserve">Susan Weber McRoy, Songsak Channarukul, and Syed S. Ali. ‘YAG: A Template-Based Generator for Real-Time Systems’. In: INLG 2000 - Proceedings of the First International Natural Language Generation Conference, June 12-16, 2000, Mitzpe Ramon, Israel . Ed. by Michael Elhadad. The Association for Computer Linguistics, 2000, pp. 264–267. url : http://www.aclweb.org/anthology/W00-1437
</t>
  </si>
  <si>
    <t xml:space="preserve">Michael White. ‘CCG Chart Realization from Disjunctive Inputs’. In: INLG 2006 - Proceedings of the Fourth International Natural Language Generation Conference, July 15-16, 2006, Sydney, Australia . Ed. by Nathalie Colineau et al. The Association for Computer Linguistics, 2006, pp. 12–19. url : http://www.aclweb.org/anthology/W06-1403</t>
  </si>
  <si>
    <t xml:space="preserve">Stephan Busemann. ‘Best-First Surface Realization’. In: CoRR cmp-lg/9605010 (1996). url : http://arxiv.org/abs/cmp-lg/9605010</t>
  </si>
  <si>
    <t xml:space="preserve">Kees van Deemter, Mariët Theune, and Emiel Krahmer. ‘Real versus Template-Based Natural Language Generation: A False Opposition?’ In: Computational Linguistics 31.1 (2005), pp. 15–24. doi : 10.1162/0891201053630291 . url : https://doi.org/10.1162/0891201053630291</t>
  </si>
  <si>
    <t xml:space="preserve">Michael White and Ted Caldwell. ‘EXEMPLARS: A Practical, Extensible Framework For Dynamic Text Generation’. In: Proceedings of the Ninth International Workshop on Natural Language Generation, INLG 1998, Niagara-on-the-Lake, Ontario, Canada, August 5-7, 1998 . 1998. url : https://aclanthology.info/papers/W98-1428/w98-1428</t>
  </si>
  <si>
    <t xml:space="preserve">Paul Piwek. ‘A Flexible Pragmatics-Driven Language Generator for Animated Agents’. In: EACL 2003, 10th Conference of the European Chapter of the Association for Computational Linguistics, April 12-17, 2003, Agro Hotel, Budapest, Hungary . The Association for Computer Linguistics, 2003, pp. 151–154. url : http://aclweb.org/anthology/E/E03/E03-1019.pdf</t>
  </si>
  <si>
    <t xml:space="preserve">Kaarel Kaljurand and Norbert E. Fuchs. ‘Verbalizing OWL in Attempto Controlled English’. In: Proceedings of the OWLED 2007 Workshop on OWL: Experiences and
Directions, Innsbruck, Austria, June 6-7, 2007 . Ed. by Christine Golbreich, Aditya Kalyanpur, and Bijan Parsia. Vol. 258. CEUR Workshop Proceedings. CEUR-WS.org, 2007. url : http://ceur-ws.org/Vol-258/paper23.pdf
</t>
  </si>
  <si>
    <t xml:space="preserve">Graham Wilcock. ‘Pipelines, Templates and Transformations: XML for Natural Language Generation’. In: Proceedings of the first NLP and XML Workshop; Workshop session of the 6th Natural Language Processing Pacific Rim Symposium,
November 27-30, 2001, Hitotsubashi Memorial Hall, National Center of Sciences, Tokyo, Japan . 2001</t>
  </si>
  <si>
    <t xml:space="preserve">Stenzhorn, H.: Xtragen - A natural language generation system using XML and Java-technologies. In: The 2nd Workshop on NLP and XML, NLPXML@COLING 2002, Taipei, Taiwan, August 24 - September 1, 2002 (2002)</t>
  </si>
  <si>
    <t xml:space="preserve">Code 2</t>
  </si>
  <si>
    <t xml:space="preserve">Language(s)</t>
  </si>
  <si>
    <t xml:space="preserve">Formalism</t>
  </si>
  <si>
    <t xml:space="preserve">EP</t>
  </si>
  <si>
    <t xml:space="preserve">English</t>
  </si>
  <si>
    <t xml:space="preserve">XML template</t>
  </si>
  <si>
    <t xml:space="preserve">C</t>
  </si>
  <si>
    <t xml:space="preserve">DCG template</t>
  </si>
  <si>
    <t xml:space="preserve">EC</t>
  </si>
  <si>
    <t xml:space="preserve">English, Greek</t>
  </si>
  <si>
    <t xml:space="preserve">Sentence plan</t>
  </si>
  <si>
    <t xml:space="preserve">P</t>
  </si>
  <si>
    <t xml:space="preserve">Malay, Mandarin</t>
  </si>
  <si>
    <t xml:space="preserve">Logic patterns</t>
  </si>
  <si>
    <t xml:space="preserve">Runyankore</t>
  </si>
  <si>
    <t xml:space="preserve">Patterns</t>
  </si>
  <si>
    <t xml:space="preserve">IsiZulu</t>
  </si>
  <si>
    <t xml:space="preserve">Latvian</t>
  </si>
  <si>
    <t xml:space="preserve">GF syntax template + synonym</t>
  </si>
  <si>
    <t xml:space="preserve">All</t>
  </si>
  <si>
    <t xml:space="preserve">-</t>
  </si>
  <si>
    <t xml:space="preserve">Extended sentence planning language</t>
  </si>
  <si>
    <t xml:space="preserve">E</t>
  </si>
  <si>
    <t xml:space="preserve">Template specification language</t>
  </si>
  <si>
    <t xml:space="preserve">French, German</t>
  </si>
  <si>
    <t xml:space="preserve">Template generation language</t>
  </si>
  <si>
    <t xml:space="preserve">English, Dutch, German
</t>
  </si>
  <si>
    <t xml:space="preserve">Syntax template</t>
  </si>
  <si>
    <t xml:space="preserve">English, Dutch</t>
  </si>
  <si>
    <t xml:space="preserve">GF syntax template</t>
  </si>
  <si>
    <t xml:space="preserve">English, German, French, Italian, Russian, Bulgarian, Turkish</t>
  </si>
</sst>
</file>

<file path=xl/styles.xml><?xml version="1.0" encoding="utf-8"?>
<styleSheet xmlns="http://schemas.openxmlformats.org/spreadsheetml/2006/main">
  <numFmts count="1">
    <numFmt numFmtId="164" formatCode="General"/>
  </numFmts>
  <fonts count="5">
    <font>
      <sz val="10"/>
      <color rgb="FF000000"/>
      <name val="Arial"/>
      <family val="0"/>
      <charset val="1"/>
    </font>
    <font>
      <sz val="10"/>
      <name val="Arial"/>
      <family val="0"/>
    </font>
    <font>
      <sz val="10"/>
      <name val="Arial"/>
      <family val="0"/>
    </font>
    <font>
      <sz val="10"/>
      <name val="Arial"/>
      <family val="0"/>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32"/>
    <col collapsed="false" customWidth="true" hidden="false" outlineLevel="0" max="3" min="3" style="0" width="23.87"/>
    <col collapsed="false" customWidth="true" hidden="false" outlineLevel="0" max="4" min="4" style="0" width="14.43"/>
    <col collapsed="false" customWidth="true" hidden="false" outlineLevel="0" max="5" min="5" style="0" width="18.86"/>
    <col collapsed="false" customWidth="true" hidden="false" outlineLevel="0" max="1025" min="6" style="0" width="14.43"/>
  </cols>
  <sheetData>
    <row r="1" customFormat="false" ht="15.75" hidden="false" customHeight="false" outlineLevel="0" collapsed="false">
      <c r="A1" s="1" t="s">
        <v>0</v>
      </c>
      <c r="C1" s="1" t="s">
        <v>1</v>
      </c>
    </row>
    <row r="2" customFormat="false" ht="15.75" hidden="false" customHeight="false" outlineLevel="0" collapsed="false">
      <c r="A2" s="1" t="s">
        <v>2</v>
      </c>
      <c r="C2" s="1" t="s">
        <v>3</v>
      </c>
      <c r="F2" s="1" t="s">
        <v>4</v>
      </c>
    </row>
    <row r="3" customFormat="false" ht="15.75" hidden="false" customHeight="false" outlineLevel="0" collapsed="false">
      <c r="A3" s="1" t="s">
        <v>5</v>
      </c>
      <c r="C3" s="1" t="s">
        <v>3</v>
      </c>
      <c r="E3" s="1" t="s">
        <v>6</v>
      </c>
      <c r="F3" s="0" t="n">
        <f aca="false">COUNTIF(C2:C45,"templates")</f>
        <v>9</v>
      </c>
    </row>
    <row r="4" customFormat="false" ht="15.75" hidden="false" customHeight="false" outlineLevel="0" collapsed="false">
      <c r="A4" s="1" t="s">
        <v>7</v>
      </c>
      <c r="C4" s="1" t="s">
        <v>3</v>
      </c>
      <c r="E4" s="1" t="s">
        <v>8</v>
      </c>
      <c r="F4" s="0" t="n">
        <f aca="false">COUNTIF(C2:C45,"grammar")</f>
        <v>6</v>
      </c>
    </row>
    <row r="5" customFormat="false" ht="15.75" hidden="false" customHeight="false" outlineLevel="0" collapsed="false">
      <c r="A5" s="1" t="s">
        <v>9</v>
      </c>
      <c r="B5" s="1" t="s">
        <v>10</v>
      </c>
      <c r="C5" s="1" t="s">
        <v>11</v>
      </c>
      <c r="E5" s="1" t="s">
        <v>12</v>
      </c>
      <c r="F5" s="0" t="n">
        <f aca="false">COUNTIF(C2:C45,"statistical methods")</f>
        <v>3</v>
      </c>
    </row>
    <row r="6" customFormat="false" ht="15.75" hidden="false" customHeight="false" outlineLevel="0" collapsed="false">
      <c r="A6" s="2" t="s">
        <v>13</v>
      </c>
      <c r="C6" s="1" t="s">
        <v>14</v>
      </c>
      <c r="E6" s="1" t="s">
        <v>15</v>
      </c>
      <c r="F6" s="0" t="n">
        <f aca="false">COUNTIF(C2:C45,"template + grammar")</f>
        <v>15</v>
      </c>
    </row>
    <row r="7" customFormat="false" ht="15.75" hidden="false" customHeight="false" outlineLevel="0" collapsed="false">
      <c r="A7" s="1" t="s">
        <v>16</v>
      </c>
      <c r="C7" s="1" t="s">
        <v>14</v>
      </c>
      <c r="E7" s="1" t="s">
        <v>17</v>
      </c>
      <c r="F7" s="0" t="n">
        <f aca="false">COUNTIF(C2:C45,"other")</f>
        <v>8</v>
      </c>
    </row>
    <row r="8" customFormat="false" ht="15.75" hidden="false" customHeight="false" outlineLevel="0" collapsed="false">
      <c r="A8" s="1" t="s">
        <v>18</v>
      </c>
      <c r="C8" s="1" t="s">
        <v>11</v>
      </c>
      <c r="E8" s="1" t="s">
        <v>19</v>
      </c>
      <c r="F8" s="0" t="n">
        <f aca="false">SUM(F3,F4,F5,F7)</f>
        <v>26</v>
      </c>
    </row>
    <row r="9" customFormat="false" ht="15.75" hidden="false" customHeight="false" outlineLevel="0" collapsed="false">
      <c r="A9" s="1" t="s">
        <v>20</v>
      </c>
      <c r="C9" s="1" t="s">
        <v>21</v>
      </c>
      <c r="E9" s="1" t="s">
        <v>22</v>
      </c>
      <c r="F9" s="0" t="n">
        <f aca="false">SUM(F3:F7)</f>
        <v>41</v>
      </c>
    </row>
    <row r="10" customFormat="false" ht="15.75" hidden="false" customHeight="false" outlineLevel="0" collapsed="false">
      <c r="A10" s="1" t="s">
        <v>23</v>
      </c>
      <c r="C10" s="1" t="s">
        <v>3</v>
      </c>
    </row>
    <row r="11" customFormat="false" ht="15.75" hidden="false" customHeight="false" outlineLevel="0" collapsed="false">
      <c r="A11" s="1" t="s">
        <v>24</v>
      </c>
      <c r="C11" s="1" t="s">
        <v>14</v>
      </c>
    </row>
    <row r="12" customFormat="false" ht="15.75" hidden="false" customHeight="false" outlineLevel="0" collapsed="false">
      <c r="A12" s="2" t="s">
        <v>25</v>
      </c>
      <c r="C12" s="1" t="s">
        <v>11</v>
      </c>
    </row>
    <row r="13" customFormat="false" ht="15.75" hidden="false" customHeight="false" outlineLevel="0" collapsed="false">
      <c r="A13" s="2" t="s">
        <v>26</v>
      </c>
      <c r="C13" s="1" t="s">
        <v>21</v>
      </c>
    </row>
    <row r="14" customFormat="false" ht="15.75" hidden="false" customHeight="false" outlineLevel="0" collapsed="false">
      <c r="A14" s="2" t="s">
        <v>27</v>
      </c>
      <c r="C14" s="1" t="s">
        <v>21</v>
      </c>
    </row>
    <row r="15" customFormat="false" ht="15.75" hidden="false" customHeight="false" outlineLevel="0" collapsed="false">
      <c r="A15" s="2" t="s">
        <v>28</v>
      </c>
      <c r="C15" s="1" t="s">
        <v>3</v>
      </c>
    </row>
    <row r="16" customFormat="false" ht="15.75" hidden="false" customHeight="false" outlineLevel="0" collapsed="false">
      <c r="A16" s="1" t="s">
        <v>29</v>
      </c>
      <c r="C16" s="1" t="s">
        <v>11</v>
      </c>
    </row>
    <row r="17" customFormat="false" ht="15.75" hidden="false" customHeight="false" outlineLevel="0" collapsed="false">
      <c r="A17" s="2" t="s">
        <v>30</v>
      </c>
      <c r="C17" s="1" t="s">
        <v>11</v>
      </c>
    </row>
    <row r="18" customFormat="false" ht="15.75" hidden="false" customHeight="false" outlineLevel="0" collapsed="false">
      <c r="A18" s="2" t="s">
        <v>31</v>
      </c>
      <c r="C18" s="1" t="s">
        <v>3</v>
      </c>
    </row>
    <row r="19" customFormat="false" ht="15.75" hidden="false" customHeight="false" outlineLevel="0" collapsed="false">
      <c r="A19" s="1" t="s">
        <v>32</v>
      </c>
      <c r="C19" s="1" t="s">
        <v>14</v>
      </c>
    </row>
    <row r="20" customFormat="false" ht="15.75" hidden="false" customHeight="false" outlineLevel="0" collapsed="false">
      <c r="A20" s="2" t="s">
        <v>33</v>
      </c>
      <c r="C20" s="1" t="s">
        <v>14</v>
      </c>
    </row>
    <row r="21" customFormat="false" ht="15.75" hidden="false" customHeight="false" outlineLevel="0" collapsed="false">
      <c r="A21" s="2" t="s">
        <v>34</v>
      </c>
      <c r="C21" s="1" t="s">
        <v>3</v>
      </c>
    </row>
    <row r="22" customFormat="false" ht="15.75" hidden="false" customHeight="false" outlineLevel="0" collapsed="false">
      <c r="A22" s="2" t="s">
        <v>35</v>
      </c>
      <c r="C22" s="1" t="s">
        <v>21</v>
      </c>
    </row>
    <row r="23" customFormat="false" ht="15.75" hidden="false" customHeight="false" outlineLevel="0" collapsed="false">
      <c r="A23" s="2" t="s">
        <v>36</v>
      </c>
      <c r="C23" s="1" t="s">
        <v>37</v>
      </c>
    </row>
    <row r="24" customFormat="false" ht="15.75" hidden="false" customHeight="false" outlineLevel="0" collapsed="false">
      <c r="A24" s="1" t="s">
        <v>38</v>
      </c>
      <c r="C24" s="1" t="s">
        <v>14</v>
      </c>
    </row>
    <row r="25" customFormat="false" ht="15.75" hidden="false" customHeight="false" outlineLevel="0" collapsed="false">
      <c r="A25" s="2" t="s">
        <v>39</v>
      </c>
      <c r="C25" s="1" t="s">
        <v>3</v>
      </c>
    </row>
    <row r="26" customFormat="false" ht="15.75" hidden="false" customHeight="false" outlineLevel="0" collapsed="false">
      <c r="A26" s="2" t="s">
        <v>40</v>
      </c>
      <c r="C26" s="1" t="s">
        <v>3</v>
      </c>
    </row>
    <row r="27" customFormat="false" ht="15.75" hidden="false" customHeight="false" outlineLevel="0" collapsed="false">
      <c r="A27" s="2" t="s">
        <v>41</v>
      </c>
      <c r="C27" s="1" t="s">
        <v>14</v>
      </c>
    </row>
    <row r="28" customFormat="false" ht="15.75" hidden="false" customHeight="false" outlineLevel="0" collapsed="false">
      <c r="A28" s="1" t="s">
        <v>42</v>
      </c>
      <c r="C28" s="1" t="s">
        <v>14</v>
      </c>
    </row>
    <row r="29" customFormat="false" ht="15.75" hidden="false" customHeight="false" outlineLevel="0" collapsed="false">
      <c r="A29" s="2" t="s">
        <v>43</v>
      </c>
      <c r="C29" s="1" t="s">
        <v>21</v>
      </c>
    </row>
    <row r="30" customFormat="false" ht="15.75" hidden="false" customHeight="false" outlineLevel="0" collapsed="false">
      <c r="A30" s="1" t="s">
        <v>44</v>
      </c>
      <c r="C30" s="1" t="s">
        <v>11</v>
      </c>
    </row>
    <row r="31" customFormat="false" ht="15.75" hidden="false" customHeight="false" outlineLevel="0" collapsed="false">
      <c r="A31" s="2" t="s">
        <v>45</v>
      </c>
      <c r="C31" s="1" t="s">
        <v>14</v>
      </c>
    </row>
    <row r="32" customFormat="false" ht="15.75" hidden="false" customHeight="false" outlineLevel="0" collapsed="false">
      <c r="A32" s="2" t="s">
        <v>46</v>
      </c>
      <c r="C32" s="1" t="s">
        <v>21</v>
      </c>
    </row>
    <row r="33" customFormat="false" ht="15.75" hidden="false" customHeight="false" outlineLevel="0" collapsed="false">
      <c r="A33" s="1" t="s">
        <v>47</v>
      </c>
      <c r="C33" s="1" t="s">
        <v>37</v>
      </c>
    </row>
    <row r="34" customFormat="false" ht="15.75" hidden="false" customHeight="false" outlineLevel="0" collapsed="false">
      <c r="A34" s="2" t="s">
        <v>48</v>
      </c>
      <c r="C34" s="1" t="s">
        <v>14</v>
      </c>
    </row>
    <row r="35" customFormat="false" ht="15.75" hidden="false" customHeight="false" outlineLevel="0" collapsed="false">
      <c r="A35" s="1" t="s">
        <v>49</v>
      </c>
      <c r="C35" s="1" t="s">
        <v>37</v>
      </c>
    </row>
    <row r="36" customFormat="false" ht="15.75" hidden="false" customHeight="false" outlineLevel="0" collapsed="false">
      <c r="A36" s="1" t="s">
        <v>50</v>
      </c>
      <c r="C36" s="1" t="s">
        <v>14</v>
      </c>
    </row>
    <row r="37" customFormat="false" ht="15.75" hidden="false" customHeight="false" outlineLevel="0" collapsed="false">
      <c r="A37" s="1" t="s">
        <v>51</v>
      </c>
      <c r="C37" s="1" t="s">
        <v>14</v>
      </c>
    </row>
    <row r="38" customFormat="false" ht="15.75" hidden="false" customHeight="false" outlineLevel="0" collapsed="false">
      <c r="A38" s="1" t="s">
        <v>52</v>
      </c>
      <c r="C38" s="1" t="s">
        <v>11</v>
      </c>
    </row>
    <row r="39" customFormat="false" ht="15.75" hidden="false" customHeight="false" outlineLevel="0" collapsed="false">
      <c r="A39" s="1" t="s">
        <v>53</v>
      </c>
      <c r="C39" s="1" t="s">
        <v>11</v>
      </c>
    </row>
    <row r="40" customFormat="false" ht="15.75" hidden="false" customHeight="false" outlineLevel="0" collapsed="false">
      <c r="A40" s="2" t="s">
        <v>54</v>
      </c>
      <c r="C40" s="1" t="s">
        <v>14</v>
      </c>
    </row>
    <row r="41" customFormat="false" ht="15.75" hidden="false" customHeight="false" outlineLevel="0" collapsed="false">
      <c r="A41" s="2" t="s">
        <v>55</v>
      </c>
      <c r="C41" s="1" t="s">
        <v>14</v>
      </c>
    </row>
    <row r="42" customFormat="false" ht="15.75" hidden="false" customHeight="false" outlineLevel="0" collapsed="false">
      <c r="A42" s="1" t="s">
        <v>56</v>
      </c>
      <c r="C42" s="1"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15.75" zeroHeight="false" outlineLevelRow="0" outlineLevelCol="0"/>
  <cols>
    <col collapsed="false" customWidth="true" hidden="false" outlineLevel="0" max="1" min="1" style="0" width="35"/>
    <col collapsed="false" customWidth="true" hidden="false" outlineLevel="0" max="2" min="2" style="0" width="23.57"/>
    <col collapsed="false" customWidth="true" hidden="false" outlineLevel="0" max="3" min="3" style="0" width="14.43"/>
    <col collapsed="false" customWidth="true" hidden="false" outlineLevel="0" max="4" min="4" style="0" width="21.57"/>
    <col collapsed="false" customWidth="true" hidden="false" outlineLevel="0" max="5" min="5" style="0" width="33.48"/>
    <col collapsed="false" customWidth="true" hidden="false" outlineLevel="0" max="1023" min="6" style="0" width="14.43"/>
    <col collapsed="false" customWidth="false" hidden="false" outlineLevel="0" max="1025" min="1024" style="0" width="11.52"/>
  </cols>
  <sheetData>
    <row r="1" customFormat="false" ht="13.8" hidden="false" customHeight="false" outlineLevel="0" collapsed="false">
      <c r="A1" s="1" t="s">
        <v>0</v>
      </c>
      <c r="B1" s="1" t="s">
        <v>1</v>
      </c>
      <c r="C1" s="1" t="s">
        <v>57</v>
      </c>
      <c r="D1" s="1" t="s">
        <v>58</v>
      </c>
      <c r="E1" s="1" t="s">
        <v>59</v>
      </c>
    </row>
    <row r="2" customFormat="false" ht="26.85" hidden="false" customHeight="false" outlineLevel="0" collapsed="false">
      <c r="A2" s="2" t="s">
        <v>13</v>
      </c>
      <c r="B2" s="1" t="s">
        <v>14</v>
      </c>
      <c r="C2" s="1" t="s">
        <v>60</v>
      </c>
      <c r="D2" s="1" t="s">
        <v>61</v>
      </c>
      <c r="E2" s="1" t="s">
        <v>62</v>
      </c>
    </row>
    <row r="3" customFormat="false" ht="13.8" hidden="false" customHeight="false" outlineLevel="0" collapsed="false">
      <c r="A3" s="1" t="s">
        <v>16</v>
      </c>
      <c r="B3" s="1" t="s">
        <v>14</v>
      </c>
      <c r="C3" s="1" t="s">
        <v>63</v>
      </c>
      <c r="D3" s="1" t="s">
        <v>61</v>
      </c>
      <c r="E3" s="1" t="s">
        <v>64</v>
      </c>
    </row>
    <row r="4" customFormat="false" ht="13.8" hidden="false" customHeight="false" outlineLevel="0" collapsed="false">
      <c r="A4" s="1" t="s">
        <v>24</v>
      </c>
      <c r="B4" s="1" t="s">
        <v>14</v>
      </c>
      <c r="C4" s="1" t="s">
        <v>65</v>
      </c>
      <c r="D4" s="1" t="s">
        <v>66</v>
      </c>
      <c r="E4" s="1" t="s">
        <v>67</v>
      </c>
    </row>
    <row r="5" customFormat="false" ht="13.8" hidden="false" customHeight="false" outlineLevel="0" collapsed="false">
      <c r="A5" s="1" t="s">
        <v>32</v>
      </c>
      <c r="B5" s="1" t="s">
        <v>14</v>
      </c>
      <c r="C5" s="1" t="s">
        <v>68</v>
      </c>
      <c r="D5" s="1" t="s">
        <v>69</v>
      </c>
      <c r="E5" s="1" t="s">
        <v>70</v>
      </c>
    </row>
    <row r="6" customFormat="false" ht="13.8" hidden="false" customHeight="false" outlineLevel="0" collapsed="false">
      <c r="A6" s="1" t="s">
        <v>38</v>
      </c>
      <c r="B6" s="1" t="s">
        <v>14</v>
      </c>
      <c r="C6" s="1" t="s">
        <v>60</v>
      </c>
      <c r="D6" s="1" t="s">
        <v>71</v>
      </c>
      <c r="E6" s="1" t="s">
        <v>72</v>
      </c>
    </row>
    <row r="7" customFormat="false" ht="26.85" hidden="false" customHeight="false" outlineLevel="0" collapsed="false">
      <c r="A7" s="2" t="s">
        <v>41</v>
      </c>
      <c r="B7" s="1" t="s">
        <v>14</v>
      </c>
      <c r="C7" s="1" t="s">
        <v>60</v>
      </c>
      <c r="D7" s="1" t="s">
        <v>73</v>
      </c>
      <c r="E7" s="1" t="s">
        <v>72</v>
      </c>
    </row>
    <row r="8" customFormat="false" ht="13.8" hidden="false" customHeight="false" outlineLevel="0" collapsed="false">
      <c r="A8" s="1" t="s">
        <v>42</v>
      </c>
      <c r="B8" s="1" t="s">
        <v>14</v>
      </c>
      <c r="C8" s="1" t="s">
        <v>65</v>
      </c>
      <c r="D8" s="1" t="s">
        <v>74</v>
      </c>
      <c r="E8" s="1" t="s">
        <v>75</v>
      </c>
    </row>
    <row r="9" customFormat="false" ht="26.85" hidden="false" customHeight="false" outlineLevel="0" collapsed="false">
      <c r="A9" s="2" t="s">
        <v>45</v>
      </c>
      <c r="B9" s="1" t="s">
        <v>14</v>
      </c>
      <c r="C9" s="1" t="s">
        <v>76</v>
      </c>
      <c r="D9" s="1" t="s">
        <v>77</v>
      </c>
      <c r="E9" s="1" t="s">
        <v>78</v>
      </c>
    </row>
    <row r="10" customFormat="false" ht="26.85" hidden="false" customHeight="false" outlineLevel="0" collapsed="false">
      <c r="A10" s="2" t="s">
        <v>48</v>
      </c>
      <c r="B10" s="1" t="s">
        <v>14</v>
      </c>
      <c r="C10" s="1" t="s">
        <v>79</v>
      </c>
      <c r="D10" s="1" t="s">
        <v>77</v>
      </c>
      <c r="E10" s="1" t="s">
        <v>80</v>
      </c>
    </row>
    <row r="11" customFormat="false" ht="13.8" hidden="false" customHeight="false" outlineLevel="0" collapsed="false">
      <c r="A11" s="1" t="s">
        <v>50</v>
      </c>
      <c r="B11" s="1" t="s">
        <v>14</v>
      </c>
      <c r="C11" s="1" t="s">
        <v>79</v>
      </c>
      <c r="D11" s="1" t="s">
        <v>81</v>
      </c>
      <c r="E11" s="1" t="s">
        <v>82</v>
      </c>
    </row>
    <row r="12" customFormat="false" ht="26.85" hidden="false" customHeight="false" outlineLevel="0" collapsed="false">
      <c r="A12" s="1" t="s">
        <v>51</v>
      </c>
      <c r="B12" s="1" t="s">
        <v>14</v>
      </c>
      <c r="C12" s="1" t="s">
        <v>60</v>
      </c>
      <c r="D12" s="2" t="s">
        <v>83</v>
      </c>
      <c r="E12" s="1" t="s">
        <v>84</v>
      </c>
    </row>
    <row r="13" customFormat="false" ht="39.55" hidden="false" customHeight="false" outlineLevel="0" collapsed="false">
      <c r="A13" s="2" t="s">
        <v>54</v>
      </c>
      <c r="B13" s="1" t="s">
        <v>14</v>
      </c>
      <c r="C13" s="1" t="s">
        <v>63</v>
      </c>
      <c r="D13" s="1" t="s">
        <v>61</v>
      </c>
      <c r="E13" s="1" t="s">
        <v>64</v>
      </c>
    </row>
    <row r="14" customFormat="false" ht="26.85" hidden="false" customHeight="false" outlineLevel="0" collapsed="false">
      <c r="A14" s="2" t="s">
        <v>55</v>
      </c>
      <c r="B14" s="1" t="s">
        <v>14</v>
      </c>
      <c r="C14" s="1" t="s">
        <v>60</v>
      </c>
      <c r="D14" s="1" t="s">
        <v>77</v>
      </c>
      <c r="E14" s="1" t="s">
        <v>84</v>
      </c>
    </row>
    <row r="15" customFormat="false" ht="64.9" hidden="false" customHeight="false" outlineLevel="0" collapsed="false">
      <c r="A15" s="2" t="s">
        <v>33</v>
      </c>
      <c r="B15" s="1" t="s">
        <v>14</v>
      </c>
      <c r="C15" s="1" t="s">
        <v>63</v>
      </c>
      <c r="D15" s="1" t="s">
        <v>85</v>
      </c>
      <c r="E15" s="1" t="s">
        <v>86</v>
      </c>
    </row>
    <row r="16" customFormat="false" ht="13.8" hidden="false" customHeight="false" outlineLevel="0" collapsed="false">
      <c r="A16" s="1" t="s">
        <v>56</v>
      </c>
      <c r="B16" s="1" t="s">
        <v>14</v>
      </c>
      <c r="C16" s="1" t="s">
        <v>60</v>
      </c>
      <c r="D16" s="1" t="s">
        <v>87</v>
      </c>
      <c r="E16" s="1" t="s">
        <v>62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xh-ZA</dc:language>
  <cp:lastModifiedBy/>
  <dcterms:modified xsi:type="dcterms:W3CDTF">2019-06-28T16:29:23Z</dcterms:modified>
  <cp:revision>1</cp:revision>
  <dc:subject/>
  <dc:title/>
</cp:coreProperties>
</file>