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087A5EA8-E17C-4447-8F78-A27A86E86B25}" xr6:coauthVersionLast="45" xr6:coauthVersionMax="45" xr10:uidLastSave="{00000000-0000-0000-0000-000000000000}"/>
  <bookViews>
    <workbookView xWindow="1920" yWindow="684" windowWidth="17280" windowHeight="12276" xr2:uid="{00000000-000D-0000-FFFF-FFFF00000000}"/>
  </bookViews>
  <sheets>
    <sheet name="Model" sheetId="1" r:id="rId1"/>
  </sheets>
  <definedNames>
    <definedName name="p">Model!$B$5</definedName>
    <definedName name="Total_number_of_weeks">Model!$B$4</definedName>
    <definedName name="Weeks_beating_market_index">Model!$B$3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D15" i="1"/>
  <c r="E15" i="1"/>
  <c r="F15" i="1"/>
  <c r="G15" i="1"/>
  <c r="C15" i="1"/>
  <c r="B10" i="1"/>
  <c r="B7" i="1"/>
</calcChain>
</file>

<file path=xl/sharedStrings.xml><?xml version="1.0" encoding="utf-8"?>
<sst xmlns="http://schemas.openxmlformats.org/spreadsheetml/2006/main" count="10" uniqueCount="9">
  <si>
    <t>Weeks beating market index</t>
  </si>
  <si>
    <t>Total number of weeks</t>
  </si>
  <si>
    <t>Probability of doing at least this well by chance</t>
  </si>
  <si>
    <t>Number of mutual funds</t>
  </si>
  <si>
    <t>Probability of at least one doing at least this well</t>
  </si>
  <si>
    <t>Two-way data table of the probability in B9 as a function of values in B3 and B8</t>
  </si>
  <si>
    <t>Number of weeks beating the market index</t>
  </si>
  <si>
    <t>Beating the market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</si>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</sst>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164" fontId="0" fillId="0" borderId="0" xfId="0" applyNumberFormat="1" applyFill="1" applyBorder="1"/>
    <xf numFmtId="165" fontId="0" fillId="0" borderId="0" xfId="0" applyNumberFormat="1"/>
    <xf numFmtId="165" fontId="0" fillId="0" borderId="0" xfId="0" applyNumberFormat="1" applyFill="1"/>
    <xf numFmtId="0" fontId="2" fillId="2" borderId="0" xfId="0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tabSelected="1" workbookViewId="0">
      <selection activeCell="E21" sqref="E21"/>
    </sheetView>
  </sheetViews>
  <sheetFormatPr defaultRowHeight="14.4" x14ac:dyDescent="0.3"/>
  <cols>
    <col min="1" max="1" width="28.109375" customWidth="1"/>
  </cols>
  <sheetData>
    <row r="1" spans="1:7" x14ac:dyDescent="0.3">
      <c r="A1" s="1" t="s">
        <v>7</v>
      </c>
    </row>
    <row r="3" spans="1:7" x14ac:dyDescent="0.3">
      <c r="A3" t="s">
        <v>0</v>
      </c>
      <c r="B3" s="7">
        <v>37</v>
      </c>
    </row>
    <row r="4" spans="1:7" x14ac:dyDescent="0.3">
      <c r="A4" t="s">
        <v>1</v>
      </c>
      <c r="B4" s="7">
        <v>52</v>
      </c>
    </row>
    <row r="5" spans="1:7" x14ac:dyDescent="0.3">
      <c r="A5" t="s">
        <v>8</v>
      </c>
      <c r="B5">
        <v>0.5</v>
      </c>
    </row>
    <row r="6" spans="1:7" x14ac:dyDescent="0.3">
      <c r="B6" s="2"/>
    </row>
    <row r="7" spans="1:7" ht="30" customHeight="1" x14ac:dyDescent="0.3">
      <c r="A7" s="3" t="s">
        <v>2</v>
      </c>
      <c r="B7" s="4">
        <f>1-_xlfn.BINOM.DIST(36,Total_number_of_weeks,p,1)</f>
        <v>1.5926267238883796E-3</v>
      </c>
    </row>
    <row r="8" spans="1:7" x14ac:dyDescent="0.3">
      <c r="B8" s="2"/>
    </row>
    <row r="9" spans="1:7" x14ac:dyDescent="0.3">
      <c r="A9" t="s">
        <v>3</v>
      </c>
      <c r="B9" s="7">
        <v>400</v>
      </c>
    </row>
    <row r="10" spans="1:7" ht="30" customHeight="1" x14ac:dyDescent="0.3">
      <c r="A10" s="3" t="s">
        <v>4</v>
      </c>
      <c r="B10" s="5">
        <f xml:space="preserve"> 1 - _xlfn.BINOM.DIST(0, 400, B7, 1)</f>
        <v>0.47141862964046233</v>
      </c>
    </row>
    <row r="12" spans="1:7" x14ac:dyDescent="0.3">
      <c r="A12" t="s">
        <v>5</v>
      </c>
    </row>
    <row r="13" spans="1:7" x14ac:dyDescent="0.3">
      <c r="C13" t="s">
        <v>6</v>
      </c>
    </row>
    <row r="14" spans="1:7" x14ac:dyDescent="0.3">
      <c r="B14" s="6"/>
      <c r="C14">
        <v>36</v>
      </c>
      <c r="D14">
        <v>37</v>
      </c>
      <c r="E14">
        <v>38</v>
      </c>
      <c r="F14">
        <v>39</v>
      </c>
      <c r="G14">
        <v>40</v>
      </c>
    </row>
    <row r="15" spans="1:7" x14ac:dyDescent="0.3">
      <c r="A15" t="s">
        <v>3</v>
      </c>
      <c r="B15">
        <v>200</v>
      </c>
      <c r="C15" s="5">
        <f xml:space="preserve"> 1- _xlfn.BINOM.DIST(0, $B15, (1- _xlfn.BINOM.DIST(C$14-1, Total_number_of_weeks, p, 1)), 1)</f>
        <v>0.54171484605020093</v>
      </c>
      <c r="D15" s="5">
        <f xml:space="preserve"> 1- _xlfn.BINOM.DIST(0, $B15, (1- _xlfn.BINOM.DIST(D$14-1, Total_number_of_weeks, p, 1)), 1)</f>
        <v>0.27296398276320755</v>
      </c>
      <c r="E15" s="5">
        <f xml:space="preserve"> 1- _xlfn.BINOM.DIST(0, $B15, (1- _xlfn.BINOM.DIST(E$14-1, Total_number_of_weeks, p, 1)), 1)</f>
        <v>0.11267836639138773</v>
      </c>
      <c r="F15" s="5">
        <f xml:space="preserve"> 1- _xlfn.BINOM.DIST(0, $B15, (1- _xlfn.BINOM.DIST(F$14-1, Total_number_of_weeks, p, 1)), 1)</f>
        <v>4.0130881831430099E-2</v>
      </c>
      <c r="G15" s="5">
        <f xml:space="preserve"> 1- _xlfn.BINOM.DIST(0, $B15, (1- _xlfn.BINOM.DIST(G$14-1, Total_number_of_weeks, p, 1)), 1)</f>
        <v>1.2673293856690693E-2</v>
      </c>
    </row>
    <row r="16" spans="1:7" x14ac:dyDescent="0.3">
      <c r="B16">
        <v>300</v>
      </c>
      <c r="C16" s="5">
        <f xml:space="preserve"> 1- _xlfn.BINOM.DIST(0, $B16, (1- _xlfn.BINOM.DIST(C$14-1, Total_number_of_weeks, p, 1)), 1)</f>
        <v>0.68975579159907496</v>
      </c>
      <c r="D16" s="5">
        <f xml:space="preserve"> 1- _xlfn.BINOM.DIST(0, $B16, (1- _xlfn.BINOM.DIST(D$14-1, Total_number_of_weeks, p, 1)), 1)</f>
        <v>0.38008251009367044</v>
      </c>
      <c r="E16" s="5">
        <f xml:space="preserve"> 1- _xlfn.BINOM.DIST(0, $B16, (1- _xlfn.BINOM.DIST(E$14-1, Total_number_of_weeks, p, 1)), 1)</f>
        <v>0.16416297499649057</v>
      </c>
      <c r="F16" s="5">
        <f xml:space="preserve"> 1- _xlfn.BINOM.DIST(0, $B16, (1- _xlfn.BINOM.DIST(F$14-1, Total_number_of_weeks, p, 1)), 1)</f>
        <v>5.9588288437040449E-2</v>
      </c>
      <c r="G16" s="5">
        <f xml:space="preserve"> 1- _xlfn.BINOM.DIST(0, $B16, (1- _xlfn.BINOM.DIST(G$14-1, Total_number_of_weeks, p, 1)), 1)</f>
        <v>1.8949583317142027E-2</v>
      </c>
    </row>
    <row r="17" spans="2:7" x14ac:dyDescent="0.3">
      <c r="B17">
        <v>400</v>
      </c>
      <c r="C17" s="5">
        <f xml:space="preserve"> 1- _xlfn.BINOM.DIST(0, $B17, (1- _xlfn.BINOM.DIST(C$14-1, Total_number_of_weeks, p, 1)), 1)</f>
        <v>0.7899747176692089</v>
      </c>
      <c r="D17" s="5">
        <f xml:space="preserve"> 1- _xlfn.BINOM.DIST(0, $B17, (1- _xlfn.BINOM.DIST(D$14-1, Total_number_of_weeks, p, 1)), 1)</f>
        <v>0.47141862964046233</v>
      </c>
      <c r="E17" s="5">
        <f xml:space="preserve"> 1- _xlfn.BINOM.DIST(0, $B17, (1- _xlfn.BINOM.DIST(E$14-1, Total_number_of_weeks, p, 1)), 1)</f>
        <v>0.21266031853014378</v>
      </c>
      <c r="F17" s="5">
        <f xml:space="preserve"> 1- _xlfn.BINOM.DIST(0, $B17, (1- _xlfn.BINOM.DIST(F$14-1, Total_number_of_weeks, p, 1)), 1)</f>
        <v>7.8651275986291957E-2</v>
      </c>
      <c r="G17" s="5">
        <f xml:space="preserve"> 1- _xlfn.BINOM.DIST(0, $B17, (1- _xlfn.BINOM.DIST(G$14-1, Total_number_of_weeks, p, 1)), 1)</f>
        <v>2.5185975336203259E-2</v>
      </c>
    </row>
    <row r="18" spans="2:7" x14ac:dyDescent="0.3">
      <c r="B18">
        <v>500</v>
      </c>
      <c r="C18" s="5">
        <f xml:space="preserve"> 1- _xlfn.BINOM.DIST(0, $B18, (1- _xlfn.BINOM.DIST(C$14-1, Total_number_of_weeks, p, 1)), 1)</f>
        <v>0.85781968519094853</v>
      </c>
      <c r="D18" s="5">
        <f xml:space="preserve"> 1- _xlfn.BINOM.DIST(0, $B18, (1- _xlfn.BINOM.DIST(D$14-1, Total_number_of_weeks, p, 1)), 1)</f>
        <v>0.54929765712307266</v>
      </c>
      <c r="E18" s="5">
        <f xml:space="preserve"> 1- _xlfn.BINOM.DIST(0, $B18, (1- _xlfn.BINOM.DIST(E$14-1, Total_number_of_weeks, p, 1)), 1)</f>
        <v>0.25834372554332352</v>
      </c>
      <c r="F18" s="5">
        <f xml:space="preserve"> 1- _xlfn.BINOM.DIST(0, $B18, (1- _xlfn.BINOM.DIST(F$14-1, Total_number_of_weeks, p, 1)), 1)</f>
        <v>9.7327839706666475E-2</v>
      </c>
      <c r="G18" s="5">
        <f xml:space="preserve"> 1- _xlfn.BINOM.DIST(0, $B18, (1- _xlfn.BINOM.DIST(G$14-1, Total_number_of_weeks, p, 1)), 1)</f>
        <v>3.1382723535992696E-2</v>
      </c>
    </row>
    <row r="19" spans="2:7" x14ac:dyDescent="0.3">
      <c r="B19">
        <v>600</v>
      </c>
      <c r="C19" s="5">
        <f xml:space="preserve"> 1- _xlfn.BINOM.DIST(0, $B19, (1- _xlfn.BINOM.DIST(C$14-1, Total_number_of_weeks, p, 1)), 1)</f>
        <v>0.90374853115368337</v>
      </c>
      <c r="D19" s="5">
        <f xml:space="preserve"> 1- _xlfn.BINOM.DIST(0, $B19, (1- _xlfn.BINOM.DIST(D$14-1, Total_number_of_weeks, p, 1)), 1)</f>
        <v>0.61570230570823581</v>
      </c>
      <c r="E19" s="5">
        <f xml:space="preserve"> 1- _xlfn.BINOM.DIST(0, $B19, (1- _xlfn.BINOM.DIST(E$14-1, Total_number_of_weeks, p, 1)), 1)</f>
        <v>0.30137646763328274</v>
      </c>
      <c r="F19" s="5">
        <f xml:space="preserve"> 1- _xlfn.BINOM.DIST(0, $B19, (1- _xlfn.BINOM.DIST(F$14-1, Total_number_of_weeks, p, 1)), 1)</f>
        <v>0.11562581275522499</v>
      </c>
      <c r="G19" s="5">
        <f xml:space="preserve"> 1- _xlfn.BINOM.DIST(0, $B19, (1- _xlfn.BINOM.DIST(G$14-1, Total_number_of_weeks, p, 1)), 1)</f>
        <v>3.7540079926390857E-2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Model</vt:lpstr>
      <vt:lpstr>p</vt:lpstr>
      <vt:lpstr>Total_number_of_weeks</vt:lpstr>
      <vt:lpstr>Weeks_beating_market_index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2007-05-15T15:45:48Z</dcterms:created>
  <dcterms:modified xsi:type="dcterms:W3CDTF">2020-10-10T14:12:38Z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f00e617e-ac0a-4064-8762-7584b3440ac7</vt:lpwstr>
  </property>
</Properties>
</file>