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User\Desktop\Decision Optimization\Excel\Albright business analtics materials\My work excel and data\"/>
    </mc:Choice>
  </mc:AlternateContent>
  <xr:revisionPtr revIDLastSave="0" documentId="8_{5406EF15-63B8-4478-AC60-9CE48B70CB31}" xr6:coauthVersionLast="45" xr6:coauthVersionMax="45" xr10:uidLastSave="{00000000-0000-0000-0000-000000000000}"/>
  <bookViews>
    <workbookView xWindow="15792" yWindow="780" windowWidth="17280" windowHeight="12276" xr2:uid="{9167DF63-8B63-4F13-8AF2-2014E184B653}"/>
  </bookViews>
  <sheets>
    <sheet name="Normal model" sheetId="1" r:id="rId1"/>
    <sheet name="More real model" sheetId="2" r:id="rId2"/>
    <sheet name="Safe mode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3" l="1"/>
  <c r="C18" i="3" s="1"/>
  <c r="D18" i="3" s="1"/>
  <c r="E18" i="3" s="1"/>
  <c r="F18" i="3" s="1"/>
  <c r="G18" i="3" s="1"/>
  <c r="H18" i="3" s="1"/>
  <c r="I18" i="3" s="1"/>
  <c r="J18" i="3" s="1"/>
  <c r="K18" i="3" s="1"/>
  <c r="C17" i="3"/>
  <c r="D17" i="3" s="1"/>
  <c r="E17" i="3" s="1"/>
  <c r="F17" i="3" s="1"/>
  <c r="G17" i="3" s="1"/>
  <c r="H17" i="3" s="1"/>
  <c r="I17" i="3" s="1"/>
  <c r="J17" i="3" s="1"/>
  <c r="K17" i="3" s="1"/>
  <c r="L17" i="3" s="1"/>
  <c r="M17" i="3" s="1"/>
  <c r="B20" i="2"/>
  <c r="C20" i="2" s="1"/>
  <c r="B16" i="2"/>
  <c r="C16" i="2" s="1"/>
  <c r="C19" i="2"/>
  <c r="D19" i="2" s="1"/>
  <c r="E19" i="2" s="1"/>
  <c r="F19" i="2" s="1"/>
  <c r="G19" i="2" s="1"/>
  <c r="H19" i="2" s="1"/>
  <c r="I19" i="2" s="1"/>
  <c r="J19" i="2" s="1"/>
  <c r="K19" i="2" s="1"/>
  <c r="L19" i="2" s="1"/>
  <c r="M19" i="2" s="1"/>
  <c r="D15" i="2"/>
  <c r="C15" i="2"/>
  <c r="B21" i="1"/>
  <c r="C21" i="1" s="1"/>
  <c r="C20" i="1"/>
  <c r="D20" i="1" s="1"/>
  <c r="E20" i="1" s="1"/>
  <c r="F20" i="1" s="1"/>
  <c r="G20" i="1" s="1"/>
  <c r="H20" i="1" s="1"/>
  <c r="I20" i="1" s="1"/>
  <c r="J20" i="1" s="1"/>
  <c r="K20" i="1" s="1"/>
  <c r="L20" i="1" s="1"/>
  <c r="M20" i="1" s="1"/>
  <c r="B16" i="1"/>
  <c r="C16" i="1" s="1"/>
  <c r="D16" i="1" s="1"/>
  <c r="E16" i="1" s="1"/>
  <c r="F16" i="1" s="1"/>
  <c r="G16" i="1" s="1"/>
  <c r="H16" i="1" s="1"/>
  <c r="I16" i="1" s="1"/>
  <c r="J16" i="1" s="1"/>
  <c r="K16" i="1" s="1"/>
  <c r="L16" i="1" s="1"/>
  <c r="D15" i="1"/>
  <c r="E15" i="1"/>
  <c r="F15" i="1" s="1"/>
  <c r="G15" i="1" s="1"/>
  <c r="H15" i="1" s="1"/>
  <c r="I15" i="1" s="1"/>
  <c r="J15" i="1" s="1"/>
  <c r="K15" i="1" s="1"/>
  <c r="L15" i="1" s="1"/>
  <c r="M15" i="1" s="1"/>
  <c r="C15" i="1"/>
  <c r="L18" i="3" l="1"/>
  <c r="M18" i="3" s="1"/>
  <c r="D20" i="2"/>
  <c r="E20" i="2" s="1"/>
  <c r="F20" i="2" s="1"/>
  <c r="E15" i="2"/>
  <c r="F15" i="2" s="1"/>
  <c r="G15" i="2" s="1"/>
  <c r="H15" i="2" s="1"/>
  <c r="I15" i="2" s="1"/>
  <c r="J15" i="2" s="1"/>
  <c r="K15" i="2" s="1"/>
  <c r="L15" i="2" s="1"/>
  <c r="M15" i="2" s="1"/>
  <c r="M16" i="1"/>
  <c r="G20" i="2" l="1"/>
  <c r="H20" i="2" s="1"/>
  <c r="I20" i="2" s="1"/>
  <c r="J20" i="2" s="1"/>
  <c r="K20" i="2" s="1"/>
  <c r="L20" i="2" s="1"/>
  <c r="M20" i="2" s="1"/>
  <c r="D21" i="1" l="1"/>
  <c r="E21" i="1" s="1"/>
  <c r="F21" i="1" s="1"/>
  <c r="G21" i="1" s="1"/>
  <c r="H21" i="1" s="1"/>
  <c r="I21" i="1" s="1"/>
  <c r="J21" i="1" s="1"/>
  <c r="K21" i="1" s="1"/>
  <c r="L21" i="1" s="1"/>
  <c r="M21" i="1" s="1"/>
  <c r="D16" i="2"/>
  <c r="E16" i="2" s="1"/>
  <c r="F16" i="2" l="1"/>
  <c r="G16" i="2" s="1"/>
  <c r="H16" i="2" s="1"/>
  <c r="I16" i="2" s="1"/>
  <c r="J16" i="2" s="1"/>
  <c r="K16" i="2" s="1"/>
  <c r="L16" i="2" s="1"/>
  <c r="M16" i="2" s="1"/>
</calcChain>
</file>

<file path=xl/sharedStrings.xml><?xml version="1.0" encoding="utf-8"?>
<sst xmlns="http://schemas.openxmlformats.org/spreadsheetml/2006/main" count="42" uniqueCount="14">
  <si>
    <t>Normal model for multiperiod demand</t>
  </si>
  <si>
    <t>Assumptions of a tentative model</t>
  </si>
  <si>
    <t>Mean</t>
  </si>
  <si>
    <t>Stdev</t>
  </si>
  <si>
    <t>Demand in other years (normally distributed)</t>
  </si>
  <si>
    <t>Demand in year 1 (normally distibuted)</t>
  </si>
  <si>
    <t>actual demand in previous years</t>
  </si>
  <si>
    <t>Year</t>
  </si>
  <si>
    <t>Demand</t>
  </si>
  <si>
    <t>Simulated Demands</t>
  </si>
  <si>
    <t>Simulated Demands 2</t>
  </si>
  <si>
    <t>Normal model for multiperiod demand (More real and adjusting for standard deviation)</t>
  </si>
  <si>
    <t xml:space="preserve">Most minimum demand </t>
  </si>
  <si>
    <r>
      <t xml:space="preserve">Assumptions of a </t>
    </r>
    <r>
      <rPr>
        <b/>
        <sz val="11"/>
        <color theme="1"/>
        <rFont val="Calibri"/>
        <family val="2"/>
        <scheme val="minor"/>
      </rPr>
      <t>safe</t>
    </r>
    <r>
      <rPr>
        <sz val="11"/>
        <color theme="1"/>
        <rFont val="Calibri"/>
        <family val="2"/>
        <scheme val="minor"/>
      </rPr>
      <t xml:space="preserve">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</si>
</sst>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TS of demand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'Normal model'!$B$16:$M$16</c:f>
              <c:numCache>
                <c:formatCode>General</c:formatCode>
                <c:ptCount val="12"/>
                <c:pt idx="0">
                  <c:v>7257.9909125068752</c:v>
                </c:pt>
                <c:pt idx="1">
                  <c:v>9323.9403896756903</c:v>
                </c:pt>
                <c:pt idx="2">
                  <c:v>11096.202308154279</c:v>
                </c:pt>
                <c:pt idx="3">
                  <c:v>12797.653707504611</c:v>
                </c:pt>
                <c:pt idx="4">
                  <c:v>14297.113285412088</c:v>
                </c:pt>
                <c:pt idx="5">
                  <c:v>14239.01018106007</c:v>
                </c:pt>
                <c:pt idx="6">
                  <c:v>15538.227536026418</c:v>
                </c:pt>
                <c:pt idx="7">
                  <c:v>16157.740721197923</c:v>
                </c:pt>
                <c:pt idx="8">
                  <c:v>15787.334265040658</c:v>
                </c:pt>
                <c:pt idx="9">
                  <c:v>16615.906136811707</c:v>
                </c:pt>
                <c:pt idx="10">
                  <c:v>16653.156615506905</c:v>
                </c:pt>
                <c:pt idx="11">
                  <c:v>21049.858803767067</c:v>
                </c:pt>
              </c:numCache>
            </c:numRef>
          </c:val>
          <c:smooth val="0"/>
          <c:extLst>
            <c:ext xmlns:c16="http://schemas.microsoft.com/office/drawing/2014/chart" uri="{C3380CC4-5D6E-409C-BE32-E72D297353CC}">
              <c16:uniqueId val="{00000000-A7FF-4D7F-99F6-E2032697BB6C}"/>
            </c:ext>
          </c:extLst>
        </c:ser>
        <c:dLbls>
          <c:showLegendKey val="0"/>
          <c:showVal val="0"/>
          <c:showCatName val="0"/>
          <c:showSerName val="0"/>
          <c:showPercent val="0"/>
          <c:showBubbleSize val="0"/>
        </c:dLbls>
        <c:smooth val="0"/>
        <c:axId val="773836400"/>
        <c:axId val="773836728"/>
      </c:lineChart>
      <c:catAx>
        <c:axId val="773836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36728"/>
        <c:crosses val="autoZero"/>
        <c:auto val="1"/>
        <c:lblAlgn val="ctr"/>
        <c:lblOffset val="100"/>
        <c:noMultiLvlLbl val="0"/>
      </c:catAx>
      <c:valAx>
        <c:axId val="773836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3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TS of demand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'Normal model'!$B$21:$M$21</c:f>
              <c:numCache>
                <c:formatCode>General</c:formatCode>
                <c:ptCount val="12"/>
                <c:pt idx="0">
                  <c:v>4733.6276440910824</c:v>
                </c:pt>
                <c:pt idx="1">
                  <c:v>4424.6520279575916</c:v>
                </c:pt>
                <c:pt idx="2">
                  <c:v>5973.9266413097757</c:v>
                </c:pt>
                <c:pt idx="3">
                  <c:v>5907.6166492677485</c:v>
                </c:pt>
                <c:pt idx="4">
                  <c:v>6170.4103057213679</c:v>
                </c:pt>
                <c:pt idx="5">
                  <c:v>6768.4761680918718</c:v>
                </c:pt>
                <c:pt idx="6">
                  <c:v>6380.4329479385497</c:v>
                </c:pt>
                <c:pt idx="7">
                  <c:v>6462.0990382361833</c:v>
                </c:pt>
                <c:pt idx="8">
                  <c:v>6676.5401867878236</c:v>
                </c:pt>
                <c:pt idx="9">
                  <c:v>3854.4088251948488</c:v>
                </c:pt>
                <c:pt idx="10">
                  <c:v>4091.6432220665015</c:v>
                </c:pt>
                <c:pt idx="11">
                  <c:v>5890.6029853858781</c:v>
                </c:pt>
              </c:numCache>
            </c:numRef>
          </c:val>
          <c:smooth val="0"/>
          <c:extLst>
            <c:ext xmlns:c16="http://schemas.microsoft.com/office/drawing/2014/chart" uri="{C3380CC4-5D6E-409C-BE32-E72D297353CC}">
              <c16:uniqueId val="{00000000-8E22-499A-AA29-4FD8A7B11040}"/>
            </c:ext>
          </c:extLst>
        </c:ser>
        <c:dLbls>
          <c:showLegendKey val="0"/>
          <c:showVal val="0"/>
          <c:showCatName val="0"/>
          <c:showSerName val="0"/>
          <c:showPercent val="0"/>
          <c:showBubbleSize val="0"/>
        </c:dLbls>
        <c:smooth val="0"/>
        <c:axId val="480056016"/>
        <c:axId val="480053392"/>
      </c:lineChart>
      <c:catAx>
        <c:axId val="480056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3392"/>
        <c:crosses val="autoZero"/>
        <c:auto val="1"/>
        <c:lblAlgn val="ctr"/>
        <c:lblOffset val="100"/>
        <c:noMultiLvlLbl val="0"/>
      </c:catAx>
      <c:valAx>
        <c:axId val="48005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TS demand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'More real model'!$B$16:$M$16</c:f>
              <c:numCache>
                <c:formatCode>General</c:formatCode>
                <c:ptCount val="12"/>
                <c:pt idx="0">
                  <c:v>5970.6970892401278</c:v>
                </c:pt>
                <c:pt idx="1">
                  <c:v>5058.7290551066635</c:v>
                </c:pt>
                <c:pt idx="2">
                  <c:v>4483.3509301550748</c:v>
                </c:pt>
                <c:pt idx="3">
                  <c:v>5614.6532778461551</c:v>
                </c:pt>
                <c:pt idx="4">
                  <c:v>6633.7996937365169</c:v>
                </c:pt>
                <c:pt idx="5">
                  <c:v>7769.4770336988495</c:v>
                </c:pt>
                <c:pt idx="6">
                  <c:v>7349.7797481900561</c:v>
                </c:pt>
                <c:pt idx="7">
                  <c:v>10313.83826902958</c:v>
                </c:pt>
                <c:pt idx="8">
                  <c:v>11019.967828648509</c:v>
                </c:pt>
                <c:pt idx="9">
                  <c:v>8678.1160204005228</c:v>
                </c:pt>
                <c:pt idx="10">
                  <c:v>8651.4899168442662</c:v>
                </c:pt>
                <c:pt idx="11">
                  <c:v>8651.7171553375247</c:v>
                </c:pt>
              </c:numCache>
            </c:numRef>
          </c:val>
          <c:smooth val="0"/>
          <c:extLst>
            <c:ext xmlns:c16="http://schemas.microsoft.com/office/drawing/2014/chart" uri="{C3380CC4-5D6E-409C-BE32-E72D297353CC}">
              <c16:uniqueId val="{00000000-06DD-4F57-926A-4618FEB51FB8}"/>
            </c:ext>
          </c:extLst>
        </c:ser>
        <c:dLbls>
          <c:showLegendKey val="0"/>
          <c:showVal val="0"/>
          <c:showCatName val="0"/>
          <c:showSerName val="0"/>
          <c:showPercent val="0"/>
          <c:showBubbleSize val="0"/>
        </c:dLbls>
        <c:smooth val="0"/>
        <c:axId val="1010373648"/>
        <c:axId val="1010372008"/>
      </c:lineChart>
      <c:catAx>
        <c:axId val="1010373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72008"/>
        <c:crosses val="autoZero"/>
        <c:auto val="1"/>
        <c:lblAlgn val="ctr"/>
        <c:lblOffset val="100"/>
        <c:noMultiLvlLbl val="0"/>
      </c:catAx>
      <c:valAx>
        <c:axId val="1010372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TS demand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'More real model'!$B$20:$M$20</c:f>
              <c:numCache>
                <c:formatCode>General</c:formatCode>
                <c:ptCount val="12"/>
                <c:pt idx="0">
                  <c:v>5037.6459298893833</c:v>
                </c:pt>
                <c:pt idx="1">
                  <c:v>4804.2308733606169</c:v>
                </c:pt>
                <c:pt idx="2">
                  <c:v>2681.1316937708852</c:v>
                </c:pt>
                <c:pt idx="3">
                  <c:v>1200.8597341142693</c:v>
                </c:pt>
                <c:pt idx="4">
                  <c:v>1243.2672182640622</c:v>
                </c:pt>
                <c:pt idx="5">
                  <c:v>1367.6639918138778</c:v>
                </c:pt>
                <c:pt idx="6">
                  <c:v>559.99916163691364</c:v>
                </c:pt>
                <c:pt idx="7">
                  <c:v>603.50777143492451</c:v>
                </c:pt>
                <c:pt idx="8">
                  <c:v>426.4785398364981</c:v>
                </c:pt>
                <c:pt idx="9">
                  <c:v>492.42131488253733</c:v>
                </c:pt>
                <c:pt idx="10">
                  <c:v>340.10525745339049</c:v>
                </c:pt>
                <c:pt idx="11">
                  <c:v>135.69485165398771</c:v>
                </c:pt>
              </c:numCache>
            </c:numRef>
          </c:val>
          <c:smooth val="0"/>
          <c:extLst>
            <c:ext xmlns:c16="http://schemas.microsoft.com/office/drawing/2014/chart" uri="{C3380CC4-5D6E-409C-BE32-E72D297353CC}">
              <c16:uniqueId val="{00000000-E80D-4091-BB4B-56DEBE1314FE}"/>
            </c:ext>
          </c:extLst>
        </c:ser>
        <c:dLbls>
          <c:showLegendKey val="0"/>
          <c:showVal val="0"/>
          <c:showCatName val="0"/>
          <c:showSerName val="0"/>
          <c:showPercent val="0"/>
          <c:showBubbleSize val="0"/>
        </c:dLbls>
        <c:smooth val="0"/>
        <c:axId val="1017776408"/>
        <c:axId val="1017776736"/>
      </c:lineChart>
      <c:catAx>
        <c:axId val="1017776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76736"/>
        <c:crosses val="autoZero"/>
        <c:auto val="1"/>
        <c:lblAlgn val="ctr"/>
        <c:lblOffset val="100"/>
        <c:noMultiLvlLbl val="0"/>
      </c:catAx>
      <c:valAx>
        <c:axId val="101777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776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TS of</a:t>
            </a:r>
            <a:r>
              <a:rPr lang="en-MY" baseline="0"/>
              <a:t> demand 1</a:t>
            </a:r>
            <a:r>
              <a:rPr lang="en-MY"/>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'Safe model'!$B$18:$K$18</c:f>
              <c:numCache>
                <c:formatCode>General</c:formatCode>
                <c:ptCount val="10"/>
                <c:pt idx="0">
                  <c:v>2653.1474243322491</c:v>
                </c:pt>
                <c:pt idx="1">
                  <c:v>2471.7583795014084</c:v>
                </c:pt>
                <c:pt idx="2">
                  <c:v>3202.5901520649804</c:v>
                </c:pt>
                <c:pt idx="3">
                  <c:v>3974.5545124600148</c:v>
                </c:pt>
                <c:pt idx="4">
                  <c:v>3873.6238837409596</c:v>
                </c:pt>
                <c:pt idx="5">
                  <c:v>3271.2558626776017</c:v>
                </c:pt>
                <c:pt idx="6">
                  <c:v>2063.7575042370395</c:v>
                </c:pt>
                <c:pt idx="7">
                  <c:v>1292.9282054813771</c:v>
                </c:pt>
                <c:pt idx="8">
                  <c:v>1349.1258414109086</c:v>
                </c:pt>
                <c:pt idx="9">
                  <c:v>940.85837617205243</c:v>
                </c:pt>
              </c:numCache>
            </c:numRef>
          </c:val>
          <c:smooth val="0"/>
          <c:extLst>
            <c:ext xmlns:c16="http://schemas.microsoft.com/office/drawing/2014/chart" uri="{C3380CC4-5D6E-409C-BE32-E72D297353CC}">
              <c16:uniqueId val="{00000000-3D04-4A98-895F-7314DA4C342D}"/>
            </c:ext>
          </c:extLst>
        </c:ser>
        <c:dLbls>
          <c:showLegendKey val="0"/>
          <c:showVal val="0"/>
          <c:showCatName val="0"/>
          <c:showSerName val="0"/>
          <c:showPercent val="0"/>
          <c:showBubbleSize val="0"/>
        </c:dLbls>
        <c:smooth val="0"/>
        <c:axId val="955756648"/>
        <c:axId val="955756976"/>
      </c:lineChart>
      <c:catAx>
        <c:axId val="955756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56976"/>
        <c:crosses val="autoZero"/>
        <c:auto val="1"/>
        <c:lblAlgn val="ctr"/>
        <c:lblOffset val="100"/>
        <c:noMultiLvlLbl val="0"/>
      </c:catAx>
      <c:valAx>
        <c:axId val="95575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756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495300</xdr:colOff>
      <xdr:row>1</xdr:row>
      <xdr:rowOff>26670</xdr:rowOff>
    </xdr:from>
    <xdr:to>
      <xdr:col>21</xdr:col>
      <xdr:colOff>190500</xdr:colOff>
      <xdr:row>16</xdr:row>
      <xdr:rowOff>26670</xdr:rowOff>
    </xdr:to>
    <xdr:graphicFrame macro="">
      <xdr:nvGraphicFramePr>
        <xdr:cNvPr id="2" name="Chart 1">
          <a:extLst>
            <a:ext uri="{FF2B5EF4-FFF2-40B4-BE49-F238E27FC236}">
              <a16:creationId xmlns:a16="http://schemas.microsoft.com/office/drawing/2014/main" id="{64943231-728C-4CDD-A3C3-497F61720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365760</xdr:colOff>
      <xdr:row>21</xdr:row>
      <xdr:rowOff>64770</xdr:rowOff>
    </xdr:from>
    <xdr:to>
      <xdr:col>20</xdr:col>
      <xdr:colOff>60960</xdr:colOff>
      <xdr:row>36</xdr:row>
      <xdr:rowOff>64770</xdr:rowOff>
    </xdr:to>
    <xdr:graphicFrame macro="">
      <xdr:nvGraphicFramePr>
        <xdr:cNvPr id="3" name="Chart 2">
          <a:extLst>
            <a:ext uri="{FF2B5EF4-FFF2-40B4-BE49-F238E27FC236}">
              <a16:creationId xmlns:a16="http://schemas.microsoft.com/office/drawing/2014/main" id="{D2A00570-A874-477D-8EB7-40945FBE5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541020</xdr:colOff>
      <xdr:row>10</xdr:row>
      <xdr:rowOff>144780</xdr:rowOff>
    </xdr:from>
    <xdr:to>
      <xdr:col>22</xdr:col>
      <xdr:colOff>228600</xdr:colOff>
      <xdr:row>22</xdr:row>
      <xdr:rowOff>167640</xdr:rowOff>
    </xdr:to>
    <xdr:sp macro="" textlink="">
      <xdr:nvSpPr>
        <xdr:cNvPr id="4" name="TextBox 3">
          <a:extLst>
            <a:ext uri="{FF2B5EF4-FFF2-40B4-BE49-F238E27FC236}">
              <a16:creationId xmlns:a16="http://schemas.microsoft.com/office/drawing/2014/main" id="{017951F4-2345-4DFF-AF24-EF4A37366E6C}"/>
            </a:ext>
          </a:extLst>
        </xdr:cNvPr>
        <xdr:cNvSpPr txBox="1"/>
      </xdr:nvSpPr>
      <xdr:spPr>
        <a:xfrm>
          <a:off x="9685020" y="1973580"/>
          <a:ext cx="3954780" cy="2217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a:t>This simulated demands can lead to erratic (nonsensical) demands: that</a:t>
          </a:r>
          <a:r>
            <a:rPr lang="en-MY" sz="1100" baseline="0"/>
            <a:t> is negative demand.</a:t>
          </a:r>
        </a:p>
        <a:p>
          <a:endParaRPr lang="en-MY" sz="1100" baseline="0"/>
        </a:p>
        <a:p>
          <a:r>
            <a:rPr lang="en-MY" sz="1100" baseline="0"/>
            <a:t>This is due to the fact that the demands are generated based on random generation and assumption of normal distribution(which makes positive and negative demand possible since the distribution is bell-shaped and symmetrical)</a:t>
          </a:r>
          <a:endParaRPr lang="en-MY"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129540</xdr:colOff>
      <xdr:row>0</xdr:row>
      <xdr:rowOff>0</xdr:rowOff>
    </xdr:from>
    <xdr:to>
      <xdr:col>21</xdr:col>
      <xdr:colOff>434340</xdr:colOff>
      <xdr:row>15</xdr:row>
      <xdr:rowOff>0</xdr:rowOff>
    </xdr:to>
    <xdr:graphicFrame macro="">
      <xdr:nvGraphicFramePr>
        <xdr:cNvPr id="2" name="Chart 1">
          <a:extLst>
            <a:ext uri="{FF2B5EF4-FFF2-40B4-BE49-F238E27FC236}">
              <a16:creationId xmlns:a16="http://schemas.microsoft.com/office/drawing/2014/main" id="{FE01121F-6D4F-426D-90BB-C64B71717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137160</xdr:colOff>
      <xdr:row>15</xdr:row>
      <xdr:rowOff>133350</xdr:rowOff>
    </xdr:from>
    <xdr:to>
      <xdr:col>21</xdr:col>
      <xdr:colOff>441960</xdr:colOff>
      <xdr:row>30</xdr:row>
      <xdr:rowOff>87630</xdr:rowOff>
    </xdr:to>
    <xdr:graphicFrame macro="">
      <xdr:nvGraphicFramePr>
        <xdr:cNvPr id="3" name="Chart 2">
          <a:extLst>
            <a:ext uri="{FF2B5EF4-FFF2-40B4-BE49-F238E27FC236}">
              <a16:creationId xmlns:a16="http://schemas.microsoft.com/office/drawing/2014/main" id="{062F011A-83C6-4389-B765-A108AB211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160020</xdr:rowOff>
    </xdr:from>
    <xdr:to>
      <xdr:col>5</xdr:col>
      <xdr:colOff>152400</xdr:colOff>
      <xdr:row>29</xdr:row>
      <xdr:rowOff>53340</xdr:rowOff>
    </xdr:to>
    <xdr:sp macro="" textlink="">
      <xdr:nvSpPr>
        <xdr:cNvPr id="4" name="TextBox 3">
          <a:extLst>
            <a:ext uri="{FF2B5EF4-FFF2-40B4-BE49-F238E27FC236}">
              <a16:creationId xmlns:a16="http://schemas.microsoft.com/office/drawing/2014/main" id="{C9A196D8-DD0A-423F-B242-663E9FB70A61}"/>
            </a:ext>
          </a:extLst>
        </xdr:cNvPr>
        <xdr:cNvSpPr txBox="1"/>
      </xdr:nvSpPr>
      <xdr:spPr>
        <a:xfrm>
          <a:off x="0" y="4411980"/>
          <a:ext cx="32004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1100" b="1"/>
            <a:t>Adjusting for standard deviation</a:t>
          </a:r>
          <a:r>
            <a:rPr lang="en-MY" sz="1100" b="1" baseline="0"/>
            <a:t> to ensure it moves in parallel with change in mean makes nonsensical demand values rare to occur. However, this is not foolproof as it is still possible to get negative demand.</a:t>
          </a:r>
          <a:endParaRPr lang="en-MY"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163830</xdr:colOff>
      <xdr:row>1</xdr:row>
      <xdr:rowOff>148590</xdr:rowOff>
    </xdr:from>
    <xdr:to>
      <xdr:col>26</xdr:col>
      <xdr:colOff>468630</xdr:colOff>
      <xdr:row>16</xdr:row>
      <xdr:rowOff>148590</xdr:rowOff>
    </xdr:to>
    <xdr:graphicFrame macro="">
      <xdr:nvGraphicFramePr>
        <xdr:cNvPr id="2" name="Chart 1">
          <a:extLst>
            <a:ext uri="{FF2B5EF4-FFF2-40B4-BE49-F238E27FC236}">
              <a16:creationId xmlns:a16="http://schemas.microsoft.com/office/drawing/2014/main" id="{DE6573D1-8061-4B1B-9C30-1DACF1DAA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BD46F-EFA3-4D99-853B-35D2ACCE21AE}">
  <dimension ref="A1:M21"/>
  <sheetViews>
    <sheetView tabSelected="1" workbookViewId="0">
      <selection activeCell="F11" sqref="F11"/>
    </sheetView>
  </sheetViews>
  <sheetFormatPr defaultRowHeight="14.4" x14ac:dyDescent="0.3"/>
  <sheetData>
    <row r="1" spans="1:13" x14ac:dyDescent="0.3">
      <c r="A1" s="1" t="s">
        <v>0</v>
      </c>
      <c r="B1" s="1"/>
      <c r="C1" s="1"/>
      <c r="D1" s="1"/>
    </row>
    <row r="3" spans="1:13" x14ac:dyDescent="0.3">
      <c r="A3" t="s">
        <v>1</v>
      </c>
    </row>
    <row r="5" spans="1:13" x14ac:dyDescent="0.3">
      <c r="A5" t="s">
        <v>5</v>
      </c>
    </row>
    <row r="6" spans="1:13" x14ac:dyDescent="0.3">
      <c r="A6" t="s">
        <v>2</v>
      </c>
      <c r="B6">
        <v>5000</v>
      </c>
    </row>
    <row r="7" spans="1:13" x14ac:dyDescent="0.3">
      <c r="A7" t="s">
        <v>3</v>
      </c>
      <c r="B7">
        <v>1500</v>
      </c>
    </row>
    <row r="9" spans="1:13" x14ac:dyDescent="0.3">
      <c r="A9" t="s">
        <v>4</v>
      </c>
    </row>
    <row r="10" spans="1:13" x14ac:dyDescent="0.3">
      <c r="A10" t="s">
        <v>2</v>
      </c>
      <c r="B10" t="s">
        <v>6</v>
      </c>
    </row>
    <row r="11" spans="1:13" x14ac:dyDescent="0.3">
      <c r="A11" t="s">
        <v>3</v>
      </c>
      <c r="B11">
        <v>1500</v>
      </c>
    </row>
    <row r="14" spans="1:13" x14ac:dyDescent="0.3">
      <c r="A14" t="s">
        <v>9</v>
      </c>
    </row>
    <row r="15" spans="1:13" x14ac:dyDescent="0.3">
      <c r="A15" t="s">
        <v>7</v>
      </c>
      <c r="B15">
        <v>1</v>
      </c>
      <c r="C15">
        <f>1 +B15</f>
        <v>2</v>
      </c>
      <c r="D15">
        <f t="shared" ref="D15:M15" si="0">1 +C15</f>
        <v>3</v>
      </c>
      <c r="E15">
        <f t="shared" si="0"/>
        <v>4</v>
      </c>
      <c r="F15">
        <f t="shared" si="0"/>
        <v>5</v>
      </c>
      <c r="G15">
        <f t="shared" si="0"/>
        <v>6</v>
      </c>
      <c r="H15">
        <f t="shared" si="0"/>
        <v>7</v>
      </c>
      <c r="I15">
        <f t="shared" si="0"/>
        <v>8</v>
      </c>
      <c r="J15">
        <f t="shared" si="0"/>
        <v>9</v>
      </c>
      <c r="K15">
        <f t="shared" si="0"/>
        <v>10</v>
      </c>
      <c r="L15">
        <f t="shared" si="0"/>
        <v>11</v>
      </c>
      <c r="M15">
        <f t="shared" si="0"/>
        <v>12</v>
      </c>
    </row>
    <row r="16" spans="1:13" x14ac:dyDescent="0.3">
      <c r="A16" t="s">
        <v>8</v>
      </c>
      <c r="B16">
        <f ca="1">_xlfn.NORM.INV(RAND(), B6, B7)</f>
        <v>7257.9909125068752</v>
      </c>
      <c r="C16">
        <f ca="1" xml:space="preserve"> _xlfn.NORM.INV(RAND(), B16, $B$11)</f>
        <v>9323.9403896756903</v>
      </c>
      <c r="D16">
        <f t="shared" ref="D16:K16" ca="1" si="1" xml:space="preserve"> _xlfn.NORM.INV(RAND(), C16, $B$11)</f>
        <v>11096.202308154279</v>
      </c>
      <c r="E16">
        <f t="shared" ca="1" si="1"/>
        <v>12797.653707504611</v>
      </c>
      <c r="F16">
        <f t="shared" ca="1" si="1"/>
        <v>14297.113285412088</v>
      </c>
      <c r="G16">
        <f t="shared" ca="1" si="1"/>
        <v>14239.01018106007</v>
      </c>
      <c r="H16">
        <f t="shared" ca="1" si="1"/>
        <v>15538.227536026418</v>
      </c>
      <c r="I16">
        <f t="shared" ca="1" si="1"/>
        <v>16157.740721197923</v>
      </c>
      <c r="J16">
        <f t="shared" ca="1" si="1"/>
        <v>15787.334265040658</v>
      </c>
      <c r="K16">
        <f t="shared" ca="1" si="1"/>
        <v>16615.906136811707</v>
      </c>
      <c r="L16">
        <f ca="1" xml:space="preserve"> _xlfn.NORM.INV(RAND(), K16, $B$11)</f>
        <v>16653.156615506905</v>
      </c>
      <c r="M16">
        <f ca="1" xml:space="preserve"> _xlfn.NORM.INV(RAND(), L16, $B$11)</f>
        <v>21049.858803767067</v>
      </c>
    </row>
    <row r="19" spans="1:13" x14ac:dyDescent="0.3">
      <c r="A19" t="s">
        <v>10</v>
      </c>
    </row>
    <row r="20" spans="1:13" x14ac:dyDescent="0.3">
      <c r="A20" t="s">
        <v>7</v>
      </c>
      <c r="B20">
        <v>1</v>
      </c>
      <c r="C20">
        <f>1 +B20</f>
        <v>2</v>
      </c>
      <c r="D20">
        <f t="shared" ref="D20:M20" si="2">1 +C20</f>
        <v>3</v>
      </c>
      <c r="E20">
        <f t="shared" si="2"/>
        <v>4</v>
      </c>
      <c r="F20">
        <f t="shared" si="2"/>
        <v>5</v>
      </c>
      <c r="G20">
        <f t="shared" si="2"/>
        <v>6</v>
      </c>
      <c r="H20">
        <f t="shared" si="2"/>
        <v>7</v>
      </c>
      <c r="I20">
        <f t="shared" si="2"/>
        <v>8</v>
      </c>
      <c r="J20">
        <f t="shared" si="2"/>
        <v>9</v>
      </c>
      <c r="K20">
        <f t="shared" si="2"/>
        <v>10</v>
      </c>
      <c r="L20">
        <f t="shared" si="2"/>
        <v>11</v>
      </c>
      <c r="M20">
        <f t="shared" si="2"/>
        <v>12</v>
      </c>
    </row>
    <row r="21" spans="1:13" x14ac:dyDescent="0.3">
      <c r="A21" t="s">
        <v>8</v>
      </c>
      <c r="B21">
        <f ca="1">_xlfn.NORM.INV(RAND(), B6, B7)</f>
        <v>4733.6276440910824</v>
      </c>
      <c r="C21">
        <f ca="1" xml:space="preserve"> _xlfn.NORM.INV(RAND(), B21, $B$11)</f>
        <v>4424.6520279575916</v>
      </c>
      <c r="D21">
        <f t="shared" ref="D21:M21" ca="1" si="3" xml:space="preserve"> _xlfn.NORM.INV(RAND(), C21, $B$11)</f>
        <v>5973.9266413097757</v>
      </c>
      <c r="E21">
        <f t="shared" ca="1" si="3"/>
        <v>5907.6166492677485</v>
      </c>
      <c r="F21">
        <f t="shared" ca="1" si="3"/>
        <v>6170.4103057213679</v>
      </c>
      <c r="G21">
        <f t="shared" ca="1" si="3"/>
        <v>6768.4761680918718</v>
      </c>
      <c r="H21">
        <f t="shared" ca="1" si="3"/>
        <v>6380.4329479385497</v>
      </c>
      <c r="I21">
        <f t="shared" ca="1" si="3"/>
        <v>6462.0990382361833</v>
      </c>
      <c r="J21">
        <f t="shared" ca="1" si="3"/>
        <v>6676.5401867878236</v>
      </c>
      <c r="K21">
        <f t="shared" ca="1" si="3"/>
        <v>3854.4088251948488</v>
      </c>
      <c r="L21">
        <f ca="1" xml:space="preserve"> _xlfn.NORM.INV(RAND(), K21, $B$11)</f>
        <v>4091.6432220665015</v>
      </c>
      <c r="M21">
        <f ca="1" xml:space="preserve"> _xlfn.NORM.INV(RAND(), L21, $B$11)</f>
        <v>5890.6029853858781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D26A-C834-4363-80F9-A73D34769877}">
  <dimension ref="A1:M20"/>
  <sheetViews>
    <sheetView workbookViewId="0">
      <selection activeCell="C33" sqref="C33"/>
    </sheetView>
  </sheetViews>
  <sheetFormatPr defaultRowHeight="14.4" x14ac:dyDescent="0.3"/>
  <sheetData>
    <row r="1" spans="1:13" x14ac:dyDescent="0.3">
      <c r="A1" s="1" t="s">
        <v>11</v>
      </c>
      <c r="B1" s="1"/>
      <c r="C1" s="1"/>
      <c r="D1" s="1"/>
    </row>
    <row r="3" spans="1:13" x14ac:dyDescent="0.3">
      <c r="A3" t="s">
        <v>1</v>
      </c>
    </row>
    <row r="5" spans="1:13" x14ac:dyDescent="0.3">
      <c r="A5" t="s">
        <v>5</v>
      </c>
    </row>
    <row r="6" spans="1:13" x14ac:dyDescent="0.3">
      <c r="A6" t="s">
        <v>2</v>
      </c>
      <c r="B6">
        <v>5000</v>
      </c>
    </row>
    <row r="7" spans="1:13" x14ac:dyDescent="0.3">
      <c r="A7" t="s">
        <v>3</v>
      </c>
      <c r="B7">
        <v>1500</v>
      </c>
    </row>
    <row r="9" spans="1:13" x14ac:dyDescent="0.3">
      <c r="A9" t="s">
        <v>4</v>
      </c>
    </row>
    <row r="10" spans="1:13" x14ac:dyDescent="0.3">
      <c r="A10" t="s">
        <v>2</v>
      </c>
      <c r="B10" t="s">
        <v>6</v>
      </c>
    </row>
    <row r="11" spans="1:13" x14ac:dyDescent="0.3">
      <c r="A11" t="s">
        <v>3</v>
      </c>
      <c r="B11">
        <v>1500</v>
      </c>
    </row>
    <row r="14" spans="1:13" x14ac:dyDescent="0.3">
      <c r="A14" t="s">
        <v>9</v>
      </c>
    </row>
    <row r="15" spans="1:13" x14ac:dyDescent="0.3">
      <c r="A15" t="s">
        <v>7</v>
      </c>
      <c r="B15">
        <v>1</v>
      </c>
      <c r="C15">
        <f>1 +B15</f>
        <v>2</v>
      </c>
      <c r="D15">
        <f>1 +C15</f>
        <v>3</v>
      </c>
      <c r="E15">
        <f t="shared" ref="D15:M15" si="0">1 +D15</f>
        <v>4</v>
      </c>
      <c r="F15">
        <f t="shared" si="0"/>
        <v>5</v>
      </c>
      <c r="G15">
        <f t="shared" si="0"/>
        <v>6</v>
      </c>
      <c r="H15">
        <f t="shared" si="0"/>
        <v>7</v>
      </c>
      <c r="I15">
        <f t="shared" si="0"/>
        <v>8</v>
      </c>
      <c r="J15">
        <f t="shared" si="0"/>
        <v>9</v>
      </c>
      <c r="K15">
        <f t="shared" si="0"/>
        <v>10</v>
      </c>
      <c r="L15">
        <f t="shared" si="0"/>
        <v>11</v>
      </c>
      <c r="M15">
        <f t="shared" si="0"/>
        <v>12</v>
      </c>
    </row>
    <row r="16" spans="1:13" x14ac:dyDescent="0.3">
      <c r="A16" t="s">
        <v>8</v>
      </c>
      <c r="B16">
        <f ca="1">_xlfn.NORM.INV(RAND(), B6, B7)</f>
        <v>5970.6970892401278</v>
      </c>
      <c r="C16">
        <f ca="1">_xlfn.NORM.INV(RAND(),B16,$B$11*(B16/$B$6))</f>
        <v>5058.7290551066635</v>
      </c>
      <c r="D16">
        <f t="shared" ref="D16:M16" ca="1" si="1">_xlfn.NORM.INV(RAND(),C16,$B$11*(C16/$B$6))</f>
        <v>4483.3509301550748</v>
      </c>
      <c r="E16">
        <f t="shared" ca="1" si="1"/>
        <v>5614.6532778461551</v>
      </c>
      <c r="F16">
        <f ca="1">_xlfn.NORM.INV(RAND(),E16,$B$11*(E16/$B$6))</f>
        <v>6633.7996937365169</v>
      </c>
      <c r="G16">
        <f ca="1">_xlfn.NORM.INV(RAND(),F16,$B$11*(F16/$B$6))</f>
        <v>7769.4770336988495</v>
      </c>
      <c r="H16">
        <f t="shared" ca="1" si="1"/>
        <v>7349.7797481900561</v>
      </c>
      <c r="I16">
        <f t="shared" ca="1" si="1"/>
        <v>10313.83826902958</v>
      </c>
      <c r="J16">
        <f t="shared" ca="1" si="1"/>
        <v>11019.967828648509</v>
      </c>
      <c r="K16">
        <f t="shared" ca="1" si="1"/>
        <v>8678.1160204005228</v>
      </c>
      <c r="L16">
        <f t="shared" ca="1" si="1"/>
        <v>8651.4899168442662</v>
      </c>
      <c r="M16">
        <f t="shared" ca="1" si="1"/>
        <v>8651.7171553375247</v>
      </c>
    </row>
    <row r="17" spans="1:13" ht="18" customHeight="1" x14ac:dyDescent="0.3"/>
    <row r="19" spans="1:13" x14ac:dyDescent="0.3">
      <c r="A19" t="s">
        <v>7</v>
      </c>
      <c r="B19">
        <v>1</v>
      </c>
      <c r="C19">
        <f>1 +B19</f>
        <v>2</v>
      </c>
      <c r="D19">
        <f>1 +C19</f>
        <v>3</v>
      </c>
      <c r="E19">
        <f t="shared" ref="E19:M19" si="2">1 +D19</f>
        <v>4</v>
      </c>
      <c r="F19">
        <f t="shared" si="2"/>
        <v>5</v>
      </c>
      <c r="G19">
        <f t="shared" si="2"/>
        <v>6</v>
      </c>
      <c r="H19">
        <f t="shared" si="2"/>
        <v>7</v>
      </c>
      <c r="I19">
        <f t="shared" si="2"/>
        <v>8</v>
      </c>
      <c r="J19">
        <f t="shared" si="2"/>
        <v>9</v>
      </c>
      <c r="K19">
        <f t="shared" si="2"/>
        <v>10</v>
      </c>
      <c r="L19">
        <f t="shared" si="2"/>
        <v>11</v>
      </c>
      <c r="M19">
        <f t="shared" si="2"/>
        <v>12</v>
      </c>
    </row>
    <row r="20" spans="1:13" x14ac:dyDescent="0.3">
      <c r="A20" t="s">
        <v>8</v>
      </c>
      <c r="B20">
        <f ca="1">_xlfn.NORM.INV(RAND(), B6, B7)</f>
        <v>5037.6459298893833</v>
      </c>
      <c r="C20">
        <f ca="1">_xlfn.NORM.INV(RAND(),B20,$B$11*(B20/$B$6))</f>
        <v>4804.2308733606169</v>
      </c>
      <c r="D20">
        <f t="shared" ref="D20:M20" ca="1" si="3">_xlfn.NORM.INV(RAND(),C20,$B$11*(C20/$B$6))</f>
        <v>2681.1316937708852</v>
      </c>
      <c r="E20">
        <f t="shared" ca="1" si="3"/>
        <v>1200.8597341142693</v>
      </c>
      <c r="F20">
        <f ca="1">_xlfn.NORM.INV(RAND(),E20,$B$11*(E20/$B$6))</f>
        <v>1243.2672182640622</v>
      </c>
      <c r="G20">
        <f t="shared" ca="1" si="3"/>
        <v>1367.6639918138778</v>
      </c>
      <c r="H20">
        <f t="shared" ca="1" si="3"/>
        <v>559.99916163691364</v>
      </c>
      <c r="I20">
        <f t="shared" ca="1" si="3"/>
        <v>603.50777143492451</v>
      </c>
      <c r="J20">
        <f t="shared" ca="1" si="3"/>
        <v>426.4785398364981</v>
      </c>
      <c r="K20">
        <f t="shared" ca="1" si="3"/>
        <v>492.42131488253733</v>
      </c>
      <c r="L20">
        <f t="shared" ca="1" si="3"/>
        <v>340.10525745339049</v>
      </c>
      <c r="M20">
        <f t="shared" ca="1" si="3"/>
        <v>135.69485165398771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9F77-608E-4D5A-90AE-839EC0417A20}">
  <dimension ref="A1:M18"/>
  <sheetViews>
    <sheetView workbookViewId="0">
      <selection activeCell="G4" sqref="G4"/>
    </sheetView>
  </sheetViews>
  <sheetFormatPr defaultRowHeight="14.4" x14ac:dyDescent="0.3"/>
  <sheetData>
    <row r="1" spans="1:4" x14ac:dyDescent="0.3">
      <c r="A1" s="1" t="s">
        <v>0</v>
      </c>
      <c r="B1" s="1"/>
      <c r="C1" s="1"/>
      <c r="D1" s="1"/>
    </row>
    <row r="3" spans="1:4" x14ac:dyDescent="0.3">
      <c r="A3" t="s">
        <v>13</v>
      </c>
    </row>
    <row r="5" spans="1:4" x14ac:dyDescent="0.3">
      <c r="A5" t="s">
        <v>5</v>
      </c>
    </row>
    <row r="6" spans="1:4" x14ac:dyDescent="0.3">
      <c r="A6" t="s">
        <v>2</v>
      </c>
      <c r="B6">
        <v>5000</v>
      </c>
    </row>
    <row r="7" spans="1:4" x14ac:dyDescent="0.3">
      <c r="A7" t="s">
        <v>3</v>
      </c>
      <c r="B7">
        <v>1500</v>
      </c>
    </row>
    <row r="9" spans="1:4" x14ac:dyDescent="0.3">
      <c r="A9" t="s">
        <v>4</v>
      </c>
    </row>
    <row r="10" spans="1:4" x14ac:dyDescent="0.3">
      <c r="A10" t="s">
        <v>2</v>
      </c>
      <c r="B10" t="s">
        <v>6</v>
      </c>
    </row>
    <row r="11" spans="1:4" x14ac:dyDescent="0.3">
      <c r="A11" t="s">
        <v>3</v>
      </c>
      <c r="B11">
        <v>1500</v>
      </c>
    </row>
    <row r="13" spans="1:4" x14ac:dyDescent="0.3">
      <c r="A13" t="s">
        <v>12</v>
      </c>
      <c r="D13">
        <v>250</v>
      </c>
    </row>
    <row r="16" spans="1:4" x14ac:dyDescent="0.3">
      <c r="A16" t="s">
        <v>9</v>
      </c>
    </row>
    <row r="17" spans="1:13" x14ac:dyDescent="0.3">
      <c r="A17" t="s">
        <v>7</v>
      </c>
      <c r="B17">
        <v>1</v>
      </c>
      <c r="C17">
        <f>1 +B17</f>
        <v>2</v>
      </c>
      <c r="D17">
        <f t="shared" ref="D17:M17" si="0">1 +C17</f>
        <v>3</v>
      </c>
      <c r="E17">
        <f t="shared" si="0"/>
        <v>4</v>
      </c>
      <c r="F17">
        <f t="shared" si="0"/>
        <v>5</v>
      </c>
      <c r="G17">
        <f t="shared" si="0"/>
        <v>6</v>
      </c>
      <c r="H17">
        <f t="shared" si="0"/>
        <v>7</v>
      </c>
      <c r="I17">
        <f t="shared" si="0"/>
        <v>8</v>
      </c>
      <c r="J17">
        <f t="shared" si="0"/>
        <v>9</v>
      </c>
      <c r="K17">
        <f t="shared" si="0"/>
        <v>10</v>
      </c>
      <c r="L17">
        <f t="shared" si="0"/>
        <v>11</v>
      </c>
      <c r="M17">
        <f t="shared" si="0"/>
        <v>12</v>
      </c>
    </row>
    <row r="18" spans="1:13" x14ac:dyDescent="0.3">
      <c r="A18" t="s">
        <v>8</v>
      </c>
      <c r="B18">
        <f ca="1">MAX(_xlfn.NORM.INV(RAND(), B6, B7),D13)</f>
        <v>2653.1474243322491</v>
      </c>
      <c r="C18">
        <f ca="1" xml:space="preserve"> MAX(_xlfn.NORM.INV(RAND(), B18, $B$11*(B18/$B$6)), $D$13)</f>
        <v>2471.7583795014084</v>
      </c>
      <c r="D18">
        <f t="shared" ref="D18:M18" ca="1" si="1" xml:space="preserve"> MAX(_xlfn.NORM.INV(RAND(), C18, $B$11*(C18/$B$6)), $D$13)</f>
        <v>3202.5901520649804</v>
      </c>
      <c r="E18">
        <f t="shared" ca="1" si="1"/>
        <v>3974.5545124600148</v>
      </c>
      <c r="F18">
        <f t="shared" ca="1" si="1"/>
        <v>3873.6238837409596</v>
      </c>
      <c r="G18">
        <f t="shared" ca="1" si="1"/>
        <v>3271.2558626776017</v>
      </c>
      <c r="H18">
        <f t="shared" ca="1" si="1"/>
        <v>2063.7575042370395</v>
      </c>
      <c r="I18">
        <f t="shared" ca="1" si="1"/>
        <v>1292.9282054813771</v>
      </c>
      <c r="J18">
        <f t="shared" ca="1" si="1"/>
        <v>1349.1258414109086</v>
      </c>
      <c r="K18">
        <f t="shared" ca="1" si="1"/>
        <v>940.85837617205243</v>
      </c>
      <c r="L18">
        <f ca="1" xml:space="preserve"> MAX(_xlfn.NORM.INV(RAND(), K18, $B$11*(K18/$B$6)), $D$13)</f>
        <v>961.36425019255523</v>
      </c>
      <c r="M18">
        <f t="shared" ca="1" si="1"/>
        <v>670.23145344381101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Normal model</vt:lpstr>
      <vt:lpstr>More real model</vt:lpstr>
      <vt:lpstr>Safe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2020-10-10T03:55:26Z</dcterms:created>
  <dcterms:modified xsi:type="dcterms:W3CDTF">2020-10-10T08:07:17Z</dcterms:modified>
</cp:coreProperties>
</file>