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\IdeaProjects\Coev\"/>
    </mc:Choice>
  </mc:AlternateContent>
  <xr:revisionPtr revIDLastSave="0" documentId="13_ncr:1_{219A8369-A1CD-4A36-B135-FACBE38BFA0D}" xr6:coauthVersionLast="36" xr6:coauthVersionMax="36" xr10:uidLastSave="{00000000-0000-0000-0000-000000000000}"/>
  <bookViews>
    <workbookView xWindow="0" yWindow="0" windowWidth="12490" windowHeight="8470" xr2:uid="{900E7EF6-DDC3-45D6-85F1-4507F56C0A46}"/>
  </bookViews>
  <sheets>
    <sheet name="raw data" sheetId="6" r:id="rId1"/>
    <sheet name="Fixed Generation" sheetId="1" r:id="rId2"/>
    <sheet name="Abbreviation of Fixed Gen." sheetId="2" r:id="rId3"/>
    <sheet name="Plateau Calculator" sheetId="3" r:id="rId4"/>
    <sheet name="Abbreviation of Plateau Calc" sheetId="4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49" i="3" l="1"/>
  <c r="S3" i="1" l="1"/>
  <c r="S4" i="1"/>
  <c r="S5" i="1"/>
  <c r="S6" i="1"/>
  <c r="W372" i="3"/>
  <c r="W373" i="3"/>
  <c r="W374" i="3"/>
  <c r="W375" i="3"/>
  <c r="T2" i="4" l="1"/>
  <c r="AS4" i="3"/>
  <c r="AS5" i="3"/>
  <c r="AS6" i="3"/>
  <c r="AR6" i="3" s="1"/>
  <c r="AS7" i="3"/>
  <c r="AR7" i="3" s="1"/>
  <c r="AS8" i="3"/>
  <c r="AR8" i="3" s="1"/>
  <c r="AS9" i="3"/>
  <c r="AR9" i="3" s="1"/>
  <c r="AS10" i="3"/>
  <c r="AR10" i="3" s="1"/>
  <c r="AS11" i="3"/>
  <c r="AR11" i="3" s="1"/>
  <c r="AS12" i="3"/>
  <c r="AS13" i="3"/>
  <c r="AR13" i="3" s="1"/>
  <c r="AS14" i="3"/>
  <c r="AR14" i="3" s="1"/>
  <c r="AS15" i="3"/>
  <c r="AR15" i="3" s="1"/>
  <c r="AS16" i="3"/>
  <c r="AR16" i="3" s="1"/>
  <c r="AS17" i="3"/>
  <c r="AR17" i="3" s="1"/>
  <c r="AS18" i="3"/>
  <c r="AR18" i="3" s="1"/>
  <c r="AS19" i="3"/>
  <c r="AR19" i="3" s="1"/>
  <c r="AS20" i="3"/>
  <c r="AS21" i="3"/>
  <c r="AR21" i="3" s="1"/>
  <c r="AS22" i="3"/>
  <c r="AR22" i="3" s="1"/>
  <c r="AS23" i="3"/>
  <c r="AR23" i="3" s="1"/>
  <c r="AS24" i="3"/>
  <c r="AR24" i="3" s="1"/>
  <c r="AS25" i="3"/>
  <c r="AR25" i="3" s="1"/>
  <c r="AS26" i="3"/>
  <c r="AR26" i="3" s="1"/>
  <c r="AS27" i="3"/>
  <c r="AR27" i="3" s="1"/>
  <c r="AS28" i="3"/>
  <c r="AS29" i="3"/>
  <c r="AR29" i="3" s="1"/>
  <c r="AS30" i="3"/>
  <c r="AR30" i="3" s="1"/>
  <c r="AS31" i="3"/>
  <c r="AR31" i="3" s="1"/>
  <c r="AS32" i="3"/>
  <c r="AR32" i="3" s="1"/>
  <c r="AS33" i="3"/>
  <c r="AR33" i="3" s="1"/>
  <c r="AS34" i="3"/>
  <c r="AR34" i="3" s="1"/>
  <c r="AS35" i="3"/>
  <c r="AR35" i="3" s="1"/>
  <c r="AS36" i="3"/>
  <c r="AS37" i="3"/>
  <c r="AR37" i="3" s="1"/>
  <c r="AS38" i="3"/>
  <c r="AR38" i="3" s="1"/>
  <c r="AS39" i="3"/>
  <c r="AR39" i="3" s="1"/>
  <c r="AS40" i="3"/>
  <c r="AR40" i="3" s="1"/>
  <c r="AS41" i="3"/>
  <c r="AR41" i="3" s="1"/>
  <c r="AS42" i="3"/>
  <c r="AR42" i="3" s="1"/>
  <c r="AS44" i="3"/>
  <c r="AS45" i="3"/>
  <c r="AR45" i="3" s="1"/>
  <c r="AS46" i="3"/>
  <c r="AS47" i="3"/>
  <c r="AR47" i="3" s="1"/>
  <c r="AS48" i="3"/>
  <c r="AR48" i="3" s="1"/>
  <c r="AS49" i="3"/>
  <c r="AR49" i="3" s="1"/>
  <c r="AS50" i="3"/>
  <c r="AR50" i="3" s="1"/>
  <c r="AS51" i="3"/>
  <c r="AR51" i="3" s="1"/>
  <c r="AS52" i="3"/>
  <c r="AR52" i="3" s="1"/>
  <c r="AS53" i="3"/>
  <c r="AR53" i="3" s="1"/>
  <c r="AS54" i="3"/>
  <c r="AR54" i="3" s="1"/>
  <c r="AS55" i="3"/>
  <c r="AR55" i="3" s="1"/>
  <c r="AS56" i="3"/>
  <c r="AR56" i="3" s="1"/>
  <c r="AS57" i="3"/>
  <c r="AR57" i="3" s="1"/>
  <c r="AS58" i="3"/>
  <c r="AR58" i="3" s="1"/>
  <c r="AS59" i="3"/>
  <c r="AR59" i="3" s="1"/>
  <c r="AS60" i="3"/>
  <c r="AR60" i="3" s="1"/>
  <c r="AS61" i="3"/>
  <c r="AR61" i="3" s="1"/>
  <c r="AS62" i="3"/>
  <c r="AR62" i="3" s="1"/>
  <c r="AS63" i="3"/>
  <c r="AR63" i="3" s="1"/>
  <c r="AS64" i="3"/>
  <c r="AR64" i="3" s="1"/>
  <c r="AS65" i="3"/>
  <c r="AR65" i="3" s="1"/>
  <c r="AS66" i="3"/>
  <c r="AR66" i="3" s="1"/>
  <c r="AS67" i="3"/>
  <c r="AR67" i="3" s="1"/>
  <c r="AS68" i="3"/>
  <c r="AR68" i="3" s="1"/>
  <c r="AS69" i="3"/>
  <c r="AR69" i="3" s="1"/>
  <c r="AS70" i="3"/>
  <c r="AR70" i="3" s="1"/>
  <c r="AS71" i="3"/>
  <c r="AR71" i="3" s="1"/>
  <c r="AS72" i="3"/>
  <c r="AR72" i="3" s="1"/>
  <c r="AS73" i="3"/>
  <c r="AR73" i="3" s="1"/>
  <c r="AS74" i="3"/>
  <c r="AR74" i="3" s="1"/>
  <c r="AS75" i="3"/>
  <c r="AR75" i="3" s="1"/>
  <c r="AS76" i="3"/>
  <c r="AR76" i="3" s="1"/>
  <c r="AS77" i="3"/>
  <c r="AR77" i="3" s="1"/>
  <c r="AS78" i="3"/>
  <c r="AR78" i="3" s="1"/>
  <c r="AS79" i="3"/>
  <c r="AR79" i="3" s="1"/>
  <c r="AS80" i="3"/>
  <c r="AR80" i="3" s="1"/>
  <c r="AS81" i="3"/>
  <c r="AR81" i="3" s="1"/>
  <c r="AS82" i="3"/>
  <c r="AR82" i="3" s="1"/>
  <c r="AS83" i="3"/>
  <c r="AR83" i="3" s="1"/>
  <c r="AS85" i="3"/>
  <c r="AS86" i="3"/>
  <c r="AR86" i="3" s="1"/>
  <c r="AS87" i="3"/>
  <c r="AS88" i="3"/>
  <c r="AR88" i="3" s="1"/>
  <c r="AS89" i="3"/>
  <c r="AR89" i="3" s="1"/>
  <c r="AS90" i="3"/>
  <c r="AR90" i="3" s="1"/>
  <c r="AS91" i="3"/>
  <c r="AR91" i="3" s="1"/>
  <c r="AS92" i="3"/>
  <c r="AR92" i="3" s="1"/>
  <c r="AS93" i="3"/>
  <c r="AR93" i="3" s="1"/>
  <c r="AS94" i="3"/>
  <c r="AR94" i="3" s="1"/>
  <c r="AS95" i="3"/>
  <c r="AR95" i="3" s="1"/>
  <c r="AS96" i="3"/>
  <c r="AR96" i="3" s="1"/>
  <c r="AS97" i="3"/>
  <c r="AR97" i="3" s="1"/>
  <c r="AS98" i="3"/>
  <c r="AR98" i="3" s="1"/>
  <c r="AS99" i="3"/>
  <c r="AR99" i="3" s="1"/>
  <c r="AS100" i="3"/>
  <c r="AR100" i="3" s="1"/>
  <c r="AS101" i="3"/>
  <c r="AR101" i="3" s="1"/>
  <c r="AS102" i="3"/>
  <c r="AR102" i="3" s="1"/>
  <c r="AS103" i="3"/>
  <c r="AR103" i="3" s="1"/>
  <c r="AS104" i="3"/>
  <c r="AR104" i="3" s="1"/>
  <c r="AS105" i="3"/>
  <c r="AR105" i="3" s="1"/>
  <c r="AS106" i="3"/>
  <c r="AR106" i="3" s="1"/>
  <c r="AS107" i="3"/>
  <c r="AR107" i="3" s="1"/>
  <c r="AS108" i="3"/>
  <c r="AR108" i="3" s="1"/>
  <c r="AS109" i="3"/>
  <c r="AR109" i="3" s="1"/>
  <c r="AS110" i="3"/>
  <c r="AR110" i="3" s="1"/>
  <c r="AS111" i="3"/>
  <c r="AR111" i="3" s="1"/>
  <c r="AS112" i="3"/>
  <c r="AR112" i="3" s="1"/>
  <c r="AS113" i="3"/>
  <c r="AR113" i="3" s="1"/>
  <c r="AS114" i="3"/>
  <c r="AS115" i="3"/>
  <c r="AR115" i="3" s="1"/>
  <c r="AS116" i="3"/>
  <c r="AR116" i="3" s="1"/>
  <c r="AS117" i="3"/>
  <c r="AR117" i="3" s="1"/>
  <c r="AS118" i="3"/>
  <c r="AR118" i="3" s="1"/>
  <c r="AS119" i="3"/>
  <c r="AR119" i="3" s="1"/>
  <c r="AS120" i="3"/>
  <c r="AR120" i="3" s="1"/>
  <c r="AS121" i="3"/>
  <c r="AR121" i="3" s="1"/>
  <c r="AS122" i="3"/>
  <c r="AR122" i="3" s="1"/>
  <c r="AS123" i="3"/>
  <c r="AR123" i="3" s="1"/>
  <c r="AS124" i="3"/>
  <c r="AR124" i="3" s="1"/>
  <c r="AS126" i="3"/>
  <c r="AS127" i="3"/>
  <c r="AR127" i="3" s="1"/>
  <c r="AS128" i="3"/>
  <c r="AR128" i="3" s="1"/>
  <c r="AS129" i="3"/>
  <c r="AR129" i="3" s="1"/>
  <c r="AS130" i="3"/>
  <c r="AR130" i="3" s="1"/>
  <c r="AS131" i="3"/>
  <c r="AR131" i="3" s="1"/>
  <c r="AS132" i="3"/>
  <c r="AR132" i="3" s="1"/>
  <c r="AS133" i="3"/>
  <c r="AR133" i="3" s="1"/>
  <c r="AS134" i="3"/>
  <c r="AR134" i="3" s="1"/>
  <c r="AS135" i="3"/>
  <c r="AR135" i="3" s="1"/>
  <c r="AS136" i="3"/>
  <c r="AR136" i="3" s="1"/>
  <c r="AS137" i="3"/>
  <c r="AR137" i="3" s="1"/>
  <c r="AS138" i="3"/>
  <c r="AR138" i="3" s="1"/>
  <c r="AS139" i="3"/>
  <c r="AR139" i="3" s="1"/>
  <c r="AS140" i="3"/>
  <c r="AR140" i="3" s="1"/>
  <c r="AS141" i="3"/>
  <c r="AR141" i="3" s="1"/>
  <c r="AS142" i="3"/>
  <c r="AR142" i="3" s="1"/>
  <c r="AS143" i="3"/>
  <c r="AR143" i="3" s="1"/>
  <c r="AS144" i="3"/>
  <c r="AR144" i="3" s="1"/>
  <c r="AS145" i="3"/>
  <c r="AR145" i="3" s="1"/>
  <c r="AS146" i="3"/>
  <c r="AR146" i="3" s="1"/>
  <c r="AS147" i="3"/>
  <c r="AR147" i="3" s="1"/>
  <c r="AS148" i="3"/>
  <c r="AR148" i="3" s="1"/>
  <c r="AS149" i="3"/>
  <c r="AR149" i="3" s="1"/>
  <c r="AS150" i="3"/>
  <c r="AR150" i="3" s="1"/>
  <c r="AS151" i="3"/>
  <c r="AR151" i="3" s="1"/>
  <c r="AS152" i="3"/>
  <c r="AR152" i="3" s="1"/>
  <c r="AS153" i="3"/>
  <c r="AR153" i="3" s="1"/>
  <c r="AS154" i="3"/>
  <c r="AR154" i="3" s="1"/>
  <c r="AS155" i="3"/>
  <c r="AR155" i="3" s="1"/>
  <c r="AS156" i="3"/>
  <c r="AR156" i="3" s="1"/>
  <c r="AS157" i="3"/>
  <c r="AR157" i="3" s="1"/>
  <c r="AS158" i="3"/>
  <c r="AR158" i="3" s="1"/>
  <c r="AS159" i="3"/>
  <c r="AR159" i="3" s="1"/>
  <c r="AS160" i="3"/>
  <c r="AR160" i="3" s="1"/>
  <c r="AS161" i="3"/>
  <c r="AR161" i="3" s="1"/>
  <c r="AS162" i="3"/>
  <c r="AR162" i="3" s="1"/>
  <c r="AS163" i="3"/>
  <c r="AR163" i="3" s="1"/>
  <c r="AS164" i="3"/>
  <c r="AR164" i="3" s="1"/>
  <c r="AS165" i="3"/>
  <c r="AR165" i="3" s="1"/>
  <c r="AS167" i="3"/>
  <c r="AS168" i="3"/>
  <c r="AS169" i="3"/>
  <c r="AR169" i="3" s="1"/>
  <c r="AS170" i="3"/>
  <c r="AR170" i="3" s="1"/>
  <c r="AS171" i="3"/>
  <c r="AR171" i="3" s="1"/>
  <c r="AS172" i="3"/>
  <c r="AR172" i="3" s="1"/>
  <c r="AS173" i="3"/>
  <c r="AR173" i="3" s="1"/>
  <c r="AS174" i="3"/>
  <c r="AR174" i="3" s="1"/>
  <c r="AS175" i="3"/>
  <c r="AR175" i="3" s="1"/>
  <c r="AS176" i="3"/>
  <c r="AS177" i="3"/>
  <c r="AR177" i="3" s="1"/>
  <c r="AS178" i="3"/>
  <c r="AR178" i="3" s="1"/>
  <c r="AS179" i="3"/>
  <c r="AR179" i="3" s="1"/>
  <c r="AS180" i="3"/>
  <c r="AR180" i="3" s="1"/>
  <c r="AS181" i="3"/>
  <c r="AR181" i="3" s="1"/>
  <c r="AS182" i="3"/>
  <c r="AR182" i="3" s="1"/>
  <c r="AS183" i="3"/>
  <c r="AR183" i="3" s="1"/>
  <c r="AS184" i="3"/>
  <c r="AS185" i="3"/>
  <c r="AR185" i="3" s="1"/>
  <c r="AS186" i="3"/>
  <c r="AR186" i="3" s="1"/>
  <c r="AS187" i="3"/>
  <c r="AR187" i="3" s="1"/>
  <c r="AS188" i="3"/>
  <c r="AR188" i="3" s="1"/>
  <c r="AS189" i="3"/>
  <c r="AR189" i="3" s="1"/>
  <c r="AS190" i="3"/>
  <c r="AR190" i="3" s="1"/>
  <c r="AS191" i="3"/>
  <c r="AR191" i="3" s="1"/>
  <c r="AS192" i="3"/>
  <c r="AR192" i="3" s="1"/>
  <c r="AS193" i="3"/>
  <c r="AR193" i="3" s="1"/>
  <c r="AS194" i="3"/>
  <c r="AR194" i="3" s="1"/>
  <c r="AS195" i="3"/>
  <c r="AR195" i="3" s="1"/>
  <c r="AS196" i="3"/>
  <c r="AR196" i="3" s="1"/>
  <c r="AS197" i="3"/>
  <c r="AR197" i="3" s="1"/>
  <c r="AS198" i="3"/>
  <c r="AR198" i="3" s="1"/>
  <c r="AS199" i="3"/>
  <c r="AR199" i="3" s="1"/>
  <c r="AS200" i="3"/>
  <c r="AR200" i="3" s="1"/>
  <c r="AS201" i="3"/>
  <c r="AR201" i="3" s="1"/>
  <c r="AS202" i="3"/>
  <c r="AR202" i="3" s="1"/>
  <c r="AS203" i="3"/>
  <c r="AR203" i="3" s="1"/>
  <c r="AS204" i="3"/>
  <c r="AR204" i="3" s="1"/>
  <c r="AS205" i="3"/>
  <c r="AR205" i="3" s="1"/>
  <c r="AS206" i="3"/>
  <c r="AR206" i="3" s="1"/>
  <c r="AS208" i="3"/>
  <c r="AS209" i="3"/>
  <c r="AR209" i="3" s="1"/>
  <c r="AS210" i="3"/>
  <c r="AR210" i="3" s="1"/>
  <c r="AS211" i="3"/>
  <c r="AR211" i="3" s="1"/>
  <c r="AS212" i="3"/>
  <c r="AR212" i="3" s="1"/>
  <c r="AS213" i="3"/>
  <c r="AR213" i="3" s="1"/>
  <c r="AS214" i="3"/>
  <c r="AR214" i="3" s="1"/>
  <c r="AS215" i="3"/>
  <c r="AR215" i="3" s="1"/>
  <c r="AS216" i="3"/>
  <c r="AR216" i="3" s="1"/>
  <c r="AS217" i="3"/>
  <c r="AS218" i="3"/>
  <c r="AR218" i="3" s="1"/>
  <c r="AS219" i="3"/>
  <c r="AR219" i="3" s="1"/>
  <c r="AS220" i="3"/>
  <c r="AR220" i="3" s="1"/>
  <c r="AS221" i="3"/>
  <c r="AR221" i="3" s="1"/>
  <c r="AS222" i="3"/>
  <c r="AR222" i="3" s="1"/>
  <c r="AS223" i="3"/>
  <c r="AR223" i="3" s="1"/>
  <c r="AS224" i="3"/>
  <c r="AR224" i="3" s="1"/>
  <c r="AS225" i="3"/>
  <c r="AR225" i="3" s="1"/>
  <c r="AS226" i="3"/>
  <c r="AR226" i="3" s="1"/>
  <c r="AS227" i="3"/>
  <c r="AR227" i="3" s="1"/>
  <c r="AS228" i="3"/>
  <c r="AR228" i="3" s="1"/>
  <c r="AS229" i="3"/>
  <c r="AR229" i="3" s="1"/>
  <c r="AS230" i="3"/>
  <c r="AR230" i="3" s="1"/>
  <c r="AS231" i="3"/>
  <c r="AR231" i="3" s="1"/>
  <c r="AS232" i="3"/>
  <c r="AR232" i="3" s="1"/>
  <c r="AS233" i="3"/>
  <c r="AR233" i="3" s="1"/>
  <c r="AS234" i="3"/>
  <c r="AR234" i="3" s="1"/>
  <c r="AS235" i="3"/>
  <c r="AR235" i="3" s="1"/>
  <c r="AS236" i="3"/>
  <c r="AR236" i="3" s="1"/>
  <c r="AS237" i="3"/>
  <c r="AR237" i="3" s="1"/>
  <c r="AS238" i="3"/>
  <c r="AR238" i="3" s="1"/>
  <c r="AS239" i="3"/>
  <c r="AR239" i="3" s="1"/>
  <c r="AS240" i="3"/>
  <c r="AR240" i="3" s="1"/>
  <c r="AS241" i="3"/>
  <c r="AR241" i="3" s="1"/>
  <c r="AS242" i="3"/>
  <c r="AR242" i="3" s="1"/>
  <c r="AS243" i="3"/>
  <c r="AR243" i="3" s="1"/>
  <c r="AS244" i="3"/>
  <c r="AR244" i="3" s="1"/>
  <c r="AS245" i="3"/>
  <c r="AR245" i="3" s="1"/>
  <c r="AS246" i="3"/>
  <c r="AR246" i="3" s="1"/>
  <c r="AS247" i="3"/>
  <c r="AR247" i="3" s="1"/>
  <c r="AS249" i="3"/>
  <c r="AS250" i="3"/>
  <c r="AR250" i="3" s="1"/>
  <c r="AS251" i="3"/>
  <c r="AR251" i="3" s="1"/>
  <c r="AS252" i="3"/>
  <c r="AR252" i="3" s="1"/>
  <c r="AS253" i="3"/>
  <c r="AR253" i="3" s="1"/>
  <c r="AS254" i="3"/>
  <c r="AR254" i="3" s="1"/>
  <c r="AS255" i="3"/>
  <c r="AR255" i="3" s="1"/>
  <c r="AS256" i="3"/>
  <c r="AR256" i="3" s="1"/>
  <c r="AS257" i="3"/>
  <c r="AR257" i="3" s="1"/>
  <c r="AS258" i="3"/>
  <c r="AR258" i="3" s="1"/>
  <c r="AS259" i="3"/>
  <c r="AR259" i="3" s="1"/>
  <c r="AS260" i="3"/>
  <c r="AR260" i="3" s="1"/>
  <c r="AS261" i="3"/>
  <c r="AR261" i="3" s="1"/>
  <c r="AS262" i="3"/>
  <c r="AR262" i="3" s="1"/>
  <c r="AS263" i="3"/>
  <c r="AR263" i="3" s="1"/>
  <c r="AS264" i="3"/>
  <c r="AR264" i="3" s="1"/>
  <c r="AS265" i="3"/>
  <c r="AR265" i="3" s="1"/>
  <c r="AS266" i="3"/>
  <c r="AR266" i="3" s="1"/>
  <c r="AS267" i="3"/>
  <c r="AR267" i="3" s="1"/>
  <c r="AS268" i="3"/>
  <c r="AR268" i="3" s="1"/>
  <c r="AS269" i="3"/>
  <c r="AR269" i="3" s="1"/>
  <c r="AS270" i="3"/>
  <c r="AR270" i="3" s="1"/>
  <c r="AS271" i="3"/>
  <c r="AR271" i="3" s="1"/>
  <c r="AS272" i="3"/>
  <c r="AR272" i="3" s="1"/>
  <c r="AS273" i="3"/>
  <c r="AR273" i="3" s="1"/>
  <c r="AS274" i="3"/>
  <c r="AR274" i="3" s="1"/>
  <c r="AS275" i="3"/>
  <c r="AR275" i="3" s="1"/>
  <c r="AS276" i="3"/>
  <c r="AR276" i="3" s="1"/>
  <c r="AS277" i="3"/>
  <c r="AR277" i="3" s="1"/>
  <c r="AS278" i="3"/>
  <c r="AR278" i="3" s="1"/>
  <c r="AS279" i="3"/>
  <c r="AR279" i="3" s="1"/>
  <c r="AS280" i="3"/>
  <c r="AR280" i="3" s="1"/>
  <c r="AS281" i="3"/>
  <c r="AR281" i="3" s="1"/>
  <c r="AS282" i="3"/>
  <c r="AR282" i="3" s="1"/>
  <c r="AS283" i="3"/>
  <c r="AR283" i="3" s="1"/>
  <c r="AS284" i="3"/>
  <c r="AR284" i="3" s="1"/>
  <c r="AS285" i="3"/>
  <c r="AR285" i="3" s="1"/>
  <c r="AS286" i="3"/>
  <c r="AR286" i="3" s="1"/>
  <c r="AS287" i="3"/>
  <c r="AR287" i="3" s="1"/>
  <c r="AS288" i="3"/>
  <c r="AR288" i="3" s="1"/>
  <c r="AS290" i="3"/>
  <c r="AR290" i="3" s="1"/>
  <c r="AS291" i="3"/>
  <c r="AR291" i="3" s="1"/>
  <c r="AS292" i="3"/>
  <c r="AR292" i="3" s="1"/>
  <c r="AS293" i="3"/>
  <c r="AR293" i="3" s="1"/>
  <c r="AS294" i="3"/>
  <c r="AR294" i="3" s="1"/>
  <c r="AS295" i="3"/>
  <c r="AR295" i="3" s="1"/>
  <c r="AS296" i="3"/>
  <c r="AR296" i="3" s="1"/>
  <c r="AS297" i="3"/>
  <c r="AR297" i="3" s="1"/>
  <c r="AS298" i="3"/>
  <c r="AR298" i="3" s="1"/>
  <c r="AS299" i="3"/>
  <c r="AR299" i="3" s="1"/>
  <c r="AS300" i="3"/>
  <c r="AR300" i="3" s="1"/>
  <c r="AS301" i="3"/>
  <c r="AR301" i="3" s="1"/>
  <c r="AS302" i="3"/>
  <c r="AR302" i="3" s="1"/>
  <c r="AS303" i="3"/>
  <c r="AR303" i="3" s="1"/>
  <c r="AS304" i="3"/>
  <c r="AR304" i="3" s="1"/>
  <c r="AS305" i="3"/>
  <c r="AR305" i="3" s="1"/>
  <c r="AS306" i="3"/>
  <c r="AR306" i="3" s="1"/>
  <c r="AS307" i="3"/>
  <c r="AR307" i="3" s="1"/>
  <c r="AS308" i="3"/>
  <c r="AR308" i="3" s="1"/>
  <c r="AS309" i="3"/>
  <c r="AR309" i="3" s="1"/>
  <c r="AS310" i="3"/>
  <c r="AR310" i="3" s="1"/>
  <c r="AS311" i="3"/>
  <c r="AR311" i="3" s="1"/>
  <c r="AS312" i="3"/>
  <c r="AR312" i="3" s="1"/>
  <c r="AS313" i="3"/>
  <c r="AR313" i="3" s="1"/>
  <c r="AS314" i="3"/>
  <c r="AR314" i="3" s="1"/>
  <c r="AS315" i="3"/>
  <c r="AR315" i="3" s="1"/>
  <c r="AS316" i="3"/>
  <c r="AR316" i="3" s="1"/>
  <c r="AS317" i="3"/>
  <c r="AR317" i="3" s="1"/>
  <c r="AS318" i="3"/>
  <c r="AR318" i="3" s="1"/>
  <c r="AS319" i="3"/>
  <c r="AR319" i="3" s="1"/>
  <c r="AS320" i="3"/>
  <c r="AR320" i="3" s="1"/>
  <c r="AS321" i="3"/>
  <c r="AR321" i="3" s="1"/>
  <c r="AS322" i="3"/>
  <c r="AR322" i="3" s="1"/>
  <c r="AS323" i="3"/>
  <c r="AR323" i="3" s="1"/>
  <c r="AS324" i="3"/>
  <c r="AR324" i="3" s="1"/>
  <c r="AS325" i="3"/>
  <c r="AR325" i="3" s="1"/>
  <c r="AS326" i="3"/>
  <c r="AR326" i="3" s="1"/>
  <c r="AS327" i="3"/>
  <c r="AR327" i="3" s="1"/>
  <c r="AS328" i="3"/>
  <c r="AR328" i="3" s="1"/>
  <c r="AS329" i="3"/>
  <c r="AR329" i="3" s="1"/>
  <c r="AS331" i="3"/>
  <c r="AS332" i="3"/>
  <c r="AR332" i="3" s="1"/>
  <c r="AS333" i="3"/>
  <c r="AR333" i="3" s="1"/>
  <c r="AS334" i="3"/>
  <c r="AR334" i="3" s="1"/>
  <c r="AS335" i="3"/>
  <c r="AR335" i="3" s="1"/>
  <c r="AS336" i="3"/>
  <c r="AR336" i="3" s="1"/>
  <c r="AS337" i="3"/>
  <c r="AR337" i="3" s="1"/>
  <c r="AS338" i="3"/>
  <c r="AR338" i="3" s="1"/>
  <c r="AS339" i="3"/>
  <c r="AR339" i="3" s="1"/>
  <c r="AS340" i="3"/>
  <c r="AR340" i="3" s="1"/>
  <c r="AS341" i="3"/>
  <c r="AR341" i="3" s="1"/>
  <c r="AS342" i="3"/>
  <c r="AR342" i="3" s="1"/>
  <c r="AS343" i="3"/>
  <c r="AR343" i="3" s="1"/>
  <c r="AS344" i="3"/>
  <c r="AR344" i="3" s="1"/>
  <c r="AS345" i="3"/>
  <c r="AR345" i="3" s="1"/>
  <c r="AS346" i="3"/>
  <c r="AR346" i="3" s="1"/>
  <c r="AS347" i="3"/>
  <c r="AR347" i="3" s="1"/>
  <c r="AS348" i="3"/>
  <c r="AR348" i="3" s="1"/>
  <c r="AS349" i="3"/>
  <c r="AR349" i="3" s="1"/>
  <c r="AS350" i="3"/>
  <c r="AR350" i="3" s="1"/>
  <c r="AS351" i="3"/>
  <c r="AR351" i="3" s="1"/>
  <c r="AS352" i="3"/>
  <c r="AR352" i="3" s="1"/>
  <c r="AS353" i="3"/>
  <c r="AR353" i="3" s="1"/>
  <c r="AS354" i="3"/>
  <c r="AR354" i="3" s="1"/>
  <c r="AS355" i="3"/>
  <c r="AR355" i="3" s="1"/>
  <c r="AS356" i="3"/>
  <c r="AR356" i="3" s="1"/>
  <c r="AS357" i="3"/>
  <c r="AR357" i="3" s="1"/>
  <c r="AS358" i="3"/>
  <c r="AR358" i="3" s="1"/>
  <c r="AS359" i="3"/>
  <c r="AR359" i="3" s="1"/>
  <c r="AS360" i="3"/>
  <c r="AR360" i="3" s="1"/>
  <c r="AS361" i="3"/>
  <c r="AR361" i="3" s="1"/>
  <c r="AS362" i="3"/>
  <c r="AR362" i="3" s="1"/>
  <c r="AS363" i="3"/>
  <c r="AR363" i="3" s="1"/>
  <c r="AS364" i="3"/>
  <c r="AR364" i="3" s="1"/>
  <c r="AS365" i="3"/>
  <c r="AR365" i="3" s="1"/>
  <c r="AS366" i="3"/>
  <c r="AR366" i="3" s="1"/>
  <c r="AS367" i="3"/>
  <c r="AR367" i="3" s="1"/>
  <c r="AS368" i="3"/>
  <c r="AR368" i="3" s="1"/>
  <c r="AS369" i="3"/>
  <c r="AR369" i="3" s="1"/>
  <c r="AS370" i="3"/>
  <c r="AR370" i="3" s="1"/>
  <c r="AS372" i="3"/>
  <c r="AS373" i="3"/>
  <c r="AR373" i="3" s="1"/>
  <c r="AS374" i="3"/>
  <c r="AR374" i="3" s="1"/>
  <c r="AS375" i="3"/>
  <c r="AS376" i="3"/>
  <c r="AR376" i="3" s="1"/>
  <c r="AS377" i="3"/>
  <c r="AR377" i="3" s="1"/>
  <c r="AS378" i="3"/>
  <c r="AR378" i="3" s="1"/>
  <c r="AS379" i="3"/>
  <c r="AR379" i="3" s="1"/>
  <c r="AS380" i="3"/>
  <c r="AR380" i="3" s="1"/>
  <c r="AS381" i="3"/>
  <c r="AR381" i="3" s="1"/>
  <c r="AS382" i="3"/>
  <c r="AR382" i="3" s="1"/>
  <c r="AS383" i="3"/>
  <c r="AR383" i="3" s="1"/>
  <c r="AS384" i="3"/>
  <c r="AR384" i="3" s="1"/>
  <c r="AS385" i="3"/>
  <c r="AR385" i="3" s="1"/>
  <c r="AS386" i="3"/>
  <c r="AR386" i="3" s="1"/>
  <c r="AS387" i="3"/>
  <c r="AR387" i="3" s="1"/>
  <c r="AS388" i="3"/>
  <c r="AR388" i="3" s="1"/>
  <c r="AS389" i="3"/>
  <c r="AR389" i="3" s="1"/>
  <c r="AS390" i="3"/>
  <c r="AR390" i="3" s="1"/>
  <c r="AS391" i="3"/>
  <c r="AR391" i="3" s="1"/>
  <c r="AS392" i="3"/>
  <c r="AR392" i="3" s="1"/>
  <c r="AS393" i="3"/>
  <c r="AR393" i="3" s="1"/>
  <c r="AS394" i="3"/>
  <c r="AR394" i="3" s="1"/>
  <c r="AS395" i="3"/>
  <c r="AR395" i="3" s="1"/>
  <c r="AS396" i="3"/>
  <c r="AR396" i="3" s="1"/>
  <c r="AS397" i="3"/>
  <c r="AR397" i="3" s="1"/>
  <c r="AS398" i="3"/>
  <c r="AR398" i="3" s="1"/>
  <c r="AS399" i="3"/>
  <c r="AR399" i="3" s="1"/>
  <c r="AS400" i="3"/>
  <c r="AR400" i="3" s="1"/>
  <c r="AS401" i="3"/>
  <c r="AR401" i="3" s="1"/>
  <c r="AS402" i="3"/>
  <c r="AR402" i="3" s="1"/>
  <c r="AS403" i="3"/>
  <c r="AR403" i="3" s="1"/>
  <c r="AS404" i="3"/>
  <c r="AR404" i="3" s="1"/>
  <c r="AS405" i="3"/>
  <c r="AR405" i="3" s="1"/>
  <c r="AS406" i="3"/>
  <c r="AR406" i="3" s="1"/>
  <c r="AS407" i="3"/>
  <c r="AR407" i="3" s="1"/>
  <c r="AS408" i="3"/>
  <c r="AR408" i="3" s="1"/>
  <c r="AS409" i="3"/>
  <c r="AR409" i="3" s="1"/>
  <c r="AS410" i="3"/>
  <c r="AR410" i="3" s="1"/>
  <c r="AS411" i="3"/>
  <c r="AR411" i="3" s="1"/>
  <c r="AS413" i="3"/>
  <c r="AS414" i="3"/>
  <c r="AR414" i="3" s="1"/>
  <c r="AS415" i="3"/>
  <c r="AR415" i="3" s="1"/>
  <c r="AS416" i="3"/>
  <c r="AR416" i="3" s="1"/>
  <c r="AS417" i="3"/>
  <c r="AR417" i="3" s="1"/>
  <c r="AS418" i="3"/>
  <c r="AR418" i="3" s="1"/>
  <c r="AS419" i="3"/>
  <c r="AR419" i="3" s="1"/>
  <c r="AS420" i="3"/>
  <c r="AR420" i="3" s="1"/>
  <c r="AS421" i="3"/>
  <c r="AR421" i="3" s="1"/>
  <c r="AS422" i="3"/>
  <c r="AR422" i="3" s="1"/>
  <c r="AS423" i="3"/>
  <c r="AR423" i="3" s="1"/>
  <c r="AS424" i="3"/>
  <c r="AR424" i="3" s="1"/>
  <c r="AS425" i="3"/>
  <c r="AR425" i="3" s="1"/>
  <c r="AS426" i="3"/>
  <c r="AR426" i="3" s="1"/>
  <c r="AS427" i="3"/>
  <c r="AR427" i="3" s="1"/>
  <c r="AS428" i="3"/>
  <c r="AR428" i="3" s="1"/>
  <c r="AS429" i="3"/>
  <c r="AR429" i="3" s="1"/>
  <c r="AS430" i="3"/>
  <c r="AR430" i="3" s="1"/>
  <c r="AS431" i="3"/>
  <c r="AR431" i="3" s="1"/>
  <c r="AS432" i="3"/>
  <c r="AR432" i="3" s="1"/>
  <c r="AS433" i="3"/>
  <c r="AR433" i="3" s="1"/>
  <c r="AS434" i="3"/>
  <c r="AR434" i="3" s="1"/>
  <c r="AS435" i="3"/>
  <c r="AR435" i="3" s="1"/>
  <c r="AS436" i="3"/>
  <c r="AR436" i="3" s="1"/>
  <c r="AS437" i="3"/>
  <c r="AR437" i="3" s="1"/>
  <c r="AS438" i="3"/>
  <c r="AR438" i="3" s="1"/>
  <c r="AS439" i="3"/>
  <c r="AR439" i="3" s="1"/>
  <c r="AS440" i="3"/>
  <c r="AR440" i="3" s="1"/>
  <c r="AS441" i="3"/>
  <c r="AR441" i="3" s="1"/>
  <c r="AS442" i="3"/>
  <c r="AR442" i="3" s="1"/>
  <c r="AS443" i="3"/>
  <c r="AR443" i="3" s="1"/>
  <c r="AS444" i="3"/>
  <c r="AR444" i="3" s="1"/>
  <c r="AS445" i="3"/>
  <c r="AR445" i="3" s="1"/>
  <c r="AS446" i="3"/>
  <c r="AR446" i="3" s="1"/>
  <c r="AS447" i="3"/>
  <c r="AR447" i="3" s="1"/>
  <c r="AS448" i="3"/>
  <c r="AR448" i="3" s="1"/>
  <c r="AS449" i="3"/>
  <c r="AR449" i="3" s="1"/>
  <c r="AS450" i="3"/>
  <c r="AR450" i="3" s="1"/>
  <c r="AS451" i="3"/>
  <c r="AR451" i="3" s="1"/>
  <c r="AS452" i="3"/>
  <c r="AR452" i="3" s="1"/>
  <c r="AS454" i="3"/>
  <c r="AR454" i="3" s="1"/>
  <c r="AS455" i="3"/>
  <c r="AR455" i="3" s="1"/>
  <c r="AS456" i="3"/>
  <c r="AR456" i="3" s="1"/>
  <c r="AS457" i="3"/>
  <c r="AR457" i="3" s="1"/>
  <c r="AS458" i="3"/>
  <c r="AR458" i="3" s="1"/>
  <c r="AS459" i="3"/>
  <c r="AR459" i="3" s="1"/>
  <c r="AS460" i="3"/>
  <c r="AR460" i="3" s="1"/>
  <c r="AS461" i="3"/>
  <c r="AR461" i="3" s="1"/>
  <c r="AS462" i="3"/>
  <c r="AR462" i="3" s="1"/>
  <c r="AS463" i="3"/>
  <c r="AR463" i="3" s="1"/>
  <c r="AS464" i="3"/>
  <c r="AR464" i="3" s="1"/>
  <c r="AS465" i="3"/>
  <c r="AR465" i="3" s="1"/>
  <c r="AS466" i="3"/>
  <c r="AR466" i="3" s="1"/>
  <c r="AS467" i="3"/>
  <c r="AR467" i="3" s="1"/>
  <c r="AS468" i="3"/>
  <c r="AR468" i="3" s="1"/>
  <c r="AS469" i="3"/>
  <c r="AR469" i="3" s="1"/>
  <c r="AS470" i="3"/>
  <c r="AR470" i="3" s="1"/>
  <c r="AS471" i="3"/>
  <c r="AR471" i="3" s="1"/>
  <c r="AS472" i="3"/>
  <c r="AR472" i="3" s="1"/>
  <c r="AS473" i="3"/>
  <c r="AR473" i="3" s="1"/>
  <c r="AS474" i="3"/>
  <c r="AR474" i="3" s="1"/>
  <c r="AS475" i="3"/>
  <c r="AR475" i="3" s="1"/>
  <c r="AS476" i="3"/>
  <c r="AR476" i="3" s="1"/>
  <c r="AS477" i="3"/>
  <c r="AR477" i="3" s="1"/>
  <c r="AS478" i="3"/>
  <c r="AR478" i="3" s="1"/>
  <c r="AS479" i="3"/>
  <c r="AR479" i="3" s="1"/>
  <c r="AS480" i="3"/>
  <c r="AR480" i="3" s="1"/>
  <c r="AS481" i="3"/>
  <c r="AR481" i="3" s="1"/>
  <c r="AS482" i="3"/>
  <c r="AR482" i="3" s="1"/>
  <c r="AS483" i="3"/>
  <c r="AR483" i="3" s="1"/>
  <c r="AS484" i="3"/>
  <c r="AR484" i="3" s="1"/>
  <c r="AS485" i="3"/>
  <c r="AR485" i="3" s="1"/>
  <c r="AS486" i="3"/>
  <c r="AR486" i="3" s="1"/>
  <c r="AS487" i="3"/>
  <c r="AR487" i="3" s="1"/>
  <c r="AS488" i="3"/>
  <c r="AR488" i="3" s="1"/>
  <c r="AS489" i="3"/>
  <c r="AR489" i="3" s="1"/>
  <c r="AS490" i="3"/>
  <c r="AR490" i="3" s="1"/>
  <c r="AS491" i="3"/>
  <c r="AR491" i="3" s="1"/>
  <c r="AS492" i="3"/>
  <c r="AR492" i="3" s="1"/>
  <c r="AS493" i="3"/>
  <c r="AR493" i="3" s="1"/>
  <c r="AS495" i="3"/>
  <c r="AR495" i="3" s="1"/>
  <c r="AS496" i="3"/>
  <c r="AR496" i="3" s="1"/>
  <c r="AS497" i="3"/>
  <c r="AR497" i="3" s="1"/>
  <c r="AS498" i="3"/>
  <c r="AR498" i="3" s="1"/>
  <c r="AS499" i="3"/>
  <c r="AR499" i="3" s="1"/>
  <c r="AS500" i="3"/>
  <c r="AR500" i="3" s="1"/>
  <c r="AS501" i="3"/>
  <c r="AR501" i="3" s="1"/>
  <c r="AS502" i="3"/>
  <c r="AR502" i="3" s="1"/>
  <c r="AS503" i="3"/>
  <c r="AR503" i="3" s="1"/>
  <c r="AS504" i="3"/>
  <c r="AR504" i="3" s="1"/>
  <c r="AS505" i="3"/>
  <c r="AS506" i="3"/>
  <c r="AR506" i="3" s="1"/>
  <c r="AS507" i="3"/>
  <c r="AR507" i="3" s="1"/>
  <c r="AS508" i="3"/>
  <c r="AR508" i="3" s="1"/>
  <c r="AS509" i="3"/>
  <c r="AR509" i="3" s="1"/>
  <c r="AS510" i="3"/>
  <c r="AR510" i="3" s="1"/>
  <c r="AS511" i="3"/>
  <c r="AR511" i="3" s="1"/>
  <c r="AS512" i="3"/>
  <c r="AR512" i="3" s="1"/>
  <c r="AS513" i="3"/>
  <c r="AR513" i="3" s="1"/>
  <c r="AS514" i="3"/>
  <c r="AR514" i="3" s="1"/>
  <c r="AS515" i="3"/>
  <c r="AR515" i="3" s="1"/>
  <c r="AS516" i="3"/>
  <c r="AR516" i="3" s="1"/>
  <c r="AS517" i="3"/>
  <c r="AR517" i="3" s="1"/>
  <c r="AS518" i="3"/>
  <c r="AR518" i="3" s="1"/>
  <c r="AS519" i="3"/>
  <c r="AR519" i="3" s="1"/>
  <c r="AS520" i="3"/>
  <c r="AR520" i="3" s="1"/>
  <c r="AS521" i="3"/>
  <c r="AR521" i="3" s="1"/>
  <c r="AS522" i="3"/>
  <c r="AR522" i="3" s="1"/>
  <c r="AS523" i="3"/>
  <c r="AR523" i="3" s="1"/>
  <c r="AS524" i="3"/>
  <c r="AR524" i="3" s="1"/>
  <c r="AS525" i="3"/>
  <c r="AR525" i="3" s="1"/>
  <c r="AS526" i="3"/>
  <c r="AR526" i="3" s="1"/>
  <c r="AS527" i="3"/>
  <c r="AR527" i="3" s="1"/>
  <c r="AS528" i="3"/>
  <c r="AR528" i="3" s="1"/>
  <c r="AS529" i="3"/>
  <c r="AS530" i="3"/>
  <c r="AR530" i="3" s="1"/>
  <c r="AS531" i="3"/>
  <c r="AR531" i="3" s="1"/>
  <c r="AS532" i="3"/>
  <c r="AS533" i="3"/>
  <c r="AR533" i="3" s="1"/>
  <c r="AS534" i="3"/>
  <c r="AR534" i="3" s="1"/>
  <c r="AS3" i="3"/>
  <c r="AR532" i="3"/>
  <c r="AR529" i="3"/>
  <c r="AR505" i="3"/>
  <c r="AU498" i="3"/>
  <c r="CI16" i="3" s="1"/>
  <c r="V16" i="4" s="1"/>
  <c r="AU497" i="3"/>
  <c r="CH16" i="3" s="1"/>
  <c r="U16" i="4" s="1"/>
  <c r="AU496" i="3"/>
  <c r="CF16" i="3" s="1"/>
  <c r="S16" i="4" s="1"/>
  <c r="AU495" i="3"/>
  <c r="CG16" i="3" s="1"/>
  <c r="T16" i="4" s="1"/>
  <c r="AU457" i="3"/>
  <c r="CI15" i="3" s="1"/>
  <c r="V15" i="4" s="1"/>
  <c r="AU456" i="3"/>
  <c r="CH15" i="3" s="1"/>
  <c r="U15" i="4" s="1"/>
  <c r="AU455" i="3"/>
  <c r="CF15" i="3" s="1"/>
  <c r="S15" i="4" s="1"/>
  <c r="AU454" i="3"/>
  <c r="CG15" i="3" s="1"/>
  <c r="T15" i="4" s="1"/>
  <c r="AU416" i="3"/>
  <c r="CI14" i="3" s="1"/>
  <c r="V14" i="4" s="1"/>
  <c r="AU415" i="3"/>
  <c r="CH14" i="3" s="1"/>
  <c r="U14" i="4" s="1"/>
  <c r="AU414" i="3"/>
  <c r="CF14" i="3" s="1"/>
  <c r="S14" i="4" s="1"/>
  <c r="AU413" i="3"/>
  <c r="CG14" i="3" s="1"/>
  <c r="T14" i="4" s="1"/>
  <c r="AU375" i="3"/>
  <c r="CI13" i="3" s="1"/>
  <c r="V13" i="4" s="1"/>
  <c r="AU374" i="3"/>
  <c r="CH13" i="3" s="1"/>
  <c r="U13" i="4" s="1"/>
  <c r="AU373" i="3"/>
  <c r="CF13" i="3" s="1"/>
  <c r="S13" i="4" s="1"/>
  <c r="AU372" i="3"/>
  <c r="CG13" i="3" s="1"/>
  <c r="T13" i="4" s="1"/>
  <c r="AU334" i="3"/>
  <c r="CI12" i="3" s="1"/>
  <c r="V12" i="4" s="1"/>
  <c r="AU333" i="3"/>
  <c r="CH12" i="3" s="1"/>
  <c r="U12" i="4" s="1"/>
  <c r="AU332" i="3"/>
  <c r="CF12" i="3" s="1"/>
  <c r="S12" i="4" s="1"/>
  <c r="AU331" i="3"/>
  <c r="CG12" i="3" s="1"/>
  <c r="T12" i="4" s="1"/>
  <c r="AU293" i="3"/>
  <c r="CI11" i="3" s="1"/>
  <c r="V11" i="4" s="1"/>
  <c r="AU292" i="3"/>
  <c r="CH11" i="3" s="1"/>
  <c r="U11" i="4" s="1"/>
  <c r="AU291" i="3"/>
  <c r="CF11" i="3" s="1"/>
  <c r="S11" i="4" s="1"/>
  <c r="AU290" i="3"/>
  <c r="CG11" i="3" s="1"/>
  <c r="T11" i="4" s="1"/>
  <c r="AU252" i="3"/>
  <c r="CI10" i="3" s="1"/>
  <c r="V10" i="4" s="1"/>
  <c r="AU251" i="3"/>
  <c r="CH10" i="3" s="1"/>
  <c r="U10" i="4" s="1"/>
  <c r="AU250" i="3"/>
  <c r="CF10" i="3" s="1"/>
  <c r="S10" i="4" s="1"/>
  <c r="AU249" i="3"/>
  <c r="CG10" i="3" s="1"/>
  <c r="T10" i="4" s="1"/>
  <c r="AR217" i="3"/>
  <c r="AU211" i="3"/>
  <c r="CI9" i="3" s="1"/>
  <c r="V9" i="4" s="1"/>
  <c r="AU210" i="3"/>
  <c r="CH9" i="3" s="1"/>
  <c r="U9" i="4" s="1"/>
  <c r="AU209" i="3"/>
  <c r="CF9" i="3" s="1"/>
  <c r="S9" i="4" s="1"/>
  <c r="AU208" i="3"/>
  <c r="CG9" i="3" s="1"/>
  <c r="T9" i="4" s="1"/>
  <c r="AR184" i="3"/>
  <c r="AR176" i="3"/>
  <c r="AU170" i="3"/>
  <c r="CI8" i="3" s="1"/>
  <c r="V8" i="4" s="1"/>
  <c r="AU169" i="3"/>
  <c r="CH8" i="3" s="1"/>
  <c r="U8" i="4" s="1"/>
  <c r="AU168" i="3"/>
  <c r="CF8" i="3" s="1"/>
  <c r="S8" i="4" s="1"/>
  <c r="AR168" i="3"/>
  <c r="AU167" i="3"/>
  <c r="CG8" i="3" s="1"/>
  <c r="T8" i="4" s="1"/>
  <c r="AU129" i="3"/>
  <c r="CI7" i="3" s="1"/>
  <c r="V7" i="4" s="1"/>
  <c r="AU128" i="3"/>
  <c r="CH7" i="3" s="1"/>
  <c r="U7" i="4" s="1"/>
  <c r="AU127" i="3"/>
  <c r="CF7" i="3" s="1"/>
  <c r="S7" i="4" s="1"/>
  <c r="AU126" i="3"/>
  <c r="CG7" i="3" s="1"/>
  <c r="T7" i="4" s="1"/>
  <c r="AR114" i="3"/>
  <c r="AU88" i="3"/>
  <c r="CI6" i="3" s="1"/>
  <c r="V6" i="4" s="1"/>
  <c r="AU87" i="3"/>
  <c r="CH6" i="3" s="1"/>
  <c r="U6" i="4" s="1"/>
  <c r="AU86" i="3"/>
  <c r="CF6" i="3" s="1"/>
  <c r="S6" i="4" s="1"/>
  <c r="AU85" i="3"/>
  <c r="CG6" i="3" s="1"/>
  <c r="T6" i="4" s="1"/>
  <c r="AU47" i="3"/>
  <c r="CI5" i="3" s="1"/>
  <c r="V5" i="4" s="1"/>
  <c r="AU46" i="3"/>
  <c r="CH5" i="3" s="1"/>
  <c r="U5" i="4" s="1"/>
  <c r="AU45" i="3"/>
  <c r="CF5" i="3" s="1"/>
  <c r="S5" i="4" s="1"/>
  <c r="AU44" i="3"/>
  <c r="CG5" i="3" s="1"/>
  <c r="T5" i="4" s="1"/>
  <c r="AR36" i="3"/>
  <c r="AR28" i="3"/>
  <c r="AR20" i="3"/>
  <c r="AR12" i="3"/>
  <c r="AU6" i="3"/>
  <c r="CI4" i="3" s="1"/>
  <c r="V4" i="4" s="1"/>
  <c r="AU5" i="3"/>
  <c r="CH4" i="3" s="1"/>
  <c r="U4" i="4" s="1"/>
  <c r="AU4" i="3"/>
  <c r="CF4" i="3" s="1"/>
  <c r="S4" i="4" s="1"/>
  <c r="AR4" i="3"/>
  <c r="AU3" i="3"/>
  <c r="CG4" i="3" s="1"/>
  <c r="T4" i="4" s="1"/>
  <c r="AR3" i="3"/>
  <c r="S3" i="2"/>
  <c r="T3" i="2"/>
  <c r="U3" i="2"/>
  <c r="V3" i="2"/>
  <c r="S4" i="2"/>
  <c r="T4" i="2"/>
  <c r="U4" i="2"/>
  <c r="V4" i="2"/>
  <c r="S5" i="2"/>
  <c r="T5" i="2"/>
  <c r="U5" i="2"/>
  <c r="V5" i="2"/>
  <c r="S6" i="2"/>
  <c r="T6" i="2"/>
  <c r="U6" i="2"/>
  <c r="V6" i="2"/>
  <c r="S7" i="2"/>
  <c r="T7" i="2"/>
  <c r="U7" i="2"/>
  <c r="V7" i="2"/>
  <c r="S8" i="2"/>
  <c r="T8" i="2"/>
  <c r="U8" i="2"/>
  <c r="V8" i="2"/>
  <c r="S9" i="2"/>
  <c r="T9" i="2"/>
  <c r="U9" i="2"/>
  <c r="V9" i="2"/>
  <c r="S10" i="2"/>
  <c r="T10" i="2"/>
  <c r="U10" i="2"/>
  <c r="V10" i="2"/>
  <c r="S11" i="2"/>
  <c r="T11" i="2"/>
  <c r="U11" i="2"/>
  <c r="V11" i="2"/>
  <c r="S12" i="2"/>
  <c r="T12" i="2"/>
  <c r="U12" i="2"/>
  <c r="V12" i="2"/>
  <c r="S13" i="2"/>
  <c r="T13" i="2"/>
  <c r="U13" i="2"/>
  <c r="V13" i="2"/>
  <c r="S14" i="2"/>
  <c r="T14" i="2"/>
  <c r="U14" i="2"/>
  <c r="V14" i="2"/>
  <c r="S15" i="2"/>
  <c r="T15" i="2"/>
  <c r="U15" i="2"/>
  <c r="V15" i="2"/>
  <c r="AW167" i="3" l="1"/>
  <c r="EG8" i="3" s="1"/>
  <c r="T42" i="4" s="1"/>
  <c r="AR249" i="3"/>
  <c r="AV249" i="3" s="1"/>
  <c r="DH10" i="3" s="1"/>
  <c r="T27" i="4" s="1"/>
  <c r="AW249" i="3"/>
  <c r="EG10" i="3" s="1"/>
  <c r="T44" i="4" s="1"/>
  <c r="AW211" i="3"/>
  <c r="EI9" i="3" s="1"/>
  <c r="V43" i="4" s="1"/>
  <c r="AR208" i="3"/>
  <c r="AV208" i="3" s="1"/>
  <c r="DH9" i="3" s="1"/>
  <c r="T26" i="4" s="1"/>
  <c r="AW129" i="3"/>
  <c r="EI7" i="3" s="1"/>
  <c r="V41" i="4" s="1"/>
  <c r="AR126" i="3"/>
  <c r="AV128" i="3" s="1"/>
  <c r="DI7" i="3" s="1"/>
  <c r="U24" i="4" s="1"/>
  <c r="AW85" i="3"/>
  <c r="EG6" i="3" s="1"/>
  <c r="T40" i="4" s="1"/>
  <c r="AW46" i="3"/>
  <c r="EH5" i="3" s="1"/>
  <c r="U39" i="4" s="1"/>
  <c r="AW374" i="3"/>
  <c r="EH13" i="3" s="1"/>
  <c r="U47" i="4" s="1"/>
  <c r="AW331" i="3"/>
  <c r="EG12" i="3" s="1"/>
  <c r="T46" i="4" s="1"/>
  <c r="AW334" i="3"/>
  <c r="EI12" i="3" s="1"/>
  <c r="V46" i="4" s="1"/>
  <c r="AW293" i="3"/>
  <c r="EI11" i="3" s="1"/>
  <c r="V45" i="4" s="1"/>
  <c r="AW170" i="3"/>
  <c r="EI8" i="3" s="1"/>
  <c r="V42" i="4" s="1"/>
  <c r="AR85" i="3"/>
  <c r="AW88" i="3"/>
  <c r="EI6" i="3" s="1"/>
  <c r="V40" i="4" s="1"/>
  <c r="AR44" i="3"/>
  <c r="AW3" i="3"/>
  <c r="EG4" i="3" s="1"/>
  <c r="T38" i="4" s="1"/>
  <c r="AW47" i="3"/>
  <c r="EI5" i="3" s="1"/>
  <c r="V39" i="4" s="1"/>
  <c r="AR167" i="3"/>
  <c r="AV167" i="3" s="1"/>
  <c r="DH8" i="3" s="1"/>
  <c r="T25" i="4" s="1"/>
  <c r="AR331" i="3"/>
  <c r="AV331" i="3" s="1"/>
  <c r="DH12" i="3" s="1"/>
  <c r="T29" i="4" s="1"/>
  <c r="AR375" i="3"/>
  <c r="AV454" i="3"/>
  <c r="DH15" i="3" s="1"/>
  <c r="T32" i="4" s="1"/>
  <c r="AW495" i="3"/>
  <c r="EG16" i="3" s="1"/>
  <c r="T50" i="4" s="1"/>
  <c r="AW5" i="3"/>
  <c r="EH4" i="3" s="1"/>
  <c r="U38" i="4" s="1"/>
  <c r="AW44" i="3"/>
  <c r="EG5" i="3" s="1"/>
  <c r="T39" i="4" s="1"/>
  <c r="AW87" i="3"/>
  <c r="EH6" i="3" s="1"/>
  <c r="U40" i="4" s="1"/>
  <c r="AW126" i="3"/>
  <c r="EG7" i="3" s="1"/>
  <c r="T41" i="4" s="1"/>
  <c r="AW208" i="3"/>
  <c r="EG9" i="3" s="1"/>
  <c r="T43" i="4" s="1"/>
  <c r="AW252" i="3"/>
  <c r="EI10" i="3" s="1"/>
  <c r="V44" i="4" s="1"/>
  <c r="AW290" i="3"/>
  <c r="EG11" i="3" s="1"/>
  <c r="T45" i="4" s="1"/>
  <c r="AW6" i="3"/>
  <c r="EI4" i="3" s="1"/>
  <c r="V38" i="4" s="1"/>
  <c r="AV290" i="3"/>
  <c r="DH11" i="3" s="1"/>
  <c r="T28" i="4" s="1"/>
  <c r="AW416" i="3"/>
  <c r="EI14" i="3" s="1"/>
  <c r="V48" i="4" s="1"/>
  <c r="AV498" i="3"/>
  <c r="DJ16" i="3" s="1"/>
  <c r="V33" i="4" s="1"/>
  <c r="AV497" i="3"/>
  <c r="DI16" i="3" s="1"/>
  <c r="U33" i="4" s="1"/>
  <c r="AV496" i="3"/>
  <c r="DG16" i="3" s="1"/>
  <c r="S33" i="4" s="1"/>
  <c r="AW4" i="3"/>
  <c r="EF4" i="3" s="1"/>
  <c r="S38" i="4" s="1"/>
  <c r="AW45" i="3"/>
  <c r="EF5" i="3" s="1"/>
  <c r="S39" i="4" s="1"/>
  <c r="AW86" i="3"/>
  <c r="EF6" i="3" s="1"/>
  <c r="S40" i="4" s="1"/>
  <c r="AW127" i="3"/>
  <c r="EF7" i="3" s="1"/>
  <c r="S41" i="4" s="1"/>
  <c r="AW168" i="3"/>
  <c r="EF8" i="3" s="1"/>
  <c r="S42" i="4" s="1"/>
  <c r="AW209" i="3"/>
  <c r="EF9" i="3" s="1"/>
  <c r="S43" i="4" s="1"/>
  <c r="AW250" i="3"/>
  <c r="EF10" i="3" s="1"/>
  <c r="S44" i="4" s="1"/>
  <c r="AW291" i="3"/>
  <c r="EF11" i="3" s="1"/>
  <c r="S45" i="4" s="1"/>
  <c r="AV292" i="3"/>
  <c r="DI11" i="3" s="1"/>
  <c r="U28" i="4" s="1"/>
  <c r="AW332" i="3"/>
  <c r="EF12" i="3" s="1"/>
  <c r="S46" i="4" s="1"/>
  <c r="AV457" i="3"/>
  <c r="DJ15" i="3" s="1"/>
  <c r="V32" i="4" s="1"/>
  <c r="AW454" i="3"/>
  <c r="EG15" i="3" s="1"/>
  <c r="T49" i="4" s="1"/>
  <c r="AV455" i="3"/>
  <c r="DG15" i="3" s="1"/>
  <c r="S32" i="4" s="1"/>
  <c r="AV456" i="3"/>
  <c r="DI15" i="3" s="1"/>
  <c r="U32" i="4" s="1"/>
  <c r="AW457" i="3"/>
  <c r="EI15" i="3" s="1"/>
  <c r="V49" i="4" s="1"/>
  <c r="AW498" i="3"/>
  <c r="EI16" i="3" s="1"/>
  <c r="V50" i="4" s="1"/>
  <c r="AW497" i="3"/>
  <c r="EH16" i="3" s="1"/>
  <c r="U50" i="4" s="1"/>
  <c r="AW496" i="3"/>
  <c r="EF16" i="3" s="1"/>
  <c r="S50" i="4" s="1"/>
  <c r="AV291" i="3"/>
  <c r="DG11" i="3" s="1"/>
  <c r="S28" i="4" s="1"/>
  <c r="AW373" i="3"/>
  <c r="EF13" i="3" s="1"/>
  <c r="S47" i="4" s="1"/>
  <c r="AR5" i="3"/>
  <c r="AV4" i="3" s="1"/>
  <c r="DG4" i="3" s="1"/>
  <c r="S21" i="4" s="1"/>
  <c r="AR46" i="3"/>
  <c r="AR87" i="3"/>
  <c r="AW128" i="3"/>
  <c r="EH7" i="3" s="1"/>
  <c r="U41" i="4" s="1"/>
  <c r="AW169" i="3"/>
  <c r="EH8" i="3" s="1"/>
  <c r="U42" i="4" s="1"/>
  <c r="AW210" i="3"/>
  <c r="EH9" i="3" s="1"/>
  <c r="U43" i="4" s="1"/>
  <c r="AW251" i="3"/>
  <c r="EH10" i="3" s="1"/>
  <c r="U44" i="4" s="1"/>
  <c r="AW292" i="3"/>
  <c r="EH11" i="3" s="1"/>
  <c r="U45" i="4" s="1"/>
  <c r="AV293" i="3"/>
  <c r="DJ11" i="3" s="1"/>
  <c r="V28" i="4" s="1"/>
  <c r="AW333" i="3"/>
  <c r="EH12" i="3" s="1"/>
  <c r="U46" i="4" s="1"/>
  <c r="AR413" i="3"/>
  <c r="AW413" i="3"/>
  <c r="EG14" i="3" s="1"/>
  <c r="T48" i="4" s="1"/>
  <c r="AW456" i="3"/>
  <c r="EH15" i="3" s="1"/>
  <c r="U49" i="4" s="1"/>
  <c r="AW455" i="3"/>
  <c r="EF15" i="3" s="1"/>
  <c r="S49" i="4" s="1"/>
  <c r="AR372" i="3"/>
  <c r="AW372" i="3"/>
  <c r="EG13" i="3" s="1"/>
  <c r="T47" i="4" s="1"/>
  <c r="AW375" i="3"/>
  <c r="EI13" i="3" s="1"/>
  <c r="V47" i="4" s="1"/>
  <c r="AW415" i="3"/>
  <c r="EH14" i="3" s="1"/>
  <c r="U48" i="4" s="1"/>
  <c r="AW414" i="3"/>
  <c r="EF14" i="3" s="1"/>
  <c r="S48" i="4" s="1"/>
  <c r="AV495" i="3"/>
  <c r="DH16" i="3" s="1"/>
  <c r="T33" i="4" s="1"/>
  <c r="E2" i="4"/>
  <c r="J2" i="4"/>
  <c r="O2" i="4"/>
  <c r="Y2" i="4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M16" i="3"/>
  <c r="A16" i="4" s="1"/>
  <c r="BM15" i="3"/>
  <c r="A15" i="4" s="1"/>
  <c r="BM14" i="3"/>
  <c r="A14" i="4" s="1"/>
  <c r="BM13" i="3"/>
  <c r="A13" i="4" s="1"/>
  <c r="BM12" i="3"/>
  <c r="A12" i="4" s="1"/>
  <c r="BM11" i="3"/>
  <c r="A11" i="4" s="1"/>
  <c r="BM10" i="3"/>
  <c r="A10" i="4" s="1"/>
  <c r="BM9" i="3"/>
  <c r="A9" i="4" s="1"/>
  <c r="BM8" i="3"/>
  <c r="A8" i="4" s="1"/>
  <c r="BM7" i="3"/>
  <c r="A7" i="4" s="1"/>
  <c r="BM6" i="3"/>
  <c r="A6" i="4" s="1"/>
  <c r="BM5" i="3"/>
  <c r="A5" i="4" s="1"/>
  <c r="BM4" i="3"/>
  <c r="A4" i="4" s="1"/>
  <c r="BE4" i="3"/>
  <c r="BD4" i="3" s="1"/>
  <c r="BE5" i="3"/>
  <c r="BD5" i="3" s="1"/>
  <c r="BE6" i="3"/>
  <c r="BD6" i="3" s="1"/>
  <c r="BE7" i="3"/>
  <c r="BE8" i="3"/>
  <c r="BD8" i="3" s="1"/>
  <c r="BE9" i="3"/>
  <c r="BD9" i="3" s="1"/>
  <c r="BE10" i="3"/>
  <c r="BD10" i="3" s="1"/>
  <c r="BE11" i="3"/>
  <c r="BD11" i="3" s="1"/>
  <c r="BE12" i="3"/>
  <c r="BD12" i="3" s="1"/>
  <c r="BE13" i="3"/>
  <c r="BD13" i="3" s="1"/>
  <c r="BE14" i="3"/>
  <c r="BD14" i="3" s="1"/>
  <c r="BE15" i="3"/>
  <c r="BD15" i="3" s="1"/>
  <c r="BE16" i="3"/>
  <c r="BD16" i="3" s="1"/>
  <c r="BE17" i="3"/>
  <c r="BD17" i="3" s="1"/>
  <c r="BE18" i="3"/>
  <c r="BD18" i="3" s="1"/>
  <c r="BE19" i="3"/>
  <c r="BD19" i="3" s="1"/>
  <c r="BE20" i="3"/>
  <c r="BD20" i="3" s="1"/>
  <c r="BE21" i="3"/>
  <c r="BD21" i="3" s="1"/>
  <c r="BE22" i="3"/>
  <c r="BD22" i="3" s="1"/>
  <c r="BE23" i="3"/>
  <c r="BD23" i="3" s="1"/>
  <c r="BE24" i="3"/>
  <c r="BD24" i="3" s="1"/>
  <c r="BE25" i="3"/>
  <c r="BD25" i="3" s="1"/>
  <c r="BE26" i="3"/>
  <c r="BD26" i="3" s="1"/>
  <c r="BE27" i="3"/>
  <c r="BD27" i="3" s="1"/>
  <c r="BE28" i="3"/>
  <c r="BD28" i="3" s="1"/>
  <c r="BE29" i="3"/>
  <c r="BD29" i="3" s="1"/>
  <c r="BE30" i="3"/>
  <c r="BD30" i="3" s="1"/>
  <c r="BE31" i="3"/>
  <c r="BD31" i="3" s="1"/>
  <c r="BE32" i="3"/>
  <c r="BD32" i="3" s="1"/>
  <c r="BE33" i="3"/>
  <c r="BD33" i="3" s="1"/>
  <c r="BE34" i="3"/>
  <c r="BD34" i="3" s="1"/>
  <c r="BE35" i="3"/>
  <c r="BD35" i="3" s="1"/>
  <c r="BE36" i="3"/>
  <c r="BD36" i="3" s="1"/>
  <c r="BE37" i="3"/>
  <c r="BD37" i="3" s="1"/>
  <c r="BE38" i="3"/>
  <c r="BD38" i="3" s="1"/>
  <c r="BE39" i="3"/>
  <c r="BD39" i="3" s="1"/>
  <c r="BE40" i="3"/>
  <c r="BD40" i="3" s="1"/>
  <c r="BE41" i="3"/>
  <c r="BD41" i="3" s="1"/>
  <c r="BE42" i="3"/>
  <c r="BD42" i="3" s="1"/>
  <c r="BE44" i="3"/>
  <c r="BD44" i="3" s="1"/>
  <c r="BE45" i="3"/>
  <c r="BD45" i="3" s="1"/>
  <c r="BE46" i="3"/>
  <c r="BD46" i="3" s="1"/>
  <c r="BE47" i="3"/>
  <c r="BE48" i="3"/>
  <c r="BD48" i="3" s="1"/>
  <c r="BE49" i="3"/>
  <c r="BD49" i="3" s="1"/>
  <c r="BE50" i="3"/>
  <c r="BD50" i="3" s="1"/>
  <c r="BE51" i="3"/>
  <c r="BD51" i="3" s="1"/>
  <c r="BE52" i="3"/>
  <c r="BD52" i="3" s="1"/>
  <c r="BE53" i="3"/>
  <c r="BD53" i="3" s="1"/>
  <c r="BE54" i="3"/>
  <c r="BD54" i="3" s="1"/>
  <c r="BE55" i="3"/>
  <c r="BD55" i="3" s="1"/>
  <c r="BE56" i="3"/>
  <c r="BD56" i="3" s="1"/>
  <c r="BE57" i="3"/>
  <c r="BD57" i="3" s="1"/>
  <c r="BE58" i="3"/>
  <c r="BD58" i="3" s="1"/>
  <c r="BE59" i="3"/>
  <c r="BD59" i="3" s="1"/>
  <c r="BE60" i="3"/>
  <c r="BD60" i="3" s="1"/>
  <c r="BE61" i="3"/>
  <c r="BD61" i="3" s="1"/>
  <c r="BE62" i="3"/>
  <c r="BD62" i="3" s="1"/>
  <c r="BE63" i="3"/>
  <c r="BD63" i="3" s="1"/>
  <c r="BE64" i="3"/>
  <c r="BD64" i="3" s="1"/>
  <c r="BE65" i="3"/>
  <c r="BD65" i="3" s="1"/>
  <c r="BE66" i="3"/>
  <c r="BD66" i="3" s="1"/>
  <c r="BE67" i="3"/>
  <c r="BD67" i="3" s="1"/>
  <c r="BE68" i="3"/>
  <c r="BD68" i="3" s="1"/>
  <c r="BE69" i="3"/>
  <c r="BD69" i="3" s="1"/>
  <c r="BE70" i="3"/>
  <c r="BD70" i="3" s="1"/>
  <c r="BE71" i="3"/>
  <c r="BD71" i="3" s="1"/>
  <c r="BE72" i="3"/>
  <c r="BD72" i="3" s="1"/>
  <c r="BE73" i="3"/>
  <c r="BD73" i="3" s="1"/>
  <c r="BE74" i="3"/>
  <c r="BD74" i="3" s="1"/>
  <c r="BE75" i="3"/>
  <c r="BD75" i="3" s="1"/>
  <c r="BE76" i="3"/>
  <c r="BD76" i="3" s="1"/>
  <c r="BE77" i="3"/>
  <c r="BD77" i="3" s="1"/>
  <c r="BE78" i="3"/>
  <c r="BD78" i="3" s="1"/>
  <c r="BE79" i="3"/>
  <c r="BD79" i="3" s="1"/>
  <c r="BE80" i="3"/>
  <c r="BD80" i="3" s="1"/>
  <c r="BE81" i="3"/>
  <c r="BD81" i="3" s="1"/>
  <c r="BE82" i="3"/>
  <c r="BD82" i="3" s="1"/>
  <c r="BE83" i="3"/>
  <c r="BD83" i="3" s="1"/>
  <c r="BE85" i="3"/>
  <c r="BD85" i="3" s="1"/>
  <c r="BE86" i="3"/>
  <c r="BD86" i="3" s="1"/>
  <c r="BE87" i="3"/>
  <c r="BE88" i="3"/>
  <c r="BD88" i="3" s="1"/>
  <c r="BE89" i="3"/>
  <c r="BD89" i="3" s="1"/>
  <c r="BE90" i="3"/>
  <c r="BD90" i="3" s="1"/>
  <c r="BE91" i="3"/>
  <c r="BD91" i="3" s="1"/>
  <c r="BE92" i="3"/>
  <c r="BD92" i="3" s="1"/>
  <c r="BE93" i="3"/>
  <c r="BD93" i="3" s="1"/>
  <c r="BE94" i="3"/>
  <c r="BD94" i="3" s="1"/>
  <c r="BE95" i="3"/>
  <c r="BD95" i="3" s="1"/>
  <c r="BE96" i="3"/>
  <c r="BD96" i="3" s="1"/>
  <c r="BE97" i="3"/>
  <c r="BD97" i="3" s="1"/>
  <c r="BE98" i="3"/>
  <c r="BD98" i="3" s="1"/>
  <c r="BE99" i="3"/>
  <c r="BD99" i="3" s="1"/>
  <c r="BE100" i="3"/>
  <c r="BD100" i="3" s="1"/>
  <c r="BE101" i="3"/>
  <c r="BD101" i="3" s="1"/>
  <c r="BE102" i="3"/>
  <c r="BD102" i="3" s="1"/>
  <c r="BE103" i="3"/>
  <c r="BD103" i="3" s="1"/>
  <c r="BE104" i="3"/>
  <c r="BD104" i="3" s="1"/>
  <c r="BE105" i="3"/>
  <c r="BD105" i="3" s="1"/>
  <c r="BE106" i="3"/>
  <c r="BD106" i="3" s="1"/>
  <c r="BE107" i="3"/>
  <c r="BD107" i="3" s="1"/>
  <c r="BE108" i="3"/>
  <c r="BD108" i="3" s="1"/>
  <c r="BE109" i="3"/>
  <c r="BD109" i="3" s="1"/>
  <c r="BE110" i="3"/>
  <c r="BD110" i="3" s="1"/>
  <c r="BE111" i="3"/>
  <c r="BD111" i="3" s="1"/>
  <c r="BE112" i="3"/>
  <c r="BD112" i="3" s="1"/>
  <c r="BE113" i="3"/>
  <c r="BD113" i="3" s="1"/>
  <c r="BE114" i="3"/>
  <c r="BD114" i="3" s="1"/>
  <c r="BE115" i="3"/>
  <c r="BD115" i="3" s="1"/>
  <c r="BE116" i="3"/>
  <c r="BD116" i="3" s="1"/>
  <c r="BE117" i="3"/>
  <c r="BD117" i="3" s="1"/>
  <c r="BE118" i="3"/>
  <c r="BD118" i="3" s="1"/>
  <c r="BE119" i="3"/>
  <c r="BD119" i="3" s="1"/>
  <c r="BE120" i="3"/>
  <c r="BD120" i="3" s="1"/>
  <c r="BE121" i="3"/>
  <c r="BD121" i="3" s="1"/>
  <c r="BE122" i="3"/>
  <c r="BD122" i="3" s="1"/>
  <c r="BE123" i="3"/>
  <c r="BD123" i="3" s="1"/>
  <c r="BE124" i="3"/>
  <c r="BD124" i="3" s="1"/>
  <c r="BE126" i="3"/>
  <c r="BD126" i="3" s="1"/>
  <c r="BE127" i="3"/>
  <c r="BD127" i="3" s="1"/>
  <c r="BE128" i="3"/>
  <c r="BD128" i="3" s="1"/>
  <c r="BE129" i="3"/>
  <c r="BD129" i="3" s="1"/>
  <c r="BE130" i="3"/>
  <c r="BD130" i="3" s="1"/>
  <c r="BE131" i="3"/>
  <c r="BD131" i="3" s="1"/>
  <c r="BE132" i="3"/>
  <c r="BD132" i="3" s="1"/>
  <c r="BE133" i="3"/>
  <c r="BD133" i="3" s="1"/>
  <c r="BE134" i="3"/>
  <c r="BD134" i="3" s="1"/>
  <c r="BE135" i="3"/>
  <c r="BD135" i="3" s="1"/>
  <c r="BE136" i="3"/>
  <c r="BD136" i="3" s="1"/>
  <c r="BE137" i="3"/>
  <c r="BD137" i="3" s="1"/>
  <c r="BE138" i="3"/>
  <c r="BD138" i="3" s="1"/>
  <c r="BE139" i="3"/>
  <c r="BD139" i="3" s="1"/>
  <c r="BE140" i="3"/>
  <c r="BD140" i="3" s="1"/>
  <c r="BE141" i="3"/>
  <c r="BD141" i="3" s="1"/>
  <c r="BE142" i="3"/>
  <c r="BD142" i="3" s="1"/>
  <c r="BE143" i="3"/>
  <c r="BD143" i="3" s="1"/>
  <c r="BE144" i="3"/>
  <c r="BD144" i="3" s="1"/>
  <c r="BE145" i="3"/>
  <c r="BD145" i="3" s="1"/>
  <c r="BE146" i="3"/>
  <c r="BD146" i="3" s="1"/>
  <c r="BE147" i="3"/>
  <c r="BD147" i="3" s="1"/>
  <c r="BE148" i="3"/>
  <c r="BD148" i="3" s="1"/>
  <c r="BE149" i="3"/>
  <c r="BD149" i="3" s="1"/>
  <c r="BE150" i="3"/>
  <c r="BD150" i="3" s="1"/>
  <c r="BE151" i="3"/>
  <c r="BD151" i="3" s="1"/>
  <c r="BE152" i="3"/>
  <c r="BD152" i="3" s="1"/>
  <c r="BE153" i="3"/>
  <c r="BD153" i="3" s="1"/>
  <c r="BE154" i="3"/>
  <c r="BD154" i="3" s="1"/>
  <c r="BE155" i="3"/>
  <c r="BD155" i="3" s="1"/>
  <c r="BE156" i="3"/>
  <c r="BD156" i="3" s="1"/>
  <c r="BE157" i="3"/>
  <c r="BD157" i="3" s="1"/>
  <c r="BE158" i="3"/>
  <c r="BD158" i="3" s="1"/>
  <c r="BE159" i="3"/>
  <c r="BD159" i="3" s="1"/>
  <c r="BE160" i="3"/>
  <c r="BD160" i="3" s="1"/>
  <c r="BE161" i="3"/>
  <c r="BD161" i="3" s="1"/>
  <c r="BE162" i="3"/>
  <c r="BD162" i="3" s="1"/>
  <c r="BE163" i="3"/>
  <c r="BD163" i="3" s="1"/>
  <c r="BE164" i="3"/>
  <c r="BD164" i="3" s="1"/>
  <c r="BE165" i="3"/>
  <c r="BD165" i="3" s="1"/>
  <c r="BE167" i="3"/>
  <c r="BD167" i="3" s="1"/>
  <c r="BE168" i="3"/>
  <c r="BE169" i="3"/>
  <c r="BE170" i="3"/>
  <c r="BD170" i="3" s="1"/>
  <c r="BE171" i="3"/>
  <c r="BD171" i="3" s="1"/>
  <c r="BE172" i="3"/>
  <c r="BD172" i="3" s="1"/>
  <c r="BE173" i="3"/>
  <c r="BD173" i="3" s="1"/>
  <c r="BE174" i="3"/>
  <c r="BD174" i="3" s="1"/>
  <c r="BE175" i="3"/>
  <c r="BD175" i="3" s="1"/>
  <c r="BE176" i="3"/>
  <c r="BD176" i="3" s="1"/>
  <c r="BE177" i="3"/>
  <c r="BD177" i="3" s="1"/>
  <c r="BE178" i="3"/>
  <c r="BD178" i="3" s="1"/>
  <c r="BE179" i="3"/>
  <c r="BD179" i="3" s="1"/>
  <c r="BE180" i="3"/>
  <c r="BD180" i="3" s="1"/>
  <c r="BE181" i="3"/>
  <c r="BD181" i="3" s="1"/>
  <c r="BE182" i="3"/>
  <c r="BD182" i="3" s="1"/>
  <c r="BE183" i="3"/>
  <c r="BD183" i="3" s="1"/>
  <c r="BE184" i="3"/>
  <c r="BD184" i="3" s="1"/>
  <c r="BE185" i="3"/>
  <c r="BD185" i="3" s="1"/>
  <c r="BE186" i="3"/>
  <c r="BD186" i="3" s="1"/>
  <c r="BE187" i="3"/>
  <c r="BD187" i="3" s="1"/>
  <c r="BE188" i="3"/>
  <c r="BD188" i="3" s="1"/>
  <c r="BE189" i="3"/>
  <c r="BD189" i="3" s="1"/>
  <c r="BE190" i="3"/>
  <c r="BD190" i="3" s="1"/>
  <c r="BE191" i="3"/>
  <c r="BD191" i="3" s="1"/>
  <c r="BE192" i="3"/>
  <c r="BD192" i="3" s="1"/>
  <c r="BE193" i="3"/>
  <c r="BD193" i="3" s="1"/>
  <c r="BE194" i="3"/>
  <c r="BD194" i="3" s="1"/>
  <c r="BE195" i="3"/>
  <c r="BD195" i="3" s="1"/>
  <c r="BE196" i="3"/>
  <c r="BD196" i="3" s="1"/>
  <c r="BE197" i="3"/>
  <c r="BD197" i="3" s="1"/>
  <c r="BE198" i="3"/>
  <c r="BD198" i="3" s="1"/>
  <c r="BE199" i="3"/>
  <c r="BD199" i="3" s="1"/>
  <c r="BE200" i="3"/>
  <c r="BD200" i="3" s="1"/>
  <c r="BE201" i="3"/>
  <c r="BD201" i="3" s="1"/>
  <c r="BE202" i="3"/>
  <c r="BD202" i="3" s="1"/>
  <c r="BE203" i="3"/>
  <c r="BD203" i="3" s="1"/>
  <c r="BE204" i="3"/>
  <c r="BD204" i="3" s="1"/>
  <c r="BE205" i="3"/>
  <c r="BD205" i="3" s="1"/>
  <c r="BE206" i="3"/>
  <c r="BD206" i="3" s="1"/>
  <c r="BE208" i="3"/>
  <c r="BD208" i="3" s="1"/>
  <c r="BE209" i="3"/>
  <c r="BE210" i="3"/>
  <c r="BE211" i="3"/>
  <c r="BE212" i="3"/>
  <c r="BD212" i="3" s="1"/>
  <c r="BE213" i="3"/>
  <c r="BD213" i="3" s="1"/>
  <c r="BE214" i="3"/>
  <c r="BD214" i="3" s="1"/>
  <c r="BE215" i="3"/>
  <c r="BD215" i="3" s="1"/>
  <c r="BE216" i="3"/>
  <c r="BD216" i="3" s="1"/>
  <c r="BE217" i="3"/>
  <c r="BD217" i="3" s="1"/>
  <c r="BE218" i="3"/>
  <c r="BD218" i="3" s="1"/>
  <c r="BE219" i="3"/>
  <c r="BD219" i="3" s="1"/>
  <c r="BE220" i="3"/>
  <c r="BD220" i="3" s="1"/>
  <c r="BE221" i="3"/>
  <c r="BD221" i="3" s="1"/>
  <c r="BE222" i="3"/>
  <c r="BD222" i="3" s="1"/>
  <c r="BE223" i="3"/>
  <c r="BD223" i="3" s="1"/>
  <c r="BE224" i="3"/>
  <c r="BD224" i="3" s="1"/>
  <c r="BE225" i="3"/>
  <c r="BD225" i="3" s="1"/>
  <c r="BE226" i="3"/>
  <c r="BD226" i="3" s="1"/>
  <c r="BE227" i="3"/>
  <c r="BD227" i="3" s="1"/>
  <c r="BE228" i="3"/>
  <c r="BD228" i="3" s="1"/>
  <c r="BE229" i="3"/>
  <c r="BD229" i="3" s="1"/>
  <c r="BE230" i="3"/>
  <c r="BD230" i="3" s="1"/>
  <c r="BE231" i="3"/>
  <c r="BD231" i="3" s="1"/>
  <c r="BE232" i="3"/>
  <c r="BD232" i="3" s="1"/>
  <c r="BE233" i="3"/>
  <c r="BD233" i="3" s="1"/>
  <c r="BE234" i="3"/>
  <c r="BD234" i="3" s="1"/>
  <c r="BE235" i="3"/>
  <c r="BD235" i="3" s="1"/>
  <c r="BE236" i="3"/>
  <c r="BD236" i="3" s="1"/>
  <c r="BE237" i="3"/>
  <c r="BD237" i="3" s="1"/>
  <c r="BE238" i="3"/>
  <c r="BD238" i="3" s="1"/>
  <c r="BE239" i="3"/>
  <c r="BD239" i="3" s="1"/>
  <c r="BE240" i="3"/>
  <c r="BD240" i="3" s="1"/>
  <c r="BE241" i="3"/>
  <c r="BD241" i="3" s="1"/>
  <c r="BE242" i="3"/>
  <c r="BD242" i="3" s="1"/>
  <c r="BE243" i="3"/>
  <c r="BD243" i="3" s="1"/>
  <c r="BE244" i="3"/>
  <c r="BD244" i="3" s="1"/>
  <c r="BE245" i="3"/>
  <c r="BD245" i="3" s="1"/>
  <c r="BE246" i="3"/>
  <c r="BD246" i="3" s="1"/>
  <c r="BE247" i="3"/>
  <c r="BD247" i="3" s="1"/>
  <c r="BE249" i="3"/>
  <c r="BD249" i="3" s="1"/>
  <c r="BE250" i="3"/>
  <c r="BE251" i="3"/>
  <c r="BD251" i="3" s="1"/>
  <c r="BE252" i="3"/>
  <c r="BD252" i="3" s="1"/>
  <c r="BE253" i="3"/>
  <c r="BD253" i="3" s="1"/>
  <c r="BE254" i="3"/>
  <c r="BD254" i="3" s="1"/>
  <c r="BE255" i="3"/>
  <c r="BD255" i="3" s="1"/>
  <c r="BE256" i="3"/>
  <c r="BD256" i="3" s="1"/>
  <c r="BE257" i="3"/>
  <c r="BD257" i="3" s="1"/>
  <c r="BE258" i="3"/>
  <c r="BD258" i="3" s="1"/>
  <c r="BE259" i="3"/>
  <c r="BD259" i="3" s="1"/>
  <c r="BE260" i="3"/>
  <c r="BD260" i="3" s="1"/>
  <c r="BE261" i="3"/>
  <c r="BD261" i="3" s="1"/>
  <c r="BE262" i="3"/>
  <c r="BD262" i="3" s="1"/>
  <c r="BE263" i="3"/>
  <c r="BD263" i="3" s="1"/>
  <c r="BE264" i="3"/>
  <c r="BD264" i="3" s="1"/>
  <c r="BE265" i="3"/>
  <c r="BD265" i="3" s="1"/>
  <c r="BE266" i="3"/>
  <c r="BD266" i="3" s="1"/>
  <c r="BE267" i="3"/>
  <c r="BD267" i="3" s="1"/>
  <c r="BE268" i="3"/>
  <c r="BD268" i="3" s="1"/>
  <c r="BE269" i="3"/>
  <c r="BD269" i="3" s="1"/>
  <c r="BE270" i="3"/>
  <c r="BD270" i="3" s="1"/>
  <c r="BE271" i="3"/>
  <c r="BD271" i="3" s="1"/>
  <c r="BE272" i="3"/>
  <c r="BD272" i="3" s="1"/>
  <c r="BE273" i="3"/>
  <c r="BD273" i="3" s="1"/>
  <c r="BE274" i="3"/>
  <c r="BD274" i="3" s="1"/>
  <c r="BE275" i="3"/>
  <c r="BD275" i="3" s="1"/>
  <c r="BE276" i="3"/>
  <c r="BD276" i="3" s="1"/>
  <c r="BE277" i="3"/>
  <c r="BD277" i="3" s="1"/>
  <c r="BE278" i="3"/>
  <c r="BD278" i="3" s="1"/>
  <c r="BE279" i="3"/>
  <c r="BD279" i="3" s="1"/>
  <c r="BE280" i="3"/>
  <c r="BD280" i="3" s="1"/>
  <c r="BE281" i="3"/>
  <c r="BD281" i="3" s="1"/>
  <c r="BE282" i="3"/>
  <c r="BD282" i="3" s="1"/>
  <c r="BE283" i="3"/>
  <c r="BD283" i="3" s="1"/>
  <c r="BE284" i="3"/>
  <c r="BD284" i="3" s="1"/>
  <c r="BE285" i="3"/>
  <c r="BD285" i="3" s="1"/>
  <c r="BE286" i="3"/>
  <c r="BD286" i="3" s="1"/>
  <c r="BE287" i="3"/>
  <c r="BD287" i="3" s="1"/>
  <c r="BE288" i="3"/>
  <c r="BD288" i="3" s="1"/>
  <c r="BE290" i="3"/>
  <c r="BE291" i="3"/>
  <c r="BE292" i="3"/>
  <c r="BD292" i="3" s="1"/>
  <c r="BE293" i="3"/>
  <c r="BD293" i="3" s="1"/>
  <c r="BE294" i="3"/>
  <c r="BD294" i="3" s="1"/>
  <c r="BE295" i="3"/>
  <c r="BD295" i="3" s="1"/>
  <c r="BE296" i="3"/>
  <c r="BD296" i="3" s="1"/>
  <c r="BE297" i="3"/>
  <c r="BD297" i="3" s="1"/>
  <c r="BE298" i="3"/>
  <c r="BD298" i="3" s="1"/>
  <c r="BE299" i="3"/>
  <c r="BD299" i="3" s="1"/>
  <c r="BE300" i="3"/>
  <c r="BD300" i="3" s="1"/>
  <c r="BE301" i="3"/>
  <c r="BD301" i="3" s="1"/>
  <c r="BE302" i="3"/>
  <c r="BD302" i="3" s="1"/>
  <c r="BE303" i="3"/>
  <c r="BD303" i="3" s="1"/>
  <c r="BE304" i="3"/>
  <c r="BD304" i="3" s="1"/>
  <c r="BE305" i="3"/>
  <c r="BD305" i="3" s="1"/>
  <c r="BE306" i="3"/>
  <c r="BD306" i="3" s="1"/>
  <c r="BE307" i="3"/>
  <c r="BD307" i="3" s="1"/>
  <c r="BE308" i="3"/>
  <c r="BD308" i="3" s="1"/>
  <c r="BE309" i="3"/>
  <c r="BD309" i="3" s="1"/>
  <c r="BE310" i="3"/>
  <c r="BD310" i="3" s="1"/>
  <c r="BE311" i="3"/>
  <c r="BD311" i="3" s="1"/>
  <c r="BE312" i="3"/>
  <c r="BD312" i="3" s="1"/>
  <c r="BE313" i="3"/>
  <c r="BD313" i="3" s="1"/>
  <c r="BE314" i="3"/>
  <c r="BD314" i="3" s="1"/>
  <c r="BE315" i="3"/>
  <c r="BD315" i="3" s="1"/>
  <c r="BE316" i="3"/>
  <c r="BD316" i="3" s="1"/>
  <c r="BE317" i="3"/>
  <c r="BD317" i="3" s="1"/>
  <c r="BE318" i="3"/>
  <c r="BD318" i="3" s="1"/>
  <c r="BE319" i="3"/>
  <c r="BD319" i="3" s="1"/>
  <c r="BE320" i="3"/>
  <c r="BD320" i="3" s="1"/>
  <c r="BE321" i="3"/>
  <c r="BD321" i="3" s="1"/>
  <c r="BE322" i="3"/>
  <c r="BD322" i="3" s="1"/>
  <c r="BE323" i="3"/>
  <c r="BD323" i="3" s="1"/>
  <c r="BE324" i="3"/>
  <c r="BD324" i="3" s="1"/>
  <c r="BE325" i="3"/>
  <c r="BD325" i="3" s="1"/>
  <c r="BE326" i="3"/>
  <c r="BD326" i="3" s="1"/>
  <c r="BE327" i="3"/>
  <c r="BD327" i="3" s="1"/>
  <c r="BE328" i="3"/>
  <c r="BD328" i="3" s="1"/>
  <c r="BE329" i="3"/>
  <c r="BD329" i="3" s="1"/>
  <c r="BE331" i="3"/>
  <c r="BE332" i="3"/>
  <c r="BE333" i="3"/>
  <c r="BD333" i="3" s="1"/>
  <c r="BE334" i="3"/>
  <c r="BD334" i="3" s="1"/>
  <c r="BE335" i="3"/>
  <c r="BD335" i="3" s="1"/>
  <c r="BE336" i="3"/>
  <c r="BD336" i="3" s="1"/>
  <c r="BE337" i="3"/>
  <c r="BD337" i="3" s="1"/>
  <c r="BE338" i="3"/>
  <c r="BD338" i="3" s="1"/>
  <c r="BE339" i="3"/>
  <c r="BD339" i="3" s="1"/>
  <c r="BE340" i="3"/>
  <c r="BD340" i="3" s="1"/>
  <c r="BE341" i="3"/>
  <c r="BD341" i="3" s="1"/>
  <c r="BE342" i="3"/>
  <c r="BD342" i="3" s="1"/>
  <c r="BE343" i="3"/>
  <c r="BD343" i="3" s="1"/>
  <c r="BE344" i="3"/>
  <c r="BD344" i="3" s="1"/>
  <c r="BE345" i="3"/>
  <c r="BD345" i="3" s="1"/>
  <c r="BE346" i="3"/>
  <c r="BD346" i="3" s="1"/>
  <c r="BE347" i="3"/>
  <c r="BD347" i="3" s="1"/>
  <c r="BE348" i="3"/>
  <c r="BD348" i="3" s="1"/>
  <c r="BE349" i="3"/>
  <c r="BD349" i="3" s="1"/>
  <c r="BE350" i="3"/>
  <c r="BD350" i="3" s="1"/>
  <c r="BE351" i="3"/>
  <c r="BD351" i="3" s="1"/>
  <c r="BE352" i="3"/>
  <c r="BD352" i="3" s="1"/>
  <c r="BE353" i="3"/>
  <c r="BD353" i="3" s="1"/>
  <c r="BE354" i="3"/>
  <c r="BD354" i="3" s="1"/>
  <c r="BE355" i="3"/>
  <c r="BD355" i="3" s="1"/>
  <c r="BE356" i="3"/>
  <c r="BD356" i="3" s="1"/>
  <c r="BE357" i="3"/>
  <c r="BD357" i="3" s="1"/>
  <c r="BE358" i="3"/>
  <c r="BD358" i="3" s="1"/>
  <c r="BE359" i="3"/>
  <c r="BD359" i="3" s="1"/>
  <c r="BE360" i="3"/>
  <c r="BD360" i="3" s="1"/>
  <c r="BE361" i="3"/>
  <c r="BD361" i="3" s="1"/>
  <c r="BE362" i="3"/>
  <c r="BD362" i="3" s="1"/>
  <c r="BE363" i="3"/>
  <c r="BD363" i="3" s="1"/>
  <c r="BE364" i="3"/>
  <c r="BD364" i="3" s="1"/>
  <c r="BE365" i="3"/>
  <c r="BD365" i="3" s="1"/>
  <c r="BE366" i="3"/>
  <c r="BD366" i="3" s="1"/>
  <c r="BE367" i="3"/>
  <c r="BD367" i="3" s="1"/>
  <c r="BE368" i="3"/>
  <c r="BD368" i="3" s="1"/>
  <c r="BE369" i="3"/>
  <c r="BD369" i="3" s="1"/>
  <c r="BE370" i="3"/>
  <c r="BD370" i="3" s="1"/>
  <c r="BE372" i="3"/>
  <c r="BD372" i="3" s="1"/>
  <c r="BE373" i="3"/>
  <c r="BD373" i="3" s="1"/>
  <c r="BE374" i="3"/>
  <c r="BD374" i="3" s="1"/>
  <c r="BE375" i="3"/>
  <c r="BD375" i="3" s="1"/>
  <c r="BE376" i="3"/>
  <c r="BD376" i="3" s="1"/>
  <c r="BE377" i="3"/>
  <c r="BD377" i="3" s="1"/>
  <c r="BE378" i="3"/>
  <c r="BD378" i="3" s="1"/>
  <c r="BE379" i="3"/>
  <c r="BD379" i="3" s="1"/>
  <c r="BE380" i="3"/>
  <c r="BD380" i="3" s="1"/>
  <c r="BE381" i="3"/>
  <c r="BD381" i="3" s="1"/>
  <c r="BE382" i="3"/>
  <c r="BD382" i="3" s="1"/>
  <c r="BE383" i="3"/>
  <c r="BD383" i="3" s="1"/>
  <c r="BE384" i="3"/>
  <c r="BD384" i="3" s="1"/>
  <c r="BE385" i="3"/>
  <c r="BD385" i="3" s="1"/>
  <c r="BE386" i="3"/>
  <c r="BD386" i="3" s="1"/>
  <c r="BE387" i="3"/>
  <c r="BD387" i="3" s="1"/>
  <c r="BE388" i="3"/>
  <c r="BD388" i="3" s="1"/>
  <c r="BE389" i="3"/>
  <c r="BD389" i="3" s="1"/>
  <c r="BE390" i="3"/>
  <c r="BD390" i="3" s="1"/>
  <c r="BE391" i="3"/>
  <c r="BD391" i="3" s="1"/>
  <c r="BE392" i="3"/>
  <c r="BD392" i="3" s="1"/>
  <c r="BE393" i="3"/>
  <c r="BD393" i="3" s="1"/>
  <c r="BE394" i="3"/>
  <c r="BD394" i="3" s="1"/>
  <c r="BE395" i="3"/>
  <c r="BD395" i="3" s="1"/>
  <c r="BE396" i="3"/>
  <c r="BD396" i="3" s="1"/>
  <c r="BE397" i="3"/>
  <c r="BD397" i="3" s="1"/>
  <c r="BE398" i="3"/>
  <c r="BD398" i="3" s="1"/>
  <c r="BE399" i="3"/>
  <c r="BD399" i="3" s="1"/>
  <c r="BE400" i="3"/>
  <c r="BD400" i="3" s="1"/>
  <c r="BE401" i="3"/>
  <c r="BD401" i="3" s="1"/>
  <c r="BE402" i="3"/>
  <c r="BD402" i="3" s="1"/>
  <c r="BE403" i="3"/>
  <c r="BD403" i="3" s="1"/>
  <c r="BE404" i="3"/>
  <c r="BD404" i="3" s="1"/>
  <c r="BE405" i="3"/>
  <c r="BD405" i="3" s="1"/>
  <c r="BE406" i="3"/>
  <c r="BD406" i="3" s="1"/>
  <c r="BE407" i="3"/>
  <c r="BD407" i="3" s="1"/>
  <c r="BE408" i="3"/>
  <c r="BD408" i="3" s="1"/>
  <c r="BE409" i="3"/>
  <c r="BD409" i="3" s="1"/>
  <c r="BE410" i="3"/>
  <c r="BD410" i="3" s="1"/>
  <c r="BE411" i="3"/>
  <c r="BD411" i="3" s="1"/>
  <c r="BE413" i="3"/>
  <c r="BD413" i="3" s="1"/>
  <c r="BE414" i="3"/>
  <c r="BE415" i="3"/>
  <c r="BD415" i="3" s="1"/>
  <c r="BE416" i="3"/>
  <c r="BD416" i="3" s="1"/>
  <c r="BE417" i="3"/>
  <c r="BD417" i="3" s="1"/>
  <c r="BE418" i="3"/>
  <c r="BD418" i="3" s="1"/>
  <c r="BE419" i="3"/>
  <c r="BD419" i="3" s="1"/>
  <c r="BE420" i="3"/>
  <c r="BD420" i="3" s="1"/>
  <c r="BE421" i="3"/>
  <c r="BD421" i="3" s="1"/>
  <c r="BE422" i="3"/>
  <c r="BD422" i="3" s="1"/>
  <c r="BE423" i="3"/>
  <c r="BD423" i="3" s="1"/>
  <c r="BE424" i="3"/>
  <c r="BD424" i="3" s="1"/>
  <c r="BE425" i="3"/>
  <c r="BD425" i="3" s="1"/>
  <c r="BE426" i="3"/>
  <c r="BD426" i="3" s="1"/>
  <c r="BE427" i="3"/>
  <c r="BD427" i="3" s="1"/>
  <c r="BE428" i="3"/>
  <c r="BD428" i="3" s="1"/>
  <c r="BE429" i="3"/>
  <c r="BD429" i="3" s="1"/>
  <c r="BE430" i="3"/>
  <c r="BD430" i="3" s="1"/>
  <c r="BE431" i="3"/>
  <c r="BD431" i="3" s="1"/>
  <c r="BE432" i="3"/>
  <c r="BD432" i="3" s="1"/>
  <c r="BE433" i="3"/>
  <c r="BD433" i="3" s="1"/>
  <c r="BE434" i="3"/>
  <c r="BD434" i="3" s="1"/>
  <c r="BE435" i="3"/>
  <c r="BD435" i="3" s="1"/>
  <c r="BE436" i="3"/>
  <c r="BD436" i="3" s="1"/>
  <c r="BE437" i="3"/>
  <c r="BD437" i="3" s="1"/>
  <c r="BE438" i="3"/>
  <c r="BD438" i="3" s="1"/>
  <c r="BE439" i="3"/>
  <c r="BD439" i="3" s="1"/>
  <c r="BE440" i="3"/>
  <c r="BD440" i="3" s="1"/>
  <c r="BE441" i="3"/>
  <c r="BD441" i="3" s="1"/>
  <c r="BE442" i="3"/>
  <c r="BD442" i="3" s="1"/>
  <c r="BE443" i="3"/>
  <c r="BD443" i="3" s="1"/>
  <c r="BE444" i="3"/>
  <c r="BD444" i="3" s="1"/>
  <c r="BE445" i="3"/>
  <c r="BD445" i="3" s="1"/>
  <c r="BE446" i="3"/>
  <c r="BD446" i="3" s="1"/>
  <c r="BE447" i="3"/>
  <c r="BD447" i="3" s="1"/>
  <c r="BE448" i="3"/>
  <c r="BD448" i="3" s="1"/>
  <c r="BE449" i="3"/>
  <c r="BD449" i="3" s="1"/>
  <c r="BE450" i="3"/>
  <c r="BD450" i="3" s="1"/>
  <c r="BE451" i="3"/>
  <c r="BD451" i="3" s="1"/>
  <c r="BE452" i="3"/>
  <c r="BD452" i="3" s="1"/>
  <c r="BE454" i="3"/>
  <c r="BD454" i="3" s="1"/>
  <c r="BE455" i="3"/>
  <c r="BD455" i="3" s="1"/>
  <c r="BE456" i="3"/>
  <c r="BD456" i="3" s="1"/>
  <c r="BE457" i="3"/>
  <c r="BD457" i="3" s="1"/>
  <c r="BE458" i="3"/>
  <c r="BD458" i="3" s="1"/>
  <c r="BE459" i="3"/>
  <c r="BD459" i="3" s="1"/>
  <c r="BE460" i="3"/>
  <c r="BD460" i="3" s="1"/>
  <c r="BE461" i="3"/>
  <c r="BD461" i="3" s="1"/>
  <c r="BE462" i="3"/>
  <c r="BD462" i="3" s="1"/>
  <c r="BE463" i="3"/>
  <c r="BD463" i="3" s="1"/>
  <c r="BE464" i="3"/>
  <c r="BD464" i="3" s="1"/>
  <c r="BE465" i="3"/>
  <c r="BD465" i="3" s="1"/>
  <c r="BE466" i="3"/>
  <c r="BD466" i="3" s="1"/>
  <c r="BE467" i="3"/>
  <c r="BD467" i="3" s="1"/>
  <c r="BE468" i="3"/>
  <c r="BD468" i="3" s="1"/>
  <c r="BE469" i="3"/>
  <c r="BD469" i="3" s="1"/>
  <c r="BE470" i="3"/>
  <c r="BD470" i="3" s="1"/>
  <c r="BE471" i="3"/>
  <c r="BD471" i="3" s="1"/>
  <c r="BE472" i="3"/>
  <c r="BD472" i="3" s="1"/>
  <c r="BE473" i="3"/>
  <c r="BD473" i="3" s="1"/>
  <c r="BE474" i="3"/>
  <c r="BD474" i="3" s="1"/>
  <c r="BE475" i="3"/>
  <c r="BD475" i="3" s="1"/>
  <c r="BE476" i="3"/>
  <c r="BD476" i="3" s="1"/>
  <c r="BE477" i="3"/>
  <c r="BD477" i="3" s="1"/>
  <c r="BE478" i="3"/>
  <c r="BD478" i="3" s="1"/>
  <c r="BE479" i="3"/>
  <c r="BD479" i="3" s="1"/>
  <c r="BE480" i="3"/>
  <c r="BD480" i="3" s="1"/>
  <c r="BE481" i="3"/>
  <c r="BD481" i="3" s="1"/>
  <c r="BE482" i="3"/>
  <c r="BD482" i="3" s="1"/>
  <c r="BE483" i="3"/>
  <c r="BD483" i="3" s="1"/>
  <c r="BE484" i="3"/>
  <c r="BD484" i="3" s="1"/>
  <c r="BE485" i="3"/>
  <c r="BD485" i="3" s="1"/>
  <c r="BE486" i="3"/>
  <c r="BD486" i="3" s="1"/>
  <c r="BE487" i="3"/>
  <c r="BD487" i="3" s="1"/>
  <c r="BE488" i="3"/>
  <c r="BD488" i="3" s="1"/>
  <c r="BE489" i="3"/>
  <c r="BD489" i="3" s="1"/>
  <c r="BE490" i="3"/>
  <c r="BD490" i="3" s="1"/>
  <c r="BE491" i="3"/>
  <c r="BD491" i="3" s="1"/>
  <c r="BE492" i="3"/>
  <c r="BD492" i="3" s="1"/>
  <c r="BE493" i="3"/>
  <c r="BD493" i="3" s="1"/>
  <c r="BE495" i="3"/>
  <c r="BE496" i="3"/>
  <c r="BE497" i="3"/>
  <c r="BD497" i="3" s="1"/>
  <c r="BE498" i="3"/>
  <c r="BD498" i="3" s="1"/>
  <c r="BE499" i="3"/>
  <c r="BD499" i="3" s="1"/>
  <c r="BE500" i="3"/>
  <c r="BD500" i="3" s="1"/>
  <c r="BE501" i="3"/>
  <c r="BD501" i="3" s="1"/>
  <c r="BE502" i="3"/>
  <c r="BD502" i="3" s="1"/>
  <c r="BE503" i="3"/>
  <c r="BD503" i="3" s="1"/>
  <c r="BE504" i="3"/>
  <c r="BD504" i="3" s="1"/>
  <c r="BE505" i="3"/>
  <c r="BD505" i="3" s="1"/>
  <c r="BE506" i="3"/>
  <c r="BD506" i="3" s="1"/>
  <c r="BE507" i="3"/>
  <c r="BD507" i="3" s="1"/>
  <c r="BE508" i="3"/>
  <c r="BD508" i="3" s="1"/>
  <c r="BE509" i="3"/>
  <c r="BD509" i="3" s="1"/>
  <c r="BE510" i="3"/>
  <c r="BD510" i="3" s="1"/>
  <c r="BE511" i="3"/>
  <c r="BD511" i="3" s="1"/>
  <c r="BE512" i="3"/>
  <c r="BD512" i="3" s="1"/>
  <c r="BE513" i="3"/>
  <c r="BD513" i="3" s="1"/>
  <c r="BE514" i="3"/>
  <c r="BD514" i="3" s="1"/>
  <c r="BE515" i="3"/>
  <c r="BD515" i="3" s="1"/>
  <c r="BE516" i="3"/>
  <c r="BD516" i="3" s="1"/>
  <c r="BE517" i="3"/>
  <c r="BD517" i="3" s="1"/>
  <c r="BE518" i="3"/>
  <c r="BD518" i="3" s="1"/>
  <c r="BE519" i="3"/>
  <c r="BD519" i="3" s="1"/>
  <c r="BE520" i="3"/>
  <c r="BD520" i="3" s="1"/>
  <c r="BE521" i="3"/>
  <c r="BD521" i="3" s="1"/>
  <c r="BE522" i="3"/>
  <c r="BD522" i="3" s="1"/>
  <c r="BE523" i="3"/>
  <c r="BD523" i="3" s="1"/>
  <c r="BE524" i="3"/>
  <c r="BD524" i="3" s="1"/>
  <c r="BE525" i="3"/>
  <c r="BD525" i="3" s="1"/>
  <c r="BE526" i="3"/>
  <c r="BD526" i="3" s="1"/>
  <c r="BE527" i="3"/>
  <c r="BD527" i="3" s="1"/>
  <c r="BE528" i="3"/>
  <c r="BD528" i="3" s="1"/>
  <c r="BE529" i="3"/>
  <c r="BD529" i="3" s="1"/>
  <c r="BE530" i="3"/>
  <c r="BD530" i="3" s="1"/>
  <c r="BE531" i="3"/>
  <c r="BD531" i="3" s="1"/>
  <c r="BE532" i="3"/>
  <c r="BD532" i="3" s="1"/>
  <c r="BE533" i="3"/>
  <c r="BD533" i="3" s="1"/>
  <c r="BE534" i="3"/>
  <c r="BD534" i="3" s="1"/>
  <c r="BE3" i="3"/>
  <c r="BG498" i="3"/>
  <c r="CO16" i="3" s="1"/>
  <c r="AA16" i="4" s="1"/>
  <c r="BG497" i="3"/>
  <c r="CN16" i="3" s="1"/>
  <c r="Z16" i="4" s="1"/>
  <c r="BG496" i="3"/>
  <c r="CL16" i="3" s="1"/>
  <c r="X16" i="4" s="1"/>
  <c r="BG495" i="3"/>
  <c r="CM16" i="3" s="1"/>
  <c r="Y16" i="4" s="1"/>
  <c r="BG457" i="3"/>
  <c r="CO15" i="3" s="1"/>
  <c r="AA15" i="4" s="1"/>
  <c r="BG456" i="3"/>
  <c r="CN15" i="3" s="1"/>
  <c r="Z15" i="4" s="1"/>
  <c r="BG455" i="3"/>
  <c r="CL15" i="3" s="1"/>
  <c r="X15" i="4" s="1"/>
  <c r="BG454" i="3"/>
  <c r="CM15" i="3" s="1"/>
  <c r="Y15" i="4" s="1"/>
  <c r="BG416" i="3"/>
  <c r="CO14" i="3" s="1"/>
  <c r="AA14" i="4" s="1"/>
  <c r="BG415" i="3"/>
  <c r="CN14" i="3" s="1"/>
  <c r="Z14" i="4" s="1"/>
  <c r="BG414" i="3"/>
  <c r="CL14" i="3" s="1"/>
  <c r="X14" i="4" s="1"/>
  <c r="BG413" i="3"/>
  <c r="CM14" i="3" s="1"/>
  <c r="Y14" i="4" s="1"/>
  <c r="BG375" i="3"/>
  <c r="CO13" i="3" s="1"/>
  <c r="AA13" i="4" s="1"/>
  <c r="BG374" i="3"/>
  <c r="CN13" i="3" s="1"/>
  <c r="Z13" i="4" s="1"/>
  <c r="BG373" i="3"/>
  <c r="CL13" i="3" s="1"/>
  <c r="X13" i="4" s="1"/>
  <c r="BG372" i="3"/>
  <c r="CM13" i="3" s="1"/>
  <c r="Y13" i="4" s="1"/>
  <c r="BG334" i="3"/>
  <c r="CO12" i="3" s="1"/>
  <c r="AA12" i="4" s="1"/>
  <c r="BG333" i="3"/>
  <c r="CN12" i="3" s="1"/>
  <c r="Z12" i="4" s="1"/>
  <c r="BG332" i="3"/>
  <c r="CL12" i="3" s="1"/>
  <c r="X12" i="4" s="1"/>
  <c r="BG331" i="3"/>
  <c r="CM12" i="3" s="1"/>
  <c r="Y12" i="4" s="1"/>
  <c r="BG293" i="3"/>
  <c r="CO11" i="3" s="1"/>
  <c r="AA11" i="4" s="1"/>
  <c r="BG292" i="3"/>
  <c r="CN11" i="3" s="1"/>
  <c r="Z11" i="4" s="1"/>
  <c r="BG291" i="3"/>
  <c r="CL11" i="3" s="1"/>
  <c r="X11" i="4" s="1"/>
  <c r="BG290" i="3"/>
  <c r="CM11" i="3" s="1"/>
  <c r="Y11" i="4" s="1"/>
  <c r="BG252" i="3"/>
  <c r="CO10" i="3" s="1"/>
  <c r="AA10" i="4" s="1"/>
  <c r="BG251" i="3"/>
  <c r="CN10" i="3" s="1"/>
  <c r="Z10" i="4" s="1"/>
  <c r="BG250" i="3"/>
  <c r="CL10" i="3" s="1"/>
  <c r="X10" i="4" s="1"/>
  <c r="BG249" i="3"/>
  <c r="CM10" i="3" s="1"/>
  <c r="Y10" i="4" s="1"/>
  <c r="BG211" i="3"/>
  <c r="CO9" i="3" s="1"/>
  <c r="AA9" i="4" s="1"/>
  <c r="BG210" i="3"/>
  <c r="CN9" i="3" s="1"/>
  <c r="Z9" i="4" s="1"/>
  <c r="BG209" i="3"/>
  <c r="CL9" i="3" s="1"/>
  <c r="X9" i="4" s="1"/>
  <c r="BG208" i="3"/>
  <c r="CM9" i="3" s="1"/>
  <c r="Y9" i="4" s="1"/>
  <c r="BG170" i="3"/>
  <c r="CO8" i="3" s="1"/>
  <c r="AA8" i="4" s="1"/>
  <c r="BG169" i="3"/>
  <c r="CN8" i="3" s="1"/>
  <c r="Z8" i="4" s="1"/>
  <c r="BG168" i="3"/>
  <c r="CL8" i="3" s="1"/>
  <c r="X8" i="4" s="1"/>
  <c r="BG167" i="3"/>
  <c r="CM8" i="3" s="1"/>
  <c r="Y8" i="4" s="1"/>
  <c r="BG129" i="3"/>
  <c r="CO7" i="3" s="1"/>
  <c r="AA7" i="4" s="1"/>
  <c r="BG128" i="3"/>
  <c r="CN7" i="3" s="1"/>
  <c r="Z7" i="4" s="1"/>
  <c r="BG127" i="3"/>
  <c r="CL7" i="3" s="1"/>
  <c r="X7" i="4" s="1"/>
  <c r="BG126" i="3"/>
  <c r="CM7" i="3" s="1"/>
  <c r="Y7" i="4" s="1"/>
  <c r="BG88" i="3"/>
  <c r="CO6" i="3" s="1"/>
  <c r="AA6" i="4" s="1"/>
  <c r="BG87" i="3"/>
  <c r="CN6" i="3" s="1"/>
  <c r="Z6" i="4" s="1"/>
  <c r="BG86" i="3"/>
  <c r="CL6" i="3" s="1"/>
  <c r="X6" i="4" s="1"/>
  <c r="BG85" i="3"/>
  <c r="CM6" i="3" s="1"/>
  <c r="Y6" i="4" s="1"/>
  <c r="BG47" i="3"/>
  <c r="CO5" i="3" s="1"/>
  <c r="AA5" i="4" s="1"/>
  <c r="BG46" i="3"/>
  <c r="CN5" i="3" s="1"/>
  <c r="Z5" i="4" s="1"/>
  <c r="BG45" i="3"/>
  <c r="CL5" i="3" s="1"/>
  <c r="X5" i="4" s="1"/>
  <c r="BG44" i="3"/>
  <c r="CM5" i="3" s="1"/>
  <c r="Y5" i="4" s="1"/>
  <c r="BG6" i="3"/>
  <c r="CO4" i="3" s="1"/>
  <c r="AA4" i="4" s="1"/>
  <c r="BG5" i="3"/>
  <c r="CN4" i="3" s="1"/>
  <c r="Z4" i="4" s="1"/>
  <c r="BG4" i="3"/>
  <c r="CL4" i="3" s="1"/>
  <c r="X4" i="4" s="1"/>
  <c r="BG3" i="3"/>
  <c r="CM4" i="3" s="1"/>
  <c r="Y4" i="4" s="1"/>
  <c r="AG534" i="3"/>
  <c r="AF534" i="3" s="1"/>
  <c r="AG4" i="3"/>
  <c r="AF4" i="3" s="1"/>
  <c r="AG5" i="3"/>
  <c r="AF5" i="3" s="1"/>
  <c r="AG6" i="3"/>
  <c r="AF6" i="3" s="1"/>
  <c r="AG7" i="3"/>
  <c r="AF7" i="3" s="1"/>
  <c r="AG8" i="3"/>
  <c r="AF8" i="3" s="1"/>
  <c r="AG9" i="3"/>
  <c r="AF9" i="3" s="1"/>
  <c r="AG10" i="3"/>
  <c r="AF10" i="3" s="1"/>
  <c r="AG11" i="3"/>
  <c r="AF11" i="3" s="1"/>
  <c r="AG12" i="3"/>
  <c r="AF12" i="3" s="1"/>
  <c r="AG13" i="3"/>
  <c r="AF13" i="3" s="1"/>
  <c r="AG14" i="3"/>
  <c r="AF14" i="3" s="1"/>
  <c r="AG15" i="3"/>
  <c r="AF15" i="3" s="1"/>
  <c r="AG16" i="3"/>
  <c r="AF16" i="3" s="1"/>
  <c r="AG17" i="3"/>
  <c r="AF17" i="3" s="1"/>
  <c r="AG18" i="3"/>
  <c r="AF18" i="3" s="1"/>
  <c r="AG19" i="3"/>
  <c r="AF19" i="3" s="1"/>
  <c r="AG20" i="3"/>
  <c r="AF20" i="3" s="1"/>
  <c r="AG21" i="3"/>
  <c r="AF21" i="3" s="1"/>
  <c r="AG22" i="3"/>
  <c r="AF22" i="3" s="1"/>
  <c r="AG23" i="3"/>
  <c r="AF23" i="3" s="1"/>
  <c r="AG24" i="3"/>
  <c r="AF24" i="3" s="1"/>
  <c r="AG25" i="3"/>
  <c r="AF25" i="3" s="1"/>
  <c r="AG26" i="3"/>
  <c r="AF26" i="3" s="1"/>
  <c r="AG27" i="3"/>
  <c r="AF27" i="3" s="1"/>
  <c r="AG28" i="3"/>
  <c r="AF28" i="3" s="1"/>
  <c r="AG29" i="3"/>
  <c r="AF29" i="3" s="1"/>
  <c r="AG30" i="3"/>
  <c r="AF30" i="3" s="1"/>
  <c r="AG31" i="3"/>
  <c r="AF31" i="3" s="1"/>
  <c r="AG32" i="3"/>
  <c r="AF32" i="3" s="1"/>
  <c r="AG33" i="3"/>
  <c r="AF33" i="3" s="1"/>
  <c r="AG34" i="3"/>
  <c r="AF34" i="3" s="1"/>
  <c r="AG35" i="3"/>
  <c r="AF35" i="3" s="1"/>
  <c r="AG36" i="3"/>
  <c r="AF36" i="3" s="1"/>
  <c r="AG37" i="3"/>
  <c r="AF37" i="3" s="1"/>
  <c r="AG38" i="3"/>
  <c r="AF38" i="3" s="1"/>
  <c r="AG39" i="3"/>
  <c r="AF39" i="3" s="1"/>
  <c r="AG40" i="3"/>
  <c r="AF40" i="3" s="1"/>
  <c r="AG41" i="3"/>
  <c r="AF41" i="3" s="1"/>
  <c r="AG42" i="3"/>
  <c r="AF42" i="3" s="1"/>
  <c r="AG44" i="3"/>
  <c r="AG45" i="3"/>
  <c r="AF45" i="3" s="1"/>
  <c r="AG46" i="3"/>
  <c r="AF46" i="3" s="1"/>
  <c r="AG47" i="3"/>
  <c r="AF47" i="3" s="1"/>
  <c r="AG48" i="3"/>
  <c r="AF48" i="3" s="1"/>
  <c r="AG49" i="3"/>
  <c r="AF49" i="3" s="1"/>
  <c r="AG50" i="3"/>
  <c r="AF50" i="3" s="1"/>
  <c r="AG51" i="3"/>
  <c r="AF51" i="3" s="1"/>
  <c r="AG52" i="3"/>
  <c r="AF52" i="3" s="1"/>
  <c r="AG53" i="3"/>
  <c r="AF53" i="3" s="1"/>
  <c r="AG54" i="3"/>
  <c r="AF54" i="3" s="1"/>
  <c r="AG55" i="3"/>
  <c r="AF55" i="3" s="1"/>
  <c r="AG56" i="3"/>
  <c r="AF56" i="3" s="1"/>
  <c r="AG57" i="3"/>
  <c r="AF57" i="3" s="1"/>
  <c r="AG58" i="3"/>
  <c r="AF58" i="3" s="1"/>
  <c r="AG59" i="3"/>
  <c r="AF59" i="3" s="1"/>
  <c r="AG60" i="3"/>
  <c r="AF60" i="3" s="1"/>
  <c r="AG61" i="3"/>
  <c r="AF61" i="3" s="1"/>
  <c r="AG62" i="3"/>
  <c r="AF62" i="3" s="1"/>
  <c r="AG63" i="3"/>
  <c r="AF63" i="3" s="1"/>
  <c r="AG64" i="3"/>
  <c r="AF64" i="3" s="1"/>
  <c r="AG65" i="3"/>
  <c r="AF65" i="3" s="1"/>
  <c r="AG66" i="3"/>
  <c r="AF66" i="3" s="1"/>
  <c r="AG67" i="3"/>
  <c r="AF67" i="3" s="1"/>
  <c r="AG68" i="3"/>
  <c r="AF68" i="3" s="1"/>
  <c r="AG69" i="3"/>
  <c r="AF69" i="3" s="1"/>
  <c r="AG70" i="3"/>
  <c r="AF70" i="3" s="1"/>
  <c r="AG71" i="3"/>
  <c r="AF71" i="3" s="1"/>
  <c r="AG72" i="3"/>
  <c r="AF72" i="3" s="1"/>
  <c r="AG73" i="3"/>
  <c r="AF73" i="3" s="1"/>
  <c r="AG74" i="3"/>
  <c r="AF74" i="3" s="1"/>
  <c r="AG75" i="3"/>
  <c r="AF75" i="3" s="1"/>
  <c r="AG76" i="3"/>
  <c r="AF76" i="3" s="1"/>
  <c r="AG77" i="3"/>
  <c r="AF77" i="3" s="1"/>
  <c r="AG78" i="3"/>
  <c r="AF78" i="3" s="1"/>
  <c r="AG79" i="3"/>
  <c r="AF79" i="3" s="1"/>
  <c r="AG80" i="3"/>
  <c r="AF80" i="3" s="1"/>
  <c r="AG81" i="3"/>
  <c r="AF81" i="3" s="1"/>
  <c r="AG82" i="3"/>
  <c r="AF82" i="3" s="1"/>
  <c r="AG83" i="3"/>
  <c r="AF83" i="3" s="1"/>
  <c r="AG85" i="3"/>
  <c r="AF85" i="3" s="1"/>
  <c r="AG86" i="3"/>
  <c r="AF86" i="3" s="1"/>
  <c r="AG87" i="3"/>
  <c r="AF87" i="3" s="1"/>
  <c r="AG88" i="3"/>
  <c r="AF88" i="3" s="1"/>
  <c r="AG89" i="3"/>
  <c r="AF89" i="3" s="1"/>
  <c r="AG90" i="3"/>
  <c r="AF90" i="3" s="1"/>
  <c r="AG91" i="3"/>
  <c r="AF91" i="3" s="1"/>
  <c r="AG92" i="3"/>
  <c r="AF92" i="3" s="1"/>
  <c r="AG93" i="3"/>
  <c r="AF93" i="3" s="1"/>
  <c r="AG94" i="3"/>
  <c r="AF94" i="3" s="1"/>
  <c r="AG95" i="3"/>
  <c r="AF95" i="3" s="1"/>
  <c r="AG96" i="3"/>
  <c r="AF96" i="3" s="1"/>
  <c r="AG97" i="3"/>
  <c r="AF97" i="3" s="1"/>
  <c r="AG98" i="3"/>
  <c r="AF98" i="3" s="1"/>
  <c r="AG99" i="3"/>
  <c r="AF99" i="3" s="1"/>
  <c r="AG100" i="3"/>
  <c r="AF100" i="3" s="1"/>
  <c r="AG101" i="3"/>
  <c r="AF101" i="3" s="1"/>
  <c r="AG102" i="3"/>
  <c r="AF102" i="3" s="1"/>
  <c r="AG103" i="3"/>
  <c r="AF103" i="3" s="1"/>
  <c r="AG104" i="3"/>
  <c r="AF104" i="3" s="1"/>
  <c r="AG105" i="3"/>
  <c r="AF105" i="3" s="1"/>
  <c r="AG106" i="3"/>
  <c r="AF106" i="3" s="1"/>
  <c r="AG107" i="3"/>
  <c r="AF107" i="3" s="1"/>
  <c r="AG108" i="3"/>
  <c r="AF108" i="3" s="1"/>
  <c r="AG109" i="3"/>
  <c r="AF109" i="3" s="1"/>
  <c r="AG110" i="3"/>
  <c r="AF110" i="3" s="1"/>
  <c r="AG111" i="3"/>
  <c r="AF111" i="3" s="1"/>
  <c r="AG112" i="3"/>
  <c r="AF112" i="3" s="1"/>
  <c r="AG113" i="3"/>
  <c r="AF113" i="3" s="1"/>
  <c r="AG114" i="3"/>
  <c r="AF114" i="3" s="1"/>
  <c r="AG115" i="3"/>
  <c r="AF115" i="3" s="1"/>
  <c r="AG116" i="3"/>
  <c r="AF116" i="3" s="1"/>
  <c r="AG117" i="3"/>
  <c r="AF117" i="3" s="1"/>
  <c r="AG118" i="3"/>
  <c r="AF118" i="3" s="1"/>
  <c r="AG119" i="3"/>
  <c r="AF119" i="3" s="1"/>
  <c r="AG120" i="3"/>
  <c r="AF120" i="3" s="1"/>
  <c r="AG121" i="3"/>
  <c r="AF121" i="3" s="1"/>
  <c r="AG122" i="3"/>
  <c r="AF122" i="3" s="1"/>
  <c r="AG123" i="3"/>
  <c r="AF123" i="3" s="1"/>
  <c r="AG124" i="3"/>
  <c r="AF124" i="3" s="1"/>
  <c r="AG126" i="3"/>
  <c r="AF126" i="3" s="1"/>
  <c r="AG127" i="3"/>
  <c r="AF127" i="3" s="1"/>
  <c r="AG128" i="3"/>
  <c r="AF128" i="3" s="1"/>
  <c r="AG129" i="3"/>
  <c r="AF129" i="3" s="1"/>
  <c r="AG130" i="3"/>
  <c r="AF130" i="3" s="1"/>
  <c r="AG131" i="3"/>
  <c r="AF131" i="3" s="1"/>
  <c r="AG132" i="3"/>
  <c r="AF132" i="3" s="1"/>
  <c r="AG133" i="3"/>
  <c r="AF133" i="3" s="1"/>
  <c r="AG134" i="3"/>
  <c r="AF134" i="3" s="1"/>
  <c r="AG135" i="3"/>
  <c r="AF135" i="3" s="1"/>
  <c r="AG136" i="3"/>
  <c r="AF136" i="3" s="1"/>
  <c r="AG137" i="3"/>
  <c r="AF137" i="3" s="1"/>
  <c r="AG138" i="3"/>
  <c r="AF138" i="3" s="1"/>
  <c r="AG139" i="3"/>
  <c r="AF139" i="3" s="1"/>
  <c r="AG140" i="3"/>
  <c r="AF140" i="3" s="1"/>
  <c r="AG141" i="3"/>
  <c r="AF141" i="3" s="1"/>
  <c r="AG142" i="3"/>
  <c r="AF142" i="3" s="1"/>
  <c r="AG143" i="3"/>
  <c r="AF143" i="3" s="1"/>
  <c r="AG144" i="3"/>
  <c r="AF144" i="3" s="1"/>
  <c r="AG145" i="3"/>
  <c r="AF145" i="3" s="1"/>
  <c r="AG146" i="3"/>
  <c r="AF146" i="3" s="1"/>
  <c r="AG147" i="3"/>
  <c r="AF147" i="3" s="1"/>
  <c r="AG148" i="3"/>
  <c r="AF148" i="3" s="1"/>
  <c r="AG149" i="3"/>
  <c r="AF149" i="3" s="1"/>
  <c r="AG150" i="3"/>
  <c r="AF150" i="3" s="1"/>
  <c r="AG151" i="3"/>
  <c r="AF151" i="3" s="1"/>
  <c r="AG152" i="3"/>
  <c r="AF152" i="3" s="1"/>
  <c r="AG153" i="3"/>
  <c r="AF153" i="3" s="1"/>
  <c r="AG154" i="3"/>
  <c r="AF154" i="3" s="1"/>
  <c r="AG155" i="3"/>
  <c r="AF155" i="3" s="1"/>
  <c r="AG156" i="3"/>
  <c r="AF156" i="3" s="1"/>
  <c r="AG157" i="3"/>
  <c r="AF157" i="3" s="1"/>
  <c r="AG158" i="3"/>
  <c r="AF158" i="3" s="1"/>
  <c r="AG159" i="3"/>
  <c r="AF159" i="3" s="1"/>
  <c r="AG160" i="3"/>
  <c r="AF160" i="3" s="1"/>
  <c r="AG161" i="3"/>
  <c r="AF161" i="3" s="1"/>
  <c r="AG162" i="3"/>
  <c r="AF162" i="3" s="1"/>
  <c r="AG163" i="3"/>
  <c r="AF163" i="3" s="1"/>
  <c r="AG164" i="3"/>
  <c r="AF164" i="3" s="1"/>
  <c r="AG165" i="3"/>
  <c r="AF165" i="3" s="1"/>
  <c r="AG167" i="3"/>
  <c r="AF167" i="3" s="1"/>
  <c r="AG168" i="3"/>
  <c r="AF168" i="3" s="1"/>
  <c r="AG169" i="3"/>
  <c r="AF169" i="3" s="1"/>
  <c r="AG170" i="3"/>
  <c r="AF170" i="3" s="1"/>
  <c r="AG171" i="3"/>
  <c r="AF171" i="3" s="1"/>
  <c r="AG172" i="3"/>
  <c r="AF172" i="3" s="1"/>
  <c r="AG173" i="3"/>
  <c r="AF173" i="3" s="1"/>
  <c r="AG174" i="3"/>
  <c r="AF174" i="3" s="1"/>
  <c r="AG175" i="3"/>
  <c r="AF175" i="3" s="1"/>
  <c r="AG176" i="3"/>
  <c r="AF176" i="3" s="1"/>
  <c r="AG177" i="3"/>
  <c r="AF177" i="3" s="1"/>
  <c r="AG178" i="3"/>
  <c r="AF178" i="3" s="1"/>
  <c r="AG179" i="3"/>
  <c r="AF179" i="3" s="1"/>
  <c r="AG180" i="3"/>
  <c r="AF180" i="3" s="1"/>
  <c r="AG181" i="3"/>
  <c r="AF181" i="3" s="1"/>
  <c r="AG182" i="3"/>
  <c r="AF182" i="3" s="1"/>
  <c r="AG183" i="3"/>
  <c r="AF183" i="3" s="1"/>
  <c r="AG184" i="3"/>
  <c r="AF184" i="3" s="1"/>
  <c r="AG185" i="3"/>
  <c r="AF185" i="3" s="1"/>
  <c r="AG186" i="3"/>
  <c r="AF186" i="3" s="1"/>
  <c r="AG187" i="3"/>
  <c r="AF187" i="3" s="1"/>
  <c r="AG188" i="3"/>
  <c r="AF188" i="3" s="1"/>
  <c r="AG189" i="3"/>
  <c r="AF189" i="3" s="1"/>
  <c r="AG190" i="3"/>
  <c r="AF190" i="3" s="1"/>
  <c r="AG191" i="3"/>
  <c r="AF191" i="3" s="1"/>
  <c r="AG192" i="3"/>
  <c r="AF192" i="3" s="1"/>
  <c r="AG193" i="3"/>
  <c r="AF193" i="3" s="1"/>
  <c r="AG194" i="3"/>
  <c r="AF194" i="3" s="1"/>
  <c r="AG195" i="3"/>
  <c r="AF195" i="3" s="1"/>
  <c r="AG196" i="3"/>
  <c r="AF196" i="3" s="1"/>
  <c r="AG197" i="3"/>
  <c r="AF197" i="3" s="1"/>
  <c r="AG198" i="3"/>
  <c r="AF198" i="3" s="1"/>
  <c r="AG199" i="3"/>
  <c r="AF199" i="3" s="1"/>
  <c r="AG200" i="3"/>
  <c r="AF200" i="3" s="1"/>
  <c r="AG201" i="3"/>
  <c r="AF201" i="3" s="1"/>
  <c r="AG202" i="3"/>
  <c r="AF202" i="3" s="1"/>
  <c r="AG203" i="3"/>
  <c r="AF203" i="3" s="1"/>
  <c r="AG204" i="3"/>
  <c r="AF204" i="3" s="1"/>
  <c r="AG205" i="3"/>
  <c r="AF205" i="3" s="1"/>
  <c r="AG206" i="3"/>
  <c r="AF206" i="3" s="1"/>
  <c r="AG208" i="3"/>
  <c r="AG209" i="3"/>
  <c r="AF209" i="3" s="1"/>
  <c r="AG210" i="3"/>
  <c r="AF210" i="3" s="1"/>
  <c r="AG211" i="3"/>
  <c r="AF211" i="3" s="1"/>
  <c r="AG212" i="3"/>
  <c r="AF212" i="3" s="1"/>
  <c r="AG213" i="3"/>
  <c r="AF213" i="3" s="1"/>
  <c r="AG214" i="3"/>
  <c r="AF214" i="3" s="1"/>
  <c r="AG215" i="3"/>
  <c r="AF215" i="3" s="1"/>
  <c r="AG216" i="3"/>
  <c r="AF216" i="3" s="1"/>
  <c r="AG217" i="3"/>
  <c r="AF217" i="3" s="1"/>
  <c r="AG218" i="3"/>
  <c r="AF218" i="3" s="1"/>
  <c r="AG219" i="3"/>
  <c r="AF219" i="3" s="1"/>
  <c r="AG220" i="3"/>
  <c r="AF220" i="3" s="1"/>
  <c r="AG221" i="3"/>
  <c r="AF221" i="3" s="1"/>
  <c r="AG222" i="3"/>
  <c r="AF222" i="3" s="1"/>
  <c r="AG223" i="3"/>
  <c r="AF223" i="3" s="1"/>
  <c r="AG224" i="3"/>
  <c r="AF224" i="3" s="1"/>
  <c r="AG225" i="3"/>
  <c r="AF225" i="3" s="1"/>
  <c r="AG226" i="3"/>
  <c r="AF226" i="3" s="1"/>
  <c r="AG227" i="3"/>
  <c r="AF227" i="3" s="1"/>
  <c r="AG228" i="3"/>
  <c r="AF228" i="3" s="1"/>
  <c r="AG229" i="3"/>
  <c r="AF229" i="3" s="1"/>
  <c r="AG230" i="3"/>
  <c r="AF230" i="3" s="1"/>
  <c r="AG231" i="3"/>
  <c r="AF231" i="3" s="1"/>
  <c r="AG232" i="3"/>
  <c r="AF232" i="3" s="1"/>
  <c r="AG233" i="3"/>
  <c r="AF233" i="3" s="1"/>
  <c r="AG234" i="3"/>
  <c r="AF234" i="3" s="1"/>
  <c r="AG235" i="3"/>
  <c r="AF235" i="3" s="1"/>
  <c r="AG236" i="3"/>
  <c r="AF236" i="3" s="1"/>
  <c r="AG237" i="3"/>
  <c r="AF237" i="3" s="1"/>
  <c r="AG238" i="3"/>
  <c r="AF238" i="3" s="1"/>
  <c r="AG239" i="3"/>
  <c r="AF239" i="3" s="1"/>
  <c r="AG240" i="3"/>
  <c r="AF240" i="3" s="1"/>
  <c r="AG241" i="3"/>
  <c r="AF241" i="3" s="1"/>
  <c r="AG242" i="3"/>
  <c r="AF242" i="3" s="1"/>
  <c r="AG243" i="3"/>
  <c r="AF243" i="3" s="1"/>
  <c r="AG244" i="3"/>
  <c r="AF244" i="3" s="1"/>
  <c r="AG245" i="3"/>
  <c r="AF245" i="3" s="1"/>
  <c r="AG246" i="3"/>
  <c r="AF246" i="3" s="1"/>
  <c r="AG247" i="3"/>
  <c r="AF247" i="3" s="1"/>
  <c r="AG249" i="3"/>
  <c r="AF249" i="3" s="1"/>
  <c r="AG250" i="3"/>
  <c r="AF250" i="3" s="1"/>
  <c r="AG251" i="3"/>
  <c r="AF251" i="3" s="1"/>
  <c r="AG252" i="3"/>
  <c r="AF252" i="3" s="1"/>
  <c r="AG253" i="3"/>
  <c r="AF253" i="3" s="1"/>
  <c r="AG254" i="3"/>
  <c r="AF254" i="3" s="1"/>
  <c r="AG255" i="3"/>
  <c r="AF255" i="3" s="1"/>
  <c r="AG256" i="3"/>
  <c r="AF256" i="3" s="1"/>
  <c r="AG257" i="3"/>
  <c r="AF257" i="3" s="1"/>
  <c r="AG258" i="3"/>
  <c r="AF258" i="3" s="1"/>
  <c r="AG259" i="3"/>
  <c r="AF259" i="3" s="1"/>
  <c r="AG260" i="3"/>
  <c r="AF260" i="3" s="1"/>
  <c r="AG261" i="3"/>
  <c r="AF261" i="3" s="1"/>
  <c r="AG262" i="3"/>
  <c r="AF262" i="3" s="1"/>
  <c r="AG263" i="3"/>
  <c r="AF263" i="3" s="1"/>
  <c r="AG264" i="3"/>
  <c r="AF264" i="3" s="1"/>
  <c r="AG265" i="3"/>
  <c r="AF265" i="3" s="1"/>
  <c r="AG266" i="3"/>
  <c r="AF266" i="3" s="1"/>
  <c r="AG267" i="3"/>
  <c r="AF267" i="3" s="1"/>
  <c r="AG268" i="3"/>
  <c r="AF268" i="3" s="1"/>
  <c r="AG269" i="3"/>
  <c r="AF269" i="3" s="1"/>
  <c r="AG270" i="3"/>
  <c r="AF270" i="3" s="1"/>
  <c r="AG271" i="3"/>
  <c r="AF271" i="3" s="1"/>
  <c r="AG272" i="3"/>
  <c r="AF272" i="3" s="1"/>
  <c r="AG273" i="3"/>
  <c r="AF273" i="3" s="1"/>
  <c r="AG274" i="3"/>
  <c r="AF274" i="3" s="1"/>
  <c r="AG275" i="3"/>
  <c r="AF275" i="3" s="1"/>
  <c r="AG276" i="3"/>
  <c r="AF276" i="3" s="1"/>
  <c r="AG277" i="3"/>
  <c r="AF277" i="3" s="1"/>
  <c r="AG278" i="3"/>
  <c r="AF278" i="3" s="1"/>
  <c r="AG279" i="3"/>
  <c r="AF279" i="3" s="1"/>
  <c r="AG280" i="3"/>
  <c r="AF280" i="3" s="1"/>
  <c r="AG281" i="3"/>
  <c r="AF281" i="3" s="1"/>
  <c r="AG282" i="3"/>
  <c r="AF282" i="3" s="1"/>
  <c r="AG283" i="3"/>
  <c r="AF283" i="3" s="1"/>
  <c r="AG284" i="3"/>
  <c r="AF284" i="3" s="1"/>
  <c r="AG285" i="3"/>
  <c r="AF285" i="3" s="1"/>
  <c r="AG286" i="3"/>
  <c r="AF286" i="3" s="1"/>
  <c r="AG287" i="3"/>
  <c r="AF287" i="3" s="1"/>
  <c r="AG288" i="3"/>
  <c r="AF288" i="3" s="1"/>
  <c r="AG290" i="3"/>
  <c r="AF290" i="3" s="1"/>
  <c r="AG291" i="3"/>
  <c r="AF291" i="3" s="1"/>
  <c r="AG292" i="3"/>
  <c r="AF292" i="3" s="1"/>
  <c r="AG293" i="3"/>
  <c r="AG294" i="3"/>
  <c r="AF294" i="3" s="1"/>
  <c r="AG295" i="3"/>
  <c r="AF295" i="3" s="1"/>
  <c r="AG296" i="3"/>
  <c r="AF296" i="3" s="1"/>
  <c r="AG297" i="3"/>
  <c r="AF297" i="3" s="1"/>
  <c r="AG298" i="3"/>
  <c r="AF298" i="3" s="1"/>
  <c r="AG299" i="3"/>
  <c r="AF299" i="3" s="1"/>
  <c r="AG300" i="3"/>
  <c r="AF300" i="3" s="1"/>
  <c r="AG301" i="3"/>
  <c r="AF301" i="3" s="1"/>
  <c r="AG302" i="3"/>
  <c r="AF302" i="3" s="1"/>
  <c r="AG303" i="3"/>
  <c r="AF303" i="3" s="1"/>
  <c r="AG304" i="3"/>
  <c r="AF304" i="3" s="1"/>
  <c r="AG305" i="3"/>
  <c r="AF305" i="3" s="1"/>
  <c r="AG306" i="3"/>
  <c r="AF306" i="3" s="1"/>
  <c r="AG307" i="3"/>
  <c r="AF307" i="3" s="1"/>
  <c r="AG308" i="3"/>
  <c r="AF308" i="3" s="1"/>
  <c r="AG309" i="3"/>
  <c r="AF309" i="3" s="1"/>
  <c r="AG310" i="3"/>
  <c r="AF310" i="3" s="1"/>
  <c r="AG311" i="3"/>
  <c r="AF311" i="3" s="1"/>
  <c r="AG312" i="3"/>
  <c r="AF312" i="3" s="1"/>
  <c r="AG313" i="3"/>
  <c r="AF313" i="3" s="1"/>
  <c r="AG314" i="3"/>
  <c r="AF314" i="3" s="1"/>
  <c r="AG315" i="3"/>
  <c r="AF315" i="3" s="1"/>
  <c r="AG316" i="3"/>
  <c r="AF316" i="3" s="1"/>
  <c r="AG317" i="3"/>
  <c r="AF317" i="3" s="1"/>
  <c r="AG318" i="3"/>
  <c r="AF318" i="3" s="1"/>
  <c r="AG319" i="3"/>
  <c r="AF319" i="3" s="1"/>
  <c r="AG320" i="3"/>
  <c r="AF320" i="3" s="1"/>
  <c r="AG321" i="3"/>
  <c r="AF321" i="3" s="1"/>
  <c r="AG322" i="3"/>
  <c r="AF322" i="3" s="1"/>
  <c r="AG323" i="3"/>
  <c r="AF323" i="3" s="1"/>
  <c r="AG324" i="3"/>
  <c r="AF324" i="3" s="1"/>
  <c r="AG325" i="3"/>
  <c r="AF325" i="3" s="1"/>
  <c r="AG326" i="3"/>
  <c r="AF326" i="3" s="1"/>
  <c r="AG327" i="3"/>
  <c r="AF327" i="3" s="1"/>
  <c r="AG328" i="3"/>
  <c r="AF328" i="3" s="1"/>
  <c r="AG329" i="3"/>
  <c r="AF329" i="3" s="1"/>
  <c r="AG331" i="3"/>
  <c r="AG332" i="3"/>
  <c r="AF332" i="3" s="1"/>
  <c r="AG333" i="3"/>
  <c r="AF333" i="3" s="1"/>
  <c r="AG334" i="3"/>
  <c r="AF334" i="3" s="1"/>
  <c r="AG335" i="3"/>
  <c r="AF335" i="3" s="1"/>
  <c r="AG336" i="3"/>
  <c r="AF336" i="3" s="1"/>
  <c r="AG337" i="3"/>
  <c r="AF337" i="3" s="1"/>
  <c r="AG338" i="3"/>
  <c r="AF338" i="3" s="1"/>
  <c r="AG339" i="3"/>
  <c r="AF339" i="3" s="1"/>
  <c r="AG340" i="3"/>
  <c r="AF340" i="3" s="1"/>
  <c r="AG341" i="3"/>
  <c r="AF341" i="3" s="1"/>
  <c r="AG342" i="3"/>
  <c r="AF342" i="3" s="1"/>
  <c r="AG343" i="3"/>
  <c r="AF343" i="3" s="1"/>
  <c r="AG344" i="3"/>
  <c r="AF344" i="3" s="1"/>
  <c r="AG345" i="3"/>
  <c r="AF345" i="3" s="1"/>
  <c r="AG346" i="3"/>
  <c r="AF346" i="3" s="1"/>
  <c r="AG347" i="3"/>
  <c r="AF347" i="3" s="1"/>
  <c r="AG348" i="3"/>
  <c r="AF348" i="3" s="1"/>
  <c r="AG349" i="3"/>
  <c r="AF349" i="3" s="1"/>
  <c r="AG350" i="3"/>
  <c r="AF350" i="3" s="1"/>
  <c r="AG351" i="3"/>
  <c r="AF351" i="3" s="1"/>
  <c r="AG352" i="3"/>
  <c r="AF352" i="3" s="1"/>
  <c r="AG353" i="3"/>
  <c r="AF353" i="3" s="1"/>
  <c r="AG354" i="3"/>
  <c r="AF354" i="3" s="1"/>
  <c r="AG355" i="3"/>
  <c r="AF355" i="3" s="1"/>
  <c r="AG356" i="3"/>
  <c r="AF356" i="3" s="1"/>
  <c r="AG357" i="3"/>
  <c r="AF357" i="3" s="1"/>
  <c r="AG358" i="3"/>
  <c r="AF358" i="3" s="1"/>
  <c r="AG359" i="3"/>
  <c r="AF359" i="3" s="1"/>
  <c r="AG360" i="3"/>
  <c r="AF360" i="3" s="1"/>
  <c r="AG361" i="3"/>
  <c r="AF361" i="3" s="1"/>
  <c r="AG362" i="3"/>
  <c r="AF362" i="3" s="1"/>
  <c r="AG363" i="3"/>
  <c r="AF363" i="3" s="1"/>
  <c r="AG364" i="3"/>
  <c r="AF364" i="3" s="1"/>
  <c r="AG365" i="3"/>
  <c r="AF365" i="3" s="1"/>
  <c r="AG366" i="3"/>
  <c r="AF366" i="3" s="1"/>
  <c r="AG367" i="3"/>
  <c r="AF367" i="3" s="1"/>
  <c r="AG368" i="3"/>
  <c r="AF368" i="3" s="1"/>
  <c r="AG369" i="3"/>
  <c r="AF369" i="3" s="1"/>
  <c r="AG370" i="3"/>
  <c r="AF370" i="3" s="1"/>
  <c r="AG372" i="3"/>
  <c r="AF372" i="3" s="1"/>
  <c r="AG373" i="3"/>
  <c r="AF373" i="3" s="1"/>
  <c r="AG374" i="3"/>
  <c r="AG375" i="3"/>
  <c r="AF375" i="3" s="1"/>
  <c r="AG376" i="3"/>
  <c r="AF376" i="3" s="1"/>
  <c r="AG377" i="3"/>
  <c r="AF377" i="3" s="1"/>
  <c r="AG378" i="3"/>
  <c r="AF378" i="3" s="1"/>
  <c r="AG379" i="3"/>
  <c r="AF379" i="3" s="1"/>
  <c r="AG380" i="3"/>
  <c r="AF380" i="3" s="1"/>
  <c r="AG381" i="3"/>
  <c r="AF381" i="3" s="1"/>
  <c r="AG382" i="3"/>
  <c r="AF382" i="3" s="1"/>
  <c r="AG383" i="3"/>
  <c r="AF383" i="3" s="1"/>
  <c r="AG384" i="3"/>
  <c r="AF384" i="3" s="1"/>
  <c r="AG385" i="3"/>
  <c r="AF385" i="3" s="1"/>
  <c r="AG386" i="3"/>
  <c r="AF386" i="3" s="1"/>
  <c r="AG387" i="3"/>
  <c r="AF387" i="3" s="1"/>
  <c r="AG388" i="3"/>
  <c r="AF388" i="3" s="1"/>
  <c r="AG389" i="3"/>
  <c r="AF389" i="3" s="1"/>
  <c r="AG390" i="3"/>
  <c r="AF390" i="3" s="1"/>
  <c r="AG391" i="3"/>
  <c r="AF391" i="3" s="1"/>
  <c r="AG392" i="3"/>
  <c r="AF392" i="3" s="1"/>
  <c r="AG393" i="3"/>
  <c r="AF393" i="3" s="1"/>
  <c r="AG394" i="3"/>
  <c r="AF394" i="3" s="1"/>
  <c r="AG395" i="3"/>
  <c r="AF395" i="3" s="1"/>
  <c r="AG396" i="3"/>
  <c r="AF396" i="3" s="1"/>
  <c r="AG397" i="3"/>
  <c r="AF397" i="3" s="1"/>
  <c r="AG398" i="3"/>
  <c r="AF398" i="3" s="1"/>
  <c r="AG399" i="3"/>
  <c r="AF399" i="3" s="1"/>
  <c r="AG400" i="3"/>
  <c r="AF400" i="3" s="1"/>
  <c r="AG401" i="3"/>
  <c r="AF401" i="3" s="1"/>
  <c r="AG402" i="3"/>
  <c r="AF402" i="3" s="1"/>
  <c r="AG403" i="3"/>
  <c r="AF403" i="3" s="1"/>
  <c r="AG404" i="3"/>
  <c r="AF404" i="3" s="1"/>
  <c r="AG405" i="3"/>
  <c r="AF405" i="3" s="1"/>
  <c r="AG406" i="3"/>
  <c r="AF406" i="3" s="1"/>
  <c r="AG407" i="3"/>
  <c r="AF407" i="3" s="1"/>
  <c r="AG408" i="3"/>
  <c r="AF408" i="3" s="1"/>
  <c r="AG409" i="3"/>
  <c r="AF409" i="3" s="1"/>
  <c r="AG410" i="3"/>
  <c r="AF410" i="3" s="1"/>
  <c r="AG411" i="3"/>
  <c r="AF411" i="3" s="1"/>
  <c r="AG413" i="3"/>
  <c r="AG414" i="3"/>
  <c r="AF414" i="3" s="1"/>
  <c r="AG415" i="3"/>
  <c r="AF415" i="3" s="1"/>
  <c r="AG416" i="3"/>
  <c r="AF416" i="3" s="1"/>
  <c r="AG417" i="3"/>
  <c r="AF417" i="3" s="1"/>
  <c r="AG418" i="3"/>
  <c r="AF418" i="3" s="1"/>
  <c r="AG419" i="3"/>
  <c r="AF419" i="3" s="1"/>
  <c r="AG420" i="3"/>
  <c r="AF420" i="3" s="1"/>
  <c r="AG421" i="3"/>
  <c r="AF421" i="3" s="1"/>
  <c r="AG422" i="3"/>
  <c r="AF422" i="3" s="1"/>
  <c r="AG423" i="3"/>
  <c r="AF423" i="3" s="1"/>
  <c r="AG424" i="3"/>
  <c r="AF424" i="3" s="1"/>
  <c r="AG425" i="3"/>
  <c r="AF425" i="3" s="1"/>
  <c r="AG426" i="3"/>
  <c r="AF426" i="3" s="1"/>
  <c r="AG427" i="3"/>
  <c r="AF427" i="3" s="1"/>
  <c r="AG428" i="3"/>
  <c r="AF428" i="3" s="1"/>
  <c r="AG429" i="3"/>
  <c r="AF429" i="3" s="1"/>
  <c r="AG430" i="3"/>
  <c r="AF430" i="3" s="1"/>
  <c r="AG431" i="3"/>
  <c r="AF431" i="3" s="1"/>
  <c r="AG432" i="3"/>
  <c r="AF432" i="3" s="1"/>
  <c r="AG433" i="3"/>
  <c r="AF433" i="3" s="1"/>
  <c r="AG434" i="3"/>
  <c r="AF434" i="3" s="1"/>
  <c r="AG435" i="3"/>
  <c r="AF435" i="3" s="1"/>
  <c r="AG436" i="3"/>
  <c r="AF436" i="3" s="1"/>
  <c r="AG437" i="3"/>
  <c r="AF437" i="3" s="1"/>
  <c r="AG438" i="3"/>
  <c r="AF438" i="3" s="1"/>
  <c r="AG439" i="3"/>
  <c r="AF439" i="3" s="1"/>
  <c r="AG440" i="3"/>
  <c r="AF440" i="3" s="1"/>
  <c r="AG441" i="3"/>
  <c r="AF441" i="3" s="1"/>
  <c r="AG442" i="3"/>
  <c r="AF442" i="3" s="1"/>
  <c r="AG443" i="3"/>
  <c r="AF443" i="3" s="1"/>
  <c r="AG444" i="3"/>
  <c r="AF444" i="3" s="1"/>
  <c r="AG445" i="3"/>
  <c r="AF445" i="3" s="1"/>
  <c r="AG446" i="3"/>
  <c r="AF446" i="3" s="1"/>
  <c r="AG447" i="3"/>
  <c r="AF447" i="3" s="1"/>
  <c r="AG448" i="3"/>
  <c r="AF448" i="3" s="1"/>
  <c r="AG449" i="3"/>
  <c r="AG450" i="3"/>
  <c r="AF450" i="3" s="1"/>
  <c r="AG451" i="3"/>
  <c r="AF451" i="3" s="1"/>
  <c r="AG452" i="3"/>
  <c r="AF452" i="3" s="1"/>
  <c r="AG454" i="3"/>
  <c r="AG455" i="3"/>
  <c r="AF455" i="3" s="1"/>
  <c r="AG456" i="3"/>
  <c r="AF456" i="3" s="1"/>
  <c r="AG457" i="3"/>
  <c r="AF457" i="3" s="1"/>
  <c r="AG458" i="3"/>
  <c r="AF458" i="3" s="1"/>
  <c r="AG459" i="3"/>
  <c r="AF459" i="3" s="1"/>
  <c r="AG460" i="3"/>
  <c r="AF460" i="3" s="1"/>
  <c r="AG461" i="3"/>
  <c r="AF461" i="3" s="1"/>
  <c r="AG462" i="3"/>
  <c r="AF462" i="3" s="1"/>
  <c r="AG463" i="3"/>
  <c r="AF463" i="3" s="1"/>
  <c r="AG464" i="3"/>
  <c r="AF464" i="3" s="1"/>
  <c r="AG465" i="3"/>
  <c r="AF465" i="3" s="1"/>
  <c r="AG466" i="3"/>
  <c r="AF466" i="3" s="1"/>
  <c r="AG467" i="3"/>
  <c r="AF467" i="3" s="1"/>
  <c r="AG468" i="3"/>
  <c r="AF468" i="3" s="1"/>
  <c r="AG469" i="3"/>
  <c r="AF469" i="3" s="1"/>
  <c r="AG470" i="3"/>
  <c r="AF470" i="3" s="1"/>
  <c r="AG471" i="3"/>
  <c r="AF471" i="3" s="1"/>
  <c r="AG472" i="3"/>
  <c r="AF472" i="3" s="1"/>
  <c r="AG473" i="3"/>
  <c r="AF473" i="3" s="1"/>
  <c r="AG474" i="3"/>
  <c r="AF474" i="3" s="1"/>
  <c r="AG475" i="3"/>
  <c r="AF475" i="3" s="1"/>
  <c r="AG476" i="3"/>
  <c r="AF476" i="3" s="1"/>
  <c r="AG477" i="3"/>
  <c r="AF477" i="3" s="1"/>
  <c r="AG478" i="3"/>
  <c r="AF478" i="3" s="1"/>
  <c r="AG479" i="3"/>
  <c r="AF479" i="3" s="1"/>
  <c r="AG480" i="3"/>
  <c r="AF480" i="3" s="1"/>
  <c r="AG481" i="3"/>
  <c r="AF481" i="3" s="1"/>
  <c r="AG482" i="3"/>
  <c r="AF482" i="3" s="1"/>
  <c r="AG483" i="3"/>
  <c r="AF483" i="3" s="1"/>
  <c r="AG484" i="3"/>
  <c r="AF484" i="3" s="1"/>
  <c r="AG485" i="3"/>
  <c r="AF485" i="3" s="1"/>
  <c r="AG486" i="3"/>
  <c r="AF486" i="3" s="1"/>
  <c r="AG487" i="3"/>
  <c r="AF487" i="3" s="1"/>
  <c r="AG488" i="3"/>
  <c r="AF488" i="3" s="1"/>
  <c r="AG489" i="3"/>
  <c r="AF489" i="3" s="1"/>
  <c r="AG490" i="3"/>
  <c r="AF490" i="3" s="1"/>
  <c r="AG491" i="3"/>
  <c r="AF491" i="3" s="1"/>
  <c r="AG492" i="3"/>
  <c r="AF492" i="3" s="1"/>
  <c r="AG493" i="3"/>
  <c r="AF493" i="3" s="1"/>
  <c r="AG495" i="3"/>
  <c r="AG496" i="3"/>
  <c r="AF496" i="3" s="1"/>
  <c r="AG497" i="3"/>
  <c r="AF497" i="3" s="1"/>
  <c r="AG498" i="3"/>
  <c r="AF498" i="3" s="1"/>
  <c r="AG499" i="3"/>
  <c r="AF499" i="3" s="1"/>
  <c r="AG500" i="3"/>
  <c r="AF500" i="3" s="1"/>
  <c r="AG501" i="3"/>
  <c r="AF501" i="3" s="1"/>
  <c r="AG502" i="3"/>
  <c r="AF502" i="3" s="1"/>
  <c r="AG503" i="3"/>
  <c r="AF503" i="3" s="1"/>
  <c r="AG504" i="3"/>
  <c r="AF504" i="3" s="1"/>
  <c r="AG505" i="3"/>
  <c r="AF505" i="3" s="1"/>
  <c r="AG506" i="3"/>
  <c r="AF506" i="3" s="1"/>
  <c r="AG507" i="3"/>
  <c r="AF507" i="3" s="1"/>
  <c r="AG508" i="3"/>
  <c r="AF508" i="3" s="1"/>
  <c r="AG509" i="3"/>
  <c r="AF509" i="3" s="1"/>
  <c r="AG510" i="3"/>
  <c r="AF510" i="3" s="1"/>
  <c r="AG511" i="3"/>
  <c r="AF511" i="3" s="1"/>
  <c r="AG512" i="3"/>
  <c r="AF512" i="3" s="1"/>
  <c r="AG513" i="3"/>
  <c r="AF513" i="3" s="1"/>
  <c r="AG514" i="3"/>
  <c r="AF514" i="3" s="1"/>
  <c r="AG515" i="3"/>
  <c r="AF515" i="3" s="1"/>
  <c r="AG516" i="3"/>
  <c r="AF516" i="3" s="1"/>
  <c r="AG517" i="3"/>
  <c r="AF517" i="3" s="1"/>
  <c r="AG518" i="3"/>
  <c r="AF518" i="3" s="1"/>
  <c r="AG519" i="3"/>
  <c r="AF519" i="3" s="1"/>
  <c r="AG520" i="3"/>
  <c r="AF520" i="3" s="1"/>
  <c r="AG521" i="3"/>
  <c r="AF521" i="3" s="1"/>
  <c r="AG522" i="3"/>
  <c r="AF522" i="3" s="1"/>
  <c r="AG523" i="3"/>
  <c r="AF523" i="3" s="1"/>
  <c r="AG524" i="3"/>
  <c r="AF524" i="3" s="1"/>
  <c r="AG525" i="3"/>
  <c r="AF525" i="3" s="1"/>
  <c r="AG526" i="3"/>
  <c r="AF526" i="3" s="1"/>
  <c r="AG527" i="3"/>
  <c r="AF527" i="3" s="1"/>
  <c r="AG528" i="3"/>
  <c r="AF528" i="3" s="1"/>
  <c r="AG529" i="3"/>
  <c r="AF529" i="3" s="1"/>
  <c r="AG530" i="3"/>
  <c r="AF530" i="3" s="1"/>
  <c r="AG531" i="3"/>
  <c r="AF531" i="3" s="1"/>
  <c r="AG532" i="3"/>
  <c r="AF532" i="3" s="1"/>
  <c r="AG533" i="3"/>
  <c r="AF533" i="3" s="1"/>
  <c r="AG3" i="3"/>
  <c r="AF3" i="3" s="1"/>
  <c r="AI498" i="3"/>
  <c r="CC16" i="3" s="1"/>
  <c r="Q16" i="4" s="1"/>
  <c r="AI497" i="3"/>
  <c r="CB16" i="3" s="1"/>
  <c r="P16" i="4" s="1"/>
  <c r="AI496" i="3"/>
  <c r="BZ16" i="3" s="1"/>
  <c r="N16" i="4" s="1"/>
  <c r="AI495" i="3"/>
  <c r="CA16" i="3" s="1"/>
  <c r="O16" i="4" s="1"/>
  <c r="AI457" i="3"/>
  <c r="CC15" i="3" s="1"/>
  <c r="Q15" i="4" s="1"/>
  <c r="AI456" i="3"/>
  <c r="CB15" i="3" s="1"/>
  <c r="P15" i="4" s="1"/>
  <c r="AI455" i="3"/>
  <c r="BZ15" i="3" s="1"/>
  <c r="N15" i="4" s="1"/>
  <c r="AI454" i="3"/>
  <c r="CA15" i="3" s="1"/>
  <c r="O15" i="4" s="1"/>
  <c r="AF449" i="3"/>
  <c r="AI416" i="3"/>
  <c r="CC14" i="3" s="1"/>
  <c r="Q14" i="4" s="1"/>
  <c r="AI415" i="3"/>
  <c r="CB14" i="3" s="1"/>
  <c r="P14" i="4" s="1"/>
  <c r="AI414" i="3"/>
  <c r="BZ14" i="3" s="1"/>
  <c r="N14" i="4" s="1"/>
  <c r="AI413" i="3"/>
  <c r="CA14" i="3" s="1"/>
  <c r="O14" i="4" s="1"/>
  <c r="AI375" i="3"/>
  <c r="CC13" i="3" s="1"/>
  <c r="Q13" i="4" s="1"/>
  <c r="AI374" i="3"/>
  <c r="CB13" i="3" s="1"/>
  <c r="P13" i="4" s="1"/>
  <c r="AI373" i="3"/>
  <c r="BZ13" i="3" s="1"/>
  <c r="N13" i="4" s="1"/>
  <c r="AI372" i="3"/>
  <c r="CA13" i="3" s="1"/>
  <c r="O13" i="4" s="1"/>
  <c r="AI334" i="3"/>
  <c r="CC12" i="3" s="1"/>
  <c r="Q12" i="4" s="1"/>
  <c r="AI333" i="3"/>
  <c r="CB12" i="3" s="1"/>
  <c r="P12" i="4" s="1"/>
  <c r="AI332" i="3"/>
  <c r="BZ12" i="3" s="1"/>
  <c r="N12" i="4" s="1"/>
  <c r="AI331" i="3"/>
  <c r="CA12" i="3" s="1"/>
  <c r="O12" i="4" s="1"/>
  <c r="AI293" i="3"/>
  <c r="CC11" i="3" s="1"/>
  <c r="Q11" i="4" s="1"/>
  <c r="AI292" i="3"/>
  <c r="CB11" i="3" s="1"/>
  <c r="P11" i="4" s="1"/>
  <c r="AI291" i="3"/>
  <c r="BZ11" i="3" s="1"/>
  <c r="N11" i="4" s="1"/>
  <c r="AI290" i="3"/>
  <c r="CA11" i="3" s="1"/>
  <c r="O11" i="4" s="1"/>
  <c r="AI252" i="3"/>
  <c r="CC10" i="3" s="1"/>
  <c r="Q10" i="4" s="1"/>
  <c r="AI251" i="3"/>
  <c r="CB10" i="3" s="1"/>
  <c r="P10" i="4" s="1"/>
  <c r="AI250" i="3"/>
  <c r="BZ10" i="3" s="1"/>
  <c r="N10" i="4" s="1"/>
  <c r="AI249" i="3"/>
  <c r="CA10" i="3" s="1"/>
  <c r="O10" i="4" s="1"/>
  <c r="AI211" i="3"/>
  <c r="CC9" i="3" s="1"/>
  <c r="Q9" i="4" s="1"/>
  <c r="AI210" i="3"/>
  <c r="CB9" i="3" s="1"/>
  <c r="P9" i="4" s="1"/>
  <c r="AI209" i="3"/>
  <c r="BZ9" i="3" s="1"/>
  <c r="N9" i="4" s="1"/>
  <c r="AI208" i="3"/>
  <c r="CA9" i="3" s="1"/>
  <c r="O9" i="4" s="1"/>
  <c r="AI170" i="3"/>
  <c r="CC8" i="3" s="1"/>
  <c r="Q8" i="4" s="1"/>
  <c r="AI169" i="3"/>
  <c r="CB8" i="3" s="1"/>
  <c r="P8" i="4" s="1"/>
  <c r="AI168" i="3"/>
  <c r="BZ8" i="3" s="1"/>
  <c r="N8" i="4" s="1"/>
  <c r="AI167" i="3"/>
  <c r="CA8" i="3" s="1"/>
  <c r="O8" i="4" s="1"/>
  <c r="AI129" i="3"/>
  <c r="CC7" i="3" s="1"/>
  <c r="Q7" i="4" s="1"/>
  <c r="AI128" i="3"/>
  <c r="CB7" i="3" s="1"/>
  <c r="P7" i="4" s="1"/>
  <c r="AI127" i="3"/>
  <c r="BZ7" i="3" s="1"/>
  <c r="N7" i="4" s="1"/>
  <c r="AI126" i="3"/>
  <c r="CA7" i="3" s="1"/>
  <c r="O7" i="4" s="1"/>
  <c r="AI88" i="3"/>
  <c r="CC6" i="3" s="1"/>
  <c r="Q6" i="4" s="1"/>
  <c r="AI87" i="3"/>
  <c r="CB6" i="3" s="1"/>
  <c r="P6" i="4" s="1"/>
  <c r="AI86" i="3"/>
  <c r="BZ6" i="3" s="1"/>
  <c r="N6" i="4" s="1"/>
  <c r="AI85" i="3"/>
  <c r="CA6" i="3" s="1"/>
  <c r="O6" i="4" s="1"/>
  <c r="AI47" i="3"/>
  <c r="CC5" i="3" s="1"/>
  <c r="Q5" i="4" s="1"/>
  <c r="AI46" i="3"/>
  <c r="CB5" i="3" s="1"/>
  <c r="P5" i="4" s="1"/>
  <c r="AI45" i="3"/>
  <c r="BZ5" i="3" s="1"/>
  <c r="N5" i="4" s="1"/>
  <c r="AI44" i="3"/>
  <c r="CA5" i="3" s="1"/>
  <c r="O5" i="4" s="1"/>
  <c r="AI6" i="3"/>
  <c r="CC4" i="3" s="1"/>
  <c r="Q4" i="4" s="1"/>
  <c r="AI5" i="3"/>
  <c r="CB4" i="3" s="1"/>
  <c r="P4" i="4" s="1"/>
  <c r="AI4" i="3"/>
  <c r="BZ4" i="3" s="1"/>
  <c r="N4" i="4" s="1"/>
  <c r="AI3" i="3"/>
  <c r="CA4" i="3" s="1"/>
  <c r="O4" i="4" s="1"/>
  <c r="U4" i="3"/>
  <c r="T4" i="3" s="1"/>
  <c r="U5" i="3"/>
  <c r="T5" i="3" s="1"/>
  <c r="U6" i="3"/>
  <c r="T6" i="3" s="1"/>
  <c r="U7" i="3"/>
  <c r="T7" i="3" s="1"/>
  <c r="U8" i="3"/>
  <c r="T8" i="3" s="1"/>
  <c r="U9" i="3"/>
  <c r="T9" i="3" s="1"/>
  <c r="U10" i="3"/>
  <c r="T10" i="3" s="1"/>
  <c r="U11" i="3"/>
  <c r="T11" i="3" s="1"/>
  <c r="U12" i="3"/>
  <c r="T12" i="3" s="1"/>
  <c r="U13" i="3"/>
  <c r="T13" i="3" s="1"/>
  <c r="U14" i="3"/>
  <c r="T14" i="3" s="1"/>
  <c r="U15" i="3"/>
  <c r="T15" i="3" s="1"/>
  <c r="U16" i="3"/>
  <c r="T16" i="3" s="1"/>
  <c r="U17" i="3"/>
  <c r="T17" i="3" s="1"/>
  <c r="U18" i="3"/>
  <c r="T18" i="3" s="1"/>
  <c r="U19" i="3"/>
  <c r="T19" i="3" s="1"/>
  <c r="U20" i="3"/>
  <c r="T20" i="3" s="1"/>
  <c r="U21" i="3"/>
  <c r="T21" i="3" s="1"/>
  <c r="U22" i="3"/>
  <c r="T22" i="3" s="1"/>
  <c r="U23" i="3"/>
  <c r="T23" i="3" s="1"/>
  <c r="U24" i="3"/>
  <c r="T24" i="3" s="1"/>
  <c r="U25" i="3"/>
  <c r="T25" i="3" s="1"/>
  <c r="U26" i="3"/>
  <c r="T26" i="3" s="1"/>
  <c r="U27" i="3"/>
  <c r="T27" i="3" s="1"/>
  <c r="U28" i="3"/>
  <c r="T28" i="3" s="1"/>
  <c r="U29" i="3"/>
  <c r="T29" i="3" s="1"/>
  <c r="U30" i="3"/>
  <c r="T30" i="3" s="1"/>
  <c r="U31" i="3"/>
  <c r="T31" i="3" s="1"/>
  <c r="U32" i="3"/>
  <c r="T32" i="3" s="1"/>
  <c r="U33" i="3"/>
  <c r="T33" i="3" s="1"/>
  <c r="U34" i="3"/>
  <c r="T34" i="3" s="1"/>
  <c r="U35" i="3"/>
  <c r="T35" i="3" s="1"/>
  <c r="U36" i="3"/>
  <c r="T36" i="3" s="1"/>
  <c r="U37" i="3"/>
  <c r="T37" i="3" s="1"/>
  <c r="U38" i="3"/>
  <c r="T38" i="3" s="1"/>
  <c r="U39" i="3"/>
  <c r="T39" i="3" s="1"/>
  <c r="U40" i="3"/>
  <c r="U41" i="3"/>
  <c r="T41" i="3" s="1"/>
  <c r="U42" i="3"/>
  <c r="T42" i="3" s="1"/>
  <c r="U3" i="3"/>
  <c r="T3" i="3" s="1"/>
  <c r="U45" i="3"/>
  <c r="T45" i="3" s="1"/>
  <c r="U46" i="3"/>
  <c r="T46" i="3" s="1"/>
  <c r="U47" i="3"/>
  <c r="T47" i="3" s="1"/>
  <c r="U48" i="3"/>
  <c r="T48" i="3" s="1"/>
  <c r="U49" i="3"/>
  <c r="T49" i="3" s="1"/>
  <c r="U50" i="3"/>
  <c r="T50" i="3" s="1"/>
  <c r="U51" i="3"/>
  <c r="T51" i="3" s="1"/>
  <c r="U52" i="3"/>
  <c r="T52" i="3" s="1"/>
  <c r="U53" i="3"/>
  <c r="T53" i="3" s="1"/>
  <c r="U54" i="3"/>
  <c r="T54" i="3" s="1"/>
  <c r="U55" i="3"/>
  <c r="T55" i="3" s="1"/>
  <c r="U56" i="3"/>
  <c r="T56" i="3" s="1"/>
  <c r="U57" i="3"/>
  <c r="T57" i="3" s="1"/>
  <c r="U58" i="3"/>
  <c r="T58" i="3" s="1"/>
  <c r="U59" i="3"/>
  <c r="T59" i="3" s="1"/>
  <c r="U60" i="3"/>
  <c r="T60" i="3" s="1"/>
  <c r="U61" i="3"/>
  <c r="T61" i="3" s="1"/>
  <c r="U62" i="3"/>
  <c r="T62" i="3" s="1"/>
  <c r="U63" i="3"/>
  <c r="T63" i="3" s="1"/>
  <c r="U64" i="3"/>
  <c r="T64" i="3" s="1"/>
  <c r="U65" i="3"/>
  <c r="T65" i="3" s="1"/>
  <c r="U66" i="3"/>
  <c r="T66" i="3" s="1"/>
  <c r="U67" i="3"/>
  <c r="T67" i="3" s="1"/>
  <c r="U68" i="3"/>
  <c r="T68" i="3" s="1"/>
  <c r="U69" i="3"/>
  <c r="T69" i="3" s="1"/>
  <c r="U70" i="3"/>
  <c r="T70" i="3" s="1"/>
  <c r="U71" i="3"/>
  <c r="T71" i="3" s="1"/>
  <c r="U72" i="3"/>
  <c r="T72" i="3" s="1"/>
  <c r="U73" i="3"/>
  <c r="T73" i="3" s="1"/>
  <c r="U74" i="3"/>
  <c r="T74" i="3" s="1"/>
  <c r="U75" i="3"/>
  <c r="T75" i="3" s="1"/>
  <c r="U76" i="3"/>
  <c r="T76" i="3" s="1"/>
  <c r="U77" i="3"/>
  <c r="T77" i="3" s="1"/>
  <c r="U78" i="3"/>
  <c r="T78" i="3" s="1"/>
  <c r="U79" i="3"/>
  <c r="T79" i="3" s="1"/>
  <c r="U80" i="3"/>
  <c r="T80" i="3" s="1"/>
  <c r="U81" i="3"/>
  <c r="T81" i="3" s="1"/>
  <c r="U82" i="3"/>
  <c r="T82" i="3" s="1"/>
  <c r="U83" i="3"/>
  <c r="T83" i="3" s="1"/>
  <c r="U44" i="3"/>
  <c r="T44" i="3" s="1"/>
  <c r="W88" i="3"/>
  <c r="BW6" i="3" s="1"/>
  <c r="L6" i="4" s="1"/>
  <c r="W87" i="3"/>
  <c r="BV6" i="3" s="1"/>
  <c r="K6" i="4" s="1"/>
  <c r="W86" i="3"/>
  <c r="BT6" i="3" s="1"/>
  <c r="I6" i="4" s="1"/>
  <c r="W85" i="3"/>
  <c r="BU6" i="3" s="1"/>
  <c r="J6" i="4" s="1"/>
  <c r="G88" i="3"/>
  <c r="BR6" i="3" s="1"/>
  <c r="G6" i="4" s="1"/>
  <c r="G87" i="3"/>
  <c r="BQ6" i="3" s="1"/>
  <c r="F6" i="4" s="1"/>
  <c r="G86" i="3"/>
  <c r="BO6" i="3" s="1"/>
  <c r="D6" i="4" s="1"/>
  <c r="G85" i="3"/>
  <c r="BP6" i="3" s="1"/>
  <c r="E6" i="4" s="1"/>
  <c r="U86" i="3"/>
  <c r="T86" i="3" s="1"/>
  <c r="U87" i="3"/>
  <c r="T87" i="3" s="1"/>
  <c r="U88" i="3"/>
  <c r="T88" i="3" s="1"/>
  <c r="U89" i="3"/>
  <c r="T89" i="3" s="1"/>
  <c r="U90" i="3"/>
  <c r="T90" i="3" s="1"/>
  <c r="U91" i="3"/>
  <c r="T91" i="3" s="1"/>
  <c r="U92" i="3"/>
  <c r="T92" i="3" s="1"/>
  <c r="U93" i="3"/>
  <c r="T93" i="3" s="1"/>
  <c r="U94" i="3"/>
  <c r="T94" i="3" s="1"/>
  <c r="U95" i="3"/>
  <c r="T95" i="3" s="1"/>
  <c r="U96" i="3"/>
  <c r="T96" i="3" s="1"/>
  <c r="U97" i="3"/>
  <c r="T97" i="3" s="1"/>
  <c r="U98" i="3"/>
  <c r="T98" i="3" s="1"/>
  <c r="U99" i="3"/>
  <c r="T99" i="3" s="1"/>
  <c r="U100" i="3"/>
  <c r="T100" i="3" s="1"/>
  <c r="U101" i="3"/>
  <c r="T101" i="3" s="1"/>
  <c r="U102" i="3"/>
  <c r="T102" i="3" s="1"/>
  <c r="U103" i="3"/>
  <c r="T103" i="3" s="1"/>
  <c r="U104" i="3"/>
  <c r="T104" i="3" s="1"/>
  <c r="U105" i="3"/>
  <c r="T105" i="3" s="1"/>
  <c r="U106" i="3"/>
  <c r="T106" i="3" s="1"/>
  <c r="U107" i="3"/>
  <c r="T107" i="3" s="1"/>
  <c r="U108" i="3"/>
  <c r="T108" i="3" s="1"/>
  <c r="U109" i="3"/>
  <c r="T109" i="3" s="1"/>
  <c r="U110" i="3"/>
  <c r="T110" i="3" s="1"/>
  <c r="U111" i="3"/>
  <c r="T111" i="3" s="1"/>
  <c r="U112" i="3"/>
  <c r="T112" i="3" s="1"/>
  <c r="U113" i="3"/>
  <c r="T113" i="3" s="1"/>
  <c r="U114" i="3"/>
  <c r="T114" i="3" s="1"/>
  <c r="U115" i="3"/>
  <c r="T115" i="3" s="1"/>
  <c r="U116" i="3"/>
  <c r="T116" i="3" s="1"/>
  <c r="U117" i="3"/>
  <c r="T117" i="3" s="1"/>
  <c r="U118" i="3"/>
  <c r="T118" i="3" s="1"/>
  <c r="U119" i="3"/>
  <c r="T119" i="3" s="1"/>
  <c r="U120" i="3"/>
  <c r="T120" i="3" s="1"/>
  <c r="U121" i="3"/>
  <c r="T121" i="3" s="1"/>
  <c r="U122" i="3"/>
  <c r="T122" i="3" s="1"/>
  <c r="U123" i="3"/>
  <c r="T123" i="3" s="1"/>
  <c r="U124" i="3"/>
  <c r="T124" i="3" s="1"/>
  <c r="U85" i="3"/>
  <c r="U127" i="3"/>
  <c r="T127" i="3" s="1"/>
  <c r="U128" i="3"/>
  <c r="T128" i="3" s="1"/>
  <c r="U129" i="3"/>
  <c r="T129" i="3" s="1"/>
  <c r="U130" i="3"/>
  <c r="T130" i="3" s="1"/>
  <c r="U131" i="3"/>
  <c r="T131" i="3" s="1"/>
  <c r="U132" i="3"/>
  <c r="T132" i="3" s="1"/>
  <c r="U133" i="3"/>
  <c r="T133" i="3" s="1"/>
  <c r="U134" i="3"/>
  <c r="T134" i="3" s="1"/>
  <c r="U135" i="3"/>
  <c r="T135" i="3" s="1"/>
  <c r="U136" i="3"/>
  <c r="T136" i="3" s="1"/>
  <c r="U137" i="3"/>
  <c r="T137" i="3" s="1"/>
  <c r="U138" i="3"/>
  <c r="T138" i="3" s="1"/>
  <c r="U139" i="3"/>
  <c r="T139" i="3" s="1"/>
  <c r="U140" i="3"/>
  <c r="T140" i="3" s="1"/>
  <c r="U141" i="3"/>
  <c r="T141" i="3" s="1"/>
  <c r="U142" i="3"/>
  <c r="T142" i="3" s="1"/>
  <c r="U143" i="3"/>
  <c r="T143" i="3" s="1"/>
  <c r="U144" i="3"/>
  <c r="T144" i="3" s="1"/>
  <c r="U145" i="3"/>
  <c r="T145" i="3" s="1"/>
  <c r="U146" i="3"/>
  <c r="T146" i="3" s="1"/>
  <c r="U147" i="3"/>
  <c r="T147" i="3" s="1"/>
  <c r="U148" i="3"/>
  <c r="T148" i="3" s="1"/>
  <c r="U149" i="3"/>
  <c r="T149" i="3" s="1"/>
  <c r="U150" i="3"/>
  <c r="T150" i="3" s="1"/>
  <c r="U151" i="3"/>
  <c r="T151" i="3" s="1"/>
  <c r="U152" i="3"/>
  <c r="T152" i="3" s="1"/>
  <c r="U153" i="3"/>
  <c r="T153" i="3" s="1"/>
  <c r="U154" i="3"/>
  <c r="T154" i="3" s="1"/>
  <c r="U155" i="3"/>
  <c r="T155" i="3" s="1"/>
  <c r="U156" i="3"/>
  <c r="T156" i="3" s="1"/>
  <c r="U157" i="3"/>
  <c r="T157" i="3" s="1"/>
  <c r="U158" i="3"/>
  <c r="T158" i="3" s="1"/>
  <c r="U159" i="3"/>
  <c r="T159" i="3" s="1"/>
  <c r="U160" i="3"/>
  <c r="T160" i="3" s="1"/>
  <c r="U161" i="3"/>
  <c r="T161" i="3" s="1"/>
  <c r="U162" i="3"/>
  <c r="T162" i="3" s="1"/>
  <c r="U163" i="3"/>
  <c r="T163" i="3" s="1"/>
  <c r="U164" i="3"/>
  <c r="T164" i="3" s="1"/>
  <c r="U165" i="3"/>
  <c r="T165" i="3" s="1"/>
  <c r="U126" i="3"/>
  <c r="T126" i="3" s="1"/>
  <c r="U168" i="3"/>
  <c r="T168" i="3" s="1"/>
  <c r="U169" i="3"/>
  <c r="T169" i="3" s="1"/>
  <c r="U170" i="3"/>
  <c r="T170" i="3" s="1"/>
  <c r="U171" i="3"/>
  <c r="T171" i="3" s="1"/>
  <c r="U172" i="3"/>
  <c r="T172" i="3" s="1"/>
  <c r="U173" i="3"/>
  <c r="T173" i="3" s="1"/>
  <c r="U174" i="3"/>
  <c r="T174" i="3" s="1"/>
  <c r="U175" i="3"/>
  <c r="T175" i="3" s="1"/>
  <c r="U176" i="3"/>
  <c r="T176" i="3" s="1"/>
  <c r="U177" i="3"/>
  <c r="T177" i="3" s="1"/>
  <c r="U178" i="3"/>
  <c r="T178" i="3" s="1"/>
  <c r="U179" i="3"/>
  <c r="T179" i="3" s="1"/>
  <c r="U180" i="3"/>
  <c r="T180" i="3" s="1"/>
  <c r="U181" i="3"/>
  <c r="T181" i="3" s="1"/>
  <c r="U182" i="3"/>
  <c r="T182" i="3" s="1"/>
  <c r="U183" i="3"/>
  <c r="T183" i="3" s="1"/>
  <c r="U184" i="3"/>
  <c r="T184" i="3" s="1"/>
  <c r="U185" i="3"/>
  <c r="T185" i="3" s="1"/>
  <c r="U186" i="3"/>
  <c r="T186" i="3" s="1"/>
  <c r="U187" i="3"/>
  <c r="T187" i="3" s="1"/>
  <c r="U188" i="3"/>
  <c r="T188" i="3" s="1"/>
  <c r="U189" i="3"/>
  <c r="T189" i="3" s="1"/>
  <c r="U190" i="3"/>
  <c r="T190" i="3" s="1"/>
  <c r="U191" i="3"/>
  <c r="T191" i="3" s="1"/>
  <c r="U192" i="3"/>
  <c r="T192" i="3" s="1"/>
  <c r="U193" i="3"/>
  <c r="T193" i="3" s="1"/>
  <c r="U194" i="3"/>
  <c r="T194" i="3" s="1"/>
  <c r="U195" i="3"/>
  <c r="T195" i="3" s="1"/>
  <c r="U196" i="3"/>
  <c r="T196" i="3" s="1"/>
  <c r="U197" i="3"/>
  <c r="T197" i="3" s="1"/>
  <c r="U198" i="3"/>
  <c r="T198" i="3" s="1"/>
  <c r="U199" i="3"/>
  <c r="T199" i="3" s="1"/>
  <c r="U200" i="3"/>
  <c r="T200" i="3" s="1"/>
  <c r="U201" i="3"/>
  <c r="T201" i="3" s="1"/>
  <c r="U202" i="3"/>
  <c r="T202" i="3" s="1"/>
  <c r="U203" i="3"/>
  <c r="T203" i="3" s="1"/>
  <c r="U204" i="3"/>
  <c r="T204" i="3" s="1"/>
  <c r="U205" i="3"/>
  <c r="T205" i="3" s="1"/>
  <c r="U206" i="3"/>
  <c r="T206" i="3" s="1"/>
  <c r="U167" i="3"/>
  <c r="T167" i="3" s="1"/>
  <c r="U209" i="3"/>
  <c r="T209" i="3" s="1"/>
  <c r="U210" i="3"/>
  <c r="T210" i="3" s="1"/>
  <c r="U211" i="3"/>
  <c r="U212" i="3"/>
  <c r="T212" i="3" s="1"/>
  <c r="U213" i="3"/>
  <c r="T213" i="3" s="1"/>
  <c r="U214" i="3"/>
  <c r="T214" i="3" s="1"/>
  <c r="U215" i="3"/>
  <c r="T215" i="3" s="1"/>
  <c r="U216" i="3"/>
  <c r="T216" i="3" s="1"/>
  <c r="U217" i="3"/>
  <c r="T217" i="3" s="1"/>
  <c r="U218" i="3"/>
  <c r="T218" i="3" s="1"/>
  <c r="U219" i="3"/>
  <c r="T219" i="3" s="1"/>
  <c r="U220" i="3"/>
  <c r="T220" i="3" s="1"/>
  <c r="U221" i="3"/>
  <c r="T221" i="3" s="1"/>
  <c r="U222" i="3"/>
  <c r="T222" i="3" s="1"/>
  <c r="U223" i="3"/>
  <c r="T223" i="3" s="1"/>
  <c r="U224" i="3"/>
  <c r="T224" i="3" s="1"/>
  <c r="U225" i="3"/>
  <c r="T225" i="3" s="1"/>
  <c r="U226" i="3"/>
  <c r="T226" i="3" s="1"/>
  <c r="U227" i="3"/>
  <c r="T227" i="3" s="1"/>
  <c r="U228" i="3"/>
  <c r="T228" i="3" s="1"/>
  <c r="U229" i="3"/>
  <c r="T229" i="3" s="1"/>
  <c r="U230" i="3"/>
  <c r="T230" i="3" s="1"/>
  <c r="U231" i="3"/>
  <c r="T231" i="3" s="1"/>
  <c r="U232" i="3"/>
  <c r="T232" i="3" s="1"/>
  <c r="U233" i="3"/>
  <c r="T233" i="3" s="1"/>
  <c r="U234" i="3"/>
  <c r="T234" i="3" s="1"/>
  <c r="U235" i="3"/>
  <c r="T235" i="3" s="1"/>
  <c r="U236" i="3"/>
  <c r="T236" i="3" s="1"/>
  <c r="U237" i="3"/>
  <c r="T237" i="3" s="1"/>
  <c r="U238" i="3"/>
  <c r="T238" i="3" s="1"/>
  <c r="U239" i="3"/>
  <c r="T239" i="3" s="1"/>
  <c r="U240" i="3"/>
  <c r="T240" i="3" s="1"/>
  <c r="U241" i="3"/>
  <c r="T241" i="3" s="1"/>
  <c r="U242" i="3"/>
  <c r="T242" i="3" s="1"/>
  <c r="U243" i="3"/>
  <c r="T243" i="3" s="1"/>
  <c r="U244" i="3"/>
  <c r="T244" i="3" s="1"/>
  <c r="U245" i="3"/>
  <c r="T245" i="3" s="1"/>
  <c r="U246" i="3"/>
  <c r="T246" i="3" s="1"/>
  <c r="U247" i="3"/>
  <c r="T247" i="3" s="1"/>
  <c r="U208" i="3"/>
  <c r="T208" i="3" s="1"/>
  <c r="U250" i="3"/>
  <c r="T250" i="3" s="1"/>
  <c r="U251" i="3"/>
  <c r="T251" i="3" s="1"/>
  <c r="U252" i="3"/>
  <c r="T252" i="3" s="1"/>
  <c r="U253" i="3"/>
  <c r="T253" i="3" s="1"/>
  <c r="U254" i="3"/>
  <c r="T254" i="3" s="1"/>
  <c r="U255" i="3"/>
  <c r="T255" i="3" s="1"/>
  <c r="U256" i="3"/>
  <c r="T256" i="3" s="1"/>
  <c r="U257" i="3"/>
  <c r="T257" i="3" s="1"/>
  <c r="U258" i="3"/>
  <c r="T258" i="3" s="1"/>
  <c r="U259" i="3"/>
  <c r="T259" i="3" s="1"/>
  <c r="U260" i="3"/>
  <c r="T260" i="3" s="1"/>
  <c r="U261" i="3"/>
  <c r="T261" i="3" s="1"/>
  <c r="U262" i="3"/>
  <c r="T262" i="3" s="1"/>
  <c r="U263" i="3"/>
  <c r="T263" i="3" s="1"/>
  <c r="U264" i="3"/>
  <c r="T264" i="3" s="1"/>
  <c r="U265" i="3"/>
  <c r="T265" i="3" s="1"/>
  <c r="U266" i="3"/>
  <c r="T266" i="3" s="1"/>
  <c r="U267" i="3"/>
  <c r="T267" i="3" s="1"/>
  <c r="U268" i="3"/>
  <c r="T268" i="3" s="1"/>
  <c r="U269" i="3"/>
  <c r="T269" i="3" s="1"/>
  <c r="U270" i="3"/>
  <c r="T270" i="3" s="1"/>
  <c r="U271" i="3"/>
  <c r="T271" i="3" s="1"/>
  <c r="U272" i="3"/>
  <c r="T272" i="3" s="1"/>
  <c r="U273" i="3"/>
  <c r="T273" i="3" s="1"/>
  <c r="U274" i="3"/>
  <c r="T274" i="3" s="1"/>
  <c r="U275" i="3"/>
  <c r="T275" i="3" s="1"/>
  <c r="U276" i="3"/>
  <c r="T276" i="3" s="1"/>
  <c r="U277" i="3"/>
  <c r="T277" i="3" s="1"/>
  <c r="U278" i="3"/>
  <c r="T278" i="3" s="1"/>
  <c r="U279" i="3"/>
  <c r="T279" i="3" s="1"/>
  <c r="U280" i="3"/>
  <c r="T280" i="3" s="1"/>
  <c r="U281" i="3"/>
  <c r="T281" i="3" s="1"/>
  <c r="U282" i="3"/>
  <c r="T282" i="3" s="1"/>
  <c r="U283" i="3"/>
  <c r="T283" i="3" s="1"/>
  <c r="U284" i="3"/>
  <c r="T284" i="3" s="1"/>
  <c r="U285" i="3"/>
  <c r="T285" i="3" s="1"/>
  <c r="U286" i="3"/>
  <c r="T286" i="3" s="1"/>
  <c r="U287" i="3"/>
  <c r="T287" i="3" s="1"/>
  <c r="U288" i="3"/>
  <c r="T288" i="3" s="1"/>
  <c r="U249" i="3"/>
  <c r="U291" i="3"/>
  <c r="T291" i="3" s="1"/>
  <c r="U292" i="3"/>
  <c r="T292" i="3" s="1"/>
  <c r="U293" i="3"/>
  <c r="T293" i="3" s="1"/>
  <c r="U294" i="3"/>
  <c r="T294" i="3" s="1"/>
  <c r="U295" i="3"/>
  <c r="T295" i="3" s="1"/>
  <c r="U296" i="3"/>
  <c r="T296" i="3" s="1"/>
  <c r="U297" i="3"/>
  <c r="T297" i="3" s="1"/>
  <c r="U298" i="3"/>
  <c r="T298" i="3" s="1"/>
  <c r="U299" i="3"/>
  <c r="T299" i="3" s="1"/>
  <c r="U300" i="3"/>
  <c r="T300" i="3" s="1"/>
  <c r="U301" i="3"/>
  <c r="T301" i="3" s="1"/>
  <c r="U302" i="3"/>
  <c r="T302" i="3" s="1"/>
  <c r="U303" i="3"/>
  <c r="T303" i="3" s="1"/>
  <c r="U304" i="3"/>
  <c r="T304" i="3" s="1"/>
  <c r="U305" i="3"/>
  <c r="T305" i="3" s="1"/>
  <c r="U306" i="3"/>
  <c r="T306" i="3" s="1"/>
  <c r="U307" i="3"/>
  <c r="T307" i="3" s="1"/>
  <c r="U308" i="3"/>
  <c r="T308" i="3" s="1"/>
  <c r="U309" i="3"/>
  <c r="T309" i="3" s="1"/>
  <c r="U310" i="3"/>
  <c r="T310" i="3" s="1"/>
  <c r="U311" i="3"/>
  <c r="T311" i="3" s="1"/>
  <c r="U312" i="3"/>
  <c r="T312" i="3" s="1"/>
  <c r="U313" i="3"/>
  <c r="T313" i="3" s="1"/>
  <c r="U314" i="3"/>
  <c r="T314" i="3" s="1"/>
  <c r="U315" i="3"/>
  <c r="T315" i="3" s="1"/>
  <c r="U316" i="3"/>
  <c r="T316" i="3" s="1"/>
  <c r="U317" i="3"/>
  <c r="T317" i="3" s="1"/>
  <c r="U318" i="3"/>
  <c r="T318" i="3" s="1"/>
  <c r="U319" i="3"/>
  <c r="T319" i="3" s="1"/>
  <c r="U320" i="3"/>
  <c r="T320" i="3" s="1"/>
  <c r="U321" i="3"/>
  <c r="T321" i="3" s="1"/>
  <c r="U322" i="3"/>
  <c r="T322" i="3" s="1"/>
  <c r="U323" i="3"/>
  <c r="T323" i="3" s="1"/>
  <c r="U324" i="3"/>
  <c r="T324" i="3" s="1"/>
  <c r="U325" i="3"/>
  <c r="T325" i="3" s="1"/>
  <c r="U326" i="3"/>
  <c r="T326" i="3" s="1"/>
  <c r="U327" i="3"/>
  <c r="T327" i="3" s="1"/>
  <c r="U328" i="3"/>
  <c r="T328" i="3" s="1"/>
  <c r="U329" i="3"/>
  <c r="T329" i="3" s="1"/>
  <c r="U290" i="3"/>
  <c r="T290" i="3" s="1"/>
  <c r="U370" i="3"/>
  <c r="T370" i="3" s="1"/>
  <c r="U332" i="3"/>
  <c r="T332" i="3" s="1"/>
  <c r="U333" i="3"/>
  <c r="T333" i="3" s="1"/>
  <c r="U334" i="3"/>
  <c r="U335" i="3"/>
  <c r="T335" i="3" s="1"/>
  <c r="U336" i="3"/>
  <c r="T336" i="3" s="1"/>
  <c r="U337" i="3"/>
  <c r="T337" i="3" s="1"/>
  <c r="U338" i="3"/>
  <c r="T338" i="3" s="1"/>
  <c r="U339" i="3"/>
  <c r="T339" i="3" s="1"/>
  <c r="U340" i="3"/>
  <c r="T340" i="3" s="1"/>
  <c r="U341" i="3"/>
  <c r="T341" i="3" s="1"/>
  <c r="U342" i="3"/>
  <c r="T342" i="3" s="1"/>
  <c r="U343" i="3"/>
  <c r="T343" i="3" s="1"/>
  <c r="U344" i="3"/>
  <c r="T344" i="3" s="1"/>
  <c r="U345" i="3"/>
  <c r="T345" i="3" s="1"/>
  <c r="U346" i="3"/>
  <c r="T346" i="3" s="1"/>
  <c r="U347" i="3"/>
  <c r="T347" i="3" s="1"/>
  <c r="U348" i="3"/>
  <c r="T348" i="3" s="1"/>
  <c r="U349" i="3"/>
  <c r="T349" i="3" s="1"/>
  <c r="U350" i="3"/>
  <c r="T350" i="3" s="1"/>
  <c r="U351" i="3"/>
  <c r="T351" i="3" s="1"/>
  <c r="U352" i="3"/>
  <c r="T352" i="3" s="1"/>
  <c r="U353" i="3"/>
  <c r="T353" i="3" s="1"/>
  <c r="U354" i="3"/>
  <c r="T354" i="3" s="1"/>
  <c r="U355" i="3"/>
  <c r="T355" i="3" s="1"/>
  <c r="U356" i="3"/>
  <c r="T356" i="3" s="1"/>
  <c r="U357" i="3"/>
  <c r="T357" i="3" s="1"/>
  <c r="U358" i="3"/>
  <c r="T358" i="3" s="1"/>
  <c r="U359" i="3"/>
  <c r="T359" i="3" s="1"/>
  <c r="U360" i="3"/>
  <c r="T360" i="3" s="1"/>
  <c r="U361" i="3"/>
  <c r="T361" i="3" s="1"/>
  <c r="U362" i="3"/>
  <c r="T362" i="3" s="1"/>
  <c r="U363" i="3"/>
  <c r="T363" i="3" s="1"/>
  <c r="U364" i="3"/>
  <c r="T364" i="3" s="1"/>
  <c r="U365" i="3"/>
  <c r="T365" i="3" s="1"/>
  <c r="U366" i="3"/>
  <c r="T366" i="3" s="1"/>
  <c r="U367" i="3"/>
  <c r="T367" i="3" s="1"/>
  <c r="U368" i="3"/>
  <c r="T368" i="3" s="1"/>
  <c r="U369" i="3"/>
  <c r="T369" i="3" s="1"/>
  <c r="U331" i="3"/>
  <c r="T331" i="3" s="1"/>
  <c r="U373" i="3"/>
  <c r="T373" i="3" s="1"/>
  <c r="U374" i="3"/>
  <c r="T374" i="3" s="1"/>
  <c r="U375" i="3"/>
  <c r="T375" i="3" s="1"/>
  <c r="U376" i="3"/>
  <c r="T376" i="3" s="1"/>
  <c r="U377" i="3"/>
  <c r="T377" i="3" s="1"/>
  <c r="U378" i="3"/>
  <c r="T378" i="3" s="1"/>
  <c r="U379" i="3"/>
  <c r="T379" i="3" s="1"/>
  <c r="U380" i="3"/>
  <c r="T380" i="3" s="1"/>
  <c r="U381" i="3"/>
  <c r="T381" i="3" s="1"/>
  <c r="U382" i="3"/>
  <c r="T382" i="3" s="1"/>
  <c r="U383" i="3"/>
  <c r="T383" i="3" s="1"/>
  <c r="U384" i="3"/>
  <c r="T384" i="3" s="1"/>
  <c r="U385" i="3"/>
  <c r="T385" i="3" s="1"/>
  <c r="U386" i="3"/>
  <c r="T386" i="3" s="1"/>
  <c r="U387" i="3"/>
  <c r="T387" i="3" s="1"/>
  <c r="U388" i="3"/>
  <c r="T388" i="3" s="1"/>
  <c r="U389" i="3"/>
  <c r="T389" i="3" s="1"/>
  <c r="U390" i="3"/>
  <c r="T390" i="3" s="1"/>
  <c r="U391" i="3"/>
  <c r="T391" i="3" s="1"/>
  <c r="U392" i="3"/>
  <c r="T392" i="3" s="1"/>
  <c r="U393" i="3"/>
  <c r="T393" i="3" s="1"/>
  <c r="U394" i="3"/>
  <c r="T394" i="3" s="1"/>
  <c r="U395" i="3"/>
  <c r="T395" i="3" s="1"/>
  <c r="U396" i="3"/>
  <c r="T396" i="3" s="1"/>
  <c r="U397" i="3"/>
  <c r="T397" i="3" s="1"/>
  <c r="U398" i="3"/>
  <c r="T398" i="3" s="1"/>
  <c r="U399" i="3"/>
  <c r="T399" i="3" s="1"/>
  <c r="U400" i="3"/>
  <c r="T400" i="3" s="1"/>
  <c r="U401" i="3"/>
  <c r="T401" i="3" s="1"/>
  <c r="U402" i="3"/>
  <c r="T402" i="3" s="1"/>
  <c r="U403" i="3"/>
  <c r="T403" i="3" s="1"/>
  <c r="U404" i="3"/>
  <c r="T404" i="3" s="1"/>
  <c r="U405" i="3"/>
  <c r="T405" i="3" s="1"/>
  <c r="U406" i="3"/>
  <c r="T406" i="3" s="1"/>
  <c r="U407" i="3"/>
  <c r="T407" i="3" s="1"/>
  <c r="U408" i="3"/>
  <c r="T408" i="3" s="1"/>
  <c r="U409" i="3"/>
  <c r="T409" i="3" s="1"/>
  <c r="U410" i="3"/>
  <c r="T410" i="3" s="1"/>
  <c r="U411" i="3"/>
  <c r="T411" i="3" s="1"/>
  <c r="U372" i="3"/>
  <c r="T372" i="3" s="1"/>
  <c r="U414" i="3"/>
  <c r="T414" i="3" s="1"/>
  <c r="U415" i="3"/>
  <c r="T415" i="3" s="1"/>
  <c r="U416" i="3"/>
  <c r="T416" i="3" s="1"/>
  <c r="U417" i="3"/>
  <c r="T417" i="3" s="1"/>
  <c r="U418" i="3"/>
  <c r="T418" i="3" s="1"/>
  <c r="U419" i="3"/>
  <c r="T419" i="3" s="1"/>
  <c r="U420" i="3"/>
  <c r="T420" i="3" s="1"/>
  <c r="U421" i="3"/>
  <c r="T421" i="3" s="1"/>
  <c r="U422" i="3"/>
  <c r="T422" i="3" s="1"/>
  <c r="U423" i="3"/>
  <c r="T423" i="3" s="1"/>
  <c r="U424" i="3"/>
  <c r="T424" i="3" s="1"/>
  <c r="U425" i="3"/>
  <c r="T425" i="3" s="1"/>
  <c r="U426" i="3"/>
  <c r="T426" i="3" s="1"/>
  <c r="U427" i="3"/>
  <c r="T427" i="3" s="1"/>
  <c r="U428" i="3"/>
  <c r="T428" i="3" s="1"/>
  <c r="U429" i="3"/>
  <c r="T429" i="3" s="1"/>
  <c r="U430" i="3"/>
  <c r="T430" i="3" s="1"/>
  <c r="U431" i="3"/>
  <c r="T431" i="3" s="1"/>
  <c r="U432" i="3"/>
  <c r="T432" i="3" s="1"/>
  <c r="U433" i="3"/>
  <c r="T433" i="3" s="1"/>
  <c r="U434" i="3"/>
  <c r="T434" i="3" s="1"/>
  <c r="U435" i="3"/>
  <c r="T435" i="3" s="1"/>
  <c r="U436" i="3"/>
  <c r="T436" i="3" s="1"/>
  <c r="U437" i="3"/>
  <c r="T437" i="3" s="1"/>
  <c r="U438" i="3"/>
  <c r="T438" i="3" s="1"/>
  <c r="U439" i="3"/>
  <c r="T439" i="3" s="1"/>
  <c r="U440" i="3"/>
  <c r="T440" i="3" s="1"/>
  <c r="U441" i="3"/>
  <c r="T441" i="3" s="1"/>
  <c r="U442" i="3"/>
  <c r="T442" i="3" s="1"/>
  <c r="U443" i="3"/>
  <c r="T443" i="3" s="1"/>
  <c r="U444" i="3"/>
  <c r="T444" i="3" s="1"/>
  <c r="U445" i="3"/>
  <c r="T445" i="3" s="1"/>
  <c r="U446" i="3"/>
  <c r="T446" i="3" s="1"/>
  <c r="U447" i="3"/>
  <c r="T447" i="3" s="1"/>
  <c r="U448" i="3"/>
  <c r="T448" i="3" s="1"/>
  <c r="U449" i="3"/>
  <c r="T449" i="3" s="1"/>
  <c r="U450" i="3"/>
  <c r="T450" i="3" s="1"/>
  <c r="U451" i="3"/>
  <c r="T451" i="3" s="1"/>
  <c r="U452" i="3"/>
  <c r="T452" i="3" s="1"/>
  <c r="U413" i="3"/>
  <c r="U455" i="3"/>
  <c r="T455" i="3" s="1"/>
  <c r="U456" i="3"/>
  <c r="T456" i="3" s="1"/>
  <c r="U457" i="3"/>
  <c r="T457" i="3" s="1"/>
  <c r="U458" i="3"/>
  <c r="T458" i="3" s="1"/>
  <c r="U459" i="3"/>
  <c r="T459" i="3" s="1"/>
  <c r="U460" i="3"/>
  <c r="T460" i="3" s="1"/>
  <c r="U461" i="3"/>
  <c r="T461" i="3" s="1"/>
  <c r="U462" i="3"/>
  <c r="T462" i="3" s="1"/>
  <c r="U463" i="3"/>
  <c r="T463" i="3" s="1"/>
  <c r="U464" i="3"/>
  <c r="T464" i="3" s="1"/>
  <c r="U465" i="3"/>
  <c r="T465" i="3" s="1"/>
  <c r="U466" i="3"/>
  <c r="T466" i="3" s="1"/>
  <c r="U467" i="3"/>
  <c r="T467" i="3" s="1"/>
  <c r="U468" i="3"/>
  <c r="T468" i="3" s="1"/>
  <c r="U469" i="3"/>
  <c r="T469" i="3" s="1"/>
  <c r="U470" i="3"/>
  <c r="T470" i="3" s="1"/>
  <c r="U471" i="3"/>
  <c r="T471" i="3" s="1"/>
  <c r="U472" i="3"/>
  <c r="T472" i="3" s="1"/>
  <c r="U473" i="3"/>
  <c r="T473" i="3" s="1"/>
  <c r="U474" i="3"/>
  <c r="T474" i="3" s="1"/>
  <c r="U475" i="3"/>
  <c r="T475" i="3" s="1"/>
  <c r="U476" i="3"/>
  <c r="T476" i="3" s="1"/>
  <c r="U477" i="3"/>
  <c r="T477" i="3" s="1"/>
  <c r="U478" i="3"/>
  <c r="T478" i="3" s="1"/>
  <c r="U479" i="3"/>
  <c r="T479" i="3" s="1"/>
  <c r="U480" i="3"/>
  <c r="T480" i="3" s="1"/>
  <c r="U481" i="3"/>
  <c r="T481" i="3" s="1"/>
  <c r="U482" i="3"/>
  <c r="T482" i="3" s="1"/>
  <c r="U483" i="3"/>
  <c r="T483" i="3" s="1"/>
  <c r="U484" i="3"/>
  <c r="T484" i="3" s="1"/>
  <c r="U485" i="3"/>
  <c r="T485" i="3" s="1"/>
  <c r="U486" i="3"/>
  <c r="T486" i="3" s="1"/>
  <c r="U487" i="3"/>
  <c r="T487" i="3" s="1"/>
  <c r="U488" i="3"/>
  <c r="T488" i="3" s="1"/>
  <c r="U489" i="3"/>
  <c r="T489" i="3" s="1"/>
  <c r="U490" i="3"/>
  <c r="T490" i="3" s="1"/>
  <c r="U491" i="3"/>
  <c r="T491" i="3" s="1"/>
  <c r="U492" i="3"/>
  <c r="T492" i="3" s="1"/>
  <c r="U493" i="3"/>
  <c r="T493" i="3" s="1"/>
  <c r="U454" i="3"/>
  <c r="T454" i="3" s="1"/>
  <c r="U496" i="3"/>
  <c r="T496" i="3" s="1"/>
  <c r="U497" i="3"/>
  <c r="T497" i="3" s="1"/>
  <c r="U498" i="3"/>
  <c r="T498" i="3" s="1"/>
  <c r="U499" i="3"/>
  <c r="U500" i="3"/>
  <c r="T500" i="3" s="1"/>
  <c r="U501" i="3"/>
  <c r="T501" i="3" s="1"/>
  <c r="U502" i="3"/>
  <c r="T502" i="3" s="1"/>
  <c r="U503" i="3"/>
  <c r="T503" i="3" s="1"/>
  <c r="U504" i="3"/>
  <c r="T504" i="3" s="1"/>
  <c r="U505" i="3"/>
  <c r="T505" i="3" s="1"/>
  <c r="U506" i="3"/>
  <c r="T506" i="3" s="1"/>
  <c r="U507" i="3"/>
  <c r="T507" i="3" s="1"/>
  <c r="U508" i="3"/>
  <c r="T508" i="3" s="1"/>
  <c r="U509" i="3"/>
  <c r="T509" i="3" s="1"/>
  <c r="U510" i="3"/>
  <c r="T510" i="3" s="1"/>
  <c r="U511" i="3"/>
  <c r="T511" i="3" s="1"/>
  <c r="U512" i="3"/>
  <c r="T512" i="3" s="1"/>
  <c r="U513" i="3"/>
  <c r="T513" i="3" s="1"/>
  <c r="U514" i="3"/>
  <c r="T514" i="3" s="1"/>
  <c r="U515" i="3"/>
  <c r="T515" i="3" s="1"/>
  <c r="U516" i="3"/>
  <c r="T516" i="3" s="1"/>
  <c r="U517" i="3"/>
  <c r="T517" i="3" s="1"/>
  <c r="U518" i="3"/>
  <c r="T518" i="3" s="1"/>
  <c r="U519" i="3"/>
  <c r="T519" i="3" s="1"/>
  <c r="U520" i="3"/>
  <c r="T520" i="3" s="1"/>
  <c r="U521" i="3"/>
  <c r="T521" i="3" s="1"/>
  <c r="U522" i="3"/>
  <c r="T522" i="3" s="1"/>
  <c r="U523" i="3"/>
  <c r="T523" i="3" s="1"/>
  <c r="U524" i="3"/>
  <c r="T524" i="3" s="1"/>
  <c r="U525" i="3"/>
  <c r="T525" i="3" s="1"/>
  <c r="U526" i="3"/>
  <c r="T526" i="3" s="1"/>
  <c r="U527" i="3"/>
  <c r="T527" i="3" s="1"/>
  <c r="U528" i="3"/>
  <c r="T528" i="3" s="1"/>
  <c r="U529" i="3"/>
  <c r="T529" i="3" s="1"/>
  <c r="U530" i="3"/>
  <c r="T530" i="3" s="1"/>
  <c r="U531" i="3"/>
  <c r="T531" i="3" s="1"/>
  <c r="U532" i="3"/>
  <c r="T532" i="3" s="1"/>
  <c r="U533" i="3"/>
  <c r="T533" i="3" s="1"/>
  <c r="U534" i="3"/>
  <c r="T534" i="3" s="1"/>
  <c r="U495" i="3"/>
  <c r="T495" i="3" s="1"/>
  <c r="W498" i="3"/>
  <c r="BW16" i="3" s="1"/>
  <c r="L16" i="4" s="1"/>
  <c r="W497" i="3"/>
  <c r="BV16" i="3" s="1"/>
  <c r="K16" i="4" s="1"/>
  <c r="W496" i="3"/>
  <c r="BT16" i="3" s="1"/>
  <c r="I16" i="4" s="1"/>
  <c r="W495" i="3"/>
  <c r="BU16" i="3" s="1"/>
  <c r="J16" i="4" s="1"/>
  <c r="W457" i="3"/>
  <c r="BW15" i="3" s="1"/>
  <c r="L15" i="4" s="1"/>
  <c r="W456" i="3"/>
  <c r="BV15" i="3" s="1"/>
  <c r="K15" i="4" s="1"/>
  <c r="W455" i="3"/>
  <c r="BT15" i="3" s="1"/>
  <c r="I15" i="4" s="1"/>
  <c r="W454" i="3"/>
  <c r="BU15" i="3" s="1"/>
  <c r="J15" i="4" s="1"/>
  <c r="W416" i="3"/>
  <c r="BW14" i="3" s="1"/>
  <c r="L14" i="4" s="1"/>
  <c r="W415" i="3"/>
  <c r="BV14" i="3" s="1"/>
  <c r="K14" i="4" s="1"/>
  <c r="W414" i="3"/>
  <c r="BT14" i="3" s="1"/>
  <c r="I14" i="4" s="1"/>
  <c r="W413" i="3"/>
  <c r="BU14" i="3" s="1"/>
  <c r="J14" i="4" s="1"/>
  <c r="BW13" i="3"/>
  <c r="L13" i="4" s="1"/>
  <c r="BV13" i="3"/>
  <c r="K13" i="4" s="1"/>
  <c r="BT13" i="3"/>
  <c r="I13" i="4" s="1"/>
  <c r="BU13" i="3"/>
  <c r="J13" i="4" s="1"/>
  <c r="W334" i="3"/>
  <c r="BW12" i="3" s="1"/>
  <c r="L12" i="4" s="1"/>
  <c r="W333" i="3"/>
  <c r="BV12" i="3" s="1"/>
  <c r="K12" i="4" s="1"/>
  <c r="W332" i="3"/>
  <c r="BT12" i="3" s="1"/>
  <c r="I12" i="4" s="1"/>
  <c r="W331" i="3"/>
  <c r="BU12" i="3" s="1"/>
  <c r="J12" i="4" s="1"/>
  <c r="W293" i="3"/>
  <c r="BW11" i="3" s="1"/>
  <c r="L11" i="4" s="1"/>
  <c r="W292" i="3"/>
  <c r="BV11" i="3" s="1"/>
  <c r="K11" i="4" s="1"/>
  <c r="W291" i="3"/>
  <c r="BT11" i="3" s="1"/>
  <c r="I11" i="4" s="1"/>
  <c r="W290" i="3"/>
  <c r="BU11" i="3" s="1"/>
  <c r="J11" i="4" s="1"/>
  <c r="W252" i="3"/>
  <c r="BW10" i="3" s="1"/>
  <c r="L10" i="4" s="1"/>
  <c r="W251" i="3"/>
  <c r="BV10" i="3" s="1"/>
  <c r="K10" i="4" s="1"/>
  <c r="W250" i="3"/>
  <c r="BT10" i="3" s="1"/>
  <c r="I10" i="4" s="1"/>
  <c r="W249" i="3"/>
  <c r="BU10" i="3" s="1"/>
  <c r="J10" i="4" s="1"/>
  <c r="W211" i="3"/>
  <c r="BW9" i="3" s="1"/>
  <c r="L9" i="4" s="1"/>
  <c r="W210" i="3"/>
  <c r="BV9" i="3" s="1"/>
  <c r="K9" i="4" s="1"/>
  <c r="W209" i="3"/>
  <c r="BT9" i="3" s="1"/>
  <c r="I9" i="4" s="1"/>
  <c r="W208" i="3"/>
  <c r="BU9" i="3" s="1"/>
  <c r="J9" i="4" s="1"/>
  <c r="W170" i="3"/>
  <c r="BW8" i="3" s="1"/>
  <c r="L8" i="4" s="1"/>
  <c r="W169" i="3"/>
  <c r="BV8" i="3" s="1"/>
  <c r="K8" i="4" s="1"/>
  <c r="W168" i="3"/>
  <c r="BT8" i="3" s="1"/>
  <c r="I8" i="4" s="1"/>
  <c r="W167" i="3"/>
  <c r="BU8" i="3" s="1"/>
  <c r="J8" i="4" s="1"/>
  <c r="W129" i="3"/>
  <c r="BW7" i="3" s="1"/>
  <c r="L7" i="4" s="1"/>
  <c r="W128" i="3"/>
  <c r="BV7" i="3" s="1"/>
  <c r="K7" i="4" s="1"/>
  <c r="W127" i="3"/>
  <c r="BT7" i="3" s="1"/>
  <c r="I7" i="4" s="1"/>
  <c r="W126" i="3"/>
  <c r="BU7" i="3" s="1"/>
  <c r="J7" i="4" s="1"/>
  <c r="W47" i="3"/>
  <c r="BW5" i="3" s="1"/>
  <c r="L5" i="4" s="1"/>
  <c r="W46" i="3"/>
  <c r="BV5" i="3" s="1"/>
  <c r="K5" i="4" s="1"/>
  <c r="W45" i="3"/>
  <c r="BT5" i="3" s="1"/>
  <c r="I5" i="4" s="1"/>
  <c r="W44" i="3"/>
  <c r="BU5" i="3" s="1"/>
  <c r="J5" i="4" s="1"/>
  <c r="T40" i="3"/>
  <c r="W6" i="3"/>
  <c r="BW4" i="3" s="1"/>
  <c r="L4" i="4" s="1"/>
  <c r="W5" i="3"/>
  <c r="BV4" i="3" s="1"/>
  <c r="K4" i="4" s="1"/>
  <c r="W4" i="3"/>
  <c r="BT4" i="3" s="1"/>
  <c r="I4" i="4" s="1"/>
  <c r="W3" i="3"/>
  <c r="BU4" i="3" s="1"/>
  <c r="J4" i="4" s="1"/>
  <c r="G498" i="3"/>
  <c r="BR16" i="3" s="1"/>
  <c r="G16" i="4" s="1"/>
  <c r="G497" i="3"/>
  <c r="BQ16" i="3" s="1"/>
  <c r="F16" i="4" s="1"/>
  <c r="G496" i="3"/>
  <c r="BO16" i="3" s="1"/>
  <c r="D16" i="4" s="1"/>
  <c r="G495" i="3"/>
  <c r="BP16" i="3" s="1"/>
  <c r="E16" i="4" s="1"/>
  <c r="G457" i="3"/>
  <c r="BR15" i="3" s="1"/>
  <c r="G15" i="4" s="1"/>
  <c r="G456" i="3"/>
  <c r="BQ15" i="3" s="1"/>
  <c r="F15" i="4" s="1"/>
  <c r="G455" i="3"/>
  <c r="BO15" i="3" s="1"/>
  <c r="D15" i="4" s="1"/>
  <c r="G454" i="3"/>
  <c r="BP15" i="3" s="1"/>
  <c r="E15" i="4" s="1"/>
  <c r="G416" i="3"/>
  <c r="BR14" i="3" s="1"/>
  <c r="G14" i="4" s="1"/>
  <c r="G415" i="3"/>
  <c r="BQ14" i="3" s="1"/>
  <c r="F14" i="4" s="1"/>
  <c r="G414" i="3"/>
  <c r="BO14" i="3" s="1"/>
  <c r="D14" i="4" s="1"/>
  <c r="G413" i="3"/>
  <c r="BP14" i="3" s="1"/>
  <c r="E14" i="4" s="1"/>
  <c r="G375" i="3"/>
  <c r="BR13" i="3" s="1"/>
  <c r="G13" i="4" s="1"/>
  <c r="G374" i="3"/>
  <c r="BQ13" i="3" s="1"/>
  <c r="F13" i="4" s="1"/>
  <c r="G373" i="3"/>
  <c r="BO13" i="3" s="1"/>
  <c r="D13" i="4" s="1"/>
  <c r="G372" i="3"/>
  <c r="BP13" i="3" s="1"/>
  <c r="E13" i="4" s="1"/>
  <c r="G334" i="3"/>
  <c r="BR12" i="3" s="1"/>
  <c r="G12" i="4" s="1"/>
  <c r="G333" i="3"/>
  <c r="BQ12" i="3" s="1"/>
  <c r="F12" i="4" s="1"/>
  <c r="G332" i="3"/>
  <c r="BO12" i="3" s="1"/>
  <c r="D12" i="4" s="1"/>
  <c r="G331" i="3"/>
  <c r="BP12" i="3" s="1"/>
  <c r="E12" i="4" s="1"/>
  <c r="G293" i="3"/>
  <c r="BR11" i="3" s="1"/>
  <c r="G11" i="4" s="1"/>
  <c r="G292" i="3"/>
  <c r="BQ11" i="3" s="1"/>
  <c r="F11" i="4" s="1"/>
  <c r="G291" i="3"/>
  <c r="BO11" i="3" s="1"/>
  <c r="D11" i="4" s="1"/>
  <c r="G290" i="3"/>
  <c r="BP11" i="3" s="1"/>
  <c r="E11" i="4" s="1"/>
  <c r="G252" i="3"/>
  <c r="BR10" i="3" s="1"/>
  <c r="G10" i="4" s="1"/>
  <c r="G251" i="3"/>
  <c r="BQ10" i="3" s="1"/>
  <c r="F10" i="4" s="1"/>
  <c r="G250" i="3"/>
  <c r="BO10" i="3" s="1"/>
  <c r="D10" i="4" s="1"/>
  <c r="BP10" i="3"/>
  <c r="E10" i="4" s="1"/>
  <c r="G211" i="3"/>
  <c r="BR9" i="3" s="1"/>
  <c r="G9" i="4" s="1"/>
  <c r="G210" i="3"/>
  <c r="BQ9" i="3" s="1"/>
  <c r="F9" i="4" s="1"/>
  <c r="G209" i="3"/>
  <c r="BO9" i="3" s="1"/>
  <c r="D9" i="4" s="1"/>
  <c r="G208" i="3"/>
  <c r="BP9" i="3" s="1"/>
  <c r="E9" i="4" s="1"/>
  <c r="G170" i="3"/>
  <c r="BR8" i="3" s="1"/>
  <c r="G8" i="4" s="1"/>
  <c r="G169" i="3"/>
  <c r="BQ8" i="3" s="1"/>
  <c r="F8" i="4" s="1"/>
  <c r="G168" i="3"/>
  <c r="BO8" i="3" s="1"/>
  <c r="D8" i="4" s="1"/>
  <c r="G167" i="3"/>
  <c r="BP8" i="3" s="1"/>
  <c r="E8" i="4" s="1"/>
  <c r="G129" i="3"/>
  <c r="BR7" i="3" s="1"/>
  <c r="G7" i="4" s="1"/>
  <c r="G128" i="3"/>
  <c r="BQ7" i="3" s="1"/>
  <c r="F7" i="4" s="1"/>
  <c r="G127" i="3"/>
  <c r="BO7" i="3" s="1"/>
  <c r="D7" i="4" s="1"/>
  <c r="G126" i="3"/>
  <c r="BP7" i="3" s="1"/>
  <c r="E7" i="4" s="1"/>
  <c r="G47" i="3"/>
  <c r="BR5" i="3" s="1"/>
  <c r="G5" i="4" s="1"/>
  <c r="G46" i="3"/>
  <c r="BQ5" i="3" s="1"/>
  <c r="F5" i="4" s="1"/>
  <c r="G45" i="3"/>
  <c r="BO5" i="3" s="1"/>
  <c r="D5" i="4" s="1"/>
  <c r="G44" i="3"/>
  <c r="BP5" i="3" s="1"/>
  <c r="E5" i="4" s="1"/>
  <c r="E534" i="3"/>
  <c r="D534" i="3" s="1"/>
  <c r="E4" i="3"/>
  <c r="D4" i="3" s="1"/>
  <c r="E5" i="3"/>
  <c r="D5" i="3" s="1"/>
  <c r="E6" i="3"/>
  <c r="D6" i="3" s="1"/>
  <c r="E7" i="3"/>
  <c r="D7" i="3" s="1"/>
  <c r="E8" i="3"/>
  <c r="D8" i="3" s="1"/>
  <c r="E9" i="3"/>
  <c r="D9" i="3" s="1"/>
  <c r="E10" i="3"/>
  <c r="D10" i="3" s="1"/>
  <c r="E11" i="3"/>
  <c r="D11" i="3" s="1"/>
  <c r="E12" i="3"/>
  <c r="D12" i="3" s="1"/>
  <c r="E13" i="3"/>
  <c r="D13" i="3" s="1"/>
  <c r="E14" i="3"/>
  <c r="D14" i="3" s="1"/>
  <c r="E15" i="3"/>
  <c r="D15" i="3" s="1"/>
  <c r="E16" i="3"/>
  <c r="D16" i="3" s="1"/>
  <c r="E17" i="3"/>
  <c r="D17" i="3" s="1"/>
  <c r="E18" i="3"/>
  <c r="D18" i="3" s="1"/>
  <c r="E19" i="3"/>
  <c r="D19" i="3" s="1"/>
  <c r="E20" i="3"/>
  <c r="D20" i="3" s="1"/>
  <c r="E21" i="3"/>
  <c r="D21" i="3" s="1"/>
  <c r="E22" i="3"/>
  <c r="D22" i="3" s="1"/>
  <c r="E23" i="3"/>
  <c r="D23" i="3" s="1"/>
  <c r="E24" i="3"/>
  <c r="D24" i="3" s="1"/>
  <c r="E25" i="3"/>
  <c r="D25" i="3" s="1"/>
  <c r="E26" i="3"/>
  <c r="D26" i="3" s="1"/>
  <c r="E27" i="3"/>
  <c r="D27" i="3" s="1"/>
  <c r="E28" i="3"/>
  <c r="D28" i="3" s="1"/>
  <c r="E29" i="3"/>
  <c r="D29" i="3" s="1"/>
  <c r="E30" i="3"/>
  <c r="D30" i="3" s="1"/>
  <c r="E31" i="3"/>
  <c r="D31" i="3" s="1"/>
  <c r="E32" i="3"/>
  <c r="D32" i="3" s="1"/>
  <c r="E33" i="3"/>
  <c r="D33" i="3" s="1"/>
  <c r="E34" i="3"/>
  <c r="D34" i="3" s="1"/>
  <c r="E35" i="3"/>
  <c r="D35" i="3" s="1"/>
  <c r="E36" i="3"/>
  <c r="D36" i="3" s="1"/>
  <c r="E37" i="3"/>
  <c r="D37" i="3" s="1"/>
  <c r="E38" i="3"/>
  <c r="D38" i="3" s="1"/>
  <c r="E39" i="3"/>
  <c r="D39" i="3" s="1"/>
  <c r="E40" i="3"/>
  <c r="D40" i="3" s="1"/>
  <c r="E41" i="3"/>
  <c r="D41" i="3" s="1"/>
  <c r="E42" i="3"/>
  <c r="D42" i="3" s="1"/>
  <c r="E44" i="3"/>
  <c r="E45" i="3"/>
  <c r="D45" i="3" s="1"/>
  <c r="E46" i="3"/>
  <c r="D46" i="3" s="1"/>
  <c r="E47" i="3"/>
  <c r="D47" i="3" s="1"/>
  <c r="E48" i="3"/>
  <c r="D48" i="3" s="1"/>
  <c r="E49" i="3"/>
  <c r="D49" i="3" s="1"/>
  <c r="E50" i="3"/>
  <c r="D50" i="3" s="1"/>
  <c r="E51" i="3"/>
  <c r="D51" i="3" s="1"/>
  <c r="E52" i="3"/>
  <c r="D52" i="3" s="1"/>
  <c r="E53" i="3"/>
  <c r="D53" i="3" s="1"/>
  <c r="E54" i="3"/>
  <c r="D54" i="3" s="1"/>
  <c r="E55" i="3"/>
  <c r="D55" i="3" s="1"/>
  <c r="E56" i="3"/>
  <c r="D56" i="3" s="1"/>
  <c r="E57" i="3"/>
  <c r="D57" i="3" s="1"/>
  <c r="E58" i="3"/>
  <c r="D58" i="3" s="1"/>
  <c r="E59" i="3"/>
  <c r="D59" i="3" s="1"/>
  <c r="E60" i="3"/>
  <c r="D60" i="3" s="1"/>
  <c r="E61" i="3"/>
  <c r="D61" i="3" s="1"/>
  <c r="E62" i="3"/>
  <c r="D62" i="3" s="1"/>
  <c r="E63" i="3"/>
  <c r="D63" i="3" s="1"/>
  <c r="E64" i="3"/>
  <c r="D64" i="3" s="1"/>
  <c r="E65" i="3"/>
  <c r="D65" i="3" s="1"/>
  <c r="E66" i="3"/>
  <c r="D66" i="3" s="1"/>
  <c r="E67" i="3"/>
  <c r="D67" i="3" s="1"/>
  <c r="E68" i="3"/>
  <c r="D68" i="3" s="1"/>
  <c r="E69" i="3"/>
  <c r="D69" i="3" s="1"/>
  <c r="E70" i="3"/>
  <c r="D70" i="3" s="1"/>
  <c r="E71" i="3"/>
  <c r="D71" i="3" s="1"/>
  <c r="E72" i="3"/>
  <c r="D72" i="3" s="1"/>
  <c r="E73" i="3"/>
  <c r="D73" i="3" s="1"/>
  <c r="E74" i="3"/>
  <c r="D74" i="3" s="1"/>
  <c r="E75" i="3"/>
  <c r="D75" i="3" s="1"/>
  <c r="E76" i="3"/>
  <c r="D76" i="3" s="1"/>
  <c r="E77" i="3"/>
  <c r="D77" i="3" s="1"/>
  <c r="E78" i="3"/>
  <c r="D78" i="3" s="1"/>
  <c r="E79" i="3"/>
  <c r="D79" i="3" s="1"/>
  <c r="E80" i="3"/>
  <c r="D80" i="3" s="1"/>
  <c r="E81" i="3"/>
  <c r="D81" i="3" s="1"/>
  <c r="E82" i="3"/>
  <c r="D82" i="3" s="1"/>
  <c r="E83" i="3"/>
  <c r="D83" i="3" s="1"/>
  <c r="E85" i="3"/>
  <c r="E86" i="3"/>
  <c r="D86" i="3" s="1"/>
  <c r="E87" i="3"/>
  <c r="D87" i="3" s="1"/>
  <c r="E88" i="3"/>
  <c r="D88" i="3" s="1"/>
  <c r="E89" i="3"/>
  <c r="D89" i="3" s="1"/>
  <c r="E90" i="3"/>
  <c r="D90" i="3" s="1"/>
  <c r="E91" i="3"/>
  <c r="D91" i="3" s="1"/>
  <c r="E92" i="3"/>
  <c r="D92" i="3" s="1"/>
  <c r="E93" i="3"/>
  <c r="D93" i="3" s="1"/>
  <c r="E94" i="3"/>
  <c r="D94" i="3" s="1"/>
  <c r="E95" i="3"/>
  <c r="D95" i="3" s="1"/>
  <c r="E96" i="3"/>
  <c r="D96" i="3" s="1"/>
  <c r="E97" i="3"/>
  <c r="D97" i="3" s="1"/>
  <c r="E98" i="3"/>
  <c r="D98" i="3" s="1"/>
  <c r="E99" i="3"/>
  <c r="D99" i="3" s="1"/>
  <c r="E100" i="3"/>
  <c r="D100" i="3" s="1"/>
  <c r="E101" i="3"/>
  <c r="D101" i="3" s="1"/>
  <c r="E102" i="3"/>
  <c r="D102" i="3" s="1"/>
  <c r="E103" i="3"/>
  <c r="D103" i="3" s="1"/>
  <c r="E104" i="3"/>
  <c r="D104" i="3" s="1"/>
  <c r="E105" i="3"/>
  <c r="D105" i="3" s="1"/>
  <c r="E106" i="3"/>
  <c r="D106" i="3" s="1"/>
  <c r="E107" i="3"/>
  <c r="D107" i="3" s="1"/>
  <c r="E108" i="3"/>
  <c r="D108" i="3" s="1"/>
  <c r="E109" i="3"/>
  <c r="D109" i="3" s="1"/>
  <c r="E110" i="3"/>
  <c r="D110" i="3" s="1"/>
  <c r="E111" i="3"/>
  <c r="D111" i="3" s="1"/>
  <c r="E112" i="3"/>
  <c r="D112" i="3" s="1"/>
  <c r="E113" i="3"/>
  <c r="D113" i="3" s="1"/>
  <c r="E114" i="3"/>
  <c r="D114" i="3" s="1"/>
  <c r="E115" i="3"/>
  <c r="D115" i="3" s="1"/>
  <c r="E116" i="3"/>
  <c r="D116" i="3" s="1"/>
  <c r="E117" i="3"/>
  <c r="D117" i="3" s="1"/>
  <c r="E118" i="3"/>
  <c r="D118" i="3" s="1"/>
  <c r="E119" i="3"/>
  <c r="D119" i="3" s="1"/>
  <c r="E120" i="3"/>
  <c r="D120" i="3" s="1"/>
  <c r="E121" i="3"/>
  <c r="D121" i="3" s="1"/>
  <c r="E122" i="3"/>
  <c r="D122" i="3" s="1"/>
  <c r="E123" i="3"/>
  <c r="D123" i="3" s="1"/>
  <c r="E124" i="3"/>
  <c r="D124" i="3" s="1"/>
  <c r="E126" i="3"/>
  <c r="E127" i="3"/>
  <c r="D127" i="3" s="1"/>
  <c r="E128" i="3"/>
  <c r="D128" i="3" s="1"/>
  <c r="E129" i="3"/>
  <c r="D129" i="3" s="1"/>
  <c r="E130" i="3"/>
  <c r="D130" i="3" s="1"/>
  <c r="E131" i="3"/>
  <c r="D131" i="3" s="1"/>
  <c r="E132" i="3"/>
  <c r="D132" i="3" s="1"/>
  <c r="E133" i="3"/>
  <c r="D133" i="3" s="1"/>
  <c r="E134" i="3"/>
  <c r="D134" i="3" s="1"/>
  <c r="E135" i="3"/>
  <c r="D135" i="3" s="1"/>
  <c r="E136" i="3"/>
  <c r="D136" i="3" s="1"/>
  <c r="E137" i="3"/>
  <c r="D137" i="3" s="1"/>
  <c r="E138" i="3"/>
  <c r="D138" i="3" s="1"/>
  <c r="E139" i="3"/>
  <c r="D139" i="3" s="1"/>
  <c r="E140" i="3"/>
  <c r="D140" i="3" s="1"/>
  <c r="E141" i="3"/>
  <c r="D141" i="3" s="1"/>
  <c r="E142" i="3"/>
  <c r="D142" i="3" s="1"/>
  <c r="E143" i="3"/>
  <c r="D143" i="3" s="1"/>
  <c r="E144" i="3"/>
  <c r="D144" i="3" s="1"/>
  <c r="E145" i="3"/>
  <c r="D145" i="3" s="1"/>
  <c r="E146" i="3"/>
  <c r="D146" i="3" s="1"/>
  <c r="E147" i="3"/>
  <c r="D147" i="3" s="1"/>
  <c r="E148" i="3"/>
  <c r="D148" i="3" s="1"/>
  <c r="E149" i="3"/>
  <c r="D149" i="3" s="1"/>
  <c r="E150" i="3"/>
  <c r="D150" i="3" s="1"/>
  <c r="E151" i="3"/>
  <c r="D151" i="3" s="1"/>
  <c r="E152" i="3"/>
  <c r="D152" i="3" s="1"/>
  <c r="E153" i="3"/>
  <c r="D153" i="3" s="1"/>
  <c r="E154" i="3"/>
  <c r="D154" i="3" s="1"/>
  <c r="E155" i="3"/>
  <c r="D155" i="3" s="1"/>
  <c r="E156" i="3"/>
  <c r="D156" i="3" s="1"/>
  <c r="E157" i="3"/>
  <c r="D157" i="3" s="1"/>
  <c r="E158" i="3"/>
  <c r="D158" i="3" s="1"/>
  <c r="E159" i="3"/>
  <c r="D159" i="3" s="1"/>
  <c r="E160" i="3"/>
  <c r="D160" i="3" s="1"/>
  <c r="E161" i="3"/>
  <c r="D161" i="3" s="1"/>
  <c r="E162" i="3"/>
  <c r="D162" i="3" s="1"/>
  <c r="E163" i="3"/>
  <c r="D163" i="3" s="1"/>
  <c r="E164" i="3"/>
  <c r="D164" i="3" s="1"/>
  <c r="E165" i="3"/>
  <c r="D165" i="3" s="1"/>
  <c r="E167" i="3"/>
  <c r="E168" i="3"/>
  <c r="D168" i="3" s="1"/>
  <c r="E169" i="3"/>
  <c r="D169" i="3" s="1"/>
  <c r="E170" i="3"/>
  <c r="D170" i="3" s="1"/>
  <c r="E171" i="3"/>
  <c r="D171" i="3" s="1"/>
  <c r="E172" i="3"/>
  <c r="D172" i="3" s="1"/>
  <c r="E173" i="3"/>
  <c r="D173" i="3" s="1"/>
  <c r="E174" i="3"/>
  <c r="D174" i="3" s="1"/>
  <c r="E175" i="3"/>
  <c r="D175" i="3" s="1"/>
  <c r="E176" i="3"/>
  <c r="D176" i="3" s="1"/>
  <c r="E177" i="3"/>
  <c r="D177" i="3" s="1"/>
  <c r="E178" i="3"/>
  <c r="D178" i="3" s="1"/>
  <c r="E179" i="3"/>
  <c r="D179" i="3" s="1"/>
  <c r="E180" i="3"/>
  <c r="D180" i="3" s="1"/>
  <c r="E181" i="3"/>
  <c r="D181" i="3" s="1"/>
  <c r="E182" i="3"/>
  <c r="D182" i="3" s="1"/>
  <c r="E183" i="3"/>
  <c r="D183" i="3" s="1"/>
  <c r="E184" i="3"/>
  <c r="D184" i="3" s="1"/>
  <c r="E185" i="3"/>
  <c r="D185" i="3" s="1"/>
  <c r="E186" i="3"/>
  <c r="D186" i="3" s="1"/>
  <c r="E187" i="3"/>
  <c r="D187" i="3" s="1"/>
  <c r="E188" i="3"/>
  <c r="D188" i="3" s="1"/>
  <c r="E189" i="3"/>
  <c r="D189" i="3" s="1"/>
  <c r="E190" i="3"/>
  <c r="D190" i="3" s="1"/>
  <c r="E191" i="3"/>
  <c r="D191" i="3" s="1"/>
  <c r="E192" i="3"/>
  <c r="D192" i="3" s="1"/>
  <c r="E193" i="3"/>
  <c r="D193" i="3" s="1"/>
  <c r="E194" i="3"/>
  <c r="D194" i="3" s="1"/>
  <c r="E195" i="3"/>
  <c r="D195" i="3" s="1"/>
  <c r="E196" i="3"/>
  <c r="D196" i="3" s="1"/>
  <c r="E197" i="3"/>
  <c r="D197" i="3" s="1"/>
  <c r="E198" i="3"/>
  <c r="D198" i="3" s="1"/>
  <c r="E199" i="3"/>
  <c r="D199" i="3" s="1"/>
  <c r="E200" i="3"/>
  <c r="D200" i="3" s="1"/>
  <c r="E201" i="3"/>
  <c r="D201" i="3" s="1"/>
  <c r="E202" i="3"/>
  <c r="D202" i="3" s="1"/>
  <c r="E203" i="3"/>
  <c r="D203" i="3" s="1"/>
  <c r="E204" i="3"/>
  <c r="D204" i="3" s="1"/>
  <c r="E205" i="3"/>
  <c r="D205" i="3" s="1"/>
  <c r="E206" i="3"/>
  <c r="D206" i="3" s="1"/>
  <c r="E208" i="3"/>
  <c r="D208" i="3" s="1"/>
  <c r="E209" i="3"/>
  <c r="D209" i="3" s="1"/>
  <c r="E210" i="3"/>
  <c r="D210" i="3" s="1"/>
  <c r="E211" i="3"/>
  <c r="D211" i="3" s="1"/>
  <c r="E212" i="3"/>
  <c r="D212" i="3" s="1"/>
  <c r="E213" i="3"/>
  <c r="D213" i="3" s="1"/>
  <c r="E214" i="3"/>
  <c r="D214" i="3" s="1"/>
  <c r="E215" i="3"/>
  <c r="D215" i="3" s="1"/>
  <c r="E216" i="3"/>
  <c r="D216" i="3" s="1"/>
  <c r="E217" i="3"/>
  <c r="D217" i="3" s="1"/>
  <c r="E218" i="3"/>
  <c r="D218" i="3" s="1"/>
  <c r="E219" i="3"/>
  <c r="D219" i="3" s="1"/>
  <c r="E220" i="3"/>
  <c r="D220" i="3" s="1"/>
  <c r="E221" i="3"/>
  <c r="D221" i="3" s="1"/>
  <c r="E222" i="3"/>
  <c r="D222" i="3" s="1"/>
  <c r="E223" i="3"/>
  <c r="D223" i="3" s="1"/>
  <c r="E224" i="3"/>
  <c r="D224" i="3" s="1"/>
  <c r="E225" i="3"/>
  <c r="D225" i="3" s="1"/>
  <c r="E226" i="3"/>
  <c r="D226" i="3" s="1"/>
  <c r="E227" i="3"/>
  <c r="D227" i="3" s="1"/>
  <c r="E228" i="3"/>
  <c r="D228" i="3" s="1"/>
  <c r="E229" i="3"/>
  <c r="D229" i="3" s="1"/>
  <c r="E230" i="3"/>
  <c r="D230" i="3" s="1"/>
  <c r="E231" i="3"/>
  <c r="D231" i="3" s="1"/>
  <c r="E232" i="3"/>
  <c r="D232" i="3" s="1"/>
  <c r="E233" i="3"/>
  <c r="D233" i="3" s="1"/>
  <c r="E234" i="3"/>
  <c r="D234" i="3" s="1"/>
  <c r="E235" i="3"/>
  <c r="D235" i="3" s="1"/>
  <c r="E236" i="3"/>
  <c r="D236" i="3" s="1"/>
  <c r="E237" i="3"/>
  <c r="D237" i="3" s="1"/>
  <c r="E238" i="3"/>
  <c r="D238" i="3" s="1"/>
  <c r="E239" i="3"/>
  <c r="D239" i="3" s="1"/>
  <c r="E240" i="3"/>
  <c r="D240" i="3" s="1"/>
  <c r="E241" i="3"/>
  <c r="D241" i="3" s="1"/>
  <c r="E242" i="3"/>
  <c r="D242" i="3" s="1"/>
  <c r="E243" i="3"/>
  <c r="D243" i="3" s="1"/>
  <c r="E244" i="3"/>
  <c r="D244" i="3" s="1"/>
  <c r="E245" i="3"/>
  <c r="D245" i="3" s="1"/>
  <c r="E246" i="3"/>
  <c r="D246" i="3" s="1"/>
  <c r="E247" i="3"/>
  <c r="D247" i="3" s="1"/>
  <c r="E249" i="3"/>
  <c r="E250" i="3"/>
  <c r="D250" i="3" s="1"/>
  <c r="E251" i="3"/>
  <c r="D251" i="3" s="1"/>
  <c r="E252" i="3"/>
  <c r="D252" i="3" s="1"/>
  <c r="E253" i="3"/>
  <c r="D253" i="3" s="1"/>
  <c r="E254" i="3"/>
  <c r="D254" i="3" s="1"/>
  <c r="E255" i="3"/>
  <c r="D255" i="3" s="1"/>
  <c r="E256" i="3"/>
  <c r="D256" i="3" s="1"/>
  <c r="E257" i="3"/>
  <c r="D257" i="3" s="1"/>
  <c r="E258" i="3"/>
  <c r="D258" i="3" s="1"/>
  <c r="E259" i="3"/>
  <c r="D259" i="3" s="1"/>
  <c r="E260" i="3"/>
  <c r="D260" i="3" s="1"/>
  <c r="E261" i="3"/>
  <c r="D261" i="3" s="1"/>
  <c r="E262" i="3"/>
  <c r="D262" i="3" s="1"/>
  <c r="E263" i="3"/>
  <c r="D263" i="3" s="1"/>
  <c r="E264" i="3"/>
  <c r="D264" i="3" s="1"/>
  <c r="E265" i="3"/>
  <c r="D265" i="3" s="1"/>
  <c r="E266" i="3"/>
  <c r="D266" i="3" s="1"/>
  <c r="E267" i="3"/>
  <c r="D267" i="3" s="1"/>
  <c r="E268" i="3"/>
  <c r="D268" i="3" s="1"/>
  <c r="E269" i="3"/>
  <c r="D269" i="3" s="1"/>
  <c r="E270" i="3"/>
  <c r="D270" i="3" s="1"/>
  <c r="E271" i="3"/>
  <c r="D271" i="3" s="1"/>
  <c r="E272" i="3"/>
  <c r="D272" i="3" s="1"/>
  <c r="E273" i="3"/>
  <c r="D273" i="3" s="1"/>
  <c r="E274" i="3"/>
  <c r="D274" i="3" s="1"/>
  <c r="E275" i="3"/>
  <c r="D275" i="3" s="1"/>
  <c r="E276" i="3"/>
  <c r="D276" i="3" s="1"/>
  <c r="E277" i="3"/>
  <c r="D277" i="3" s="1"/>
  <c r="E278" i="3"/>
  <c r="D278" i="3" s="1"/>
  <c r="E279" i="3"/>
  <c r="D279" i="3" s="1"/>
  <c r="E280" i="3"/>
  <c r="D280" i="3" s="1"/>
  <c r="E281" i="3"/>
  <c r="D281" i="3" s="1"/>
  <c r="E282" i="3"/>
  <c r="D282" i="3" s="1"/>
  <c r="E283" i="3"/>
  <c r="D283" i="3" s="1"/>
  <c r="E284" i="3"/>
  <c r="D284" i="3" s="1"/>
  <c r="E285" i="3"/>
  <c r="D285" i="3" s="1"/>
  <c r="E286" i="3"/>
  <c r="D286" i="3" s="1"/>
  <c r="E287" i="3"/>
  <c r="D287" i="3" s="1"/>
  <c r="E288" i="3"/>
  <c r="D288" i="3" s="1"/>
  <c r="E290" i="3"/>
  <c r="E291" i="3"/>
  <c r="D291" i="3" s="1"/>
  <c r="E292" i="3"/>
  <c r="D292" i="3" s="1"/>
  <c r="E293" i="3"/>
  <c r="D293" i="3" s="1"/>
  <c r="E294" i="3"/>
  <c r="D294" i="3" s="1"/>
  <c r="E295" i="3"/>
  <c r="D295" i="3" s="1"/>
  <c r="E296" i="3"/>
  <c r="D296" i="3" s="1"/>
  <c r="E297" i="3"/>
  <c r="D297" i="3" s="1"/>
  <c r="E298" i="3"/>
  <c r="D298" i="3" s="1"/>
  <c r="E299" i="3"/>
  <c r="D299" i="3" s="1"/>
  <c r="E300" i="3"/>
  <c r="D300" i="3" s="1"/>
  <c r="E301" i="3"/>
  <c r="D301" i="3" s="1"/>
  <c r="E302" i="3"/>
  <c r="D302" i="3" s="1"/>
  <c r="E303" i="3"/>
  <c r="D303" i="3" s="1"/>
  <c r="E304" i="3"/>
  <c r="D304" i="3" s="1"/>
  <c r="E305" i="3"/>
  <c r="D305" i="3" s="1"/>
  <c r="E306" i="3"/>
  <c r="D306" i="3" s="1"/>
  <c r="E307" i="3"/>
  <c r="D307" i="3" s="1"/>
  <c r="E308" i="3"/>
  <c r="D308" i="3" s="1"/>
  <c r="E309" i="3"/>
  <c r="D309" i="3" s="1"/>
  <c r="E310" i="3"/>
  <c r="D310" i="3" s="1"/>
  <c r="E311" i="3"/>
  <c r="D311" i="3" s="1"/>
  <c r="E312" i="3"/>
  <c r="D312" i="3" s="1"/>
  <c r="E313" i="3"/>
  <c r="D313" i="3" s="1"/>
  <c r="E314" i="3"/>
  <c r="D314" i="3" s="1"/>
  <c r="E315" i="3"/>
  <c r="D315" i="3" s="1"/>
  <c r="E316" i="3"/>
  <c r="D316" i="3" s="1"/>
  <c r="E317" i="3"/>
  <c r="D317" i="3" s="1"/>
  <c r="E318" i="3"/>
  <c r="D318" i="3" s="1"/>
  <c r="E319" i="3"/>
  <c r="D319" i="3" s="1"/>
  <c r="E320" i="3"/>
  <c r="D320" i="3" s="1"/>
  <c r="E321" i="3"/>
  <c r="D321" i="3" s="1"/>
  <c r="E322" i="3"/>
  <c r="D322" i="3" s="1"/>
  <c r="E323" i="3"/>
  <c r="D323" i="3" s="1"/>
  <c r="E324" i="3"/>
  <c r="D324" i="3" s="1"/>
  <c r="E325" i="3"/>
  <c r="D325" i="3" s="1"/>
  <c r="E326" i="3"/>
  <c r="D326" i="3" s="1"/>
  <c r="E327" i="3"/>
  <c r="D327" i="3" s="1"/>
  <c r="E328" i="3"/>
  <c r="D328" i="3" s="1"/>
  <c r="E329" i="3"/>
  <c r="D329" i="3" s="1"/>
  <c r="E331" i="3"/>
  <c r="D331" i="3" s="1"/>
  <c r="E332" i="3"/>
  <c r="D332" i="3" s="1"/>
  <c r="E333" i="3"/>
  <c r="D333" i="3" s="1"/>
  <c r="E334" i="3"/>
  <c r="D334" i="3" s="1"/>
  <c r="E335" i="3"/>
  <c r="D335" i="3" s="1"/>
  <c r="E336" i="3"/>
  <c r="D336" i="3" s="1"/>
  <c r="E337" i="3"/>
  <c r="D337" i="3" s="1"/>
  <c r="E338" i="3"/>
  <c r="D338" i="3" s="1"/>
  <c r="E339" i="3"/>
  <c r="D339" i="3" s="1"/>
  <c r="E340" i="3"/>
  <c r="D340" i="3" s="1"/>
  <c r="E341" i="3"/>
  <c r="D341" i="3" s="1"/>
  <c r="E342" i="3"/>
  <c r="D342" i="3" s="1"/>
  <c r="E343" i="3"/>
  <c r="D343" i="3" s="1"/>
  <c r="E344" i="3"/>
  <c r="D344" i="3" s="1"/>
  <c r="E345" i="3"/>
  <c r="D345" i="3" s="1"/>
  <c r="E346" i="3"/>
  <c r="D346" i="3" s="1"/>
  <c r="E347" i="3"/>
  <c r="D347" i="3" s="1"/>
  <c r="E348" i="3"/>
  <c r="D348" i="3" s="1"/>
  <c r="E349" i="3"/>
  <c r="D349" i="3" s="1"/>
  <c r="E350" i="3"/>
  <c r="D350" i="3" s="1"/>
  <c r="E351" i="3"/>
  <c r="D351" i="3" s="1"/>
  <c r="E352" i="3"/>
  <c r="D352" i="3" s="1"/>
  <c r="E353" i="3"/>
  <c r="D353" i="3" s="1"/>
  <c r="E354" i="3"/>
  <c r="D354" i="3" s="1"/>
  <c r="E355" i="3"/>
  <c r="D355" i="3" s="1"/>
  <c r="E356" i="3"/>
  <c r="D356" i="3" s="1"/>
  <c r="E357" i="3"/>
  <c r="D357" i="3" s="1"/>
  <c r="E358" i="3"/>
  <c r="D358" i="3" s="1"/>
  <c r="E359" i="3"/>
  <c r="D359" i="3" s="1"/>
  <c r="E360" i="3"/>
  <c r="D360" i="3" s="1"/>
  <c r="E361" i="3"/>
  <c r="D361" i="3" s="1"/>
  <c r="E362" i="3"/>
  <c r="D362" i="3" s="1"/>
  <c r="E363" i="3"/>
  <c r="D363" i="3" s="1"/>
  <c r="E364" i="3"/>
  <c r="D364" i="3" s="1"/>
  <c r="E365" i="3"/>
  <c r="D365" i="3" s="1"/>
  <c r="E366" i="3"/>
  <c r="D366" i="3" s="1"/>
  <c r="E367" i="3"/>
  <c r="D367" i="3" s="1"/>
  <c r="E368" i="3"/>
  <c r="D368" i="3" s="1"/>
  <c r="E369" i="3"/>
  <c r="D369" i="3" s="1"/>
  <c r="E370" i="3"/>
  <c r="D370" i="3" s="1"/>
  <c r="E372" i="3"/>
  <c r="D372" i="3" s="1"/>
  <c r="E373" i="3"/>
  <c r="D373" i="3" s="1"/>
  <c r="E374" i="3"/>
  <c r="D374" i="3" s="1"/>
  <c r="E375" i="3"/>
  <c r="D375" i="3" s="1"/>
  <c r="E376" i="3"/>
  <c r="D376" i="3" s="1"/>
  <c r="E377" i="3"/>
  <c r="D377" i="3" s="1"/>
  <c r="E378" i="3"/>
  <c r="D378" i="3" s="1"/>
  <c r="E379" i="3"/>
  <c r="D379" i="3" s="1"/>
  <c r="E380" i="3"/>
  <c r="D380" i="3" s="1"/>
  <c r="E381" i="3"/>
  <c r="D381" i="3" s="1"/>
  <c r="E382" i="3"/>
  <c r="D382" i="3" s="1"/>
  <c r="E383" i="3"/>
  <c r="D383" i="3" s="1"/>
  <c r="E384" i="3"/>
  <c r="D384" i="3" s="1"/>
  <c r="E385" i="3"/>
  <c r="D385" i="3" s="1"/>
  <c r="E386" i="3"/>
  <c r="D386" i="3" s="1"/>
  <c r="E387" i="3"/>
  <c r="D387" i="3" s="1"/>
  <c r="E388" i="3"/>
  <c r="D388" i="3" s="1"/>
  <c r="E389" i="3"/>
  <c r="D389" i="3" s="1"/>
  <c r="E390" i="3"/>
  <c r="D390" i="3" s="1"/>
  <c r="E391" i="3"/>
  <c r="D391" i="3" s="1"/>
  <c r="E392" i="3"/>
  <c r="D392" i="3" s="1"/>
  <c r="E393" i="3"/>
  <c r="D393" i="3" s="1"/>
  <c r="E394" i="3"/>
  <c r="D394" i="3" s="1"/>
  <c r="E395" i="3"/>
  <c r="D395" i="3" s="1"/>
  <c r="E396" i="3"/>
  <c r="D396" i="3" s="1"/>
  <c r="E397" i="3"/>
  <c r="D397" i="3" s="1"/>
  <c r="E398" i="3"/>
  <c r="D398" i="3" s="1"/>
  <c r="E399" i="3"/>
  <c r="D399" i="3" s="1"/>
  <c r="E400" i="3"/>
  <c r="D400" i="3" s="1"/>
  <c r="E401" i="3"/>
  <c r="D401" i="3" s="1"/>
  <c r="E402" i="3"/>
  <c r="D402" i="3" s="1"/>
  <c r="E403" i="3"/>
  <c r="D403" i="3" s="1"/>
  <c r="E404" i="3"/>
  <c r="D404" i="3" s="1"/>
  <c r="E405" i="3"/>
  <c r="D405" i="3" s="1"/>
  <c r="E406" i="3"/>
  <c r="D406" i="3" s="1"/>
  <c r="E407" i="3"/>
  <c r="D407" i="3" s="1"/>
  <c r="E408" i="3"/>
  <c r="D408" i="3" s="1"/>
  <c r="E409" i="3"/>
  <c r="D409" i="3" s="1"/>
  <c r="E410" i="3"/>
  <c r="D410" i="3" s="1"/>
  <c r="E411" i="3"/>
  <c r="D411" i="3" s="1"/>
  <c r="E413" i="3"/>
  <c r="D413" i="3" s="1"/>
  <c r="E414" i="3"/>
  <c r="D414" i="3" s="1"/>
  <c r="E415" i="3"/>
  <c r="D415" i="3" s="1"/>
  <c r="E416" i="3"/>
  <c r="D416" i="3" s="1"/>
  <c r="E417" i="3"/>
  <c r="D417" i="3" s="1"/>
  <c r="E418" i="3"/>
  <c r="D418" i="3" s="1"/>
  <c r="E419" i="3"/>
  <c r="D419" i="3" s="1"/>
  <c r="E420" i="3"/>
  <c r="D420" i="3" s="1"/>
  <c r="E421" i="3"/>
  <c r="D421" i="3" s="1"/>
  <c r="E422" i="3"/>
  <c r="D422" i="3" s="1"/>
  <c r="E423" i="3"/>
  <c r="D423" i="3" s="1"/>
  <c r="E424" i="3"/>
  <c r="D424" i="3" s="1"/>
  <c r="E425" i="3"/>
  <c r="D425" i="3" s="1"/>
  <c r="E426" i="3"/>
  <c r="D426" i="3" s="1"/>
  <c r="E427" i="3"/>
  <c r="D427" i="3" s="1"/>
  <c r="E428" i="3"/>
  <c r="D428" i="3" s="1"/>
  <c r="E429" i="3"/>
  <c r="D429" i="3" s="1"/>
  <c r="E430" i="3"/>
  <c r="D430" i="3" s="1"/>
  <c r="E431" i="3"/>
  <c r="D431" i="3" s="1"/>
  <c r="E432" i="3"/>
  <c r="D432" i="3" s="1"/>
  <c r="E433" i="3"/>
  <c r="D433" i="3" s="1"/>
  <c r="E434" i="3"/>
  <c r="D434" i="3" s="1"/>
  <c r="E435" i="3"/>
  <c r="D435" i="3" s="1"/>
  <c r="E436" i="3"/>
  <c r="D436" i="3" s="1"/>
  <c r="E437" i="3"/>
  <c r="D437" i="3" s="1"/>
  <c r="E438" i="3"/>
  <c r="D438" i="3" s="1"/>
  <c r="E439" i="3"/>
  <c r="D439" i="3" s="1"/>
  <c r="E440" i="3"/>
  <c r="D440" i="3" s="1"/>
  <c r="E441" i="3"/>
  <c r="D441" i="3" s="1"/>
  <c r="E442" i="3"/>
  <c r="D442" i="3" s="1"/>
  <c r="E443" i="3"/>
  <c r="D443" i="3" s="1"/>
  <c r="E444" i="3"/>
  <c r="D444" i="3" s="1"/>
  <c r="E445" i="3"/>
  <c r="D445" i="3" s="1"/>
  <c r="E446" i="3"/>
  <c r="D446" i="3" s="1"/>
  <c r="E447" i="3"/>
  <c r="D447" i="3" s="1"/>
  <c r="E448" i="3"/>
  <c r="D448" i="3" s="1"/>
  <c r="E449" i="3"/>
  <c r="D449" i="3" s="1"/>
  <c r="E450" i="3"/>
  <c r="D450" i="3" s="1"/>
  <c r="E451" i="3"/>
  <c r="D451" i="3" s="1"/>
  <c r="E452" i="3"/>
  <c r="D452" i="3" s="1"/>
  <c r="E454" i="3"/>
  <c r="D454" i="3" s="1"/>
  <c r="E455" i="3"/>
  <c r="D455" i="3" s="1"/>
  <c r="E456" i="3"/>
  <c r="D456" i="3" s="1"/>
  <c r="E457" i="3"/>
  <c r="D457" i="3" s="1"/>
  <c r="E458" i="3"/>
  <c r="D458" i="3" s="1"/>
  <c r="E459" i="3"/>
  <c r="D459" i="3" s="1"/>
  <c r="E460" i="3"/>
  <c r="D460" i="3" s="1"/>
  <c r="E461" i="3"/>
  <c r="D461" i="3" s="1"/>
  <c r="E462" i="3"/>
  <c r="D462" i="3" s="1"/>
  <c r="E463" i="3"/>
  <c r="D463" i="3" s="1"/>
  <c r="E464" i="3"/>
  <c r="D464" i="3" s="1"/>
  <c r="E465" i="3"/>
  <c r="D465" i="3" s="1"/>
  <c r="E466" i="3"/>
  <c r="D466" i="3" s="1"/>
  <c r="E467" i="3"/>
  <c r="D467" i="3" s="1"/>
  <c r="E468" i="3"/>
  <c r="D468" i="3" s="1"/>
  <c r="E469" i="3"/>
  <c r="D469" i="3" s="1"/>
  <c r="E470" i="3"/>
  <c r="D470" i="3" s="1"/>
  <c r="E471" i="3"/>
  <c r="D471" i="3" s="1"/>
  <c r="E472" i="3"/>
  <c r="D472" i="3" s="1"/>
  <c r="E473" i="3"/>
  <c r="D473" i="3" s="1"/>
  <c r="E474" i="3"/>
  <c r="D474" i="3" s="1"/>
  <c r="E475" i="3"/>
  <c r="D475" i="3" s="1"/>
  <c r="E476" i="3"/>
  <c r="D476" i="3" s="1"/>
  <c r="E477" i="3"/>
  <c r="D477" i="3" s="1"/>
  <c r="E478" i="3"/>
  <c r="D478" i="3" s="1"/>
  <c r="E479" i="3"/>
  <c r="D479" i="3" s="1"/>
  <c r="E480" i="3"/>
  <c r="D480" i="3" s="1"/>
  <c r="E481" i="3"/>
  <c r="D481" i="3" s="1"/>
  <c r="E482" i="3"/>
  <c r="D482" i="3" s="1"/>
  <c r="E483" i="3"/>
  <c r="D483" i="3" s="1"/>
  <c r="E484" i="3"/>
  <c r="D484" i="3" s="1"/>
  <c r="E485" i="3"/>
  <c r="D485" i="3" s="1"/>
  <c r="E486" i="3"/>
  <c r="D486" i="3" s="1"/>
  <c r="E487" i="3"/>
  <c r="D487" i="3" s="1"/>
  <c r="E488" i="3"/>
  <c r="D488" i="3" s="1"/>
  <c r="E489" i="3"/>
  <c r="D489" i="3" s="1"/>
  <c r="E490" i="3"/>
  <c r="D490" i="3" s="1"/>
  <c r="E491" i="3"/>
  <c r="D491" i="3" s="1"/>
  <c r="E492" i="3"/>
  <c r="D492" i="3" s="1"/>
  <c r="E493" i="3"/>
  <c r="D493" i="3" s="1"/>
  <c r="E495" i="3"/>
  <c r="D495" i="3" s="1"/>
  <c r="E496" i="3"/>
  <c r="D496" i="3" s="1"/>
  <c r="E497" i="3"/>
  <c r="D497" i="3" s="1"/>
  <c r="E498" i="3"/>
  <c r="D498" i="3" s="1"/>
  <c r="E499" i="3"/>
  <c r="D499" i="3" s="1"/>
  <c r="E500" i="3"/>
  <c r="D500" i="3" s="1"/>
  <c r="E501" i="3"/>
  <c r="D501" i="3" s="1"/>
  <c r="E502" i="3"/>
  <c r="D502" i="3" s="1"/>
  <c r="E503" i="3"/>
  <c r="D503" i="3" s="1"/>
  <c r="E504" i="3"/>
  <c r="D504" i="3" s="1"/>
  <c r="E505" i="3"/>
  <c r="D505" i="3" s="1"/>
  <c r="E506" i="3"/>
  <c r="D506" i="3" s="1"/>
  <c r="E507" i="3"/>
  <c r="D507" i="3" s="1"/>
  <c r="E508" i="3"/>
  <c r="D508" i="3" s="1"/>
  <c r="E509" i="3"/>
  <c r="D509" i="3" s="1"/>
  <c r="E510" i="3"/>
  <c r="D510" i="3" s="1"/>
  <c r="E511" i="3"/>
  <c r="D511" i="3" s="1"/>
  <c r="E512" i="3"/>
  <c r="D512" i="3" s="1"/>
  <c r="E513" i="3"/>
  <c r="D513" i="3" s="1"/>
  <c r="E514" i="3"/>
  <c r="D514" i="3" s="1"/>
  <c r="E515" i="3"/>
  <c r="D515" i="3" s="1"/>
  <c r="E516" i="3"/>
  <c r="D516" i="3" s="1"/>
  <c r="E517" i="3"/>
  <c r="D517" i="3" s="1"/>
  <c r="E518" i="3"/>
  <c r="D518" i="3" s="1"/>
  <c r="E519" i="3"/>
  <c r="D519" i="3" s="1"/>
  <c r="E520" i="3"/>
  <c r="D520" i="3" s="1"/>
  <c r="E521" i="3"/>
  <c r="D521" i="3" s="1"/>
  <c r="E522" i="3"/>
  <c r="D522" i="3" s="1"/>
  <c r="E523" i="3"/>
  <c r="D523" i="3" s="1"/>
  <c r="E524" i="3"/>
  <c r="D524" i="3" s="1"/>
  <c r="E525" i="3"/>
  <c r="D525" i="3" s="1"/>
  <c r="E526" i="3"/>
  <c r="D526" i="3" s="1"/>
  <c r="E527" i="3"/>
  <c r="D527" i="3" s="1"/>
  <c r="E528" i="3"/>
  <c r="D528" i="3" s="1"/>
  <c r="E529" i="3"/>
  <c r="D529" i="3" s="1"/>
  <c r="E530" i="3"/>
  <c r="D530" i="3" s="1"/>
  <c r="E531" i="3"/>
  <c r="D531" i="3" s="1"/>
  <c r="E532" i="3"/>
  <c r="D532" i="3" s="1"/>
  <c r="E533" i="3"/>
  <c r="D533" i="3" s="1"/>
  <c r="E3" i="3"/>
  <c r="G6" i="3"/>
  <c r="BR4" i="3" s="1"/>
  <c r="G4" i="4" s="1"/>
  <c r="G5" i="3"/>
  <c r="BQ4" i="3" s="1"/>
  <c r="F4" i="4" s="1"/>
  <c r="G4" i="3"/>
  <c r="BO4" i="3" s="1"/>
  <c r="D4" i="4" s="1"/>
  <c r="G3" i="3"/>
  <c r="BP4" i="3" s="1"/>
  <c r="E4" i="4" s="1"/>
  <c r="AE258" i="1"/>
  <c r="BU16" i="1" s="1"/>
  <c r="V34" i="2" s="1"/>
  <c r="AE257" i="1"/>
  <c r="BT16" i="1" s="1"/>
  <c r="U34" i="2" s="1"/>
  <c r="AE256" i="1"/>
  <c r="BR16" i="1" s="1"/>
  <c r="S34" i="2" s="1"/>
  <c r="AE255" i="1"/>
  <c r="BS16" i="1" s="1"/>
  <c r="T34" i="2" s="1"/>
  <c r="AE237" i="1"/>
  <c r="BU15" i="1" s="1"/>
  <c r="V33" i="2" s="1"/>
  <c r="AE236" i="1"/>
  <c r="BT15" i="1" s="1"/>
  <c r="U33" i="2" s="1"/>
  <c r="AE235" i="1"/>
  <c r="BR15" i="1" s="1"/>
  <c r="S33" i="2" s="1"/>
  <c r="AE234" i="1"/>
  <c r="BS15" i="1" s="1"/>
  <c r="T33" i="2" s="1"/>
  <c r="AE216" i="1"/>
  <c r="BU14" i="1" s="1"/>
  <c r="V32" i="2" s="1"/>
  <c r="AE215" i="1"/>
  <c r="BT14" i="1" s="1"/>
  <c r="U32" i="2" s="1"/>
  <c r="AE214" i="1"/>
  <c r="BR14" i="1" s="1"/>
  <c r="S32" i="2" s="1"/>
  <c r="AE213" i="1"/>
  <c r="BS14" i="1" s="1"/>
  <c r="T32" i="2" s="1"/>
  <c r="AE195" i="1"/>
  <c r="BU13" i="1" s="1"/>
  <c r="V31" i="2" s="1"/>
  <c r="AE194" i="1"/>
  <c r="BT13" i="1" s="1"/>
  <c r="U31" i="2" s="1"/>
  <c r="AE193" i="1"/>
  <c r="BR13" i="1" s="1"/>
  <c r="S31" i="2" s="1"/>
  <c r="AE192" i="1"/>
  <c r="BS13" i="1" s="1"/>
  <c r="T31" i="2" s="1"/>
  <c r="AE174" i="1"/>
  <c r="BU12" i="1" s="1"/>
  <c r="V30" i="2" s="1"/>
  <c r="AE173" i="1"/>
  <c r="BT12" i="1" s="1"/>
  <c r="U30" i="2" s="1"/>
  <c r="AE172" i="1"/>
  <c r="BR12" i="1" s="1"/>
  <c r="S30" i="2" s="1"/>
  <c r="AE171" i="1"/>
  <c r="BS12" i="1" s="1"/>
  <c r="T30" i="2" s="1"/>
  <c r="AE153" i="1"/>
  <c r="BU11" i="1" s="1"/>
  <c r="V29" i="2" s="1"/>
  <c r="AE152" i="1"/>
  <c r="BT11" i="1" s="1"/>
  <c r="U29" i="2" s="1"/>
  <c r="AE151" i="1"/>
  <c r="BR11" i="1" s="1"/>
  <c r="S29" i="2" s="1"/>
  <c r="AE150" i="1"/>
  <c r="BS11" i="1" s="1"/>
  <c r="T29" i="2" s="1"/>
  <c r="AE132" i="1"/>
  <c r="BU10" i="1" s="1"/>
  <c r="V28" i="2" s="1"/>
  <c r="AE131" i="1"/>
  <c r="BT10" i="1" s="1"/>
  <c r="U28" i="2" s="1"/>
  <c r="AE130" i="1"/>
  <c r="BR10" i="1" s="1"/>
  <c r="S28" i="2" s="1"/>
  <c r="AE129" i="1"/>
  <c r="BS10" i="1" s="1"/>
  <c r="T28" i="2" s="1"/>
  <c r="AE111" i="1"/>
  <c r="BU9" i="1" s="1"/>
  <c r="V27" i="2" s="1"/>
  <c r="AE110" i="1"/>
  <c r="BT9" i="1" s="1"/>
  <c r="U27" i="2" s="1"/>
  <c r="AE109" i="1"/>
  <c r="BR9" i="1" s="1"/>
  <c r="S27" i="2" s="1"/>
  <c r="AE108" i="1"/>
  <c r="BS9" i="1" s="1"/>
  <c r="T27" i="2" s="1"/>
  <c r="AE90" i="1"/>
  <c r="BU8" i="1" s="1"/>
  <c r="V26" i="2" s="1"/>
  <c r="AE89" i="1"/>
  <c r="BT8" i="1" s="1"/>
  <c r="U26" i="2" s="1"/>
  <c r="AE88" i="1"/>
  <c r="BR8" i="1" s="1"/>
  <c r="S26" i="2" s="1"/>
  <c r="AE87" i="1"/>
  <c r="BS8" i="1" s="1"/>
  <c r="T26" i="2" s="1"/>
  <c r="AE69" i="1"/>
  <c r="BU7" i="1" s="1"/>
  <c r="V25" i="2" s="1"/>
  <c r="AE68" i="1"/>
  <c r="BT7" i="1" s="1"/>
  <c r="U25" i="2" s="1"/>
  <c r="AE67" i="1"/>
  <c r="BR7" i="1" s="1"/>
  <c r="S25" i="2" s="1"/>
  <c r="AE66" i="1"/>
  <c r="BS7" i="1" s="1"/>
  <c r="T25" i="2" s="1"/>
  <c r="AE48" i="1"/>
  <c r="BU6" i="1" s="1"/>
  <c r="V24" i="2" s="1"/>
  <c r="AE47" i="1"/>
  <c r="BT6" i="1" s="1"/>
  <c r="U24" i="2" s="1"/>
  <c r="AE46" i="1"/>
  <c r="BR6" i="1" s="1"/>
  <c r="S24" i="2" s="1"/>
  <c r="AE45" i="1"/>
  <c r="BS6" i="1" s="1"/>
  <c r="T24" i="2" s="1"/>
  <c r="AE27" i="1"/>
  <c r="BU5" i="1" s="1"/>
  <c r="V23" i="2" s="1"/>
  <c r="AE26" i="1"/>
  <c r="BT5" i="1" s="1"/>
  <c r="U23" i="2" s="1"/>
  <c r="AE25" i="1"/>
  <c r="BR5" i="1" s="1"/>
  <c r="S23" i="2" s="1"/>
  <c r="AE24" i="1"/>
  <c r="BS5" i="1" s="1"/>
  <c r="T23" i="2" s="1"/>
  <c r="AE6" i="1"/>
  <c r="BU4" i="1" s="1"/>
  <c r="V22" i="2" s="1"/>
  <c r="AE5" i="1"/>
  <c r="BT4" i="1" s="1"/>
  <c r="U22" i="2" s="1"/>
  <c r="AE4" i="1"/>
  <c r="BR4" i="1" s="1"/>
  <c r="S22" i="2" s="1"/>
  <c r="AE3" i="1"/>
  <c r="BS4" i="1" s="1"/>
  <c r="T22" i="2" s="1"/>
  <c r="AA258" i="1"/>
  <c r="BP16" i="1" s="1"/>
  <c r="Q34" i="2" s="1"/>
  <c r="AA257" i="1"/>
  <c r="BO16" i="1" s="1"/>
  <c r="P34" i="2" s="1"/>
  <c r="AA256" i="1"/>
  <c r="BM16" i="1" s="1"/>
  <c r="N34" i="2" s="1"/>
  <c r="AA255" i="1"/>
  <c r="BN16" i="1" s="1"/>
  <c r="O34" i="2" s="1"/>
  <c r="AA237" i="1"/>
  <c r="BP15" i="1" s="1"/>
  <c r="Q33" i="2" s="1"/>
  <c r="AA236" i="1"/>
  <c r="BO15" i="1" s="1"/>
  <c r="P33" i="2" s="1"/>
  <c r="AA235" i="1"/>
  <c r="BM15" i="1" s="1"/>
  <c r="N33" i="2" s="1"/>
  <c r="AA234" i="1"/>
  <c r="BN15" i="1" s="1"/>
  <c r="O33" i="2" s="1"/>
  <c r="AA216" i="1"/>
  <c r="BP14" i="1" s="1"/>
  <c r="Q32" i="2" s="1"/>
  <c r="AA215" i="1"/>
  <c r="BO14" i="1" s="1"/>
  <c r="P32" i="2" s="1"/>
  <c r="AA214" i="1"/>
  <c r="BM14" i="1" s="1"/>
  <c r="N32" i="2" s="1"/>
  <c r="AA213" i="1"/>
  <c r="BN14" i="1" s="1"/>
  <c r="O32" i="2" s="1"/>
  <c r="AA195" i="1"/>
  <c r="BP13" i="1" s="1"/>
  <c r="Q31" i="2" s="1"/>
  <c r="AA194" i="1"/>
  <c r="BO13" i="1" s="1"/>
  <c r="P31" i="2" s="1"/>
  <c r="AA193" i="1"/>
  <c r="BM13" i="1" s="1"/>
  <c r="N31" i="2" s="1"/>
  <c r="AA192" i="1"/>
  <c r="BN13" i="1" s="1"/>
  <c r="O31" i="2" s="1"/>
  <c r="AA174" i="1"/>
  <c r="BP12" i="1" s="1"/>
  <c r="Q30" i="2" s="1"/>
  <c r="AA173" i="1"/>
  <c r="BO12" i="1" s="1"/>
  <c r="P30" i="2" s="1"/>
  <c r="AA172" i="1"/>
  <c r="BM12" i="1" s="1"/>
  <c r="N30" i="2" s="1"/>
  <c r="AA171" i="1"/>
  <c r="BN12" i="1" s="1"/>
  <c r="O30" i="2" s="1"/>
  <c r="AA153" i="1"/>
  <c r="BP11" i="1" s="1"/>
  <c r="Q29" i="2" s="1"/>
  <c r="AA152" i="1"/>
  <c r="BO11" i="1" s="1"/>
  <c r="P29" i="2" s="1"/>
  <c r="AA151" i="1"/>
  <c r="BM11" i="1" s="1"/>
  <c r="N29" i="2" s="1"/>
  <c r="AA150" i="1"/>
  <c r="BN11" i="1" s="1"/>
  <c r="O29" i="2" s="1"/>
  <c r="AA132" i="1"/>
  <c r="BP10" i="1" s="1"/>
  <c r="Q28" i="2" s="1"/>
  <c r="AA131" i="1"/>
  <c r="BO10" i="1" s="1"/>
  <c r="P28" i="2" s="1"/>
  <c r="AA130" i="1"/>
  <c r="BM10" i="1" s="1"/>
  <c r="N28" i="2" s="1"/>
  <c r="AA129" i="1"/>
  <c r="BN10" i="1" s="1"/>
  <c r="O28" i="2" s="1"/>
  <c r="AA111" i="1"/>
  <c r="BP9" i="1" s="1"/>
  <c r="Q27" i="2" s="1"/>
  <c r="AA110" i="1"/>
  <c r="BO9" i="1" s="1"/>
  <c r="P27" i="2" s="1"/>
  <c r="AA109" i="1"/>
  <c r="BM9" i="1" s="1"/>
  <c r="N27" i="2" s="1"/>
  <c r="AA108" i="1"/>
  <c r="BN9" i="1" s="1"/>
  <c r="O27" i="2" s="1"/>
  <c r="AA90" i="1"/>
  <c r="BP8" i="1" s="1"/>
  <c r="Q26" i="2" s="1"/>
  <c r="AA89" i="1"/>
  <c r="BO8" i="1" s="1"/>
  <c r="P26" i="2" s="1"/>
  <c r="AA88" i="1"/>
  <c r="BM8" i="1" s="1"/>
  <c r="N26" i="2" s="1"/>
  <c r="AA87" i="1"/>
  <c r="BN8" i="1" s="1"/>
  <c r="O26" i="2" s="1"/>
  <c r="AA69" i="1"/>
  <c r="BP7" i="1" s="1"/>
  <c r="Q25" i="2" s="1"/>
  <c r="AA68" i="1"/>
  <c r="BO7" i="1" s="1"/>
  <c r="P25" i="2" s="1"/>
  <c r="AA67" i="1"/>
  <c r="BM7" i="1" s="1"/>
  <c r="N25" i="2" s="1"/>
  <c r="AA66" i="1"/>
  <c r="BN7" i="1" s="1"/>
  <c r="O25" i="2" s="1"/>
  <c r="AA48" i="1"/>
  <c r="BP6" i="1" s="1"/>
  <c r="Q24" i="2" s="1"/>
  <c r="AA47" i="1"/>
  <c r="BO6" i="1" s="1"/>
  <c r="P24" i="2" s="1"/>
  <c r="AA46" i="1"/>
  <c r="BM6" i="1" s="1"/>
  <c r="N24" i="2" s="1"/>
  <c r="AA45" i="1"/>
  <c r="BN6" i="1" s="1"/>
  <c r="O24" i="2" s="1"/>
  <c r="AA27" i="1"/>
  <c r="BP5" i="1" s="1"/>
  <c r="Q23" i="2" s="1"/>
  <c r="AA26" i="1"/>
  <c r="BO5" i="1" s="1"/>
  <c r="P23" i="2" s="1"/>
  <c r="AA25" i="1"/>
  <c r="BM5" i="1" s="1"/>
  <c r="N23" i="2" s="1"/>
  <c r="AA24" i="1"/>
  <c r="BN5" i="1" s="1"/>
  <c r="O23" i="2" s="1"/>
  <c r="AA6" i="1"/>
  <c r="BP4" i="1" s="1"/>
  <c r="Q22" i="2" s="1"/>
  <c r="AA5" i="1"/>
  <c r="BO4" i="1" s="1"/>
  <c r="P22" i="2" s="1"/>
  <c r="AA4" i="1"/>
  <c r="BM4" i="1" s="1"/>
  <c r="N22" i="2" s="1"/>
  <c r="AA3" i="1"/>
  <c r="BN4" i="1" s="1"/>
  <c r="O22" i="2" s="1"/>
  <c r="W258" i="1"/>
  <c r="BK16" i="1" s="1"/>
  <c r="L34" i="2" s="1"/>
  <c r="W257" i="1"/>
  <c r="BJ16" i="1" s="1"/>
  <c r="K34" i="2" s="1"/>
  <c r="W256" i="1"/>
  <c r="BH16" i="1" s="1"/>
  <c r="I34" i="2" s="1"/>
  <c r="W255" i="1"/>
  <c r="BI16" i="1" s="1"/>
  <c r="J34" i="2" s="1"/>
  <c r="W237" i="1"/>
  <c r="BK15" i="1" s="1"/>
  <c r="L33" i="2" s="1"/>
  <c r="W236" i="1"/>
  <c r="BJ15" i="1" s="1"/>
  <c r="K33" i="2" s="1"/>
  <c r="W235" i="1"/>
  <c r="BH15" i="1" s="1"/>
  <c r="I33" i="2" s="1"/>
  <c r="W234" i="1"/>
  <c r="BI15" i="1" s="1"/>
  <c r="J33" i="2" s="1"/>
  <c r="W216" i="1"/>
  <c r="BK14" i="1" s="1"/>
  <c r="L32" i="2" s="1"/>
  <c r="W215" i="1"/>
  <c r="BJ14" i="1" s="1"/>
  <c r="K32" i="2" s="1"/>
  <c r="W214" i="1"/>
  <c r="BH14" i="1" s="1"/>
  <c r="I32" i="2" s="1"/>
  <c r="W213" i="1"/>
  <c r="BI14" i="1" s="1"/>
  <c r="J32" i="2" s="1"/>
  <c r="W195" i="1"/>
  <c r="BK13" i="1" s="1"/>
  <c r="L31" i="2" s="1"/>
  <c r="W194" i="1"/>
  <c r="BJ13" i="1" s="1"/>
  <c r="K31" i="2" s="1"/>
  <c r="W193" i="1"/>
  <c r="BH13" i="1" s="1"/>
  <c r="I31" i="2" s="1"/>
  <c r="W192" i="1"/>
  <c r="BI13" i="1" s="1"/>
  <c r="J31" i="2" s="1"/>
  <c r="W174" i="1"/>
  <c r="BK12" i="1" s="1"/>
  <c r="L30" i="2" s="1"/>
  <c r="W173" i="1"/>
  <c r="BJ12" i="1" s="1"/>
  <c r="K30" i="2" s="1"/>
  <c r="W172" i="1"/>
  <c r="BH12" i="1" s="1"/>
  <c r="I30" i="2" s="1"/>
  <c r="W171" i="1"/>
  <c r="BI12" i="1" s="1"/>
  <c r="J30" i="2" s="1"/>
  <c r="W153" i="1"/>
  <c r="BK11" i="1" s="1"/>
  <c r="L29" i="2" s="1"/>
  <c r="W152" i="1"/>
  <c r="BJ11" i="1" s="1"/>
  <c r="K29" i="2" s="1"/>
  <c r="W151" i="1"/>
  <c r="BH11" i="1" s="1"/>
  <c r="I29" i="2" s="1"/>
  <c r="W150" i="1"/>
  <c r="BI11" i="1" s="1"/>
  <c r="J29" i="2" s="1"/>
  <c r="W132" i="1"/>
  <c r="BK10" i="1" s="1"/>
  <c r="L28" i="2" s="1"/>
  <c r="W131" i="1"/>
  <c r="BJ10" i="1" s="1"/>
  <c r="K28" i="2" s="1"/>
  <c r="W130" i="1"/>
  <c r="BH10" i="1" s="1"/>
  <c r="I28" i="2" s="1"/>
  <c r="W129" i="1"/>
  <c r="BI10" i="1" s="1"/>
  <c r="J28" i="2" s="1"/>
  <c r="W111" i="1"/>
  <c r="BK9" i="1" s="1"/>
  <c r="L27" i="2" s="1"/>
  <c r="W110" i="1"/>
  <c r="BJ9" i="1" s="1"/>
  <c r="K27" i="2" s="1"/>
  <c r="W109" i="1"/>
  <c r="BH9" i="1" s="1"/>
  <c r="I27" i="2" s="1"/>
  <c r="W108" i="1"/>
  <c r="BI9" i="1" s="1"/>
  <c r="J27" i="2" s="1"/>
  <c r="W90" i="1"/>
  <c r="BK8" i="1" s="1"/>
  <c r="L26" i="2" s="1"/>
  <c r="W89" i="1"/>
  <c r="BJ8" i="1" s="1"/>
  <c r="K26" i="2" s="1"/>
  <c r="W88" i="1"/>
  <c r="BH8" i="1" s="1"/>
  <c r="I26" i="2" s="1"/>
  <c r="W87" i="1"/>
  <c r="BI8" i="1" s="1"/>
  <c r="J26" i="2" s="1"/>
  <c r="W69" i="1"/>
  <c r="BK7" i="1" s="1"/>
  <c r="L25" i="2" s="1"/>
  <c r="W68" i="1"/>
  <c r="BJ7" i="1" s="1"/>
  <c r="K25" i="2" s="1"/>
  <c r="W67" i="1"/>
  <c r="BH7" i="1" s="1"/>
  <c r="I25" i="2" s="1"/>
  <c r="W66" i="1"/>
  <c r="BI7" i="1" s="1"/>
  <c r="J25" i="2" s="1"/>
  <c r="W48" i="1"/>
  <c r="BK6" i="1" s="1"/>
  <c r="L24" i="2" s="1"/>
  <c r="W47" i="1"/>
  <c r="BJ6" i="1" s="1"/>
  <c r="K24" i="2" s="1"/>
  <c r="W46" i="1"/>
  <c r="BH6" i="1" s="1"/>
  <c r="I24" i="2" s="1"/>
  <c r="W45" i="1"/>
  <c r="BI6" i="1" s="1"/>
  <c r="J24" i="2" s="1"/>
  <c r="W27" i="1"/>
  <c r="BK5" i="1" s="1"/>
  <c r="L23" i="2" s="1"/>
  <c r="W26" i="1"/>
  <c r="BJ5" i="1" s="1"/>
  <c r="K23" i="2" s="1"/>
  <c r="W25" i="1"/>
  <c r="BH5" i="1" s="1"/>
  <c r="I23" i="2" s="1"/>
  <c r="W24" i="1"/>
  <c r="BI5" i="1" s="1"/>
  <c r="J23" i="2" s="1"/>
  <c r="W6" i="1"/>
  <c r="BK4" i="1" s="1"/>
  <c r="L22" i="2" s="1"/>
  <c r="W5" i="1"/>
  <c r="BJ4" i="1" s="1"/>
  <c r="K22" i="2" s="1"/>
  <c r="W4" i="1"/>
  <c r="BH4" i="1" s="1"/>
  <c r="I22" i="2" s="1"/>
  <c r="W3" i="1"/>
  <c r="BI4" i="1" s="1"/>
  <c r="J22" i="2" s="1"/>
  <c r="S258" i="1"/>
  <c r="BF16" i="1" s="1"/>
  <c r="G34" i="2" s="1"/>
  <c r="S257" i="1"/>
  <c r="BE16" i="1" s="1"/>
  <c r="F34" i="2" s="1"/>
  <c r="S256" i="1"/>
  <c r="BC16" i="1" s="1"/>
  <c r="D34" i="2" s="1"/>
  <c r="S255" i="1"/>
  <c r="BD16" i="1" s="1"/>
  <c r="E34" i="2" s="1"/>
  <c r="S237" i="1"/>
  <c r="BF15" i="1" s="1"/>
  <c r="G33" i="2" s="1"/>
  <c r="S236" i="1"/>
  <c r="BE15" i="1" s="1"/>
  <c r="F33" i="2" s="1"/>
  <c r="S235" i="1"/>
  <c r="BC15" i="1" s="1"/>
  <c r="D33" i="2" s="1"/>
  <c r="S234" i="1"/>
  <c r="BD15" i="1" s="1"/>
  <c r="E33" i="2" s="1"/>
  <c r="S216" i="1"/>
  <c r="BF14" i="1" s="1"/>
  <c r="G32" i="2" s="1"/>
  <c r="S215" i="1"/>
  <c r="BE14" i="1" s="1"/>
  <c r="F32" i="2" s="1"/>
  <c r="S214" i="1"/>
  <c r="BC14" i="1" s="1"/>
  <c r="D32" i="2" s="1"/>
  <c r="S213" i="1"/>
  <c r="BD14" i="1" s="1"/>
  <c r="E32" i="2" s="1"/>
  <c r="S195" i="1"/>
  <c r="BF13" i="1" s="1"/>
  <c r="G31" i="2" s="1"/>
  <c r="S194" i="1"/>
  <c r="BE13" i="1" s="1"/>
  <c r="F31" i="2" s="1"/>
  <c r="S193" i="1"/>
  <c r="BC13" i="1" s="1"/>
  <c r="D31" i="2" s="1"/>
  <c r="S192" i="1"/>
  <c r="BD13" i="1" s="1"/>
  <c r="E31" i="2" s="1"/>
  <c r="S174" i="1"/>
  <c r="BF12" i="1" s="1"/>
  <c r="G30" i="2" s="1"/>
  <c r="S173" i="1"/>
  <c r="BE12" i="1" s="1"/>
  <c r="F30" i="2" s="1"/>
  <c r="S172" i="1"/>
  <c r="BC12" i="1" s="1"/>
  <c r="D30" i="2" s="1"/>
  <c r="S171" i="1"/>
  <c r="BD12" i="1" s="1"/>
  <c r="E30" i="2" s="1"/>
  <c r="S153" i="1"/>
  <c r="BF11" i="1" s="1"/>
  <c r="G29" i="2" s="1"/>
  <c r="S152" i="1"/>
  <c r="BE11" i="1" s="1"/>
  <c r="F29" i="2" s="1"/>
  <c r="S151" i="1"/>
  <c r="BC11" i="1" s="1"/>
  <c r="D29" i="2" s="1"/>
  <c r="S150" i="1"/>
  <c r="BD11" i="1" s="1"/>
  <c r="E29" i="2" s="1"/>
  <c r="S132" i="1"/>
  <c r="BF10" i="1" s="1"/>
  <c r="G28" i="2" s="1"/>
  <c r="S131" i="1"/>
  <c r="BE10" i="1" s="1"/>
  <c r="F28" i="2" s="1"/>
  <c r="S130" i="1"/>
  <c r="BC10" i="1" s="1"/>
  <c r="D28" i="2" s="1"/>
  <c r="S129" i="1"/>
  <c r="BD10" i="1" s="1"/>
  <c r="E28" i="2" s="1"/>
  <c r="S111" i="1"/>
  <c r="BF9" i="1" s="1"/>
  <c r="G27" i="2" s="1"/>
  <c r="S110" i="1"/>
  <c r="BE9" i="1" s="1"/>
  <c r="F27" i="2" s="1"/>
  <c r="S109" i="1"/>
  <c r="BC9" i="1" s="1"/>
  <c r="D27" i="2" s="1"/>
  <c r="S108" i="1"/>
  <c r="BD9" i="1" s="1"/>
  <c r="E27" i="2" s="1"/>
  <c r="S90" i="1"/>
  <c r="BF8" i="1" s="1"/>
  <c r="G26" i="2" s="1"/>
  <c r="S89" i="1"/>
  <c r="BE8" i="1" s="1"/>
  <c r="F26" i="2" s="1"/>
  <c r="S88" i="1"/>
  <c r="BC8" i="1" s="1"/>
  <c r="D26" i="2" s="1"/>
  <c r="S87" i="1"/>
  <c r="BD8" i="1" s="1"/>
  <c r="E26" i="2" s="1"/>
  <c r="S69" i="1"/>
  <c r="BF7" i="1" s="1"/>
  <c r="G25" i="2" s="1"/>
  <c r="S68" i="1"/>
  <c r="BE7" i="1" s="1"/>
  <c r="F25" i="2" s="1"/>
  <c r="S67" i="1"/>
  <c r="BC7" i="1" s="1"/>
  <c r="D25" i="2" s="1"/>
  <c r="S66" i="1"/>
  <c r="BD7" i="1" s="1"/>
  <c r="E25" i="2" s="1"/>
  <c r="S48" i="1"/>
  <c r="BF6" i="1" s="1"/>
  <c r="G24" i="2" s="1"/>
  <c r="S47" i="1"/>
  <c r="BE6" i="1" s="1"/>
  <c r="F24" i="2" s="1"/>
  <c r="S46" i="1"/>
  <c r="BC6" i="1" s="1"/>
  <c r="D24" i="2" s="1"/>
  <c r="S45" i="1"/>
  <c r="BD6" i="1" s="1"/>
  <c r="E24" i="2" s="1"/>
  <c r="S27" i="1"/>
  <c r="BF5" i="1" s="1"/>
  <c r="G23" i="2" s="1"/>
  <c r="S26" i="1"/>
  <c r="BE5" i="1" s="1"/>
  <c r="F23" i="2" s="1"/>
  <c r="S25" i="1"/>
  <c r="BC5" i="1" s="1"/>
  <c r="D23" i="2" s="1"/>
  <c r="S24" i="1"/>
  <c r="BD5" i="1" s="1"/>
  <c r="E23" i="2" s="1"/>
  <c r="BF4" i="1"/>
  <c r="G22" i="2" s="1"/>
  <c r="BE4" i="1"/>
  <c r="F22" i="2" s="1"/>
  <c r="BC4" i="1"/>
  <c r="D22" i="2" s="1"/>
  <c r="BD4" i="1"/>
  <c r="E22" i="2" s="1"/>
  <c r="O258" i="1"/>
  <c r="BA16" i="1" s="1"/>
  <c r="L15" i="2" s="1"/>
  <c r="O257" i="1"/>
  <c r="AZ16" i="1" s="1"/>
  <c r="K15" i="2" s="1"/>
  <c r="O256" i="1"/>
  <c r="AX16" i="1" s="1"/>
  <c r="I15" i="2" s="1"/>
  <c r="O255" i="1"/>
  <c r="AY16" i="1" s="1"/>
  <c r="J15" i="2" s="1"/>
  <c r="O237" i="1"/>
  <c r="BA15" i="1" s="1"/>
  <c r="L14" i="2" s="1"/>
  <c r="O236" i="1"/>
  <c r="AZ15" i="1" s="1"/>
  <c r="K14" i="2" s="1"/>
  <c r="O235" i="1"/>
  <c r="AX15" i="1" s="1"/>
  <c r="I14" i="2" s="1"/>
  <c r="O234" i="1"/>
  <c r="AY15" i="1" s="1"/>
  <c r="J14" i="2" s="1"/>
  <c r="O216" i="1"/>
  <c r="BA14" i="1" s="1"/>
  <c r="L13" i="2" s="1"/>
  <c r="O215" i="1"/>
  <c r="AZ14" i="1" s="1"/>
  <c r="K13" i="2" s="1"/>
  <c r="O214" i="1"/>
  <c r="AX14" i="1" s="1"/>
  <c r="I13" i="2" s="1"/>
  <c r="O213" i="1"/>
  <c r="AY14" i="1" s="1"/>
  <c r="J13" i="2" s="1"/>
  <c r="O195" i="1"/>
  <c r="BA13" i="1" s="1"/>
  <c r="L12" i="2" s="1"/>
  <c r="O194" i="1"/>
  <c r="AZ13" i="1" s="1"/>
  <c r="K12" i="2" s="1"/>
  <c r="O193" i="1"/>
  <c r="AX13" i="1" s="1"/>
  <c r="I12" i="2" s="1"/>
  <c r="O192" i="1"/>
  <c r="AY13" i="1" s="1"/>
  <c r="J12" i="2" s="1"/>
  <c r="O174" i="1"/>
  <c r="BA12" i="1" s="1"/>
  <c r="L11" i="2" s="1"/>
  <c r="O173" i="1"/>
  <c r="AZ12" i="1" s="1"/>
  <c r="K11" i="2" s="1"/>
  <c r="O172" i="1"/>
  <c r="AX12" i="1" s="1"/>
  <c r="I11" i="2" s="1"/>
  <c r="O171" i="1"/>
  <c r="AY12" i="1" s="1"/>
  <c r="J11" i="2" s="1"/>
  <c r="O153" i="1"/>
  <c r="BA11" i="1" s="1"/>
  <c r="L10" i="2" s="1"/>
  <c r="O152" i="1"/>
  <c r="AZ11" i="1" s="1"/>
  <c r="K10" i="2" s="1"/>
  <c r="O151" i="1"/>
  <c r="AX11" i="1" s="1"/>
  <c r="I10" i="2" s="1"/>
  <c r="O150" i="1"/>
  <c r="AY11" i="1" s="1"/>
  <c r="J10" i="2" s="1"/>
  <c r="O132" i="1"/>
  <c r="BA10" i="1" s="1"/>
  <c r="L9" i="2" s="1"/>
  <c r="O131" i="1"/>
  <c r="AZ10" i="1" s="1"/>
  <c r="K9" i="2" s="1"/>
  <c r="O130" i="1"/>
  <c r="AX10" i="1" s="1"/>
  <c r="I9" i="2" s="1"/>
  <c r="O129" i="1"/>
  <c r="AY10" i="1" s="1"/>
  <c r="J9" i="2" s="1"/>
  <c r="O111" i="1"/>
  <c r="BA9" i="1" s="1"/>
  <c r="L8" i="2" s="1"/>
  <c r="O110" i="1"/>
  <c r="AZ9" i="1" s="1"/>
  <c r="K8" i="2" s="1"/>
  <c r="O109" i="1"/>
  <c r="AX9" i="1" s="1"/>
  <c r="I8" i="2" s="1"/>
  <c r="O108" i="1"/>
  <c r="AY9" i="1" s="1"/>
  <c r="J8" i="2" s="1"/>
  <c r="O90" i="1"/>
  <c r="BA8" i="1" s="1"/>
  <c r="L7" i="2" s="1"/>
  <c r="O89" i="1"/>
  <c r="AZ8" i="1" s="1"/>
  <c r="K7" i="2" s="1"/>
  <c r="O88" i="1"/>
  <c r="AX8" i="1" s="1"/>
  <c r="I7" i="2" s="1"/>
  <c r="O87" i="1"/>
  <c r="AY8" i="1" s="1"/>
  <c r="J7" i="2" s="1"/>
  <c r="O69" i="1"/>
  <c r="BA7" i="1" s="1"/>
  <c r="L6" i="2" s="1"/>
  <c r="O68" i="1"/>
  <c r="AZ7" i="1" s="1"/>
  <c r="K6" i="2" s="1"/>
  <c r="O67" i="1"/>
  <c r="AX7" i="1" s="1"/>
  <c r="I6" i="2" s="1"/>
  <c r="O66" i="1"/>
  <c r="AY7" i="1" s="1"/>
  <c r="J6" i="2" s="1"/>
  <c r="O48" i="1"/>
  <c r="BA6" i="1" s="1"/>
  <c r="L5" i="2" s="1"/>
  <c r="O47" i="1"/>
  <c r="AZ6" i="1" s="1"/>
  <c r="K5" i="2" s="1"/>
  <c r="O46" i="1"/>
  <c r="AX6" i="1" s="1"/>
  <c r="I5" i="2" s="1"/>
  <c r="O45" i="1"/>
  <c r="AY6" i="1" s="1"/>
  <c r="J5" i="2" s="1"/>
  <c r="O27" i="1"/>
  <c r="BA5" i="1" s="1"/>
  <c r="L4" i="2" s="1"/>
  <c r="O26" i="1"/>
  <c r="AZ5" i="1" s="1"/>
  <c r="K4" i="2" s="1"/>
  <c r="O25" i="1"/>
  <c r="AX5" i="1" s="1"/>
  <c r="I4" i="2" s="1"/>
  <c r="O24" i="1"/>
  <c r="AY5" i="1" s="1"/>
  <c r="J4" i="2" s="1"/>
  <c r="O6" i="1"/>
  <c r="BA4" i="1" s="1"/>
  <c r="L3" i="2" s="1"/>
  <c r="O5" i="1"/>
  <c r="AZ4" i="1" s="1"/>
  <c r="K3" i="2" s="1"/>
  <c r="O4" i="1"/>
  <c r="AX4" i="1" s="1"/>
  <c r="I3" i="2" s="1"/>
  <c r="O3" i="1"/>
  <c r="AY4" i="1" s="1"/>
  <c r="J3" i="2" s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K258" i="1"/>
  <c r="AV16" i="1" s="1"/>
  <c r="G15" i="2" s="1"/>
  <c r="K257" i="1"/>
  <c r="AU16" i="1" s="1"/>
  <c r="F15" i="2" s="1"/>
  <c r="K256" i="1"/>
  <c r="AS16" i="1" s="1"/>
  <c r="D15" i="2" s="1"/>
  <c r="K255" i="1"/>
  <c r="AT16" i="1" s="1"/>
  <c r="E15" i="2" s="1"/>
  <c r="K237" i="1"/>
  <c r="AV15" i="1" s="1"/>
  <c r="G14" i="2" s="1"/>
  <c r="K236" i="1"/>
  <c r="AU15" i="1" s="1"/>
  <c r="F14" i="2" s="1"/>
  <c r="K235" i="1"/>
  <c r="AS15" i="1" s="1"/>
  <c r="D14" i="2" s="1"/>
  <c r="K234" i="1"/>
  <c r="AT15" i="1" s="1"/>
  <c r="E14" i="2" s="1"/>
  <c r="K216" i="1"/>
  <c r="AV14" i="1" s="1"/>
  <c r="G13" i="2" s="1"/>
  <c r="K215" i="1"/>
  <c r="AU14" i="1" s="1"/>
  <c r="F13" i="2" s="1"/>
  <c r="K214" i="1"/>
  <c r="AS14" i="1" s="1"/>
  <c r="D13" i="2" s="1"/>
  <c r="K213" i="1"/>
  <c r="AT14" i="1" s="1"/>
  <c r="E13" i="2" s="1"/>
  <c r="K195" i="1"/>
  <c r="AV13" i="1" s="1"/>
  <c r="G12" i="2" s="1"/>
  <c r="K194" i="1"/>
  <c r="AU13" i="1" s="1"/>
  <c r="F12" i="2" s="1"/>
  <c r="K193" i="1"/>
  <c r="AS13" i="1" s="1"/>
  <c r="D12" i="2" s="1"/>
  <c r="K192" i="1"/>
  <c r="AT13" i="1" s="1"/>
  <c r="E12" i="2" s="1"/>
  <c r="K174" i="1"/>
  <c r="AV12" i="1" s="1"/>
  <c r="G11" i="2" s="1"/>
  <c r="K173" i="1"/>
  <c r="AU12" i="1" s="1"/>
  <c r="F11" i="2" s="1"/>
  <c r="K172" i="1"/>
  <c r="AS12" i="1" s="1"/>
  <c r="D11" i="2" s="1"/>
  <c r="K171" i="1"/>
  <c r="AT12" i="1" s="1"/>
  <c r="E11" i="2" s="1"/>
  <c r="K153" i="1"/>
  <c r="AV11" i="1" s="1"/>
  <c r="G10" i="2" s="1"/>
  <c r="K152" i="1"/>
  <c r="AU11" i="1" s="1"/>
  <c r="F10" i="2" s="1"/>
  <c r="K151" i="1"/>
  <c r="AS11" i="1" s="1"/>
  <c r="D10" i="2" s="1"/>
  <c r="K150" i="1"/>
  <c r="AT11" i="1" s="1"/>
  <c r="E10" i="2" s="1"/>
  <c r="K132" i="1"/>
  <c r="AV10" i="1" s="1"/>
  <c r="G9" i="2" s="1"/>
  <c r="K131" i="1"/>
  <c r="AU10" i="1" s="1"/>
  <c r="F9" i="2" s="1"/>
  <c r="K130" i="1"/>
  <c r="AS10" i="1" s="1"/>
  <c r="D9" i="2" s="1"/>
  <c r="K129" i="1"/>
  <c r="AT10" i="1" s="1"/>
  <c r="E9" i="2" s="1"/>
  <c r="K111" i="1"/>
  <c r="AV9" i="1" s="1"/>
  <c r="G8" i="2" s="1"/>
  <c r="K110" i="1"/>
  <c r="AU9" i="1" s="1"/>
  <c r="F8" i="2" s="1"/>
  <c r="K109" i="1"/>
  <c r="AS9" i="1" s="1"/>
  <c r="D8" i="2" s="1"/>
  <c r="K108" i="1"/>
  <c r="AT9" i="1" s="1"/>
  <c r="E8" i="2" s="1"/>
  <c r="K90" i="1"/>
  <c r="AV8" i="1" s="1"/>
  <c r="G7" i="2" s="1"/>
  <c r="K89" i="1"/>
  <c r="AU8" i="1" s="1"/>
  <c r="F7" i="2" s="1"/>
  <c r="K88" i="1"/>
  <c r="AS8" i="1" s="1"/>
  <c r="D7" i="2" s="1"/>
  <c r="K87" i="1"/>
  <c r="AT8" i="1" s="1"/>
  <c r="E7" i="2" s="1"/>
  <c r="K69" i="1"/>
  <c r="AV7" i="1" s="1"/>
  <c r="G6" i="2" s="1"/>
  <c r="K68" i="1"/>
  <c r="AU7" i="1" s="1"/>
  <c r="F6" i="2" s="1"/>
  <c r="K67" i="1"/>
  <c r="AS7" i="1" s="1"/>
  <c r="D6" i="2" s="1"/>
  <c r="K66" i="1"/>
  <c r="AT7" i="1" s="1"/>
  <c r="E6" i="2" s="1"/>
  <c r="K48" i="1"/>
  <c r="AV6" i="1" s="1"/>
  <c r="G5" i="2" s="1"/>
  <c r="K47" i="1"/>
  <c r="AU6" i="1" s="1"/>
  <c r="F5" i="2" s="1"/>
  <c r="K46" i="1"/>
  <c r="AS6" i="1" s="1"/>
  <c r="D5" i="2" s="1"/>
  <c r="K45" i="1"/>
  <c r="AT6" i="1" s="1"/>
  <c r="E5" i="2" s="1"/>
  <c r="K27" i="1"/>
  <c r="AV5" i="1" s="1"/>
  <c r="G4" i="2" s="1"/>
  <c r="K26" i="1"/>
  <c r="AU5" i="1" s="1"/>
  <c r="F4" i="2" s="1"/>
  <c r="K25" i="1"/>
  <c r="AS5" i="1" s="1"/>
  <c r="D4" i="2" s="1"/>
  <c r="K24" i="1"/>
  <c r="AT5" i="1" s="1"/>
  <c r="E4" i="2" s="1"/>
  <c r="K6" i="1"/>
  <c r="AV4" i="1" s="1"/>
  <c r="G3" i="2" s="1"/>
  <c r="K5" i="1"/>
  <c r="AU4" i="1" s="1"/>
  <c r="F3" i="2" s="1"/>
  <c r="K4" i="1"/>
  <c r="AS4" i="1" s="1"/>
  <c r="D3" i="2" s="1"/>
  <c r="K3" i="1"/>
  <c r="AT4" i="1" s="1"/>
  <c r="E3" i="2" s="1"/>
  <c r="C258" i="1"/>
  <c r="C257" i="1"/>
  <c r="C256" i="1"/>
  <c r="C237" i="1"/>
  <c r="C236" i="1"/>
  <c r="C235" i="1"/>
  <c r="C216" i="1"/>
  <c r="C215" i="1"/>
  <c r="C214" i="1"/>
  <c r="C195" i="1"/>
  <c r="C194" i="1"/>
  <c r="C193" i="1"/>
  <c r="C174" i="1"/>
  <c r="C173" i="1"/>
  <c r="C172" i="1"/>
  <c r="C153" i="1"/>
  <c r="C152" i="1"/>
  <c r="C151" i="1"/>
  <c r="C132" i="1"/>
  <c r="C131" i="1"/>
  <c r="C130" i="1"/>
  <c r="C111" i="1"/>
  <c r="C110" i="1"/>
  <c r="C109" i="1"/>
  <c r="C90" i="1"/>
  <c r="C89" i="1"/>
  <c r="C88" i="1"/>
  <c r="C69" i="1"/>
  <c r="C68" i="1"/>
  <c r="C67" i="1"/>
  <c r="C48" i="1"/>
  <c r="C47" i="1"/>
  <c r="C46" i="1"/>
  <c r="C27" i="1"/>
  <c r="C26" i="1"/>
  <c r="C25" i="1"/>
  <c r="C6" i="1"/>
  <c r="C5" i="1"/>
  <c r="C4" i="1"/>
  <c r="G6" i="1"/>
  <c r="AL4" i="1" s="1"/>
  <c r="Q3" i="2" s="1"/>
  <c r="G5" i="1"/>
  <c r="AK4" i="1" s="1"/>
  <c r="P3" i="2" s="1"/>
  <c r="G4" i="1"/>
  <c r="AI4" i="1" s="1"/>
  <c r="N3" i="2" s="1"/>
  <c r="G27" i="1"/>
  <c r="AL5" i="1" s="1"/>
  <c r="Q4" i="2" s="1"/>
  <c r="G26" i="1"/>
  <c r="AK5" i="1" s="1"/>
  <c r="P4" i="2" s="1"/>
  <c r="G25" i="1"/>
  <c r="AI5" i="1" s="1"/>
  <c r="N4" i="2" s="1"/>
  <c r="G48" i="1"/>
  <c r="AL6" i="1" s="1"/>
  <c r="Q5" i="2" s="1"/>
  <c r="G47" i="1"/>
  <c r="AK6" i="1" s="1"/>
  <c r="P5" i="2" s="1"/>
  <c r="G46" i="1"/>
  <c r="AI6" i="1" s="1"/>
  <c r="N5" i="2" s="1"/>
  <c r="G69" i="1"/>
  <c r="AL7" i="1" s="1"/>
  <c r="Q6" i="2" s="1"/>
  <c r="G68" i="1"/>
  <c r="AK7" i="1" s="1"/>
  <c r="P6" i="2" s="1"/>
  <c r="G67" i="1"/>
  <c r="AI7" i="1" s="1"/>
  <c r="N6" i="2" s="1"/>
  <c r="G90" i="1"/>
  <c r="AL8" i="1" s="1"/>
  <c r="Q7" i="2" s="1"/>
  <c r="G89" i="1"/>
  <c r="AK8" i="1" s="1"/>
  <c r="P7" i="2" s="1"/>
  <c r="G88" i="1"/>
  <c r="AI8" i="1" s="1"/>
  <c r="N7" i="2" s="1"/>
  <c r="G111" i="1"/>
  <c r="AL9" i="1" s="1"/>
  <c r="Q8" i="2" s="1"/>
  <c r="G110" i="1"/>
  <c r="AK9" i="1" s="1"/>
  <c r="P8" i="2" s="1"/>
  <c r="G109" i="1"/>
  <c r="AI9" i="1" s="1"/>
  <c r="N8" i="2" s="1"/>
  <c r="G132" i="1"/>
  <c r="AL10" i="1" s="1"/>
  <c r="Q9" i="2" s="1"/>
  <c r="G131" i="1"/>
  <c r="AK10" i="1" s="1"/>
  <c r="P9" i="2" s="1"/>
  <c r="G130" i="1"/>
  <c r="AI10" i="1" s="1"/>
  <c r="N9" i="2" s="1"/>
  <c r="G153" i="1"/>
  <c r="AL11" i="1" s="1"/>
  <c r="Q10" i="2" s="1"/>
  <c r="G152" i="1"/>
  <c r="AK11" i="1" s="1"/>
  <c r="P10" i="2" s="1"/>
  <c r="G151" i="1"/>
  <c r="AI11" i="1" s="1"/>
  <c r="N10" i="2" s="1"/>
  <c r="G174" i="1"/>
  <c r="AL12" i="1" s="1"/>
  <c r="Q11" i="2" s="1"/>
  <c r="G173" i="1"/>
  <c r="AK12" i="1" s="1"/>
  <c r="P11" i="2" s="1"/>
  <c r="G172" i="1"/>
  <c r="AI12" i="1" s="1"/>
  <c r="N11" i="2" s="1"/>
  <c r="G195" i="1"/>
  <c r="AL13" i="1" s="1"/>
  <c r="Q12" i="2" s="1"/>
  <c r="G194" i="1"/>
  <c r="AK13" i="1" s="1"/>
  <c r="P12" i="2" s="1"/>
  <c r="G193" i="1"/>
  <c r="AI13" i="1" s="1"/>
  <c r="N12" i="2" s="1"/>
  <c r="G216" i="1"/>
  <c r="AL14" i="1" s="1"/>
  <c r="Q13" i="2" s="1"/>
  <c r="G215" i="1"/>
  <c r="AK14" i="1" s="1"/>
  <c r="P13" i="2" s="1"/>
  <c r="G214" i="1"/>
  <c r="AI14" i="1" s="1"/>
  <c r="N13" i="2" s="1"/>
  <c r="G258" i="1"/>
  <c r="AL16" i="1" s="1"/>
  <c r="Q15" i="2" s="1"/>
  <c r="G257" i="1"/>
  <c r="AK16" i="1" s="1"/>
  <c r="P15" i="2" s="1"/>
  <c r="G256" i="1"/>
  <c r="AI16" i="1" s="1"/>
  <c r="N15" i="2" s="1"/>
  <c r="G255" i="1"/>
  <c r="G237" i="1"/>
  <c r="AL15" i="1" s="1"/>
  <c r="Q14" i="2" s="1"/>
  <c r="G236" i="1"/>
  <c r="AK15" i="1" s="1"/>
  <c r="P14" i="2" s="1"/>
  <c r="G235" i="1"/>
  <c r="AI15" i="1" s="1"/>
  <c r="N14" i="2" s="1"/>
  <c r="G234" i="1"/>
  <c r="AV252" i="3" l="1"/>
  <c r="DJ10" i="3" s="1"/>
  <c r="V27" i="4" s="1"/>
  <c r="AV250" i="3"/>
  <c r="DG10" i="3" s="1"/>
  <c r="S27" i="4" s="1"/>
  <c r="AV251" i="3"/>
  <c r="DI10" i="3" s="1"/>
  <c r="U27" i="4" s="1"/>
  <c r="AV126" i="3"/>
  <c r="DH7" i="3" s="1"/>
  <c r="T24" i="4" s="1"/>
  <c r="AV129" i="3"/>
  <c r="DJ7" i="3" s="1"/>
  <c r="V24" i="4" s="1"/>
  <c r="AV169" i="3"/>
  <c r="DI8" i="3" s="1"/>
  <c r="U25" i="4" s="1"/>
  <c r="AV47" i="3"/>
  <c r="DJ5" i="3" s="1"/>
  <c r="V22" i="4" s="1"/>
  <c r="AV209" i="3"/>
  <c r="DG9" i="3" s="1"/>
  <c r="S26" i="4" s="1"/>
  <c r="AV168" i="3"/>
  <c r="DG8" i="3" s="1"/>
  <c r="S25" i="4" s="1"/>
  <c r="AV211" i="3"/>
  <c r="DJ9" i="3" s="1"/>
  <c r="V26" i="4" s="1"/>
  <c r="AV127" i="3"/>
  <c r="DG7" i="3" s="1"/>
  <c r="S24" i="4" s="1"/>
  <c r="AV170" i="3"/>
  <c r="DJ8" i="3" s="1"/>
  <c r="V25" i="4" s="1"/>
  <c r="AV85" i="3"/>
  <c r="DH6" i="3" s="1"/>
  <c r="T23" i="4" s="1"/>
  <c r="AV210" i="3"/>
  <c r="DI9" i="3" s="1"/>
  <c r="U26" i="4" s="1"/>
  <c r="AV333" i="3"/>
  <c r="DI12" i="3" s="1"/>
  <c r="U29" i="4" s="1"/>
  <c r="AV334" i="3"/>
  <c r="DJ12" i="3" s="1"/>
  <c r="V29" i="4" s="1"/>
  <c r="AV332" i="3"/>
  <c r="DG12" i="3" s="1"/>
  <c r="S29" i="4" s="1"/>
  <c r="AV45" i="3"/>
  <c r="DG5" i="3" s="1"/>
  <c r="S22" i="4" s="1"/>
  <c r="AV6" i="3"/>
  <c r="DJ4" i="3" s="1"/>
  <c r="V21" i="4" s="1"/>
  <c r="AV5" i="3"/>
  <c r="DI4" i="3" s="1"/>
  <c r="U21" i="4" s="1"/>
  <c r="AV3" i="3"/>
  <c r="DH4" i="3" s="1"/>
  <c r="T21" i="4" s="1"/>
  <c r="AV88" i="3"/>
  <c r="DJ6" i="3" s="1"/>
  <c r="V23" i="4" s="1"/>
  <c r="AV87" i="3"/>
  <c r="DI6" i="3" s="1"/>
  <c r="U23" i="4" s="1"/>
  <c r="AV416" i="3"/>
  <c r="DJ14" i="3" s="1"/>
  <c r="V31" i="4" s="1"/>
  <c r="AV415" i="3"/>
  <c r="DI14" i="3" s="1"/>
  <c r="U31" i="4" s="1"/>
  <c r="AV414" i="3"/>
  <c r="DG14" i="3" s="1"/>
  <c r="S31" i="4" s="1"/>
  <c r="AV413" i="3"/>
  <c r="DH14" i="3" s="1"/>
  <c r="T31" i="4" s="1"/>
  <c r="AV375" i="3"/>
  <c r="DJ13" i="3" s="1"/>
  <c r="V30" i="4" s="1"/>
  <c r="AV374" i="3"/>
  <c r="DI13" i="3" s="1"/>
  <c r="U30" i="4" s="1"/>
  <c r="AV373" i="3"/>
  <c r="DG13" i="3" s="1"/>
  <c r="S30" i="4" s="1"/>
  <c r="AV372" i="3"/>
  <c r="DH13" i="3" s="1"/>
  <c r="T30" i="4" s="1"/>
  <c r="AV86" i="3"/>
  <c r="DG6" i="3" s="1"/>
  <c r="S23" i="4" s="1"/>
  <c r="AV46" i="3"/>
  <c r="DI5" i="3" s="1"/>
  <c r="U22" i="4" s="1"/>
  <c r="AV44" i="3"/>
  <c r="DH5" i="3" s="1"/>
  <c r="T22" i="4" s="1"/>
  <c r="BD496" i="3"/>
  <c r="BI495" i="3"/>
  <c r="EL16" i="3" s="1"/>
  <c r="Y50" i="4" s="1"/>
  <c r="BD211" i="3"/>
  <c r="BI209" i="3"/>
  <c r="EK9" i="3" s="1"/>
  <c r="X43" i="4" s="1"/>
  <c r="BI249" i="3"/>
  <c r="EL10" i="3" s="1"/>
  <c r="Y44" i="4" s="1"/>
  <c r="BI293" i="3"/>
  <c r="EN11" i="3" s="1"/>
  <c r="AA45" i="4" s="1"/>
  <c r="BI88" i="3"/>
  <c r="EN6" i="3" s="1"/>
  <c r="AA40" i="4" s="1"/>
  <c r="BI168" i="3"/>
  <c r="EK8" i="3" s="1"/>
  <c r="X42" i="4" s="1"/>
  <c r="BI6" i="3"/>
  <c r="EN4" i="3" s="1"/>
  <c r="AA38" i="4" s="1"/>
  <c r="BD3" i="3"/>
  <c r="BI3" i="3"/>
  <c r="EL4" i="3" s="1"/>
  <c r="Y38" i="4" s="1"/>
  <c r="BI47" i="3"/>
  <c r="EN5" i="3" s="1"/>
  <c r="AA39" i="4" s="1"/>
  <c r="BI44" i="3"/>
  <c r="EL5" i="3" s="1"/>
  <c r="Y39" i="4" s="1"/>
  <c r="BH127" i="3"/>
  <c r="DL7" i="3" s="1"/>
  <c r="X24" i="4" s="1"/>
  <c r="BI126" i="3"/>
  <c r="EL7" i="3" s="1"/>
  <c r="Y41" i="4" s="1"/>
  <c r="BI211" i="3"/>
  <c r="EN9" i="3" s="1"/>
  <c r="AA43" i="4" s="1"/>
  <c r="BD210" i="3"/>
  <c r="BI252" i="3"/>
  <c r="EN10" i="3" s="1"/>
  <c r="AA44" i="4" s="1"/>
  <c r="BI292" i="3"/>
  <c r="EM11" i="3" s="1"/>
  <c r="Z45" i="4" s="1"/>
  <c r="BI334" i="3"/>
  <c r="EN12" i="3" s="1"/>
  <c r="AA46" i="4" s="1"/>
  <c r="BI331" i="3"/>
  <c r="EL12" i="3" s="1"/>
  <c r="Y46" i="4" s="1"/>
  <c r="BI372" i="3"/>
  <c r="EL13" i="3" s="1"/>
  <c r="Y47" i="4" s="1"/>
  <c r="BI375" i="3"/>
  <c r="EN13" i="3" s="1"/>
  <c r="AA47" i="4" s="1"/>
  <c r="BI413" i="3"/>
  <c r="EL14" i="3" s="1"/>
  <c r="Y48" i="4" s="1"/>
  <c r="BD414" i="3"/>
  <c r="BH413" i="3" s="1"/>
  <c r="DM14" i="3" s="1"/>
  <c r="Y31" i="4" s="1"/>
  <c r="BI498" i="3"/>
  <c r="EN16" i="3" s="1"/>
  <c r="AA50" i="4" s="1"/>
  <c r="BH455" i="3"/>
  <c r="DL15" i="3" s="1"/>
  <c r="X32" i="4" s="1"/>
  <c r="BD7" i="3"/>
  <c r="BD47" i="3"/>
  <c r="BH46" i="3" s="1"/>
  <c r="DN5" i="3" s="1"/>
  <c r="Z22" i="4" s="1"/>
  <c r="BI128" i="3"/>
  <c r="EM7" i="3" s="1"/>
  <c r="Z41" i="4" s="1"/>
  <c r="BI251" i="3"/>
  <c r="EM10" i="3" s="1"/>
  <c r="Z44" i="4" s="1"/>
  <c r="BD331" i="3"/>
  <c r="BI333" i="3"/>
  <c r="EM12" i="3" s="1"/>
  <c r="Z46" i="4" s="1"/>
  <c r="BI454" i="3"/>
  <c r="EL15" i="3" s="1"/>
  <c r="Y49" i="4" s="1"/>
  <c r="BD495" i="3"/>
  <c r="BI129" i="3"/>
  <c r="EN7" i="3" s="1"/>
  <c r="AA41" i="4" s="1"/>
  <c r="BI169" i="3"/>
  <c r="EM8" i="3" s="1"/>
  <c r="Z42" i="4" s="1"/>
  <c r="BI208" i="3"/>
  <c r="EL9" i="3" s="1"/>
  <c r="Y43" i="4" s="1"/>
  <c r="BI290" i="3"/>
  <c r="EL11" i="3" s="1"/>
  <c r="Y45" i="4" s="1"/>
  <c r="BD87" i="3"/>
  <c r="BH87" i="3" s="1"/>
  <c r="DN6" i="3" s="1"/>
  <c r="Z23" i="4" s="1"/>
  <c r="BD290" i="3"/>
  <c r="BI4" i="3"/>
  <c r="EK4" i="3" s="1"/>
  <c r="X38" i="4" s="1"/>
  <c r="BH372" i="3"/>
  <c r="DM13" i="3" s="1"/>
  <c r="Y30" i="4" s="1"/>
  <c r="BH375" i="3"/>
  <c r="DO13" i="3" s="1"/>
  <c r="AA30" i="4" s="1"/>
  <c r="BH374" i="3"/>
  <c r="DN13" i="3" s="1"/>
  <c r="Z30" i="4" s="1"/>
  <c r="BI5" i="3"/>
  <c r="EM4" i="3" s="1"/>
  <c r="Z38" i="4" s="1"/>
  <c r="BI46" i="3"/>
  <c r="EM5" i="3" s="1"/>
  <c r="Z39" i="4" s="1"/>
  <c r="BI85" i="3"/>
  <c r="EL6" i="3" s="1"/>
  <c r="Y40" i="4" s="1"/>
  <c r="BH126" i="3"/>
  <c r="DM7" i="3" s="1"/>
  <c r="Y24" i="4" s="1"/>
  <c r="BI416" i="3"/>
  <c r="EN14" i="3" s="1"/>
  <c r="AA48" i="4" s="1"/>
  <c r="BH454" i="3"/>
  <c r="DM15" i="3" s="1"/>
  <c r="Y32" i="4" s="1"/>
  <c r="BH457" i="3"/>
  <c r="DO15" i="3" s="1"/>
  <c r="AA32" i="4" s="1"/>
  <c r="BH456" i="3"/>
  <c r="DN15" i="3" s="1"/>
  <c r="Z32" i="4" s="1"/>
  <c r="BI45" i="3"/>
  <c r="EK5" i="3" s="1"/>
  <c r="X39" i="4" s="1"/>
  <c r="BI87" i="3"/>
  <c r="EM6" i="3" s="1"/>
  <c r="Z40" i="4" s="1"/>
  <c r="BH129" i="3"/>
  <c r="DO7" i="3" s="1"/>
  <c r="AA24" i="4" s="1"/>
  <c r="BH128" i="3"/>
  <c r="DN7" i="3" s="1"/>
  <c r="Z24" i="4" s="1"/>
  <c r="BI167" i="3"/>
  <c r="EL8" i="3" s="1"/>
  <c r="Y42" i="4" s="1"/>
  <c r="BI170" i="3"/>
  <c r="EN8" i="3" s="1"/>
  <c r="AA42" i="4" s="1"/>
  <c r="BH373" i="3"/>
  <c r="DL13" i="3" s="1"/>
  <c r="X30" i="4" s="1"/>
  <c r="BI457" i="3"/>
  <c r="EN15" i="3" s="1"/>
  <c r="AA49" i="4" s="1"/>
  <c r="BI86" i="3"/>
  <c r="EK6" i="3" s="1"/>
  <c r="X40" i="4" s="1"/>
  <c r="BI127" i="3"/>
  <c r="EK7" i="3" s="1"/>
  <c r="X41" i="4" s="1"/>
  <c r="BD168" i="3"/>
  <c r="BD209" i="3"/>
  <c r="BD250" i="3"/>
  <c r="BH249" i="3" s="1"/>
  <c r="DM10" i="3" s="1"/>
  <c r="Y27" i="4" s="1"/>
  <c r="BI250" i="3"/>
  <c r="EK10" i="3" s="1"/>
  <c r="X44" i="4" s="1"/>
  <c r="BD291" i="3"/>
  <c r="BI291" i="3"/>
  <c r="EK11" i="3" s="1"/>
  <c r="X45" i="4" s="1"/>
  <c r="BD332" i="3"/>
  <c r="BI332" i="3"/>
  <c r="EK12" i="3" s="1"/>
  <c r="X46" i="4" s="1"/>
  <c r="BI373" i="3"/>
  <c r="EK13" i="3" s="1"/>
  <c r="X47" i="4" s="1"/>
  <c r="BI414" i="3"/>
  <c r="EK14" i="3" s="1"/>
  <c r="X48" i="4" s="1"/>
  <c r="BI455" i="3"/>
  <c r="EK15" i="3" s="1"/>
  <c r="X49" i="4" s="1"/>
  <c r="BI496" i="3"/>
  <c r="EK16" i="3" s="1"/>
  <c r="X50" i="4" s="1"/>
  <c r="BD169" i="3"/>
  <c r="BI210" i="3"/>
  <c r="EM9" i="3" s="1"/>
  <c r="Z43" i="4" s="1"/>
  <c r="BI374" i="3"/>
  <c r="EM13" i="3" s="1"/>
  <c r="Z47" i="4" s="1"/>
  <c r="BI415" i="3"/>
  <c r="EM14" i="3" s="1"/>
  <c r="Z48" i="4" s="1"/>
  <c r="BI456" i="3"/>
  <c r="EM15" i="3" s="1"/>
  <c r="Z49" i="4" s="1"/>
  <c r="BI497" i="3"/>
  <c r="EM16" i="3" s="1"/>
  <c r="Z50" i="4" s="1"/>
  <c r="Y373" i="3"/>
  <c r="DV13" i="3" s="1"/>
  <c r="I47" i="4" s="1"/>
  <c r="H495" i="3"/>
  <c r="CS16" i="3" s="1"/>
  <c r="E33" i="4" s="1"/>
  <c r="H498" i="3"/>
  <c r="CU16" i="3" s="1"/>
  <c r="G33" i="4" s="1"/>
  <c r="H497" i="3"/>
  <c r="CT16" i="3" s="1"/>
  <c r="F33" i="4" s="1"/>
  <c r="H496" i="3"/>
  <c r="CR16" i="3" s="1"/>
  <c r="D33" i="4" s="1"/>
  <c r="H455" i="3"/>
  <c r="CR15" i="3" s="1"/>
  <c r="D32" i="4" s="1"/>
  <c r="H457" i="3"/>
  <c r="CU15" i="3" s="1"/>
  <c r="G32" i="4" s="1"/>
  <c r="H454" i="3"/>
  <c r="CS15" i="3" s="1"/>
  <c r="E32" i="4" s="1"/>
  <c r="H456" i="3"/>
  <c r="CT15" i="3" s="1"/>
  <c r="F32" i="4" s="1"/>
  <c r="H413" i="3"/>
  <c r="CS14" i="3" s="1"/>
  <c r="E31" i="4" s="1"/>
  <c r="H414" i="3"/>
  <c r="CR14" i="3" s="1"/>
  <c r="D31" i="4" s="1"/>
  <c r="H416" i="3"/>
  <c r="CU14" i="3" s="1"/>
  <c r="G31" i="4" s="1"/>
  <c r="H415" i="3"/>
  <c r="CT14" i="3" s="1"/>
  <c r="F31" i="4" s="1"/>
  <c r="H373" i="3"/>
  <c r="CR13" i="3" s="1"/>
  <c r="D30" i="4" s="1"/>
  <c r="H374" i="3"/>
  <c r="CT13" i="3" s="1"/>
  <c r="F30" i="4" s="1"/>
  <c r="H375" i="3"/>
  <c r="CU13" i="3" s="1"/>
  <c r="G30" i="4" s="1"/>
  <c r="H372" i="3"/>
  <c r="CS13" i="3" s="1"/>
  <c r="E30" i="4" s="1"/>
  <c r="H331" i="3"/>
  <c r="CS12" i="3" s="1"/>
  <c r="E29" i="4" s="1"/>
  <c r="H333" i="3"/>
  <c r="CT12" i="3" s="1"/>
  <c r="F29" i="4" s="1"/>
  <c r="H332" i="3"/>
  <c r="CR12" i="3" s="1"/>
  <c r="D29" i="4" s="1"/>
  <c r="H334" i="3"/>
  <c r="CU12" i="3" s="1"/>
  <c r="G29" i="4" s="1"/>
  <c r="I6" i="3"/>
  <c r="DT4" i="3" s="1"/>
  <c r="G38" i="4" s="1"/>
  <c r="I3" i="3"/>
  <c r="DR4" i="3" s="1"/>
  <c r="E38" i="4" s="1"/>
  <c r="I5" i="3"/>
  <c r="DS4" i="3" s="1"/>
  <c r="F38" i="4" s="1"/>
  <c r="I4" i="3"/>
  <c r="DQ4" i="3" s="1"/>
  <c r="D38" i="4" s="1"/>
  <c r="I498" i="3"/>
  <c r="DT16" i="3" s="1"/>
  <c r="G50" i="4" s="1"/>
  <c r="I496" i="3"/>
  <c r="DQ16" i="3" s="1"/>
  <c r="D50" i="4" s="1"/>
  <c r="I497" i="3"/>
  <c r="DS16" i="3" s="1"/>
  <c r="F50" i="4" s="1"/>
  <c r="I495" i="3"/>
  <c r="DR16" i="3" s="1"/>
  <c r="E50" i="4" s="1"/>
  <c r="I457" i="3"/>
  <c r="DT15" i="3" s="1"/>
  <c r="G49" i="4" s="1"/>
  <c r="I455" i="3"/>
  <c r="DQ15" i="3" s="1"/>
  <c r="D49" i="4" s="1"/>
  <c r="I454" i="3"/>
  <c r="DR15" i="3" s="1"/>
  <c r="E49" i="4" s="1"/>
  <c r="I456" i="3"/>
  <c r="DS15" i="3" s="1"/>
  <c r="F49" i="4" s="1"/>
  <c r="I416" i="3"/>
  <c r="DT14" i="3" s="1"/>
  <c r="G48" i="4" s="1"/>
  <c r="I414" i="3"/>
  <c r="DQ14" i="3" s="1"/>
  <c r="D48" i="4" s="1"/>
  <c r="I415" i="3"/>
  <c r="DS14" i="3" s="1"/>
  <c r="F48" i="4" s="1"/>
  <c r="I413" i="3"/>
  <c r="DR14" i="3" s="1"/>
  <c r="E48" i="4" s="1"/>
  <c r="I375" i="3"/>
  <c r="DT13" i="3" s="1"/>
  <c r="G47" i="4" s="1"/>
  <c r="I373" i="3"/>
  <c r="DQ13" i="3" s="1"/>
  <c r="D47" i="4" s="1"/>
  <c r="I372" i="3"/>
  <c r="DR13" i="3" s="1"/>
  <c r="E47" i="4" s="1"/>
  <c r="I374" i="3"/>
  <c r="DS13" i="3" s="1"/>
  <c r="F47" i="4" s="1"/>
  <c r="I334" i="3"/>
  <c r="DT12" i="3" s="1"/>
  <c r="G46" i="4" s="1"/>
  <c r="I332" i="3"/>
  <c r="DQ12" i="3" s="1"/>
  <c r="D46" i="4" s="1"/>
  <c r="I333" i="3"/>
  <c r="DS12" i="3" s="1"/>
  <c r="F46" i="4" s="1"/>
  <c r="I331" i="3"/>
  <c r="DR12" i="3" s="1"/>
  <c r="E46" i="4" s="1"/>
  <c r="I293" i="3"/>
  <c r="DT11" i="3" s="1"/>
  <c r="G45" i="4" s="1"/>
  <c r="I291" i="3"/>
  <c r="DQ11" i="3" s="1"/>
  <c r="D45" i="4" s="1"/>
  <c r="D290" i="3"/>
  <c r="I292" i="3"/>
  <c r="DS11" i="3" s="1"/>
  <c r="F45" i="4" s="1"/>
  <c r="I290" i="3"/>
  <c r="DR11" i="3" s="1"/>
  <c r="E45" i="4" s="1"/>
  <c r="I252" i="3"/>
  <c r="DT10" i="3" s="1"/>
  <c r="G44" i="4" s="1"/>
  <c r="I250" i="3"/>
  <c r="DQ10" i="3" s="1"/>
  <c r="D44" i="4" s="1"/>
  <c r="D249" i="3"/>
  <c r="I251" i="3"/>
  <c r="DS10" i="3" s="1"/>
  <c r="F44" i="4" s="1"/>
  <c r="I249" i="3"/>
  <c r="DR10" i="3" s="1"/>
  <c r="E44" i="4" s="1"/>
  <c r="I211" i="3"/>
  <c r="DT9" i="3" s="1"/>
  <c r="G43" i="4" s="1"/>
  <c r="I209" i="3"/>
  <c r="DQ9" i="3" s="1"/>
  <c r="D43" i="4" s="1"/>
  <c r="I210" i="3"/>
  <c r="DS9" i="3" s="1"/>
  <c r="F43" i="4" s="1"/>
  <c r="I208" i="3"/>
  <c r="DR9" i="3" s="1"/>
  <c r="E43" i="4" s="1"/>
  <c r="I170" i="3"/>
  <c r="DT8" i="3" s="1"/>
  <c r="G42" i="4" s="1"/>
  <c r="I168" i="3"/>
  <c r="DQ8" i="3" s="1"/>
  <c r="D42" i="4" s="1"/>
  <c r="D167" i="3"/>
  <c r="I169" i="3"/>
  <c r="DS8" i="3" s="1"/>
  <c r="F42" i="4" s="1"/>
  <c r="I167" i="3"/>
  <c r="DR8" i="3" s="1"/>
  <c r="E42" i="4" s="1"/>
  <c r="I129" i="3"/>
  <c r="DT7" i="3" s="1"/>
  <c r="G41" i="4" s="1"/>
  <c r="I127" i="3"/>
  <c r="DQ7" i="3" s="1"/>
  <c r="D41" i="4" s="1"/>
  <c r="D126" i="3"/>
  <c r="I126" i="3"/>
  <c r="DR7" i="3" s="1"/>
  <c r="E41" i="4" s="1"/>
  <c r="I128" i="3"/>
  <c r="DS7" i="3" s="1"/>
  <c r="F41" i="4" s="1"/>
  <c r="I85" i="3"/>
  <c r="DR6" i="3" s="1"/>
  <c r="E40" i="4" s="1"/>
  <c r="D85" i="3"/>
  <c r="I86" i="3"/>
  <c r="DQ6" i="3" s="1"/>
  <c r="D40" i="4" s="1"/>
  <c r="I87" i="3"/>
  <c r="DS6" i="3" s="1"/>
  <c r="F40" i="4" s="1"/>
  <c r="I88" i="3"/>
  <c r="DT6" i="3" s="1"/>
  <c r="G40" i="4" s="1"/>
  <c r="D44" i="3"/>
  <c r="I47" i="3"/>
  <c r="DT5" i="3" s="1"/>
  <c r="G39" i="4" s="1"/>
  <c r="I45" i="3"/>
  <c r="DQ5" i="3" s="1"/>
  <c r="D39" i="4" s="1"/>
  <c r="I46" i="3"/>
  <c r="DS5" i="3" s="1"/>
  <c r="F39" i="4" s="1"/>
  <c r="I44" i="3"/>
  <c r="DR5" i="3" s="1"/>
  <c r="E39" i="4" s="1"/>
  <c r="D3" i="3"/>
  <c r="Y495" i="3"/>
  <c r="DW16" i="3" s="1"/>
  <c r="J50" i="4" s="1"/>
  <c r="AK45" i="3"/>
  <c r="EA5" i="3" s="1"/>
  <c r="N39" i="4" s="1"/>
  <c r="AF44" i="3"/>
  <c r="AJ44" i="3" s="1"/>
  <c r="DC5" i="3" s="1"/>
  <c r="O22" i="4" s="1"/>
  <c r="Y87" i="3"/>
  <c r="DX6" i="3" s="1"/>
  <c r="K40" i="4" s="1"/>
  <c r="Y85" i="3"/>
  <c r="DW6" i="3" s="1"/>
  <c r="J40" i="4" s="1"/>
  <c r="T85" i="3"/>
  <c r="X87" i="3" s="1"/>
  <c r="CY6" i="3" s="1"/>
  <c r="K23" i="4" s="1"/>
  <c r="Y88" i="3"/>
  <c r="DY6" i="3" s="1"/>
  <c r="L40" i="4" s="1"/>
  <c r="AF293" i="3"/>
  <c r="AJ293" i="3" s="1"/>
  <c r="DE11" i="3" s="1"/>
  <c r="Q28" i="4" s="1"/>
  <c r="AK290" i="3"/>
  <c r="EB11" i="3" s="1"/>
  <c r="O45" i="4" s="1"/>
  <c r="AK372" i="3"/>
  <c r="EB13" i="3" s="1"/>
  <c r="O47" i="4" s="1"/>
  <c r="AF374" i="3"/>
  <c r="AJ375" i="3" s="1"/>
  <c r="DE13" i="3" s="1"/>
  <c r="Q30" i="4" s="1"/>
  <c r="AK375" i="3"/>
  <c r="ED13" i="3" s="1"/>
  <c r="Q47" i="4" s="1"/>
  <c r="Y86" i="3"/>
  <c r="DV6" i="3" s="1"/>
  <c r="I40" i="4" s="1"/>
  <c r="AJ5" i="3"/>
  <c r="DD4" i="3" s="1"/>
  <c r="P21" i="4" s="1"/>
  <c r="AJ169" i="3"/>
  <c r="DD8" i="3" s="1"/>
  <c r="P25" i="4" s="1"/>
  <c r="Y209" i="3"/>
  <c r="DV9" i="3" s="1"/>
  <c r="I43" i="4" s="1"/>
  <c r="AK4" i="3"/>
  <c r="EA4" i="3" s="1"/>
  <c r="N38" i="4" s="1"/>
  <c r="AK168" i="3"/>
  <c r="EA8" i="3" s="1"/>
  <c r="N42" i="4" s="1"/>
  <c r="AK209" i="3"/>
  <c r="EA9" i="3" s="1"/>
  <c r="N43" i="4" s="1"/>
  <c r="AF208" i="3"/>
  <c r="AJ208" i="3" s="1"/>
  <c r="DC9" i="3" s="1"/>
  <c r="O26" i="4" s="1"/>
  <c r="AK333" i="3"/>
  <c r="EC12" i="3" s="1"/>
  <c r="P46" i="4" s="1"/>
  <c r="AF495" i="3"/>
  <c r="AJ497" i="3" s="1"/>
  <c r="DD16" i="3" s="1"/>
  <c r="P33" i="4" s="1"/>
  <c r="AK495" i="3"/>
  <c r="EB16" i="3" s="1"/>
  <c r="O50" i="4" s="1"/>
  <c r="Y168" i="3"/>
  <c r="DV8" i="3" s="1"/>
  <c r="I42" i="4" s="1"/>
  <c r="AK127" i="3"/>
  <c r="EA7" i="3" s="1"/>
  <c r="N41" i="4" s="1"/>
  <c r="AK293" i="3"/>
  <c r="ED11" i="3" s="1"/>
  <c r="Q45" i="4" s="1"/>
  <c r="AK415" i="3"/>
  <c r="EC14" i="3" s="1"/>
  <c r="P48" i="4" s="1"/>
  <c r="AK86" i="3"/>
  <c r="EA6" i="3" s="1"/>
  <c r="N40" i="4" s="1"/>
  <c r="AJ126" i="3"/>
  <c r="DC7" i="3" s="1"/>
  <c r="O24" i="4" s="1"/>
  <c r="AJ129" i="3"/>
  <c r="DE7" i="3" s="1"/>
  <c r="Q24" i="4" s="1"/>
  <c r="AJ249" i="3"/>
  <c r="DC10" i="3" s="1"/>
  <c r="O27" i="4" s="1"/>
  <c r="AJ87" i="3"/>
  <c r="DD6" i="3" s="1"/>
  <c r="P23" i="4" s="1"/>
  <c r="AJ85" i="3"/>
  <c r="DC6" i="3" s="1"/>
  <c r="O23" i="4" s="1"/>
  <c r="AJ88" i="3"/>
  <c r="DE6" i="3" s="1"/>
  <c r="Q23" i="4" s="1"/>
  <c r="AJ128" i="3"/>
  <c r="DD7" i="3" s="1"/>
  <c r="P24" i="4" s="1"/>
  <c r="AJ3" i="3"/>
  <c r="DC4" i="3" s="1"/>
  <c r="O21" i="4" s="1"/>
  <c r="AJ6" i="3"/>
  <c r="DE4" i="3" s="1"/>
  <c r="Q21" i="4" s="1"/>
  <c r="AJ167" i="3"/>
  <c r="DC8" i="3" s="1"/>
  <c r="O25" i="4" s="1"/>
  <c r="AJ170" i="3"/>
  <c r="DE8" i="3" s="1"/>
  <c r="Q25" i="4" s="1"/>
  <c r="AJ210" i="3"/>
  <c r="DD9" i="3" s="1"/>
  <c r="P26" i="4" s="1"/>
  <c r="AK5" i="3"/>
  <c r="EC4" i="3" s="1"/>
  <c r="P38" i="4" s="1"/>
  <c r="AK46" i="3"/>
  <c r="EC5" i="3" s="1"/>
  <c r="P39" i="4" s="1"/>
  <c r="AK87" i="3"/>
  <c r="EC6" i="3" s="1"/>
  <c r="P40" i="4" s="1"/>
  <c r="AK128" i="3"/>
  <c r="EC7" i="3" s="1"/>
  <c r="P41" i="4" s="1"/>
  <c r="AK169" i="3"/>
  <c r="EC8" i="3" s="1"/>
  <c r="P42" i="4" s="1"/>
  <c r="AK210" i="3"/>
  <c r="EC9" i="3" s="1"/>
  <c r="P43" i="4" s="1"/>
  <c r="AK332" i="3"/>
  <c r="EA12" i="3" s="1"/>
  <c r="N46" i="4" s="1"/>
  <c r="AK6" i="3"/>
  <c r="ED4" i="3" s="1"/>
  <c r="Q38" i="4" s="1"/>
  <c r="AK47" i="3"/>
  <c r="ED5" i="3" s="1"/>
  <c r="Q39" i="4" s="1"/>
  <c r="AK88" i="3"/>
  <c r="ED6" i="3" s="1"/>
  <c r="Q40" i="4" s="1"/>
  <c r="AK129" i="3"/>
  <c r="ED7" i="3" s="1"/>
  <c r="Q41" i="4" s="1"/>
  <c r="AK170" i="3"/>
  <c r="ED8" i="3" s="1"/>
  <c r="Q42" i="4" s="1"/>
  <c r="AK211" i="3"/>
  <c r="ED9" i="3" s="1"/>
  <c r="Q43" i="4" s="1"/>
  <c r="AJ252" i="3"/>
  <c r="DE10" i="3" s="1"/>
  <c r="Q27" i="4" s="1"/>
  <c r="AK249" i="3"/>
  <c r="EB10" i="3" s="1"/>
  <c r="O44" i="4" s="1"/>
  <c r="AJ250" i="3"/>
  <c r="DB10" i="3" s="1"/>
  <c r="N27" i="4" s="1"/>
  <c r="AJ251" i="3"/>
  <c r="DD10" i="3" s="1"/>
  <c r="P27" i="4" s="1"/>
  <c r="AK252" i="3"/>
  <c r="ED10" i="3" s="1"/>
  <c r="Q44" i="4" s="1"/>
  <c r="AK292" i="3"/>
  <c r="EC11" i="3" s="1"/>
  <c r="P45" i="4" s="1"/>
  <c r="AK291" i="3"/>
  <c r="EA11" i="3" s="1"/>
  <c r="N45" i="4" s="1"/>
  <c r="AK374" i="3"/>
  <c r="EC13" i="3" s="1"/>
  <c r="P47" i="4" s="1"/>
  <c r="AK373" i="3"/>
  <c r="EA13" i="3" s="1"/>
  <c r="N47" i="4" s="1"/>
  <c r="AK456" i="3"/>
  <c r="EC15" i="3" s="1"/>
  <c r="P49" i="4" s="1"/>
  <c r="AK457" i="3"/>
  <c r="ED15" i="3" s="1"/>
  <c r="Q49" i="4" s="1"/>
  <c r="AK454" i="3"/>
  <c r="EB15" i="3" s="1"/>
  <c r="O49" i="4" s="1"/>
  <c r="AF454" i="3"/>
  <c r="AK3" i="3"/>
  <c r="EB4" i="3" s="1"/>
  <c r="O38" i="4" s="1"/>
  <c r="AJ4" i="3"/>
  <c r="DB4" i="3" s="1"/>
  <c r="N21" i="4" s="1"/>
  <c r="AK44" i="3"/>
  <c r="EB5" i="3" s="1"/>
  <c r="O39" i="4" s="1"/>
  <c r="AK85" i="3"/>
  <c r="EB6" i="3" s="1"/>
  <c r="O40" i="4" s="1"/>
  <c r="AJ86" i="3"/>
  <c r="DB6" i="3" s="1"/>
  <c r="N23" i="4" s="1"/>
  <c r="AK126" i="3"/>
  <c r="EB7" i="3" s="1"/>
  <c r="O41" i="4" s="1"/>
  <c r="AJ127" i="3"/>
  <c r="DB7" i="3" s="1"/>
  <c r="N24" i="4" s="1"/>
  <c r="AK167" i="3"/>
  <c r="EB8" i="3" s="1"/>
  <c r="O42" i="4" s="1"/>
  <c r="AJ168" i="3"/>
  <c r="DB8" i="3" s="1"/>
  <c r="N25" i="4" s="1"/>
  <c r="AK208" i="3"/>
  <c r="EB9" i="3" s="1"/>
  <c r="O43" i="4" s="1"/>
  <c r="AK251" i="3"/>
  <c r="EC10" i="3" s="1"/>
  <c r="P44" i="4" s="1"/>
  <c r="AK250" i="3"/>
  <c r="EA10" i="3" s="1"/>
  <c r="N44" i="4" s="1"/>
  <c r="AK334" i="3"/>
  <c r="ED12" i="3" s="1"/>
  <c r="Q46" i="4" s="1"/>
  <c r="AK413" i="3"/>
  <c r="EB14" i="3" s="1"/>
  <c r="O48" i="4" s="1"/>
  <c r="AK416" i="3"/>
  <c r="ED14" i="3" s="1"/>
  <c r="Q48" i="4" s="1"/>
  <c r="AF331" i="3"/>
  <c r="AK331" i="3"/>
  <c r="EB12" i="3" s="1"/>
  <c r="O46" i="4" s="1"/>
  <c r="AF413" i="3"/>
  <c r="AK414" i="3"/>
  <c r="EA14" i="3" s="1"/>
  <c r="N48" i="4" s="1"/>
  <c r="AK455" i="3"/>
  <c r="EA15" i="3" s="1"/>
  <c r="N49" i="4" s="1"/>
  <c r="AK496" i="3"/>
  <c r="EA16" i="3" s="1"/>
  <c r="N50" i="4" s="1"/>
  <c r="AK498" i="3"/>
  <c r="ED16" i="3" s="1"/>
  <c r="Q50" i="4" s="1"/>
  <c r="AK497" i="3"/>
  <c r="EC16" i="3" s="1"/>
  <c r="P50" i="4" s="1"/>
  <c r="X5" i="3"/>
  <c r="CY4" i="3" s="1"/>
  <c r="K21" i="4" s="1"/>
  <c r="Y4" i="3"/>
  <c r="DV4" i="3" s="1"/>
  <c r="I38" i="4" s="1"/>
  <c r="X44" i="3"/>
  <c r="CX5" i="3" s="1"/>
  <c r="J22" i="4" s="1"/>
  <c r="Y126" i="3"/>
  <c r="DW7" i="3" s="1"/>
  <c r="J41" i="4" s="1"/>
  <c r="X168" i="3"/>
  <c r="CW8" i="3" s="1"/>
  <c r="I25" i="4" s="1"/>
  <c r="Y167" i="3"/>
  <c r="DW8" i="3" s="1"/>
  <c r="J42" i="4" s="1"/>
  <c r="T211" i="3"/>
  <c r="X208" i="3" s="1"/>
  <c r="CX9" i="3" s="1"/>
  <c r="J26" i="4" s="1"/>
  <c r="Y249" i="3"/>
  <c r="DW10" i="3" s="1"/>
  <c r="J44" i="4" s="1"/>
  <c r="X291" i="3"/>
  <c r="CW11" i="3" s="1"/>
  <c r="I28" i="4" s="1"/>
  <c r="Y290" i="3"/>
  <c r="DW11" i="3" s="1"/>
  <c r="J45" i="4" s="1"/>
  <c r="Y291" i="3"/>
  <c r="DV11" i="3" s="1"/>
  <c r="I45" i="4" s="1"/>
  <c r="Y331" i="3"/>
  <c r="DW12" i="3" s="1"/>
  <c r="J46" i="4" s="1"/>
  <c r="T334" i="3"/>
  <c r="X332" i="3" s="1"/>
  <c r="CW12" i="3" s="1"/>
  <c r="I29" i="4" s="1"/>
  <c r="Y332" i="3"/>
  <c r="DV12" i="3" s="1"/>
  <c r="I46" i="4" s="1"/>
  <c r="Y455" i="3"/>
  <c r="DV15" i="3" s="1"/>
  <c r="I49" i="4" s="1"/>
  <c r="Y454" i="3"/>
  <c r="DW15" i="3" s="1"/>
  <c r="J49" i="4" s="1"/>
  <c r="X455" i="3"/>
  <c r="CW15" i="3" s="1"/>
  <c r="I32" i="4" s="1"/>
  <c r="T499" i="3"/>
  <c r="X496" i="3" s="1"/>
  <c r="CW16" i="3" s="1"/>
  <c r="I33" i="4" s="1"/>
  <c r="Y496" i="3"/>
  <c r="DV16" i="3" s="1"/>
  <c r="I50" i="4" s="1"/>
  <c r="X3" i="3"/>
  <c r="CX4" i="3" s="1"/>
  <c r="J21" i="4" s="1"/>
  <c r="X6" i="3"/>
  <c r="CZ4" i="3" s="1"/>
  <c r="L21" i="4" s="1"/>
  <c r="X129" i="3"/>
  <c r="CZ7" i="3" s="1"/>
  <c r="L24" i="4" s="1"/>
  <c r="X128" i="3"/>
  <c r="CY7" i="3" s="1"/>
  <c r="K24" i="4" s="1"/>
  <c r="Y416" i="3"/>
  <c r="DY14" i="3" s="1"/>
  <c r="L48" i="4" s="1"/>
  <c r="Y415" i="3"/>
  <c r="DX14" i="3" s="1"/>
  <c r="K48" i="4" s="1"/>
  <c r="X47" i="3"/>
  <c r="CZ5" i="3" s="1"/>
  <c r="L22" i="4" s="1"/>
  <c r="Y44" i="3"/>
  <c r="DW5" i="3" s="1"/>
  <c r="J39" i="4" s="1"/>
  <c r="X45" i="3"/>
  <c r="CW5" i="3" s="1"/>
  <c r="I22" i="4" s="1"/>
  <c r="X46" i="3"/>
  <c r="CY5" i="3" s="1"/>
  <c r="K22" i="4" s="1"/>
  <c r="Y47" i="3"/>
  <c r="DY5" i="3" s="1"/>
  <c r="L39" i="4" s="1"/>
  <c r="Y129" i="3"/>
  <c r="DY7" i="3" s="1"/>
  <c r="L41" i="4" s="1"/>
  <c r="Y128" i="3"/>
  <c r="DX7" i="3" s="1"/>
  <c r="K41" i="4" s="1"/>
  <c r="Y127" i="3"/>
  <c r="DV7" i="3" s="1"/>
  <c r="I41" i="4" s="1"/>
  <c r="X167" i="3"/>
  <c r="CX8" i="3" s="1"/>
  <c r="J25" i="4" s="1"/>
  <c r="X170" i="3"/>
  <c r="CZ8" i="3" s="1"/>
  <c r="L25" i="4" s="1"/>
  <c r="X169" i="3"/>
  <c r="CY8" i="3" s="1"/>
  <c r="K25" i="4" s="1"/>
  <c r="Y211" i="3"/>
  <c r="DY9" i="3" s="1"/>
  <c r="L43" i="4" s="1"/>
  <c r="Y210" i="3"/>
  <c r="DX9" i="3" s="1"/>
  <c r="K43" i="4" s="1"/>
  <c r="Y375" i="3"/>
  <c r="DY13" i="3" s="1"/>
  <c r="L47" i="4" s="1"/>
  <c r="Y374" i="3"/>
  <c r="DX13" i="3" s="1"/>
  <c r="K47" i="4" s="1"/>
  <c r="Y3" i="3"/>
  <c r="DW4" i="3" s="1"/>
  <c r="J38" i="4" s="1"/>
  <c r="X4" i="3"/>
  <c r="CW4" i="3" s="1"/>
  <c r="I21" i="4" s="1"/>
  <c r="Y46" i="3"/>
  <c r="DX5" i="3" s="1"/>
  <c r="K39" i="4" s="1"/>
  <c r="Y45" i="3"/>
  <c r="DV5" i="3" s="1"/>
  <c r="I39" i="4" s="1"/>
  <c r="Y170" i="3"/>
  <c r="DY8" i="3" s="1"/>
  <c r="L42" i="4" s="1"/>
  <c r="Y169" i="3"/>
  <c r="DX8" i="3" s="1"/>
  <c r="K42" i="4" s="1"/>
  <c r="X290" i="3"/>
  <c r="CX11" i="3" s="1"/>
  <c r="J28" i="4" s="1"/>
  <c r="X293" i="3"/>
  <c r="CZ11" i="3" s="1"/>
  <c r="L28" i="4" s="1"/>
  <c r="X292" i="3"/>
  <c r="CY11" i="3" s="1"/>
  <c r="K28" i="4" s="1"/>
  <c r="Y334" i="3"/>
  <c r="DY12" i="3" s="1"/>
  <c r="L46" i="4" s="1"/>
  <c r="Y333" i="3"/>
  <c r="DX12" i="3" s="1"/>
  <c r="K46" i="4" s="1"/>
  <c r="Y413" i="3"/>
  <c r="DW14" i="3" s="1"/>
  <c r="J48" i="4" s="1"/>
  <c r="X454" i="3"/>
  <c r="CX15" i="3" s="1"/>
  <c r="J32" i="4" s="1"/>
  <c r="X457" i="3"/>
  <c r="CZ15" i="3" s="1"/>
  <c r="L32" i="4" s="1"/>
  <c r="X456" i="3"/>
  <c r="CY15" i="3" s="1"/>
  <c r="K32" i="4" s="1"/>
  <c r="Y498" i="3"/>
  <c r="DY16" i="3" s="1"/>
  <c r="L50" i="4" s="1"/>
  <c r="Y497" i="3"/>
  <c r="DX16" i="3" s="1"/>
  <c r="K50" i="4" s="1"/>
  <c r="Y5" i="3"/>
  <c r="DX4" i="3" s="1"/>
  <c r="K38" i="4" s="1"/>
  <c r="X127" i="3"/>
  <c r="CW7" i="3" s="1"/>
  <c r="I24" i="4" s="1"/>
  <c r="Y252" i="3"/>
  <c r="DY10" i="3" s="1"/>
  <c r="L44" i="4" s="1"/>
  <c r="Y251" i="3"/>
  <c r="DX10" i="3" s="1"/>
  <c r="K44" i="4" s="1"/>
  <c r="X372" i="3"/>
  <c r="CX13" i="3" s="1"/>
  <c r="J30" i="4" s="1"/>
  <c r="X375" i="3"/>
  <c r="CZ13" i="3" s="1"/>
  <c r="L30" i="4" s="1"/>
  <c r="X374" i="3"/>
  <c r="CY13" i="3" s="1"/>
  <c r="K30" i="4" s="1"/>
  <c r="Y6" i="3"/>
  <c r="DY4" i="3" s="1"/>
  <c r="L38" i="4" s="1"/>
  <c r="X126" i="3"/>
  <c r="CX7" i="3" s="1"/>
  <c r="J24" i="4" s="1"/>
  <c r="Y208" i="3"/>
  <c r="DW9" i="3" s="1"/>
  <c r="J43" i="4" s="1"/>
  <c r="T249" i="3"/>
  <c r="Y250" i="3"/>
  <c r="DV10" i="3" s="1"/>
  <c r="I44" i="4" s="1"/>
  <c r="Y293" i="3"/>
  <c r="DY11" i="3" s="1"/>
  <c r="L45" i="4" s="1"/>
  <c r="Y292" i="3"/>
  <c r="DX11" i="3" s="1"/>
  <c r="K45" i="4" s="1"/>
  <c r="Y372" i="3"/>
  <c r="DW13" i="3" s="1"/>
  <c r="J47" i="4" s="1"/>
  <c r="X373" i="3"/>
  <c r="CW13" i="3" s="1"/>
  <c r="I30" i="4" s="1"/>
  <c r="T413" i="3"/>
  <c r="Y414" i="3"/>
  <c r="DV14" i="3" s="1"/>
  <c r="I48" i="4" s="1"/>
  <c r="Y457" i="3"/>
  <c r="DY15" i="3" s="1"/>
  <c r="L49" i="4" s="1"/>
  <c r="Y456" i="3"/>
  <c r="DX15" i="3" s="1"/>
  <c r="K49" i="4" s="1"/>
  <c r="G24" i="1"/>
  <c r="AJ5" i="1" s="1"/>
  <c r="O4" i="2" s="1"/>
  <c r="G45" i="1"/>
  <c r="AJ6" i="1" s="1"/>
  <c r="O5" i="2" s="1"/>
  <c r="G66" i="1"/>
  <c r="AJ7" i="1" s="1"/>
  <c r="O6" i="2" s="1"/>
  <c r="G87" i="1"/>
  <c r="AJ8" i="1" s="1"/>
  <c r="O7" i="2" s="1"/>
  <c r="G108" i="1"/>
  <c r="AJ9" i="1" s="1"/>
  <c r="O8" i="2" s="1"/>
  <c r="G129" i="1"/>
  <c r="AJ10" i="1" s="1"/>
  <c r="O9" i="2" s="1"/>
  <c r="G150" i="1"/>
  <c r="AJ11" i="1" s="1"/>
  <c r="O10" i="2" s="1"/>
  <c r="G171" i="1"/>
  <c r="AJ12" i="1" s="1"/>
  <c r="O11" i="2" s="1"/>
  <c r="G192" i="1"/>
  <c r="AJ13" i="1" s="1"/>
  <c r="O12" i="2" s="1"/>
  <c r="G213" i="1"/>
  <c r="AJ14" i="1" s="1"/>
  <c r="O13" i="2" s="1"/>
  <c r="AJ15" i="1"/>
  <c r="O14" i="2" s="1"/>
  <c r="AJ16" i="1"/>
  <c r="O15" i="2" s="1"/>
  <c r="G3" i="1"/>
  <c r="AJ4" i="1" s="1"/>
  <c r="O3" i="2" s="1"/>
  <c r="C3" i="1"/>
  <c r="BH4" i="3" l="1"/>
  <c r="DL4" i="3" s="1"/>
  <c r="X21" i="4" s="1"/>
  <c r="BH496" i="3"/>
  <c r="DL16" i="3" s="1"/>
  <c r="X33" i="4" s="1"/>
  <c r="BH45" i="3"/>
  <c r="DL5" i="3" s="1"/>
  <c r="X22" i="4" s="1"/>
  <c r="AJ292" i="3"/>
  <c r="DD11" i="3" s="1"/>
  <c r="P28" i="4" s="1"/>
  <c r="AJ209" i="3"/>
  <c r="DB9" i="3" s="1"/>
  <c r="N26" i="4" s="1"/>
  <c r="AJ291" i="3"/>
  <c r="DB11" i="3" s="1"/>
  <c r="N28" i="4" s="1"/>
  <c r="AJ290" i="3"/>
  <c r="DC11" i="3" s="1"/>
  <c r="O28" i="4" s="1"/>
  <c r="BH495" i="3"/>
  <c r="DM16" i="3" s="1"/>
  <c r="Y33" i="4" s="1"/>
  <c r="BH85" i="3"/>
  <c r="DM6" i="3" s="1"/>
  <c r="Y23" i="4" s="1"/>
  <c r="BH88" i="3"/>
  <c r="DO6" i="3" s="1"/>
  <c r="AA23" i="4" s="1"/>
  <c r="BH415" i="3"/>
  <c r="DN14" i="3" s="1"/>
  <c r="Z31" i="4" s="1"/>
  <c r="BH414" i="3"/>
  <c r="DL14" i="3" s="1"/>
  <c r="X31" i="4" s="1"/>
  <c r="BH334" i="3"/>
  <c r="DO12" i="3" s="1"/>
  <c r="AA29" i="4" s="1"/>
  <c r="BH86" i="3"/>
  <c r="DL6" i="3" s="1"/>
  <c r="X23" i="4" s="1"/>
  <c r="BH47" i="3"/>
  <c r="DO5" i="3" s="1"/>
  <c r="AA22" i="4" s="1"/>
  <c r="BH416" i="3"/>
  <c r="DO14" i="3" s="1"/>
  <c r="AA31" i="4" s="1"/>
  <c r="BH44" i="3"/>
  <c r="DM5" i="3" s="1"/>
  <c r="Y22" i="4" s="1"/>
  <c r="BH208" i="3"/>
  <c r="DM9" i="3" s="1"/>
  <c r="Y26" i="4" s="1"/>
  <c r="BH292" i="3"/>
  <c r="DN11" i="3" s="1"/>
  <c r="Z28" i="4" s="1"/>
  <c r="BH3" i="3"/>
  <c r="DM4" i="3" s="1"/>
  <c r="Y21" i="4" s="1"/>
  <c r="BH6" i="3"/>
  <c r="DO4" i="3" s="1"/>
  <c r="AA21" i="4" s="1"/>
  <c r="BH5" i="3"/>
  <c r="DN4" i="3" s="1"/>
  <c r="Z21" i="4" s="1"/>
  <c r="BH170" i="3"/>
  <c r="DO8" i="3" s="1"/>
  <c r="AA25" i="4" s="1"/>
  <c r="BH293" i="3"/>
  <c r="DO11" i="3" s="1"/>
  <c r="AA28" i="4" s="1"/>
  <c r="BH290" i="3"/>
  <c r="DM11" i="3" s="1"/>
  <c r="Y28" i="4" s="1"/>
  <c r="BH497" i="3"/>
  <c r="DN16" i="3" s="1"/>
  <c r="Z33" i="4" s="1"/>
  <c r="BH169" i="3"/>
  <c r="DN8" i="3" s="1"/>
  <c r="Z25" i="4" s="1"/>
  <c r="BH210" i="3"/>
  <c r="DN9" i="3" s="1"/>
  <c r="Z26" i="4" s="1"/>
  <c r="BH498" i="3"/>
  <c r="DO16" i="3" s="1"/>
  <c r="AA33" i="4" s="1"/>
  <c r="BH291" i="3"/>
  <c r="DL11" i="3" s="1"/>
  <c r="X28" i="4" s="1"/>
  <c r="BH211" i="3"/>
  <c r="DO9" i="3" s="1"/>
  <c r="AA26" i="4" s="1"/>
  <c r="BH331" i="3"/>
  <c r="DM12" i="3" s="1"/>
  <c r="Y29" i="4" s="1"/>
  <c r="BH251" i="3"/>
  <c r="DN10" i="3" s="1"/>
  <c r="Z27" i="4" s="1"/>
  <c r="BH250" i="3"/>
  <c r="DL10" i="3" s="1"/>
  <c r="X27" i="4" s="1"/>
  <c r="BH209" i="3"/>
  <c r="DL9" i="3" s="1"/>
  <c r="X26" i="4" s="1"/>
  <c r="BH252" i="3"/>
  <c r="DO10" i="3" s="1"/>
  <c r="AA27" i="4" s="1"/>
  <c r="BH168" i="3"/>
  <c r="DL8" i="3" s="1"/>
  <c r="X25" i="4" s="1"/>
  <c r="BH167" i="3"/>
  <c r="DM8" i="3" s="1"/>
  <c r="Y25" i="4" s="1"/>
  <c r="BH332" i="3"/>
  <c r="DL12" i="3" s="1"/>
  <c r="X29" i="4" s="1"/>
  <c r="BH333" i="3"/>
  <c r="DN12" i="3" s="1"/>
  <c r="Z29" i="4" s="1"/>
  <c r="AJ46" i="3"/>
  <c r="DD5" i="3" s="1"/>
  <c r="P22" i="4" s="1"/>
  <c r="X210" i="3"/>
  <c r="CY9" i="3" s="1"/>
  <c r="K26" i="4" s="1"/>
  <c r="X209" i="3"/>
  <c r="CW9" i="3" s="1"/>
  <c r="I26" i="4" s="1"/>
  <c r="X211" i="3"/>
  <c r="CZ9" i="3" s="1"/>
  <c r="L26" i="4" s="1"/>
  <c r="AJ211" i="3"/>
  <c r="DE9" i="3" s="1"/>
  <c r="Q26" i="4" s="1"/>
  <c r="X498" i="3"/>
  <c r="CZ16" i="3" s="1"/>
  <c r="L33" i="4" s="1"/>
  <c r="X495" i="3"/>
  <c r="CX16" i="3" s="1"/>
  <c r="J33" i="4" s="1"/>
  <c r="AJ374" i="3"/>
  <c r="DD13" i="3" s="1"/>
  <c r="P30" i="4" s="1"/>
  <c r="AJ372" i="3"/>
  <c r="DC13" i="3" s="1"/>
  <c r="O30" i="4" s="1"/>
  <c r="AJ373" i="3"/>
  <c r="DB13" i="3" s="1"/>
  <c r="N30" i="4" s="1"/>
  <c r="X497" i="3"/>
  <c r="CY16" i="3" s="1"/>
  <c r="K33" i="4" s="1"/>
  <c r="X333" i="3"/>
  <c r="CY12" i="3" s="1"/>
  <c r="K29" i="4" s="1"/>
  <c r="H6" i="3"/>
  <c r="CU4" i="3" s="1"/>
  <c r="G21" i="4" s="1"/>
  <c r="H5" i="3"/>
  <c r="CT4" i="3" s="1"/>
  <c r="F21" i="4" s="1"/>
  <c r="H4" i="3"/>
  <c r="CR4" i="3" s="1"/>
  <c r="D21" i="4" s="1"/>
  <c r="H3" i="3"/>
  <c r="CS4" i="3" s="1"/>
  <c r="E21" i="4" s="1"/>
  <c r="AJ498" i="3"/>
  <c r="DE16" i="3" s="1"/>
  <c r="Q33" i="4" s="1"/>
  <c r="AJ45" i="3"/>
  <c r="DB5" i="3" s="1"/>
  <c r="N22" i="4" s="1"/>
  <c r="AJ47" i="3"/>
  <c r="DE5" i="3" s="1"/>
  <c r="Q22" i="4" s="1"/>
  <c r="AJ495" i="3"/>
  <c r="DC16" i="3" s="1"/>
  <c r="O33" i="4" s="1"/>
  <c r="H44" i="3"/>
  <c r="CS5" i="3" s="1"/>
  <c r="E22" i="4" s="1"/>
  <c r="H45" i="3"/>
  <c r="CR5" i="3" s="1"/>
  <c r="D22" i="4" s="1"/>
  <c r="H47" i="3"/>
  <c r="CU5" i="3" s="1"/>
  <c r="G22" i="4" s="1"/>
  <c r="H46" i="3"/>
  <c r="CT5" i="3" s="1"/>
  <c r="F22" i="4" s="1"/>
  <c r="H88" i="3"/>
  <c r="CU6" i="3" s="1"/>
  <c r="G23" i="4" s="1"/>
  <c r="H85" i="3"/>
  <c r="CS6" i="3" s="1"/>
  <c r="E23" i="4" s="1"/>
  <c r="H86" i="3"/>
  <c r="CR6" i="3" s="1"/>
  <c r="D23" i="4" s="1"/>
  <c r="H87" i="3"/>
  <c r="CT6" i="3" s="1"/>
  <c r="F23" i="4" s="1"/>
  <c r="H127" i="3"/>
  <c r="CR7" i="3" s="1"/>
  <c r="D24" i="4" s="1"/>
  <c r="H129" i="3"/>
  <c r="CU7" i="3" s="1"/>
  <c r="G24" i="4" s="1"/>
  <c r="H126" i="3"/>
  <c r="CS7" i="3" s="1"/>
  <c r="E24" i="4" s="1"/>
  <c r="H128" i="3"/>
  <c r="CT7" i="3" s="1"/>
  <c r="F24" i="4" s="1"/>
  <c r="H291" i="3"/>
  <c r="CR11" i="3" s="1"/>
  <c r="D28" i="4" s="1"/>
  <c r="H292" i="3"/>
  <c r="CT11" i="3" s="1"/>
  <c r="F28" i="4" s="1"/>
  <c r="H293" i="3"/>
  <c r="CU11" i="3" s="1"/>
  <c r="G28" i="4" s="1"/>
  <c r="H290" i="3"/>
  <c r="CS11" i="3" s="1"/>
  <c r="E28" i="4" s="1"/>
  <c r="H249" i="3"/>
  <c r="CS10" i="3" s="1"/>
  <c r="E27" i="4" s="1"/>
  <c r="H252" i="3"/>
  <c r="CU10" i="3" s="1"/>
  <c r="G27" i="4" s="1"/>
  <c r="H251" i="3"/>
  <c r="CT10" i="3" s="1"/>
  <c r="F27" i="4" s="1"/>
  <c r="H250" i="3"/>
  <c r="CR10" i="3" s="1"/>
  <c r="D27" i="4" s="1"/>
  <c r="X334" i="3"/>
  <c r="CZ12" i="3" s="1"/>
  <c r="L29" i="4" s="1"/>
  <c r="X331" i="3"/>
  <c r="CX12" i="3" s="1"/>
  <c r="J29" i="4" s="1"/>
  <c r="X85" i="3"/>
  <c r="CX6" i="3" s="1"/>
  <c r="J23" i="4" s="1"/>
  <c r="AJ496" i="3"/>
  <c r="DB16" i="3" s="1"/>
  <c r="N33" i="4" s="1"/>
  <c r="H167" i="3"/>
  <c r="CS8" i="3" s="1"/>
  <c r="E25" i="4" s="1"/>
  <c r="H170" i="3"/>
  <c r="CU8" i="3" s="1"/>
  <c r="G25" i="4" s="1"/>
  <c r="H169" i="3"/>
  <c r="CT8" i="3" s="1"/>
  <c r="F25" i="4" s="1"/>
  <c r="H168" i="3"/>
  <c r="CR8" i="3" s="1"/>
  <c r="D25" i="4" s="1"/>
  <c r="X88" i="3"/>
  <c r="CZ6" i="3" s="1"/>
  <c r="L23" i="4" s="1"/>
  <c r="X86" i="3"/>
  <c r="CW6" i="3" s="1"/>
  <c r="I23" i="4" s="1"/>
  <c r="H209" i="3"/>
  <c r="CR9" i="3" s="1"/>
  <c r="D26" i="4" s="1"/>
  <c r="H211" i="3"/>
  <c r="CU9" i="3" s="1"/>
  <c r="G26" i="4" s="1"/>
  <c r="H208" i="3"/>
  <c r="CS9" i="3" s="1"/>
  <c r="E26" i="4" s="1"/>
  <c r="H210" i="3"/>
  <c r="CT9" i="3" s="1"/>
  <c r="F26" i="4" s="1"/>
  <c r="AJ334" i="3"/>
  <c r="DE12" i="3" s="1"/>
  <c r="Q29" i="4" s="1"/>
  <c r="AJ333" i="3"/>
  <c r="DD12" i="3" s="1"/>
  <c r="P29" i="4" s="1"/>
  <c r="AJ332" i="3"/>
  <c r="DB12" i="3" s="1"/>
  <c r="N29" i="4" s="1"/>
  <c r="AJ331" i="3"/>
  <c r="DC12" i="3" s="1"/>
  <c r="O29" i="4" s="1"/>
  <c r="AJ416" i="3"/>
  <c r="DE14" i="3" s="1"/>
  <c r="Q31" i="4" s="1"/>
  <c r="AJ413" i="3"/>
  <c r="DC14" i="3" s="1"/>
  <c r="O31" i="4" s="1"/>
  <c r="AJ415" i="3"/>
  <c r="DD14" i="3" s="1"/>
  <c r="P31" i="4" s="1"/>
  <c r="AJ414" i="3"/>
  <c r="DB14" i="3" s="1"/>
  <c r="N31" i="4" s="1"/>
  <c r="AJ457" i="3"/>
  <c r="DE15" i="3" s="1"/>
  <c r="Q32" i="4" s="1"/>
  <c r="AJ456" i="3"/>
  <c r="DD15" i="3" s="1"/>
  <c r="P32" i="4" s="1"/>
  <c r="AJ455" i="3"/>
  <c r="DB15" i="3" s="1"/>
  <c r="N32" i="4" s="1"/>
  <c r="AJ454" i="3"/>
  <c r="DC15" i="3" s="1"/>
  <c r="O32" i="4" s="1"/>
  <c r="X249" i="3"/>
  <c r="CX10" i="3" s="1"/>
  <c r="J27" i="4" s="1"/>
  <c r="X252" i="3"/>
  <c r="CZ10" i="3" s="1"/>
  <c r="L27" i="4" s="1"/>
  <c r="X251" i="3"/>
  <c r="CY10" i="3" s="1"/>
  <c r="K27" i="4" s="1"/>
  <c r="X250" i="3"/>
  <c r="CW10" i="3" s="1"/>
  <c r="I27" i="4" s="1"/>
  <c r="X413" i="3"/>
  <c r="CX14" i="3" s="1"/>
  <c r="J31" i="4" s="1"/>
  <c r="X416" i="3"/>
  <c r="CZ14" i="3" s="1"/>
  <c r="L31" i="4" s="1"/>
  <c r="X415" i="3"/>
  <c r="CY14" i="3" s="1"/>
  <c r="K31" i="4" s="1"/>
  <c r="X414" i="3"/>
  <c r="CW14" i="3" s="1"/>
  <c r="I31" i="4" s="1"/>
  <c r="C45" i="1"/>
  <c r="C66" i="1"/>
  <c r="C87" i="1"/>
  <c r="C108" i="1"/>
  <c r="C129" i="1"/>
  <c r="C150" i="1"/>
  <c r="C171" i="1"/>
  <c r="C192" i="1"/>
  <c r="C213" i="1"/>
  <c r="C234" i="1"/>
  <c r="C255" i="1"/>
  <c r="C24" i="1"/>
</calcChain>
</file>

<file path=xl/sharedStrings.xml><?xml version="1.0" encoding="utf-8"?>
<sst xmlns="http://schemas.openxmlformats.org/spreadsheetml/2006/main" count="556" uniqueCount="47">
  <si>
    <t>Average</t>
  </si>
  <si>
    <t>popsize</t>
  </si>
  <si>
    <t>one side</t>
  </si>
  <si>
    <t>combined</t>
  </si>
  <si>
    <t>MAX</t>
  </si>
  <si>
    <t>MIN</t>
  </si>
  <si>
    <t>Median</t>
  </si>
  <si>
    <t>no of generations =150</t>
  </si>
  <si>
    <t>no of evaluations</t>
  </si>
  <si>
    <t>no of generations = 150</t>
  </si>
  <si>
    <t>no of generations = 100</t>
  </si>
  <si>
    <t>no of generations = 200</t>
  </si>
  <si>
    <t>no of generations = 250</t>
  </si>
  <si>
    <t>population size per population</t>
  </si>
  <si>
    <t>no of evaluations including the 50 plateaued values</t>
  </si>
  <si>
    <t>no of generations including the 50 plateaued values</t>
  </si>
  <si>
    <t>no of evaluations excluding the 50 plateaued values</t>
  </si>
  <si>
    <t>no of generations excluding the 50 plateaued values</t>
  </si>
  <si>
    <t xml:space="preserve"> plateaued result</t>
  </si>
  <si>
    <t>Max</t>
  </si>
  <si>
    <t>Min</t>
  </si>
  <si>
    <t>stat for no of generations</t>
  </si>
  <si>
    <t>stat for no of evaluations</t>
  </si>
  <si>
    <t>stat for result</t>
  </si>
  <si>
    <t>no of evaluations including the 20 plateaued values</t>
  </si>
  <si>
    <t>no of generations including the 20 plateaued values</t>
  </si>
  <si>
    <t>no of evaluations excluding the 20 plateaued values</t>
  </si>
  <si>
    <t>no of generations excluding the 20 plateaued values</t>
  </si>
  <si>
    <t>no of evaluations including the 100 plateaued values</t>
  </si>
  <si>
    <t>no of generations including the 100 plateaued values</t>
  </si>
  <si>
    <t>no of evaluations excluding the 100 plateaued values</t>
  </si>
  <si>
    <t>no of generations excluding the 100 plateaued values</t>
  </si>
  <si>
    <t>no of evaluations including the 200 plateaued values</t>
  </si>
  <si>
    <t>no of generations including the 200 plateaued values</t>
  </si>
  <si>
    <t>no of evaluations excluding the 200 plateaued values</t>
  </si>
  <si>
    <t>no of generations excluding the 200 plateaued values</t>
  </si>
  <si>
    <t>Plateau of 50</t>
  </si>
  <si>
    <t>Plateau of 20</t>
  </si>
  <si>
    <t>Plateau of 100</t>
  </si>
  <si>
    <t>Plateau of 200</t>
  </si>
  <si>
    <t>no of generations</t>
  </si>
  <si>
    <t>result</t>
  </si>
  <si>
    <t>no of evaluations including the 150 plateaued values</t>
  </si>
  <si>
    <t>no of generations including the 150 plateaued values</t>
  </si>
  <si>
    <t>no of evaluations excluding the 150 plateaued values</t>
  </si>
  <si>
    <t>no of generations excluding the 150 plateaued values</t>
  </si>
  <si>
    <t>Plateau of 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</si>
</sst>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000_);_(* \(#,##0.00000\);_(* &quot;-&quot;??_);_(@_)"/>
    <numFmt numFmtId="167" formatCode="_(* #,##0.000000_);_(* \(#,##0.000000\);_(* &quot;-&quot;??_);_(@_)"/>
    <numFmt numFmtId="168" formatCode="_(* #,##0.0000_);_(* \(#,##0.0000\);_(* &quot;-&quot;??_);_(@_)"/>
    <numFmt numFmtId="169" formatCode="_(* #,##0.00000000_);_(* \(#,##0.000000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3" fillId="0" borderId="0" xfId="0" applyFont="1"/>
    <xf numFmtId="43" fontId="0" fillId="0" borderId="0" xfId="1" applyNumberFormat="1" applyFont="1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167" fontId="0" fillId="0" borderId="0" xfId="1" applyNumberFormat="1" applyFont="1"/>
    <xf numFmtId="167" fontId="0" fillId="0" borderId="0" xfId="0" applyNumberFormat="1"/>
    <xf numFmtId="0" fontId="3" fillId="0" borderId="0" xfId="0" applyFont="1" applyAlignment="1">
      <alignment wrapText="1"/>
    </xf>
    <xf numFmtId="0" fontId="2" fillId="0" borderId="0" xfId="0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11" fontId="0" fillId="0" borderId="0" xfId="0" applyNumberFormat="1"/>
    <xf numFmtId="168" fontId="0" fillId="0" borderId="0" xfId="1" applyNumberFormat="1" applyFont="1"/>
    <xf numFmtId="169" fontId="0" fillId="0" borderId="0" xfId="1" applyNumberFormat="1" applyFont="1"/>
    <xf numFmtId="169" fontId="0" fillId="0" borderId="0" xfId="0" applyNumberFormat="1"/>
    <xf numFmtId="0" fontId="4" fillId="0" borderId="0" xfId="0" applyFont="1"/>
    <xf numFmtId="11" fontId="4" fillId="0" borderId="0" xfId="0" applyNumberFormat="1" applyFont="1"/>
    <xf numFmtId="0" fontId="0" fillId="0" borderId="0" xfId="0" applyFill="1"/>
    <xf numFmtId="0" fontId="5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23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0_);_(* \(#,##0.0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428D5B1-07A5-40AA-9745-E2F0158DB616}" name="Table6" displayName="Table6" ref="A1:B15" totalsRowShown="0">
  <autoFilter ref="A1:B15" xr:uid="{93439AD0-4433-4F8F-8AC2-363134018841}"/>
  <tableColumns count="2">
    <tableColumn id="1" xr3:uid="{A915C176-4005-4DEB-AF81-28834430A042}" name="combined"/>
    <tableColumn id="2" xr3:uid="{6082EC15-3FF4-492A-BEFF-66DAF2F6E349}" name="one side"/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CF2A87BA-F9B4-449B-AB38-B55A8DB33A87}" name="Table36" displayName="Table36" ref="S2:V15" totalsRowShown="0">
  <autoFilter ref="S2:V15" xr:uid="{8F5618BB-79B8-4800-821F-5BA057DBE9D5}"/>
  <tableColumns count="4">
    <tableColumn id="1" xr3:uid="{DC3D5A43-A69A-4E57-9BF9-988C32C2BD32}" name="Median">
      <calculatedColumnFormula>'Fixed Generation'!AN4</calculatedColumnFormula>
    </tableColumn>
    <tableColumn id="2" xr3:uid="{09A9A8DB-5F3E-4784-A6F5-347D3F06C678}" name="Average">
      <calculatedColumnFormula>'Fixed Generation'!AO4</calculatedColumnFormula>
    </tableColumn>
    <tableColumn id="3" xr3:uid="{6B160747-1546-4E44-8435-3499F5749E92}" name="MAX">
      <calculatedColumnFormula>'Fixed Generation'!AP4</calculatedColumnFormula>
    </tableColumn>
    <tableColumn id="4" xr3:uid="{B310E0E0-9D34-49FD-9063-4094D18F064A}" name="MIN">
      <calculatedColumnFormula>'Fixed Generation'!AQ4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D24B43-3A01-4AB4-BC0C-1C6CAA463607}" name="Table2" displayName="Table2" ref="D3:G16" totalsRowShown="0">
  <autoFilter ref="D3:G16" xr:uid="{B82A4D67-B63B-430D-8063-F4915B6685D1}"/>
  <tableColumns count="4">
    <tableColumn id="1" xr3:uid="{07D06D7D-B149-4E52-9178-7A8D0055E265}" name="Median">
      <calculatedColumnFormula>'Plateau Calculator'!BO4</calculatedColumnFormula>
    </tableColumn>
    <tableColumn id="2" xr3:uid="{9027C9D7-EA0F-4A5F-B86B-3DEEC1ED2070}" name="Average">
      <calculatedColumnFormula>'Plateau Calculator'!BP4</calculatedColumnFormula>
    </tableColumn>
    <tableColumn id="3" xr3:uid="{C18033B8-6E4B-438A-A69F-FB6E3F9AC7DD}" name="MAX">
      <calculatedColumnFormula>'Plateau Calculator'!BQ4</calculatedColumnFormula>
    </tableColumn>
    <tableColumn id="4" xr3:uid="{A1F281F5-2433-4959-AECC-772F2CE1F362}" name="MIN">
      <calculatedColumnFormula>'Plateau Calculator'!BR4</calculatedColumnFormula>
    </tableColumn>
  </tableColumns>
  <tableStyleInfo name="TableStyleMedium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7790AA-9221-49FF-81C7-398D919A86B4}" name="Table3" displayName="Table3" ref="I3:L16" totalsRowShown="0">
  <autoFilter ref="I3:L16" xr:uid="{6BDDF9A2-F952-4CB9-BE9D-7E9777BC109D}"/>
  <tableColumns count="4">
    <tableColumn id="1" xr3:uid="{CA75C026-EE9C-480D-B758-DC03532EF3F3}" name="Median">
      <calculatedColumnFormula>'Plateau Calculator'!BT4</calculatedColumnFormula>
    </tableColumn>
    <tableColumn id="2" xr3:uid="{7A99549C-AAFA-44C4-9F69-6B011C736D61}" name="Average">
      <calculatedColumnFormula>'Plateau Calculator'!BU4</calculatedColumnFormula>
    </tableColumn>
    <tableColumn id="3" xr3:uid="{D8BB303F-A349-4C81-8079-594D6753C43F}" name="MAX">
      <calculatedColumnFormula>'Plateau Calculator'!BV4</calculatedColumnFormula>
    </tableColumn>
    <tableColumn id="4" xr3:uid="{605C5D41-F68D-45D1-83B3-4455C737FE9A}" name="MIN">
      <calculatedColumnFormula>'Plateau Calculator'!BW4</calculatedColumnFormula>
    </tableColumn>
  </tableColumns>
  <tableStyleInfo name="TableStyleMedium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BFE7273-FF48-4DAE-9A18-5C68AFFF8B93}" name="Table14" displayName="Table14" ref="N3:Q16" totalsRowShown="0">
  <autoFilter ref="N3:Q16" xr:uid="{EB0D4A09-4B4E-4E02-9907-960906FC4E26}"/>
  <tableColumns count="4">
    <tableColumn id="1" xr3:uid="{18343D5F-8091-4012-9F09-591E5ED6EE45}" name="Median">
      <calculatedColumnFormula>'Plateau Calculator'!BZ4</calculatedColumnFormula>
    </tableColumn>
    <tableColumn id="2" xr3:uid="{B25748A2-37BD-4F0D-91C5-78AC71EA7967}" name="Average">
      <calculatedColumnFormula>'Plateau Calculator'!CA4</calculatedColumnFormula>
    </tableColumn>
    <tableColumn id="3" xr3:uid="{96829FDA-531F-4639-A437-CE0D7F11733E}" name="MAX">
      <calculatedColumnFormula>'Plateau Calculator'!CB4</calculatedColumnFormula>
    </tableColumn>
    <tableColumn id="4" xr3:uid="{21EC7A36-C8E8-4734-B73C-74A040A89226}" name="MIN">
      <calculatedColumnFormula>'Plateau Calculator'!CC4</calculatedColumnFormula>
    </tableColumn>
  </tableColumns>
  <tableStyleInfo name="TableStyleMedium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ED12292-4452-4A5A-9A55-3CD97160E5A9}" name="Table15" displayName="Table15" ref="X3:AA16" totalsRowShown="0">
  <autoFilter ref="X3:AA16" xr:uid="{CF9CF595-153E-434B-A5F0-6EAF42A7AD37}"/>
  <tableColumns count="4">
    <tableColumn id="1" xr3:uid="{A627F87E-3615-4CCA-B290-17215DA8F798}" name="Median">
      <calculatedColumnFormula>'Plateau Calculator'!CL4</calculatedColumnFormula>
    </tableColumn>
    <tableColumn id="2" xr3:uid="{6C1883C9-CE14-4CB6-B7B0-DE423C587AC3}" name="Average">
      <calculatedColumnFormula>'Plateau Calculator'!CM4</calculatedColumnFormula>
    </tableColumn>
    <tableColumn id="3" xr3:uid="{D09651B2-AB0D-434E-A9E3-697143957B37}" name="MAX">
      <calculatedColumnFormula>'Plateau Calculator'!CN4</calculatedColumnFormula>
    </tableColumn>
    <tableColumn id="4" xr3:uid="{522F92A9-A48B-4BDA-A9EC-7C3CF4DA3855}" name="MIN">
      <calculatedColumnFormula>'Plateau Calculator'!CO4</calculatedColumnFormula>
    </tableColumn>
  </tableColumns>
  <tableStyleInfo name="TableStyleMedium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46BCBA2-A0BC-4CA9-B345-440BFC613C1B}" name="Table16" displayName="Table16" ref="D20:G33" totalsRowShown="0">
  <autoFilter ref="D20:G33" xr:uid="{ED6679C7-88AC-463E-96D8-339BEFCD198D}"/>
  <tableColumns count="4">
    <tableColumn id="1" xr3:uid="{832D165E-C8D8-4409-82F5-67E1ECFA1ACB}" name="Median">
      <calculatedColumnFormula>'Plateau Calculator'!CR4</calculatedColumnFormula>
    </tableColumn>
    <tableColumn id="2" xr3:uid="{D34318E6-7788-4EED-B89D-1BB6F2A0E128}" name="Average">
      <calculatedColumnFormula>'Plateau Calculator'!CS4</calculatedColumnFormula>
    </tableColumn>
    <tableColumn id="3" xr3:uid="{2EAF9695-E45F-437C-ACA0-0869BA53F1AE}" name="MAX">
      <calculatedColumnFormula>'Plateau Calculator'!CT4</calculatedColumnFormula>
    </tableColumn>
    <tableColumn id="4" xr3:uid="{0AAE6BDD-EFA1-41BA-819B-5CE226C789E6}" name="MIN">
      <calculatedColumnFormula>'Plateau Calculator'!CU4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F1DDE65-52D9-4CA5-8279-7CA8CD3A79C5}" name="Table17" displayName="Table17" ref="D37:G50" totalsRowShown="0">
  <autoFilter ref="D37:G50" xr:uid="{035300A0-A490-440E-A84B-E9CBF43D3AB2}"/>
  <tableColumns count="4">
    <tableColumn id="1" xr3:uid="{360E7C71-9DC1-4878-BE16-F33BE8DA8715}" name="Median">
      <calculatedColumnFormula>'Plateau Calculator'!DQ4</calculatedColumnFormula>
    </tableColumn>
    <tableColumn id="2" xr3:uid="{3FBFE4C0-592E-482B-BA92-65F5A0AEDD23}" name="Average">
      <calculatedColumnFormula>'Plateau Calculator'!DR4</calculatedColumnFormula>
    </tableColumn>
    <tableColumn id="3" xr3:uid="{1E3C20D0-6883-40BA-ADE9-81992C719E9B}" name="MAX">
      <calculatedColumnFormula>'Plateau Calculator'!DS4</calculatedColumnFormula>
    </tableColumn>
    <tableColumn id="4" xr3:uid="{D1AC3ACD-AAA7-4D33-B244-0F63179681B0}" name="MIN">
      <calculatedColumnFormula>'Plateau Calculator'!DT4</calculatedColumnFormula>
    </tableColumn>
  </tableColumns>
  <tableStyleInfo name="TableStyleMedium1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DED83E4-7E54-4323-B242-B0AC3BBF1B4A}" name="Table18" displayName="Table18" ref="I37:L50" totalsRowShown="0">
  <autoFilter ref="I37:L50" xr:uid="{DDD0891D-09A1-49A4-A423-2DF26B7EE286}"/>
  <tableColumns count="4">
    <tableColumn id="1" xr3:uid="{312A0394-53E2-4DF9-A3FE-31FB42C81879}" name="Median">
      <calculatedColumnFormula>'Plateau Calculator'!DV4</calculatedColumnFormula>
    </tableColumn>
    <tableColumn id="2" xr3:uid="{6574373E-83CB-42E1-A9EE-A1A259F3B77B}" name="Average">
      <calculatedColumnFormula>'Plateau Calculator'!DW4</calculatedColumnFormula>
    </tableColumn>
    <tableColumn id="3" xr3:uid="{70288B12-3151-41F0-AEAF-C524269D3806}" name="MAX">
      <calculatedColumnFormula>'Plateau Calculator'!DX4</calculatedColumnFormula>
    </tableColumn>
    <tableColumn id="4" xr3:uid="{B0DC3FB9-4E07-4B04-8D12-4801F7133C6A}" name="MIN">
      <calculatedColumnFormula>'Plateau Calculator'!DY4</calculatedColumnFormula>
    </tableColumn>
  </tableColumns>
  <tableStyleInfo name="TableStyleMedium1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861785D-AE5D-4E36-AF01-CFD5113C7218}" name="Table21" displayName="Table21" ref="N37:Q50" totalsRowShown="0">
  <autoFilter ref="N37:Q50" xr:uid="{CE8DBA8A-0D7C-4B4D-80B7-A620FFB9947A}"/>
  <tableColumns count="4">
    <tableColumn id="1" xr3:uid="{4BC6FDF6-996A-47CC-9B37-E3233D10F1AC}" name="Median">
      <calculatedColumnFormula>'Plateau Calculator'!EA4</calculatedColumnFormula>
    </tableColumn>
    <tableColumn id="2" xr3:uid="{09213DE5-18FE-4C03-B8D4-B9C35819F6AB}" name="Average">
      <calculatedColumnFormula>'Plateau Calculator'!EB4</calculatedColumnFormula>
    </tableColumn>
    <tableColumn id="3" xr3:uid="{A3590871-8070-47BA-BC37-14F4A9161829}" name="MAX">
      <calculatedColumnFormula>'Plateau Calculator'!EC4</calculatedColumnFormula>
    </tableColumn>
    <tableColumn id="4" xr3:uid="{FD9046A1-A14E-4B5E-9D85-3BCB87209638}" name="MIN">
      <calculatedColumnFormula>'Plateau Calculator'!ED4</calculatedColumnFormula>
    </tableColumn>
  </tableColumns>
  <tableStyleInfo name="TableStyleMedium1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A745DFFE-8AE7-475B-9758-C84208D4629D}" name="Table22" displayName="Table22" ref="X37:AA50" totalsRowShown="0">
  <autoFilter ref="X37:AA50" xr:uid="{0F15AB78-C073-4326-A151-55355888B6D4}"/>
  <tableColumns count="4">
    <tableColumn id="1" xr3:uid="{B4C80D68-0AE1-4AF6-A1A9-E5628A424D59}" name="Median">
      <calculatedColumnFormula>'Plateau Calculator'!EK4</calculatedColumnFormula>
    </tableColumn>
    <tableColumn id="2" xr3:uid="{3C7325E2-6F36-4E60-93A4-E2F49DCFD7AB}" name="Average">
      <calculatedColumnFormula>'Plateau Calculator'!EL4</calculatedColumnFormula>
    </tableColumn>
    <tableColumn id="3" xr3:uid="{48090F00-5B0E-4EEB-866C-0D746EC714A4}" name="MAX">
      <calculatedColumnFormula>'Plateau Calculator'!EM4</calculatedColumnFormula>
    </tableColumn>
    <tableColumn id="4" xr3:uid="{DB0F06A7-2D88-4878-B008-C87671456574}" name="MIN">
      <calculatedColumnFormula>'Plateau Calculator'!EN4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7960392-33EE-4AFB-9E7B-C16664064C15}" name="Table7" displayName="Table7" ref="D2:G15" totalsRowShown="0">
  <autoFilter ref="D2:G15" xr:uid="{6CEF0EE0-8612-4B21-96AA-A3A1690D3F5F}"/>
  <tableColumns count="4">
    <tableColumn id="1" xr3:uid="{4207B37E-306B-4181-9A57-945F51E78690}" name="Median">
      <calculatedColumnFormula>'Fixed Generation'!AS4</calculatedColumnFormula>
    </tableColumn>
    <tableColumn id="2" xr3:uid="{1245CDDF-59A5-476E-B343-20D239B87083}" name="Average">
      <calculatedColumnFormula>'Fixed Generation'!AT4</calculatedColumnFormula>
    </tableColumn>
    <tableColumn id="3" xr3:uid="{DC003D29-635F-4531-961B-8FECB6A00B1E}" name="MAX">
      <calculatedColumnFormula>'Fixed Generation'!AU4</calculatedColumnFormula>
    </tableColumn>
    <tableColumn id="4" xr3:uid="{A916EE7D-C367-4289-91F9-195F9A828291}" name="MIN">
      <calculatedColumnFormula>'Fixed Generation'!AV4</calculatedColumnFormula>
    </tableColumn>
  </tableColumns>
  <tableStyleInfo name="TableStyleLight15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61995439-DD43-4811-B0BF-D8FF30AA7CE5}" name="Table23" displayName="Table23" ref="I20:L33" totalsRowShown="0">
  <autoFilter ref="I20:L33" xr:uid="{699AFD6F-ACE1-4E3C-9EE5-0AC4F843A3DA}"/>
  <tableColumns count="4">
    <tableColumn id="1" xr3:uid="{8B9FB291-192D-451D-A3F4-7E9D8A3C2802}" name="Median">
      <calculatedColumnFormula>'Plateau Calculator'!CW4</calculatedColumnFormula>
    </tableColumn>
    <tableColumn id="2" xr3:uid="{2BFA5078-578C-4226-97A2-51B9DB7E6001}" name="Average">
      <calculatedColumnFormula>'Plateau Calculator'!CX4</calculatedColumnFormula>
    </tableColumn>
    <tableColumn id="3" xr3:uid="{4F7E3C02-D766-43A3-B41B-2E5DB48D2B75}" name="MAX">
      <calculatedColumnFormula>'Plateau Calculator'!CY4</calculatedColumnFormula>
    </tableColumn>
    <tableColumn id="4" xr3:uid="{D643FDE9-98A4-4DC0-BA87-79F4438FE437}" name="MIN">
      <calculatedColumnFormula>'Plateau Calculator'!CZ4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C98DB4E-1F3D-413E-8836-58E49613A77D}" name="Table24" displayName="Table24" ref="N20:Q33" totalsRowShown="0">
  <autoFilter ref="N20:Q33" xr:uid="{677A536A-BC9C-4B2F-AEF9-FC9285301538}"/>
  <tableColumns count="4">
    <tableColumn id="1" xr3:uid="{472633DE-5158-4185-9B44-B92402871C98}" name="Median">
      <calculatedColumnFormula>'Plateau Calculator'!DB4</calculatedColumnFormula>
    </tableColumn>
    <tableColumn id="2" xr3:uid="{63310FD9-6468-40E5-8BEA-B840A09F1EC6}" name="Average">
      <calculatedColumnFormula>'Plateau Calculator'!DC4</calculatedColumnFormula>
    </tableColumn>
    <tableColumn id="3" xr3:uid="{11E96244-7AD6-4D53-84F8-670810889A72}" name="MAX">
      <calculatedColumnFormula>'Plateau Calculator'!DD4</calculatedColumnFormula>
    </tableColumn>
    <tableColumn id="4" xr3:uid="{1D2F3888-9B3E-4C7D-924C-017103847581}" name="MIN">
      <calculatedColumnFormula>'Plateau Calculator'!DE4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C534BB8-BDDF-4715-A945-71D669C92444}" name="Table25" displayName="Table25" ref="X20:AA33" totalsRowShown="0">
  <autoFilter ref="X20:AA33" xr:uid="{CC5C627E-DCF2-4E22-AF80-29BB443C6DC8}"/>
  <tableColumns count="4">
    <tableColumn id="1" xr3:uid="{68868067-C426-4779-A046-EF15FF336CB3}" name="Median">
      <calculatedColumnFormula>'Plateau Calculator'!DL4</calculatedColumnFormula>
    </tableColumn>
    <tableColumn id="2" xr3:uid="{95DCBB2C-5CD5-4683-8AFC-7A438D2A936C}" name="Average">
      <calculatedColumnFormula>'Plateau Calculator'!DM4</calculatedColumnFormula>
    </tableColumn>
    <tableColumn id="3" xr3:uid="{82DF66AF-B802-4315-9DB4-0F40C3A76AD2}" name="MAX">
      <calculatedColumnFormula>'Plateau Calculator'!DN4</calculatedColumnFormula>
    </tableColumn>
    <tableColumn id="4" xr3:uid="{4028CB13-263C-448B-B278-A5391CD47A4D}" name="MIN">
      <calculatedColumnFormula>'Plateau Calculator'!DO4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CFBB3544-46BF-4FC8-A20C-A23223A39F39}" name="Table26" displayName="Table26" ref="A2:B16" totalsRowShown="0">
  <autoFilter ref="A2:B16" xr:uid="{EAF327EB-3356-41E6-87F5-AEB55413AAB2}"/>
  <tableColumns count="2">
    <tableColumn id="1" xr3:uid="{5CFF361B-F0B5-42D5-AAB7-EF875832755E}" name="combined">
      <calculatedColumnFormula>'Plateau Calculator'!BM3</calculatedColumnFormula>
    </tableColumn>
    <tableColumn id="2" xr3:uid="{ACED9BAE-9613-48E2-B50B-81FB6E679FCE}" name="one side">
      <calculatedColumnFormula>'Plateau Calculator'!BN3</calculatedColumnFormula>
    </tableColumn>
  </tableColumns>
  <tableStyleInfo name="TableStyleDark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8573B08-4E0F-4CBB-BF9A-65BD7B34609B}" name="Table29" displayName="Table29" ref="A19:B33" totalsRowShown="0">
  <autoFilter ref="A19:B33" xr:uid="{A3913CD7-F14B-4A0F-A782-1641B499464C}"/>
  <tableColumns count="2">
    <tableColumn id="1" xr3:uid="{AF06B2A4-FA29-4B16-BE7D-7CA4D1DC899F}" name="combined"/>
    <tableColumn id="2" xr3:uid="{BA3AB98E-C1D3-4C41-A9D4-B82981523499}" name="one side"/>
  </tableColumns>
  <tableStyleInfo name="TableStyleDark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047B2FC-2035-4FD1-B6A7-0B6B068F9DB5}" name="Table30" displayName="Table30" ref="A36:B50" totalsRowShown="0">
  <autoFilter ref="A36:B50" xr:uid="{E0B36D26-358A-4882-A999-CECFA9071DA8}"/>
  <tableColumns count="2">
    <tableColumn id="1" xr3:uid="{016EF12A-6336-4663-A06F-6C8B3862BFB0}" name="combined"/>
    <tableColumn id="2" xr3:uid="{501A415B-402F-4F57-8BD9-2757CE81FFBA}" name="one side"/>
  </tableColumns>
  <tableStyleInfo name="TableStyleDark4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813C6B86-F8CF-4614-8F09-88AD0B9CD456}" name="Table37" displayName="Table37" ref="S3:V16" totalsRowShown="0" headerRowDxfId="17" dataDxfId="16">
  <autoFilter ref="S3:V16" xr:uid="{3BD2B3EA-D9E0-4318-B329-41DA0ED390D0}"/>
  <tableColumns count="4">
    <tableColumn id="1" xr3:uid="{27B24EF0-41A4-439F-A0B6-1791F921B8C8}" name="Median" dataDxfId="15">
      <calculatedColumnFormula>'Plateau Calculator'!CF4</calculatedColumnFormula>
    </tableColumn>
    <tableColumn id="2" xr3:uid="{DCCC227F-E3D7-4555-803B-7EDBA80B0BB4}" name="Average" dataDxfId="14">
      <calculatedColumnFormula>'Plateau Calculator'!CG4</calculatedColumnFormula>
    </tableColumn>
    <tableColumn id="3" xr3:uid="{FC7CC6F9-48A5-44EE-A510-A92642FCE0D7}" name="MAX" dataDxfId="13">
      <calculatedColumnFormula>'Plateau Calculator'!CH4</calculatedColumnFormula>
    </tableColumn>
    <tableColumn id="4" xr3:uid="{867F07BB-B9FF-4A61-B266-9E0B7EF5D7CA}" name="MIN" dataDxfId="12">
      <calculatedColumnFormula>'Plateau Calculator'!CI4</calculatedColumnFormula>
    </tableColumn>
  </tableColumns>
  <tableStyleInfo name="TableStyleMedium15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F065FAA0-1474-47D2-A463-2A7D5967C46E}" name="Table38" displayName="Table38" ref="S20:V33" totalsRowShown="0" headerRowDxfId="11" dataDxfId="10">
  <autoFilter ref="S20:V33" xr:uid="{47887D1E-2274-4F57-B6E3-F17D36246E9C}"/>
  <tableColumns count="4">
    <tableColumn id="1" xr3:uid="{C2965EE9-17D4-434D-ADCB-034D7325337F}" name="Median" dataDxfId="9">
      <calculatedColumnFormula>'Plateau Calculator'!DG4</calculatedColumnFormula>
    </tableColumn>
    <tableColumn id="2" xr3:uid="{BC5350E6-3DBD-427F-A39C-EEBCB68AB73F}" name="Average" dataDxfId="8">
      <calculatedColumnFormula>'Plateau Calculator'!DH4</calculatedColumnFormula>
    </tableColumn>
    <tableColumn id="3" xr3:uid="{FE56A532-AFC8-4AE7-AFED-C0BC0A40E2B9}" name="MAX" dataDxfId="7">
      <calculatedColumnFormula>'Plateau Calculator'!DI4</calculatedColumnFormula>
    </tableColumn>
    <tableColumn id="4" xr3:uid="{33FC2EA6-EA2F-44C8-95A3-5B1B39772073}" name="MIN" dataDxfId="6">
      <calculatedColumnFormula>'Plateau Calculator'!DJ4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CC8A7E0A-6FC6-414B-91CD-D6A9F2C821AD}" name="Table40" displayName="Table40" ref="S37:V50" totalsRowShown="0" headerRowDxfId="5" dataDxfId="4">
  <autoFilter ref="S37:V50" xr:uid="{985FC71C-0B29-4B34-BB9C-71B6D639FC07}"/>
  <tableColumns count="4">
    <tableColumn id="1" xr3:uid="{E55E7D8D-791E-4812-B556-EE6A40E5F22B}" name="Median" dataDxfId="3">
      <calculatedColumnFormula>'Plateau Calculator'!EF4</calculatedColumnFormula>
    </tableColumn>
    <tableColumn id="2" xr3:uid="{7F0D6714-6CA8-4A6B-AA2D-E28349487F12}" name="Average" dataDxfId="2">
      <calculatedColumnFormula>'Plateau Calculator'!EG4</calculatedColumnFormula>
    </tableColumn>
    <tableColumn id="3" xr3:uid="{B828D9AC-2AC5-44D7-A738-E272FE477535}" name="MAX" dataDxfId="1">
      <calculatedColumnFormula>'Plateau Calculator'!EH4</calculatedColumnFormula>
    </tableColumn>
    <tableColumn id="4" xr3:uid="{CEEE5660-4574-4BE1-BE9F-85DCEF1AAD3E}" name="MIN" dataDxfId="0">
      <calculatedColumnFormula>'Plateau Calculator'!EI4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9A05EB8-4CBE-402A-8EE9-3B351D7F104D}" name="Table8" displayName="Table8" ref="I2:L15" totalsRowShown="0">
  <autoFilter ref="I2:L15" xr:uid="{C28558CD-F7DF-44B1-BC0D-BF8AEFA94E41}"/>
  <tableColumns count="4">
    <tableColumn id="1" xr3:uid="{73D344C5-B785-4EFD-8D6D-B026D61684AD}" name="Median">
      <calculatedColumnFormula>'Fixed Generation'!AX4</calculatedColumnFormula>
    </tableColumn>
    <tableColumn id="2" xr3:uid="{B2D80140-A842-4265-891B-FB879A09EB62}" name="Average">
      <calculatedColumnFormula>'Fixed Generation'!AY4</calculatedColumnFormula>
    </tableColumn>
    <tableColumn id="3" xr3:uid="{D59A51CC-FFE3-41E5-89FA-D0930C4DF01A}" name="MAX">
      <calculatedColumnFormula>'Fixed Generation'!AZ4</calculatedColumnFormula>
    </tableColumn>
    <tableColumn id="4" xr3:uid="{83305CCB-20AE-4F86-9539-3382BD865748}" name="MIN">
      <calculatedColumnFormula>'Fixed Generation'!BA4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A3C0632-FC63-48CC-A47C-4D683D6F02D6}" name="Table610" displayName="Table610" ref="A20:B34" totalsRowShown="0">
  <autoFilter ref="A20:B34" xr:uid="{505D75CE-27D2-4C48-8644-FC4A5B8EFAB2}"/>
  <tableColumns count="2">
    <tableColumn id="1" xr3:uid="{ACC34BA5-9F63-40FB-B05A-8E4684037645}" name="combined"/>
    <tableColumn id="2" xr3:uid="{CA80E61F-B33E-4BE0-9A0E-DCC3E7130090}" name="one side"/>
  </tableColumns>
  <tableStyleInfo name="TableStyleDark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98BFEA0-F047-4FB3-8D18-B26A1CBF3979}" name="Table10" displayName="Table10" ref="D21:G34" totalsRowShown="0">
  <autoFilter ref="D21:G34" xr:uid="{94DB6E26-1ACF-4BFC-AF33-27E8AD491C99}"/>
  <tableColumns count="4">
    <tableColumn id="1" xr3:uid="{89F377AB-95FE-480B-9381-12DB47F1C906}" name="Median">
      <calculatedColumnFormula>'Fixed Generation'!BC4</calculatedColumnFormula>
    </tableColumn>
    <tableColumn id="2" xr3:uid="{44C6A881-A6BE-438A-B361-4A635D723366}" name="Average">
      <calculatedColumnFormula>'Fixed Generation'!BD4</calculatedColumnFormula>
    </tableColumn>
    <tableColumn id="3" xr3:uid="{114AF14F-88EF-419C-89FE-7D4A99F3B88E}" name="MAX">
      <calculatedColumnFormula>'Fixed Generation'!BE4</calculatedColumnFormula>
    </tableColumn>
    <tableColumn id="4" xr3:uid="{A1629A03-23D6-413D-9698-5F12A1A20E02}" name="MIN">
      <calculatedColumnFormula>'Fixed Generation'!BF4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C54F068-347A-4602-AE75-78D919685E3A}" name="Table11" displayName="Table11" ref="I21:L34" totalsRowShown="0">
  <autoFilter ref="I21:L34" xr:uid="{AE8D9E2F-0475-4430-817E-0C8C4D72843E}"/>
  <tableColumns count="4">
    <tableColumn id="1" xr3:uid="{15D17BA9-6028-4570-9B5D-00FF604575F2}" name="Median">
      <calculatedColumnFormula>'Fixed Generation'!BH4</calculatedColumnFormula>
    </tableColumn>
    <tableColumn id="2" xr3:uid="{F97F6378-945A-438C-BB3E-3EB103700FA5}" name="Average">
      <calculatedColumnFormula>'Fixed Generation'!BI4</calculatedColumnFormula>
    </tableColumn>
    <tableColumn id="3" xr3:uid="{912158DA-5F3E-4571-ADE2-07C55258EC19}" name="MAX">
      <calculatedColumnFormula>'Fixed Generation'!BJ4</calculatedColumnFormula>
    </tableColumn>
    <tableColumn id="4" xr3:uid="{B2AE4333-4F6F-4DF1-BCE1-435B4FDDE4DE}" name="MIN">
      <calculatedColumnFormula>'Fixed Generation'!BK4</calculatedColumnFormula>
    </tableColumn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631413D-69F0-427B-96E3-060FDFD55AE4}" name="Table12" displayName="Table12" ref="N21:Q34" totalsRowShown="0">
  <autoFilter ref="N21:Q34" xr:uid="{902BA3FB-07B0-4CCC-912A-623A38C012C6}"/>
  <tableColumns count="4">
    <tableColumn id="1" xr3:uid="{8DC1B019-B73A-4BEF-883D-0D1C45BE985B}" name="Median">
      <calculatedColumnFormula>'Fixed Generation'!BM4</calculatedColumnFormula>
    </tableColumn>
    <tableColumn id="2" xr3:uid="{5BB90760-CF3C-41A8-81A7-656EAC3C5694}" name="Average">
      <calculatedColumnFormula>'Fixed Generation'!BN4</calculatedColumnFormula>
    </tableColumn>
    <tableColumn id="3" xr3:uid="{D2971672-8319-4DC6-8E4B-576F9D094B94}" name="MAX">
      <calculatedColumnFormula>'Fixed Generation'!BO4</calculatedColumnFormula>
    </tableColumn>
    <tableColumn id="4" xr3:uid="{3D1269B1-5DCF-47C6-81B0-488A5546D8E4}" name="MIN">
      <calculatedColumnFormula>'Fixed Generation'!BP4</calculatedColumnFormula>
    </tableColumn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6F762E9-E7C5-446C-8302-AF6E45F5A203}" name="Table13" displayName="Table13" ref="S21:V34" totalsRowShown="0">
  <autoFilter ref="S21:V34" xr:uid="{9BD19F94-2D92-4CD2-A206-482CB59F3C6E}"/>
  <tableColumns count="4">
    <tableColumn id="1" xr3:uid="{A1A3119F-0D68-4249-936C-932BFAD6E2D9}" name="Median">
      <calculatedColumnFormula>'Fixed Generation'!BR4</calculatedColumnFormula>
    </tableColumn>
    <tableColumn id="2" xr3:uid="{31DC36D7-3302-4EF8-9ACF-6A45877A45C0}" name="Average">
      <calculatedColumnFormula>'Fixed Generation'!BS4</calculatedColumnFormula>
    </tableColumn>
    <tableColumn id="3" xr3:uid="{FC7FF39F-FC8C-443E-BDBE-3A9DD701DB78}" name="MAX">
      <calculatedColumnFormula>'Fixed Generation'!BT4</calculatedColumnFormula>
    </tableColumn>
    <tableColumn id="4" xr3:uid="{966CEB1F-7089-47AE-AC3A-6F09EF4C66A2}" name="MIN">
      <calculatedColumnFormula>'Fixed Generation'!BU4</calculatedColumnFormula>
    </tableColumn>
  </tableColumns>
  <tableStyleInfo name="TableStyleMedium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051716F-D6DA-4416-9D46-E09A7171A37B}" name="Table20" displayName="Table20" ref="N2:Q15" totalsRowShown="0" dataDxfId="22" dataCellStyle="Comma">
  <autoFilter ref="N2:Q15" xr:uid="{6F7CD61A-404A-42AC-BE7D-08F2FAEC13E5}"/>
  <tableColumns count="4">
    <tableColumn id="1" xr3:uid="{34BEDC3D-6E3F-4BAB-8960-ECE2BC4AC647}" name="Median" dataDxfId="21" dataCellStyle="Comma">
      <calculatedColumnFormula>'Fixed Generation'!AI4</calculatedColumnFormula>
    </tableColumn>
    <tableColumn id="2" xr3:uid="{76336C9A-4019-4A86-9321-2D6D1306BA22}" name="Average" dataDxfId="20" dataCellStyle="Comma">
      <calculatedColumnFormula>'Fixed Generation'!AJ4</calculatedColumnFormula>
    </tableColumn>
    <tableColumn id="3" xr3:uid="{A88E5A56-4B2C-491C-BDD1-1DDA78BB610D}" name="MAX" dataDxfId="19" dataCellStyle="Comma">
      <calculatedColumnFormula>'Fixed Generation'!AK4</calculatedColumnFormula>
    </tableColumn>
    <tableColumn id="4" xr3:uid="{B0EBEB04-AAB6-44F2-8F70-CDA635C9CB52}" name="MIN" dataDxfId="18" dataCellStyle="Comma">
      <calculatedColumnFormula>'Fixed Generation'!AL4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8.xml"/><Relationship Id="rId13" Type="http://schemas.openxmlformats.org/officeDocument/2006/relationships/table" Target="../tables/table23.xml"/><Relationship Id="rId18" Type="http://schemas.openxmlformats.org/officeDocument/2006/relationships/table" Target="../tables/table28.xml"/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12" Type="http://schemas.openxmlformats.org/officeDocument/2006/relationships/table" Target="../tables/table22.xml"/><Relationship Id="rId17" Type="http://schemas.openxmlformats.org/officeDocument/2006/relationships/table" Target="../tables/table27.xml"/><Relationship Id="rId2" Type="http://schemas.openxmlformats.org/officeDocument/2006/relationships/table" Target="../tables/table12.xml"/><Relationship Id="rId16" Type="http://schemas.openxmlformats.org/officeDocument/2006/relationships/table" Target="../tables/table26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11" Type="http://schemas.openxmlformats.org/officeDocument/2006/relationships/table" Target="../tables/table21.xml"/><Relationship Id="rId5" Type="http://schemas.openxmlformats.org/officeDocument/2006/relationships/table" Target="../tables/table15.xml"/><Relationship Id="rId15" Type="http://schemas.openxmlformats.org/officeDocument/2006/relationships/table" Target="../tables/table25.xml"/><Relationship Id="rId10" Type="http://schemas.openxmlformats.org/officeDocument/2006/relationships/table" Target="../tables/table20.xml"/><Relationship Id="rId4" Type="http://schemas.openxmlformats.org/officeDocument/2006/relationships/table" Target="../tables/table14.xml"/><Relationship Id="rId9" Type="http://schemas.openxmlformats.org/officeDocument/2006/relationships/table" Target="../tables/table19.xml"/><Relationship Id="rId14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8A101-4CBE-47DF-9165-5A3A5047CA39}">
  <dimension ref="A1:CK273"/>
  <sheetViews>
    <sheetView tabSelected="1" topLeftCell="F28" zoomScale="112" zoomScaleNormal="112" workbookViewId="0">
      <selection activeCell="H53" sqref="H53"/>
    </sheetView>
  </sheetViews>
  <sheetFormatPr defaultRowHeight="14.5" x14ac:dyDescent="0.35"/>
  <sheetData>
    <row r="1" spans="1:89" x14ac:dyDescent="0.35">
      <c r="B1">
        <v>20</v>
      </c>
      <c r="G1">
        <v>50</v>
      </c>
      <c r="L1">
        <v>100</v>
      </c>
      <c r="Q1">
        <v>150</v>
      </c>
      <c r="V1">
        <v>200</v>
      </c>
      <c r="AA1">
        <v>250</v>
      </c>
      <c r="AF1">
        <v>300</v>
      </c>
      <c r="AK1">
        <v>350</v>
      </c>
      <c r="AP1">
        <v>400</v>
      </c>
      <c r="AV1">
        <v>20</v>
      </c>
      <c r="BB1">
        <v>50</v>
      </c>
      <c r="BF1">
        <v>100</v>
      </c>
      <c r="BK1">
        <v>150</v>
      </c>
      <c r="BP1">
        <v>200</v>
      </c>
      <c r="BU1">
        <v>250</v>
      </c>
      <c r="BZ1">
        <v>300</v>
      </c>
      <c r="CE1">
        <v>350</v>
      </c>
      <c r="CJ1">
        <v>400</v>
      </c>
    </row>
    <row r="2" spans="1:89" x14ac:dyDescent="0.35">
      <c r="A2">
        <v>2</v>
      </c>
      <c r="B2">
        <v>1044</v>
      </c>
      <c r="C2">
        <v>-10.3438579721414</v>
      </c>
      <c r="F2">
        <v>2</v>
      </c>
      <c r="G2">
        <v>2628</v>
      </c>
      <c r="H2" s="15">
        <v>-0.71424123192925704</v>
      </c>
      <c r="K2">
        <v>2</v>
      </c>
      <c r="L2">
        <v>5310</v>
      </c>
      <c r="M2">
        <v>-1.6490939066589401</v>
      </c>
      <c r="P2">
        <v>2</v>
      </c>
      <c r="Q2">
        <v>8424</v>
      </c>
      <c r="R2">
        <v>-0.84916847291013897</v>
      </c>
      <c r="U2">
        <v>2</v>
      </c>
      <c r="V2">
        <v>11592</v>
      </c>
      <c r="W2">
        <v>-1.0038138476032801</v>
      </c>
      <c r="Z2">
        <v>2</v>
      </c>
      <c r="AA2">
        <v>13968</v>
      </c>
      <c r="AB2">
        <v>-4.9521688292121002</v>
      </c>
      <c r="AE2">
        <v>2</v>
      </c>
      <c r="AF2">
        <v>16650</v>
      </c>
      <c r="AG2">
        <v>-0.50272060108461802</v>
      </c>
      <c r="AJ2">
        <v>2</v>
      </c>
      <c r="AK2">
        <v>18936</v>
      </c>
      <c r="AL2">
        <v>-0.22723971012273</v>
      </c>
      <c r="AO2">
        <v>2</v>
      </c>
      <c r="AP2">
        <v>22716</v>
      </c>
      <c r="AQ2">
        <v>-2.3243957582122601</v>
      </c>
      <c r="AU2">
        <v>2</v>
      </c>
      <c r="AV2">
        <v>990</v>
      </c>
      <c r="AW2">
        <v>-620.90010662068403</v>
      </c>
      <c r="AZ2">
        <v>2</v>
      </c>
      <c r="BA2">
        <v>2718</v>
      </c>
      <c r="BB2">
        <v>-9.9486897713758502</v>
      </c>
      <c r="BE2">
        <v>2</v>
      </c>
      <c r="BF2">
        <v>5310</v>
      </c>
      <c r="BG2">
        <v>-1.6078816359388299</v>
      </c>
      <c r="BJ2">
        <v>2</v>
      </c>
      <c r="BK2">
        <v>8010</v>
      </c>
      <c r="BL2">
        <v>-1.55382676119176</v>
      </c>
      <c r="BO2">
        <v>2</v>
      </c>
      <c r="BP2">
        <v>11106</v>
      </c>
      <c r="BQ2">
        <v>-1.58529705408582</v>
      </c>
      <c r="BT2">
        <v>2</v>
      </c>
      <c r="BU2">
        <v>13680</v>
      </c>
      <c r="BV2">
        <v>-4.44295328146075E-2</v>
      </c>
      <c r="BY2">
        <v>2</v>
      </c>
      <c r="BZ2">
        <v>16938</v>
      </c>
      <c r="CA2">
        <v>-1.8005233165482999</v>
      </c>
      <c r="CD2">
        <v>2</v>
      </c>
      <c r="CE2">
        <v>19638</v>
      </c>
      <c r="CF2">
        <v>-1.2784389150615301</v>
      </c>
      <c r="CI2">
        <v>2</v>
      </c>
      <c r="CJ2">
        <v>22068</v>
      </c>
      <c r="CK2">
        <v>-0.63967892993544695</v>
      </c>
    </row>
    <row r="3" spans="1:89" x14ac:dyDescent="0.35">
      <c r="A3">
        <v>2</v>
      </c>
      <c r="B3">
        <v>990</v>
      </c>
      <c r="C3">
        <v>-2.9609110844595201</v>
      </c>
      <c r="F3">
        <v>2</v>
      </c>
      <c r="G3">
        <v>2628</v>
      </c>
      <c r="H3">
        <v>-28.8160976060434</v>
      </c>
      <c r="K3">
        <v>2</v>
      </c>
      <c r="L3">
        <v>5490</v>
      </c>
      <c r="M3">
        <v>-0.25357266686423802</v>
      </c>
      <c r="P3">
        <v>2</v>
      </c>
      <c r="Q3">
        <v>8010</v>
      </c>
      <c r="R3">
        <v>-8.3082695780415801</v>
      </c>
      <c r="U3">
        <v>2</v>
      </c>
      <c r="V3">
        <v>10908</v>
      </c>
      <c r="W3">
        <v>-0.52576891760197497</v>
      </c>
      <c r="Z3">
        <v>2</v>
      </c>
      <c r="AA3">
        <v>13482</v>
      </c>
      <c r="AB3">
        <v>-0.34924016710900202</v>
      </c>
      <c r="AE3">
        <v>2</v>
      </c>
      <c r="AF3">
        <v>17334</v>
      </c>
      <c r="AG3">
        <v>-1.03968986824832</v>
      </c>
      <c r="AJ3">
        <v>2</v>
      </c>
      <c r="AK3">
        <v>19188</v>
      </c>
      <c r="AL3">
        <v>-1.8083109807742199</v>
      </c>
      <c r="AO3">
        <v>2</v>
      </c>
      <c r="AP3">
        <v>23184</v>
      </c>
      <c r="AQ3">
        <v>-15.8616450394012</v>
      </c>
      <c r="AU3">
        <v>2</v>
      </c>
      <c r="AV3">
        <v>1008</v>
      </c>
      <c r="AW3">
        <v>-10.987839573907999</v>
      </c>
      <c r="AZ3">
        <v>2</v>
      </c>
      <c r="BA3">
        <v>2610</v>
      </c>
      <c r="BB3">
        <v>-242.68169956512801</v>
      </c>
      <c r="BE3">
        <v>2</v>
      </c>
      <c r="BF3">
        <v>5382</v>
      </c>
      <c r="BG3">
        <v>-1.7186752373260501</v>
      </c>
      <c r="BJ3">
        <v>2</v>
      </c>
      <c r="BK3">
        <v>8388</v>
      </c>
      <c r="BL3">
        <v>-1.4427843858857201</v>
      </c>
      <c r="BO3">
        <v>2</v>
      </c>
      <c r="BP3">
        <v>10764</v>
      </c>
      <c r="BQ3">
        <v>-2.7210983638283799</v>
      </c>
      <c r="BT3">
        <v>2</v>
      </c>
      <c r="BU3">
        <v>13500</v>
      </c>
      <c r="BV3">
        <v>-2.3878867109853501</v>
      </c>
      <c r="BY3">
        <v>2</v>
      </c>
      <c r="BZ3">
        <v>16866</v>
      </c>
      <c r="CA3">
        <v>-1.17477096009284</v>
      </c>
      <c r="CD3">
        <v>2</v>
      </c>
      <c r="CE3">
        <v>18810</v>
      </c>
      <c r="CF3">
        <v>-1.68484986996736</v>
      </c>
      <c r="CI3">
        <v>2</v>
      </c>
      <c r="CJ3">
        <v>21510</v>
      </c>
      <c r="CK3">
        <v>-1.75277215475791</v>
      </c>
    </row>
    <row r="4" spans="1:89" x14ac:dyDescent="0.35">
      <c r="A4">
        <v>2</v>
      </c>
      <c r="B4">
        <v>990</v>
      </c>
      <c r="C4">
        <v>-7.0965772155806901</v>
      </c>
      <c r="F4">
        <v>2</v>
      </c>
      <c r="G4">
        <v>2610</v>
      </c>
      <c r="H4">
        <v>-79.789119913886793</v>
      </c>
      <c r="K4">
        <v>2</v>
      </c>
      <c r="L4">
        <v>5328</v>
      </c>
      <c r="M4">
        <v>-2.1221331403816199</v>
      </c>
      <c r="P4">
        <v>2</v>
      </c>
      <c r="Q4">
        <v>8352</v>
      </c>
      <c r="R4">
        <v>-1.3154267862342901</v>
      </c>
      <c r="U4">
        <v>2</v>
      </c>
      <c r="V4">
        <v>11016</v>
      </c>
      <c r="W4">
        <v>-0.13104124923171001</v>
      </c>
      <c r="Z4">
        <v>2</v>
      </c>
      <c r="AA4">
        <v>13608</v>
      </c>
      <c r="AB4">
        <v>-1.4649958096970001E-2</v>
      </c>
      <c r="AE4">
        <v>2</v>
      </c>
      <c r="AF4">
        <v>16326</v>
      </c>
      <c r="AG4">
        <v>-1.8077608098706901</v>
      </c>
      <c r="AJ4">
        <v>2</v>
      </c>
      <c r="AK4">
        <v>19026</v>
      </c>
      <c r="AL4">
        <v>-2.2666264594647698</v>
      </c>
      <c r="AO4">
        <v>2</v>
      </c>
      <c r="AP4">
        <v>22986</v>
      </c>
      <c r="AQ4">
        <v>-2.9836763290219301</v>
      </c>
      <c r="AU4">
        <v>2</v>
      </c>
      <c r="AV4">
        <v>990</v>
      </c>
      <c r="AW4">
        <v>-9.5512763635427405</v>
      </c>
      <c r="AZ4">
        <v>2</v>
      </c>
      <c r="BA4">
        <v>2628</v>
      </c>
      <c r="BB4">
        <v>-1.32858000021176</v>
      </c>
      <c r="BE4">
        <v>2</v>
      </c>
      <c r="BF4">
        <v>5328</v>
      </c>
      <c r="BG4">
        <v>-0.32885349588202201</v>
      </c>
      <c r="BJ4">
        <v>2</v>
      </c>
      <c r="BK4">
        <v>8172</v>
      </c>
      <c r="BL4">
        <v>-2.0434235600676001</v>
      </c>
      <c r="BO4">
        <v>2</v>
      </c>
      <c r="BP4">
        <v>11034</v>
      </c>
      <c r="BQ4">
        <v>-0.92796972167105296</v>
      </c>
      <c r="BT4">
        <v>2</v>
      </c>
      <c r="BU4">
        <v>13410</v>
      </c>
      <c r="BV4">
        <v>-1.14277603780805</v>
      </c>
      <c r="BY4">
        <v>2</v>
      </c>
      <c r="BZ4">
        <v>16992</v>
      </c>
      <c r="CA4">
        <v>-4.4417938939920303</v>
      </c>
      <c r="CD4">
        <v>2</v>
      </c>
      <c r="CE4">
        <v>18810</v>
      </c>
      <c r="CF4">
        <v>-0.13610375972126801</v>
      </c>
      <c r="CI4">
        <v>2</v>
      </c>
      <c r="CJ4">
        <v>22392</v>
      </c>
      <c r="CK4">
        <v>-0.64222988154012695</v>
      </c>
    </row>
    <row r="5" spans="1:89" x14ac:dyDescent="0.35">
      <c r="A5">
        <v>2</v>
      </c>
      <c r="B5">
        <v>1008</v>
      </c>
      <c r="C5">
        <v>-1.9792808862414699</v>
      </c>
      <c r="F5">
        <v>2</v>
      </c>
      <c r="G5">
        <v>2664</v>
      </c>
      <c r="H5">
        <v>-28.860847930864399</v>
      </c>
      <c r="K5">
        <v>2</v>
      </c>
      <c r="L5">
        <v>5490</v>
      </c>
      <c r="M5">
        <v>-6.1410791569710996</v>
      </c>
      <c r="P5">
        <v>2</v>
      </c>
      <c r="Q5">
        <v>8118</v>
      </c>
      <c r="R5">
        <v>-0.43554746482748602</v>
      </c>
      <c r="U5">
        <v>2</v>
      </c>
      <c r="V5">
        <v>10728</v>
      </c>
      <c r="W5">
        <v>-0.87151033342772</v>
      </c>
      <c r="Z5">
        <v>2</v>
      </c>
      <c r="AA5">
        <v>13698</v>
      </c>
      <c r="AB5">
        <v>-1.9756202297510399</v>
      </c>
      <c r="AE5">
        <v>2</v>
      </c>
      <c r="AF5">
        <v>16434</v>
      </c>
      <c r="AG5">
        <v>-2.7672599371993898</v>
      </c>
      <c r="AJ5">
        <v>2</v>
      </c>
      <c r="AK5">
        <v>18918</v>
      </c>
      <c r="AL5">
        <v>-1.6634903543010799</v>
      </c>
      <c r="AO5">
        <v>2</v>
      </c>
      <c r="AP5">
        <v>22824</v>
      </c>
      <c r="AQ5">
        <v>-0.97484390776963703</v>
      </c>
      <c r="AU5">
        <v>2</v>
      </c>
      <c r="AV5">
        <v>990</v>
      </c>
      <c r="AW5">
        <v>-1.93546713194093</v>
      </c>
      <c r="AZ5">
        <v>2</v>
      </c>
      <c r="BA5">
        <v>2610</v>
      </c>
      <c r="BB5">
        <v>-0.81455258803401698</v>
      </c>
      <c r="BE5">
        <v>2</v>
      </c>
      <c r="BF5">
        <v>5382</v>
      </c>
      <c r="BG5">
        <v>-3.0220172598084301E-3</v>
      </c>
      <c r="BJ5">
        <v>2</v>
      </c>
      <c r="BK5">
        <v>8352</v>
      </c>
      <c r="BL5">
        <v>-9.9396730073699509</v>
      </c>
      <c r="BO5">
        <v>2</v>
      </c>
      <c r="BP5">
        <v>11286</v>
      </c>
      <c r="BQ5">
        <v>-7.5945669469154195E-2</v>
      </c>
      <c r="BT5">
        <v>2</v>
      </c>
      <c r="BU5">
        <v>13410</v>
      </c>
      <c r="BV5">
        <v>-1.8701954416884901</v>
      </c>
      <c r="BY5">
        <v>2</v>
      </c>
      <c r="BZ5">
        <v>16128</v>
      </c>
      <c r="CA5">
        <v>-0.102640059970156</v>
      </c>
      <c r="CD5">
        <v>2</v>
      </c>
      <c r="CE5">
        <v>18810</v>
      </c>
      <c r="CF5">
        <v>-0.33627640784202401</v>
      </c>
      <c r="CI5">
        <v>2</v>
      </c>
      <c r="CJ5">
        <v>21978</v>
      </c>
      <c r="CK5">
        <v>-4.5192769256827203</v>
      </c>
    </row>
    <row r="6" spans="1:89" x14ac:dyDescent="0.35">
      <c r="A6">
        <v>2</v>
      </c>
      <c r="B6">
        <v>990</v>
      </c>
      <c r="C6">
        <v>-7.2681155645275402</v>
      </c>
      <c r="F6">
        <v>2</v>
      </c>
      <c r="G6">
        <v>2646</v>
      </c>
      <c r="H6">
        <v>-2.1126700258173399</v>
      </c>
      <c r="K6">
        <v>2</v>
      </c>
      <c r="L6">
        <v>5508</v>
      </c>
      <c r="M6">
        <v>-1.1252368943904001</v>
      </c>
      <c r="P6">
        <v>2</v>
      </c>
      <c r="Q6">
        <v>8568</v>
      </c>
      <c r="R6">
        <v>-18.012280971202799</v>
      </c>
      <c r="U6">
        <v>2</v>
      </c>
      <c r="V6">
        <v>10746</v>
      </c>
      <c r="W6">
        <v>-7.1187748963349604E-2</v>
      </c>
      <c r="Z6">
        <v>2</v>
      </c>
      <c r="AA6">
        <v>13428</v>
      </c>
      <c r="AB6">
        <v>-2.7852610944189302</v>
      </c>
      <c r="AE6">
        <v>2</v>
      </c>
      <c r="AF6">
        <v>17352</v>
      </c>
      <c r="AG6">
        <v>-0.423928487467296</v>
      </c>
      <c r="AJ6">
        <v>2</v>
      </c>
      <c r="AK6">
        <v>19890</v>
      </c>
      <c r="AL6">
        <v>-11.689440550336901</v>
      </c>
      <c r="AO6">
        <v>2</v>
      </c>
      <c r="AP6">
        <v>21546</v>
      </c>
      <c r="AQ6">
        <v>-0.23855977413266799</v>
      </c>
      <c r="AU6">
        <v>2</v>
      </c>
      <c r="AV6">
        <v>1116</v>
      </c>
      <c r="AW6">
        <v>-8.4570684129628209</v>
      </c>
      <c r="AZ6">
        <v>2</v>
      </c>
      <c r="BA6">
        <v>2682</v>
      </c>
      <c r="BB6">
        <v>-21.941293339439799</v>
      </c>
      <c r="BE6">
        <v>2</v>
      </c>
      <c r="BF6">
        <v>5832</v>
      </c>
      <c r="BG6">
        <v>-0.110514450742577</v>
      </c>
      <c r="BJ6">
        <v>2</v>
      </c>
      <c r="BK6">
        <v>8136</v>
      </c>
      <c r="BL6">
        <v>-3.62186620760041</v>
      </c>
      <c r="BO6">
        <v>2</v>
      </c>
      <c r="BP6">
        <v>11214</v>
      </c>
      <c r="BQ6">
        <v>-0.39467470508633801</v>
      </c>
      <c r="BT6">
        <v>2</v>
      </c>
      <c r="BU6">
        <v>13590</v>
      </c>
      <c r="BV6" s="15">
        <v>-3.1168293016816398E-4</v>
      </c>
      <c r="BY6">
        <v>2</v>
      </c>
      <c r="BZ6">
        <v>16506</v>
      </c>
      <c r="CA6">
        <v>-0.10725319685222599</v>
      </c>
      <c r="CD6">
        <v>2</v>
      </c>
      <c r="CE6">
        <v>19584</v>
      </c>
      <c r="CF6">
        <v>-1.4767550322217</v>
      </c>
      <c r="CI6">
        <v>2</v>
      </c>
      <c r="CJ6">
        <v>22014</v>
      </c>
      <c r="CK6">
        <v>-1.8351528555962999</v>
      </c>
    </row>
    <row r="7" spans="1:89" x14ac:dyDescent="0.35">
      <c r="A7">
        <v>2</v>
      </c>
      <c r="B7">
        <v>990</v>
      </c>
      <c r="C7">
        <v>-113.441453535159</v>
      </c>
      <c r="F7">
        <v>2</v>
      </c>
      <c r="G7">
        <v>2610</v>
      </c>
      <c r="H7" s="15">
        <v>-23.6077634950014</v>
      </c>
      <c r="K7">
        <v>2</v>
      </c>
      <c r="L7">
        <v>5328</v>
      </c>
      <c r="M7">
        <v>-5.8531626968800596</v>
      </c>
      <c r="P7">
        <v>2</v>
      </c>
      <c r="Q7">
        <v>8046</v>
      </c>
      <c r="R7">
        <v>-0.38483983196933103</v>
      </c>
      <c r="U7">
        <v>2</v>
      </c>
      <c r="V7">
        <v>10998</v>
      </c>
      <c r="W7">
        <v>-0.85992396375971403</v>
      </c>
      <c r="Z7">
        <v>2</v>
      </c>
      <c r="AA7">
        <v>13410</v>
      </c>
      <c r="AB7">
        <v>-0.267541502122074</v>
      </c>
      <c r="AE7">
        <v>2</v>
      </c>
      <c r="AF7">
        <v>16398</v>
      </c>
      <c r="AG7">
        <v>-4.8415639062207898</v>
      </c>
      <c r="AJ7">
        <v>2</v>
      </c>
      <c r="AK7">
        <v>19638</v>
      </c>
      <c r="AL7">
        <v>-4.5970069730446097</v>
      </c>
      <c r="AO7">
        <v>2</v>
      </c>
      <c r="AP7">
        <v>21582</v>
      </c>
      <c r="AQ7">
        <v>-1.87655856254793</v>
      </c>
      <c r="AU7">
        <v>2</v>
      </c>
      <c r="AV7">
        <v>990</v>
      </c>
      <c r="AW7">
        <v>-23.290326095595599</v>
      </c>
      <c r="AZ7">
        <v>2</v>
      </c>
      <c r="BA7">
        <v>2700</v>
      </c>
      <c r="BB7">
        <v>-6.0953660948689503</v>
      </c>
      <c r="BE7">
        <v>2</v>
      </c>
      <c r="BF7">
        <v>5472</v>
      </c>
      <c r="BG7">
        <v>-2.3423144780710601</v>
      </c>
      <c r="BJ7">
        <v>2</v>
      </c>
      <c r="BK7">
        <v>8262</v>
      </c>
      <c r="BL7">
        <v>-3.9533375010502501</v>
      </c>
      <c r="BO7">
        <v>2</v>
      </c>
      <c r="BP7">
        <v>10818</v>
      </c>
      <c r="BQ7">
        <v>-2.1138076700170298</v>
      </c>
      <c r="BT7">
        <v>2</v>
      </c>
      <c r="BU7">
        <v>13446</v>
      </c>
      <c r="BV7">
        <v>-7.4054127100038796E-3</v>
      </c>
      <c r="BY7">
        <v>2</v>
      </c>
      <c r="BZ7">
        <v>16146</v>
      </c>
      <c r="CA7">
        <v>-0.27824800122691501</v>
      </c>
      <c r="CD7">
        <v>2</v>
      </c>
      <c r="CE7">
        <v>19044</v>
      </c>
      <c r="CF7">
        <v>-5.4948922259102897</v>
      </c>
      <c r="CI7">
        <v>2</v>
      </c>
      <c r="CJ7">
        <v>21618</v>
      </c>
      <c r="CK7">
        <v>-0.10898971110396601</v>
      </c>
    </row>
    <row r="8" spans="1:89" x14ac:dyDescent="0.35">
      <c r="A8">
        <v>2</v>
      </c>
      <c r="B8">
        <v>990</v>
      </c>
      <c r="C8">
        <v>-82.1676025963679</v>
      </c>
      <c r="F8">
        <v>2</v>
      </c>
      <c r="G8">
        <v>2646</v>
      </c>
      <c r="H8" s="15">
        <v>-22.894435940005302</v>
      </c>
      <c r="K8">
        <v>2</v>
      </c>
      <c r="L8">
        <v>5382</v>
      </c>
      <c r="M8">
        <v>-6.40646592904287</v>
      </c>
      <c r="P8">
        <v>2</v>
      </c>
      <c r="Q8">
        <v>8442</v>
      </c>
      <c r="R8">
        <v>-0.99504805389518802</v>
      </c>
      <c r="U8">
        <v>2</v>
      </c>
      <c r="V8">
        <v>11178</v>
      </c>
      <c r="W8">
        <v>-2.4651983627435201</v>
      </c>
      <c r="Z8">
        <v>2</v>
      </c>
      <c r="AA8">
        <v>13536</v>
      </c>
      <c r="AB8">
        <v>-2.16036390417471</v>
      </c>
      <c r="AE8">
        <v>2</v>
      </c>
      <c r="AF8">
        <v>16866</v>
      </c>
      <c r="AG8">
        <v>-2.1093707141766501E-2</v>
      </c>
      <c r="AJ8">
        <v>2</v>
      </c>
      <c r="AK8">
        <v>19062</v>
      </c>
      <c r="AL8">
        <v>-1.8081862352223199</v>
      </c>
      <c r="AO8">
        <v>2</v>
      </c>
      <c r="AP8">
        <v>21996</v>
      </c>
      <c r="AQ8">
        <v>-4.6738645946429704</v>
      </c>
      <c r="AU8">
        <v>2</v>
      </c>
      <c r="AV8">
        <v>990</v>
      </c>
      <c r="AW8">
        <v>-56.93857347881</v>
      </c>
      <c r="AZ8">
        <v>2</v>
      </c>
      <c r="BA8">
        <v>2610</v>
      </c>
      <c r="BB8">
        <v>-0.49049858007547298</v>
      </c>
      <c r="BE8">
        <v>2</v>
      </c>
      <c r="BF8">
        <v>5472</v>
      </c>
      <c r="BG8">
        <v>-0.53824890890129296</v>
      </c>
      <c r="BJ8">
        <v>2</v>
      </c>
      <c r="BK8">
        <v>8082</v>
      </c>
      <c r="BL8">
        <v>-0.18234230229908199</v>
      </c>
      <c r="BO8">
        <v>2</v>
      </c>
      <c r="BP8">
        <v>10854</v>
      </c>
      <c r="BQ8">
        <v>-2.3593342826477501E-2</v>
      </c>
      <c r="BT8">
        <v>2</v>
      </c>
      <c r="BU8">
        <v>14022</v>
      </c>
      <c r="BV8">
        <v>-5.1981366227810399</v>
      </c>
      <c r="BY8">
        <v>2</v>
      </c>
      <c r="BZ8">
        <v>16956</v>
      </c>
      <c r="CA8">
        <v>-6.0033109279159902</v>
      </c>
      <c r="CD8">
        <v>2</v>
      </c>
      <c r="CE8">
        <v>19638</v>
      </c>
      <c r="CF8">
        <v>-2.1539971298682001</v>
      </c>
      <c r="CI8">
        <v>2</v>
      </c>
      <c r="CJ8">
        <v>22806</v>
      </c>
      <c r="CK8">
        <v>-0.48914005415794298</v>
      </c>
    </row>
    <row r="9" spans="1:89" x14ac:dyDescent="0.35">
      <c r="A9">
        <v>2</v>
      </c>
      <c r="B9">
        <v>990</v>
      </c>
      <c r="C9">
        <v>-154.39170771944001</v>
      </c>
      <c r="F9">
        <v>2</v>
      </c>
      <c r="G9">
        <v>2646</v>
      </c>
      <c r="H9">
        <v>-42.784137857086598</v>
      </c>
      <c r="K9">
        <v>2</v>
      </c>
      <c r="L9">
        <v>5364</v>
      </c>
      <c r="M9">
        <v>-7.1333583566591896</v>
      </c>
      <c r="P9">
        <v>2</v>
      </c>
      <c r="Q9">
        <v>8136</v>
      </c>
      <c r="R9">
        <v>-9.1198624992504404E-2</v>
      </c>
      <c r="U9">
        <v>2</v>
      </c>
      <c r="V9">
        <v>10710</v>
      </c>
      <c r="W9">
        <v>-1.65046582314472</v>
      </c>
      <c r="Z9">
        <v>2</v>
      </c>
      <c r="AA9">
        <v>14220</v>
      </c>
      <c r="AB9">
        <v>-5.0701685852273002</v>
      </c>
      <c r="AE9">
        <v>2</v>
      </c>
      <c r="AF9">
        <v>16740</v>
      </c>
      <c r="AG9">
        <v>-0.99922722634667904</v>
      </c>
      <c r="AJ9">
        <v>2</v>
      </c>
      <c r="AK9">
        <v>19710</v>
      </c>
      <c r="AL9">
        <v>-1.81832600808595</v>
      </c>
      <c r="AO9">
        <v>2</v>
      </c>
      <c r="AP9">
        <v>21528</v>
      </c>
      <c r="AQ9">
        <v>-0.12754472719815901</v>
      </c>
      <c r="AU9">
        <v>2</v>
      </c>
      <c r="AV9">
        <v>990</v>
      </c>
      <c r="AW9">
        <v>-2.3032559498734302</v>
      </c>
      <c r="AZ9">
        <v>2</v>
      </c>
      <c r="BA9">
        <v>2628</v>
      </c>
      <c r="BB9">
        <v>-36.148545511338597</v>
      </c>
      <c r="BE9">
        <v>2</v>
      </c>
      <c r="BF9">
        <v>5310</v>
      </c>
      <c r="BG9">
        <v>-1.94685096475789</v>
      </c>
      <c r="BJ9">
        <v>2</v>
      </c>
      <c r="BK9">
        <v>8694</v>
      </c>
      <c r="BL9">
        <v>-0.14222648933347901</v>
      </c>
      <c r="BO9">
        <v>2</v>
      </c>
      <c r="BP9">
        <v>11142</v>
      </c>
      <c r="BQ9">
        <v>-6.1791265646056104</v>
      </c>
      <c r="BT9">
        <v>2</v>
      </c>
      <c r="BU9">
        <v>13500</v>
      </c>
      <c r="BV9">
        <v>-1.5771042707615199</v>
      </c>
      <c r="BY9">
        <v>2</v>
      </c>
      <c r="BZ9">
        <v>16182</v>
      </c>
      <c r="CA9">
        <v>-0.157948976321303</v>
      </c>
      <c r="CD9">
        <v>2</v>
      </c>
      <c r="CE9">
        <v>19530</v>
      </c>
      <c r="CF9">
        <v>-4.3244515066707896</v>
      </c>
      <c r="CI9">
        <v>2</v>
      </c>
      <c r="CJ9">
        <v>21510</v>
      </c>
      <c r="CK9">
        <v>-1.7595553117817</v>
      </c>
    </row>
    <row r="10" spans="1:89" x14ac:dyDescent="0.35">
      <c r="A10">
        <v>2</v>
      </c>
      <c r="B10">
        <v>990</v>
      </c>
      <c r="C10">
        <v>-87.645425257183803</v>
      </c>
      <c r="F10">
        <v>2</v>
      </c>
      <c r="G10">
        <v>2610</v>
      </c>
      <c r="H10" s="15">
        <v>-1.81504829327455</v>
      </c>
      <c r="K10">
        <v>2</v>
      </c>
      <c r="L10">
        <v>5310</v>
      </c>
      <c r="M10">
        <v>-2.5318040637763302</v>
      </c>
      <c r="P10">
        <v>2</v>
      </c>
      <c r="Q10">
        <v>8064</v>
      </c>
      <c r="R10">
        <v>-2.8627814939263301</v>
      </c>
      <c r="U10">
        <v>2</v>
      </c>
      <c r="V10">
        <v>11358</v>
      </c>
      <c r="W10">
        <v>-0.27421981833805698</v>
      </c>
      <c r="Z10">
        <v>2</v>
      </c>
      <c r="AA10">
        <v>13410</v>
      </c>
      <c r="AB10">
        <v>-0.42741941431361402</v>
      </c>
      <c r="AE10">
        <v>2</v>
      </c>
      <c r="AF10">
        <v>16740</v>
      </c>
      <c r="AG10">
        <v>-2.8793767414029899E-2</v>
      </c>
      <c r="AJ10">
        <v>2</v>
      </c>
      <c r="AK10">
        <v>19854</v>
      </c>
      <c r="AL10">
        <v>-1.6504132382269801</v>
      </c>
      <c r="AO10">
        <v>2</v>
      </c>
      <c r="AP10">
        <v>22284</v>
      </c>
      <c r="AQ10">
        <v>-3.0845423113510999</v>
      </c>
      <c r="AU10">
        <v>2</v>
      </c>
      <c r="AV10">
        <v>990</v>
      </c>
      <c r="AW10">
        <v>-28.800655956101899</v>
      </c>
      <c r="AZ10">
        <v>2</v>
      </c>
      <c r="BA10">
        <v>2628</v>
      </c>
      <c r="BB10">
        <v>-49.329219419521799</v>
      </c>
      <c r="BE10">
        <v>2</v>
      </c>
      <c r="BF10">
        <v>5400</v>
      </c>
      <c r="BG10">
        <v>-6.4080249709138997</v>
      </c>
      <c r="BJ10">
        <v>2</v>
      </c>
      <c r="BK10">
        <v>8046</v>
      </c>
      <c r="BL10">
        <v>-0.34753286631897201</v>
      </c>
      <c r="BO10">
        <v>2</v>
      </c>
      <c r="BP10">
        <v>10800</v>
      </c>
      <c r="BQ10">
        <v>-4.69777420911233</v>
      </c>
      <c r="BT10">
        <v>2</v>
      </c>
      <c r="BU10">
        <v>13788</v>
      </c>
      <c r="BV10">
        <v>-2.9840165350599399</v>
      </c>
      <c r="BY10">
        <v>2</v>
      </c>
      <c r="BZ10">
        <v>17334</v>
      </c>
      <c r="CA10">
        <v>-0.87691730652439503</v>
      </c>
      <c r="CD10">
        <v>2</v>
      </c>
      <c r="CE10">
        <v>18918</v>
      </c>
      <c r="CF10">
        <v>-1.8024234926015099</v>
      </c>
      <c r="CI10">
        <v>2</v>
      </c>
      <c r="CJ10">
        <v>21672</v>
      </c>
      <c r="CK10">
        <v>-4.2522731190757102E-3</v>
      </c>
    </row>
    <row r="11" spans="1:89" x14ac:dyDescent="0.35">
      <c r="A11">
        <v>2</v>
      </c>
      <c r="B11">
        <v>1008</v>
      </c>
      <c r="C11">
        <v>-0.66515505682547504</v>
      </c>
      <c r="F11">
        <v>2</v>
      </c>
      <c r="G11">
        <v>2610</v>
      </c>
      <c r="H11">
        <v>-5.5419257096634897</v>
      </c>
      <c r="K11">
        <v>2</v>
      </c>
      <c r="L11">
        <v>5706</v>
      </c>
      <c r="M11">
        <v>-4.4795467983916399</v>
      </c>
      <c r="P11">
        <v>2</v>
      </c>
      <c r="Q11">
        <v>8100</v>
      </c>
      <c r="R11">
        <v>-1.8488288861650299</v>
      </c>
      <c r="U11">
        <v>2</v>
      </c>
      <c r="V11">
        <v>10728</v>
      </c>
      <c r="W11">
        <v>-0.81235585618540895</v>
      </c>
      <c r="Z11">
        <v>2</v>
      </c>
      <c r="AA11">
        <v>13680</v>
      </c>
      <c r="AB11">
        <v>-1.8007730502742501</v>
      </c>
      <c r="AE11">
        <v>2</v>
      </c>
      <c r="AF11">
        <v>16794</v>
      </c>
      <c r="AG11">
        <v>-1.3441456628794199</v>
      </c>
      <c r="AJ11">
        <v>2</v>
      </c>
      <c r="AK11">
        <v>19188</v>
      </c>
      <c r="AL11">
        <v>-1.80824848592423</v>
      </c>
      <c r="AO11">
        <v>2</v>
      </c>
      <c r="AP11">
        <v>22266</v>
      </c>
      <c r="AQ11">
        <v>-2.0655715600890099E-3</v>
      </c>
      <c r="AU11">
        <v>2</v>
      </c>
      <c r="AV11">
        <v>1134</v>
      </c>
      <c r="AW11">
        <v>-117.617868091898</v>
      </c>
      <c r="AZ11">
        <v>2</v>
      </c>
      <c r="BA11">
        <v>2736</v>
      </c>
      <c r="BB11">
        <v>-21.706868504866598</v>
      </c>
      <c r="BE11">
        <v>2</v>
      </c>
      <c r="BF11">
        <v>5310</v>
      </c>
      <c r="BG11">
        <v>-77.3867422412156</v>
      </c>
      <c r="BJ11">
        <v>2</v>
      </c>
      <c r="BK11">
        <v>8334</v>
      </c>
      <c r="BL11">
        <v>-3.2031683329306002</v>
      </c>
      <c r="BO11">
        <v>2</v>
      </c>
      <c r="BP11">
        <v>10854</v>
      </c>
      <c r="BQ11">
        <v>-1.9579480088469201</v>
      </c>
      <c r="BT11">
        <v>2</v>
      </c>
      <c r="BU11">
        <v>13428</v>
      </c>
      <c r="BV11">
        <v>-4.3898661434989598E-2</v>
      </c>
      <c r="BY11">
        <v>2</v>
      </c>
      <c r="BZ11">
        <v>16668</v>
      </c>
      <c r="CA11">
        <v>-5.5753938429910699</v>
      </c>
      <c r="CD11">
        <v>2</v>
      </c>
      <c r="CE11">
        <v>19044</v>
      </c>
      <c r="CF11">
        <v>-1.8002900252415499</v>
      </c>
      <c r="CI11">
        <v>2</v>
      </c>
      <c r="CJ11">
        <v>21672</v>
      </c>
      <c r="CK11">
        <v>-5.0541433312980199E-3</v>
      </c>
    </row>
    <row r="12" spans="1:89" x14ac:dyDescent="0.35">
      <c r="A12">
        <v>2</v>
      </c>
      <c r="B12">
        <v>990</v>
      </c>
      <c r="C12">
        <v>-6.2159327091174301</v>
      </c>
      <c r="F12">
        <v>2</v>
      </c>
      <c r="G12">
        <v>2682</v>
      </c>
      <c r="H12">
        <v>-0.17121587422616999</v>
      </c>
      <c r="K12">
        <v>2</v>
      </c>
      <c r="L12">
        <v>5346</v>
      </c>
      <c r="M12">
        <v>-6.62096547808195</v>
      </c>
      <c r="P12">
        <v>2</v>
      </c>
      <c r="Q12">
        <v>8154</v>
      </c>
      <c r="R12">
        <v>-5.9534279267373904</v>
      </c>
      <c r="U12">
        <v>2</v>
      </c>
      <c r="V12">
        <v>10854</v>
      </c>
      <c r="W12">
        <v>-2.8793767414029899E-2</v>
      </c>
      <c r="Z12">
        <v>2</v>
      </c>
      <c r="AA12">
        <v>13410</v>
      </c>
      <c r="AB12">
        <v>-0.89255014748880102</v>
      </c>
      <c r="AE12">
        <v>2</v>
      </c>
      <c r="AF12">
        <v>16812</v>
      </c>
      <c r="AG12">
        <v>-4.4147244598114996</v>
      </c>
      <c r="AJ12">
        <v>2</v>
      </c>
      <c r="AK12">
        <v>19260</v>
      </c>
      <c r="AL12">
        <v>-8.2121791404420302E-2</v>
      </c>
      <c r="AO12">
        <v>2</v>
      </c>
      <c r="AP12">
        <v>22698</v>
      </c>
      <c r="AQ12">
        <v>-2.78788462952987</v>
      </c>
      <c r="AU12">
        <v>2</v>
      </c>
      <c r="AV12">
        <v>990</v>
      </c>
      <c r="AW12">
        <v>-144.70414420828999</v>
      </c>
      <c r="AZ12">
        <v>2</v>
      </c>
      <c r="BA12">
        <v>2646</v>
      </c>
      <c r="BB12">
        <v>-3.6540200269843801</v>
      </c>
      <c r="BE12">
        <v>2</v>
      </c>
      <c r="BF12">
        <v>5346</v>
      </c>
      <c r="BG12">
        <v>-6.2737058139045496</v>
      </c>
      <c r="BJ12">
        <v>2</v>
      </c>
      <c r="BK12">
        <v>8046</v>
      </c>
      <c r="BL12">
        <v>-3.7528022426814598</v>
      </c>
      <c r="BO12">
        <v>2</v>
      </c>
      <c r="BP12">
        <v>11178</v>
      </c>
      <c r="BQ12">
        <v>-3.60083209706726</v>
      </c>
      <c r="BT12">
        <v>2</v>
      </c>
      <c r="BU12">
        <v>13698</v>
      </c>
      <c r="BV12">
        <v>-8.8381049765034497E-2</v>
      </c>
      <c r="BY12">
        <v>2</v>
      </c>
      <c r="BZ12">
        <v>16200</v>
      </c>
      <c r="CA12">
        <v>-0.348588928057669</v>
      </c>
      <c r="CD12">
        <v>2</v>
      </c>
      <c r="CE12">
        <v>19908</v>
      </c>
      <c r="CF12">
        <v>-5.5136689209610403E-3</v>
      </c>
      <c r="CI12">
        <v>2</v>
      </c>
      <c r="CJ12">
        <v>22410</v>
      </c>
      <c r="CK12">
        <v>-1.9464948242431299</v>
      </c>
    </row>
    <row r="13" spans="1:89" x14ac:dyDescent="0.35">
      <c r="A13">
        <v>2</v>
      </c>
      <c r="B13">
        <v>1044</v>
      </c>
      <c r="C13">
        <v>-167.71660684923</v>
      </c>
      <c r="F13">
        <v>2</v>
      </c>
      <c r="G13">
        <v>2610</v>
      </c>
      <c r="H13">
        <v>-284.44015468632898</v>
      </c>
      <c r="K13">
        <v>2</v>
      </c>
      <c r="L13">
        <v>5328</v>
      </c>
      <c r="M13">
        <v>-1.39273731166873</v>
      </c>
      <c r="P13">
        <v>2</v>
      </c>
      <c r="Q13">
        <v>8226</v>
      </c>
      <c r="R13">
        <v>-1.0373071367659801</v>
      </c>
      <c r="U13">
        <v>2</v>
      </c>
      <c r="V13">
        <v>10800</v>
      </c>
      <c r="W13">
        <v>-10.5218907985717</v>
      </c>
      <c r="Z13">
        <v>2</v>
      </c>
      <c r="AA13">
        <v>13734</v>
      </c>
      <c r="AB13">
        <v>-0.65751291553419</v>
      </c>
      <c r="AE13">
        <v>2</v>
      </c>
      <c r="AF13">
        <v>16650</v>
      </c>
      <c r="AG13">
        <v>-19.5797926594269</v>
      </c>
      <c r="AJ13">
        <v>2</v>
      </c>
      <c r="AK13">
        <v>20124</v>
      </c>
      <c r="AL13">
        <v>-14.6695887778528</v>
      </c>
      <c r="AO13">
        <v>2</v>
      </c>
      <c r="AP13">
        <v>23508</v>
      </c>
      <c r="AQ13">
        <v>-3.1630491558715499</v>
      </c>
      <c r="AU13">
        <v>2</v>
      </c>
      <c r="AV13">
        <v>990</v>
      </c>
      <c r="AW13">
        <v>-311.72340562948398</v>
      </c>
      <c r="AZ13">
        <v>2</v>
      </c>
      <c r="BA13">
        <v>2646</v>
      </c>
      <c r="BB13">
        <v>-0.20953955848800701</v>
      </c>
      <c r="BE13">
        <v>2</v>
      </c>
      <c r="BF13">
        <v>5310</v>
      </c>
      <c r="BG13">
        <v>-2.1153499911782001</v>
      </c>
      <c r="BJ13">
        <v>2</v>
      </c>
      <c r="BK13">
        <v>8190</v>
      </c>
      <c r="BL13">
        <v>-4.8550844798893298</v>
      </c>
      <c r="BO13">
        <v>2</v>
      </c>
      <c r="BP13">
        <v>10800</v>
      </c>
      <c r="BQ13">
        <v>-1.80824848592423</v>
      </c>
      <c r="BT13">
        <v>2</v>
      </c>
      <c r="BU13">
        <v>14166</v>
      </c>
      <c r="BV13">
        <v>-0.56395942080515304</v>
      </c>
      <c r="BY13">
        <v>2</v>
      </c>
      <c r="BZ13">
        <v>16722</v>
      </c>
      <c r="CA13">
        <v>-1.7557523497704901</v>
      </c>
      <c r="CD13">
        <v>2</v>
      </c>
      <c r="CE13">
        <v>19620</v>
      </c>
      <c r="CF13">
        <v>-9.9895892578924101</v>
      </c>
      <c r="CI13">
        <v>2</v>
      </c>
      <c r="CJ13">
        <v>22698</v>
      </c>
      <c r="CK13">
        <v>-2.0434833463998698</v>
      </c>
    </row>
    <row r="14" spans="1:89" x14ac:dyDescent="0.35">
      <c r="A14">
        <v>2</v>
      </c>
      <c r="B14">
        <v>990</v>
      </c>
      <c r="C14">
        <v>-11.666825826687299</v>
      </c>
      <c r="F14">
        <v>2</v>
      </c>
      <c r="G14">
        <v>2646</v>
      </c>
      <c r="H14">
        <v>-10.4854790808077</v>
      </c>
      <c r="K14">
        <v>2</v>
      </c>
      <c r="L14">
        <v>5436</v>
      </c>
      <c r="M14">
        <v>-0.740810788946905</v>
      </c>
      <c r="P14">
        <v>2</v>
      </c>
      <c r="Q14">
        <v>8118</v>
      </c>
      <c r="R14">
        <v>-5.3214661320528496</v>
      </c>
      <c r="U14">
        <v>2</v>
      </c>
      <c r="V14">
        <v>10746</v>
      </c>
      <c r="W14">
        <v>-1.25608442388659</v>
      </c>
      <c r="Z14">
        <v>2</v>
      </c>
      <c r="AA14">
        <v>13932</v>
      </c>
      <c r="AB14">
        <v>-0.48966455670611603</v>
      </c>
      <c r="AE14">
        <v>2</v>
      </c>
      <c r="AF14">
        <v>16596</v>
      </c>
      <c r="AG14">
        <v>-1.54602537508102</v>
      </c>
      <c r="AJ14">
        <v>2</v>
      </c>
      <c r="AK14">
        <v>19548</v>
      </c>
      <c r="AL14">
        <v>-0.17769939766287501</v>
      </c>
      <c r="AO14">
        <v>2</v>
      </c>
      <c r="AP14">
        <v>21546</v>
      </c>
      <c r="AQ14">
        <v>-0.34916825863402901</v>
      </c>
      <c r="AU14">
        <v>2</v>
      </c>
      <c r="AV14">
        <v>990</v>
      </c>
      <c r="AW14">
        <v>-4.9007520993586597</v>
      </c>
      <c r="AZ14">
        <v>2</v>
      </c>
      <c r="BA14">
        <v>2610</v>
      </c>
      <c r="BB14">
        <v>-180.13128250325099</v>
      </c>
      <c r="BE14">
        <v>2</v>
      </c>
      <c r="BF14">
        <v>5508</v>
      </c>
      <c r="BG14">
        <v>-9.5689821921924398</v>
      </c>
      <c r="BJ14">
        <v>2</v>
      </c>
      <c r="BK14">
        <v>8658</v>
      </c>
      <c r="BL14">
        <v>-7.6215440557627199</v>
      </c>
      <c r="BO14">
        <v>2</v>
      </c>
      <c r="BP14">
        <v>10728</v>
      </c>
      <c r="BQ14">
        <v>-0.82953809307371196</v>
      </c>
      <c r="BT14">
        <v>2</v>
      </c>
      <c r="BU14">
        <v>13842</v>
      </c>
      <c r="BV14">
        <v>-0.23680204360388599</v>
      </c>
      <c r="BY14">
        <v>2</v>
      </c>
      <c r="BZ14">
        <v>16830</v>
      </c>
      <c r="CA14">
        <v>-1.7552417388663399</v>
      </c>
      <c r="CD14">
        <v>2</v>
      </c>
      <c r="CE14">
        <v>19746</v>
      </c>
      <c r="CF14">
        <v>-0.69445932559516999</v>
      </c>
      <c r="CI14">
        <v>2</v>
      </c>
      <c r="CJ14">
        <v>21924</v>
      </c>
      <c r="CK14">
        <v>-3.2539184561372601</v>
      </c>
    </row>
    <row r="15" spans="1:89" x14ac:dyDescent="0.35">
      <c r="A15">
        <v>2</v>
      </c>
      <c r="B15">
        <v>990</v>
      </c>
      <c r="C15">
        <v>-38.147127901121003</v>
      </c>
      <c r="F15">
        <v>2</v>
      </c>
      <c r="G15">
        <v>2700</v>
      </c>
      <c r="H15">
        <v>-4.4047045869234198</v>
      </c>
      <c r="K15">
        <v>2</v>
      </c>
      <c r="L15">
        <v>5328</v>
      </c>
      <c r="M15">
        <v>-7.69080661010769</v>
      </c>
      <c r="P15">
        <v>2</v>
      </c>
      <c r="Q15">
        <v>8244</v>
      </c>
      <c r="R15">
        <v>-0.41154218036241902</v>
      </c>
      <c r="U15">
        <v>2</v>
      </c>
      <c r="V15">
        <v>11034</v>
      </c>
      <c r="W15">
        <v>-1.8890355222148201</v>
      </c>
      <c r="Z15">
        <v>2</v>
      </c>
      <c r="AA15">
        <v>13410</v>
      </c>
      <c r="AB15">
        <v>-0.33237821549239599</v>
      </c>
      <c r="AE15">
        <v>2</v>
      </c>
      <c r="AF15">
        <v>16128</v>
      </c>
      <c r="AG15">
        <v>-0.192389723291951</v>
      </c>
      <c r="AJ15">
        <v>2</v>
      </c>
      <c r="AK15">
        <v>19854</v>
      </c>
      <c r="AL15">
        <v>-3.58492719484464</v>
      </c>
      <c r="AO15">
        <v>2</v>
      </c>
      <c r="AP15">
        <v>21960</v>
      </c>
      <c r="AQ15">
        <v>-0.41697417367760098</v>
      </c>
      <c r="AU15">
        <v>2</v>
      </c>
      <c r="AV15">
        <v>1026</v>
      </c>
      <c r="AW15">
        <v>-1.1994959034371</v>
      </c>
      <c r="AZ15">
        <v>2</v>
      </c>
      <c r="BA15">
        <v>2646</v>
      </c>
      <c r="BB15">
        <v>-0.256521959597098</v>
      </c>
      <c r="BE15">
        <v>2</v>
      </c>
      <c r="BF15">
        <v>5310</v>
      </c>
      <c r="BG15">
        <v>-1.97199177257698</v>
      </c>
      <c r="BJ15">
        <v>2</v>
      </c>
      <c r="BK15">
        <v>8172</v>
      </c>
      <c r="BL15">
        <v>-3.3606558384254002</v>
      </c>
      <c r="BO15">
        <v>2</v>
      </c>
      <c r="BP15">
        <v>10800</v>
      </c>
      <c r="BQ15">
        <v>-2.0736570072024998</v>
      </c>
      <c r="BT15">
        <v>2</v>
      </c>
      <c r="BU15">
        <v>13968</v>
      </c>
      <c r="BV15">
        <v>-4.6735785122277997</v>
      </c>
      <c r="BY15">
        <v>2</v>
      </c>
      <c r="BZ15">
        <v>16848</v>
      </c>
      <c r="CA15">
        <v>-0.135324897985556</v>
      </c>
      <c r="CD15">
        <v>2</v>
      </c>
      <c r="CE15">
        <v>19062</v>
      </c>
      <c r="CF15">
        <v>-4.0597710974927502E-2</v>
      </c>
      <c r="CI15">
        <v>2</v>
      </c>
      <c r="CJ15">
        <v>22878</v>
      </c>
      <c r="CK15">
        <v>-2.55421355025904</v>
      </c>
    </row>
    <row r="16" spans="1:89" x14ac:dyDescent="0.35">
      <c r="A16">
        <v>2</v>
      </c>
      <c r="B16">
        <v>990</v>
      </c>
      <c r="C16">
        <v>-16.822401557740399</v>
      </c>
      <c r="F16">
        <v>2</v>
      </c>
      <c r="G16">
        <v>2628</v>
      </c>
      <c r="H16">
        <v>-1.1505390413616501</v>
      </c>
      <c r="K16">
        <v>2</v>
      </c>
      <c r="L16">
        <v>5454</v>
      </c>
      <c r="M16">
        <v>-1.80812422866848</v>
      </c>
      <c r="P16">
        <v>2</v>
      </c>
      <c r="Q16">
        <v>8442</v>
      </c>
      <c r="R16">
        <v>-3.97599393282084</v>
      </c>
      <c r="U16">
        <v>2</v>
      </c>
      <c r="V16">
        <v>10818</v>
      </c>
      <c r="W16">
        <v>-2.4005723445848002</v>
      </c>
      <c r="Z16">
        <v>2</v>
      </c>
      <c r="AA16">
        <v>13824</v>
      </c>
      <c r="AB16">
        <v>-1.0344586668884199</v>
      </c>
      <c r="AE16">
        <v>2</v>
      </c>
      <c r="AF16">
        <v>16506</v>
      </c>
      <c r="AG16">
        <v>-2.10561696042544</v>
      </c>
      <c r="AJ16">
        <v>2</v>
      </c>
      <c r="AK16">
        <v>18972</v>
      </c>
      <c r="AL16">
        <v>-0.245231137278488</v>
      </c>
      <c r="AO16">
        <v>2</v>
      </c>
      <c r="AP16">
        <v>23076</v>
      </c>
      <c r="AQ16">
        <v>-0.90273253582683299</v>
      </c>
      <c r="AU16">
        <v>2</v>
      </c>
      <c r="AV16">
        <v>990</v>
      </c>
      <c r="AW16">
        <v>-21.149112076463201</v>
      </c>
      <c r="AZ16">
        <v>2</v>
      </c>
      <c r="BA16">
        <v>2610</v>
      </c>
      <c r="BB16">
        <v>-220.81044080587699</v>
      </c>
      <c r="BE16">
        <v>2</v>
      </c>
      <c r="BF16">
        <v>5454</v>
      </c>
      <c r="BG16">
        <v>-2.0243105073055401</v>
      </c>
      <c r="BJ16">
        <v>2</v>
      </c>
      <c r="BK16">
        <v>8010</v>
      </c>
      <c r="BL16">
        <v>-1.6927957202111901</v>
      </c>
      <c r="BO16">
        <v>2</v>
      </c>
      <c r="BP16">
        <v>10926</v>
      </c>
      <c r="BQ16">
        <v>-2.53799278089119</v>
      </c>
      <c r="BT16">
        <v>2</v>
      </c>
      <c r="BU16">
        <v>13950</v>
      </c>
      <c r="BV16">
        <v>-0.14332649982395901</v>
      </c>
      <c r="BY16">
        <v>2</v>
      </c>
      <c r="BZ16">
        <v>16110</v>
      </c>
      <c r="CA16">
        <v>-1.2019191030352201</v>
      </c>
      <c r="CD16">
        <v>2</v>
      </c>
      <c r="CE16">
        <v>19278</v>
      </c>
      <c r="CF16">
        <v>-0.54831245225049097</v>
      </c>
      <c r="CI16">
        <v>2</v>
      </c>
      <c r="CJ16">
        <v>22014</v>
      </c>
      <c r="CK16">
        <v>-1.80824848592423</v>
      </c>
    </row>
    <row r="17" spans="1:89" x14ac:dyDescent="0.35">
      <c r="A17">
        <v>2</v>
      </c>
      <c r="B17">
        <v>1062</v>
      </c>
      <c r="C17">
        <v>-26.351941658750398</v>
      </c>
      <c r="F17">
        <v>2</v>
      </c>
      <c r="G17">
        <v>2664</v>
      </c>
      <c r="H17">
        <v>-0.98712216924174001</v>
      </c>
      <c r="K17">
        <v>2</v>
      </c>
      <c r="L17">
        <v>5418</v>
      </c>
      <c r="M17">
        <v>-1.29560479727135</v>
      </c>
      <c r="P17">
        <v>2</v>
      </c>
      <c r="Q17">
        <v>8172</v>
      </c>
      <c r="R17">
        <v>-1.3994135226797799</v>
      </c>
      <c r="U17">
        <v>2</v>
      </c>
      <c r="V17">
        <v>10782</v>
      </c>
      <c r="W17">
        <v>-0.31061588163259901</v>
      </c>
      <c r="Z17">
        <v>2</v>
      </c>
      <c r="AA17">
        <v>13482</v>
      </c>
      <c r="AB17">
        <v>-1.68785753430884</v>
      </c>
      <c r="AE17">
        <v>2</v>
      </c>
      <c r="AF17">
        <v>16956</v>
      </c>
      <c r="AG17">
        <v>-4.8068914133244203</v>
      </c>
      <c r="AJ17">
        <v>2</v>
      </c>
      <c r="AK17">
        <v>19854</v>
      </c>
      <c r="AL17">
        <v>-0.62236051850419305</v>
      </c>
      <c r="AO17">
        <v>2</v>
      </c>
      <c r="AP17">
        <v>22374</v>
      </c>
      <c r="AQ17">
        <v>-9.5089298010811998</v>
      </c>
      <c r="AU17">
        <v>2</v>
      </c>
      <c r="AV17">
        <v>1026</v>
      </c>
      <c r="AW17">
        <v>-7.6228370051991498E-2</v>
      </c>
      <c r="AZ17">
        <v>2</v>
      </c>
      <c r="BA17">
        <v>2628</v>
      </c>
      <c r="BB17">
        <v>-2.7241853276555998</v>
      </c>
      <c r="BE17">
        <v>2</v>
      </c>
      <c r="BF17">
        <v>5472</v>
      </c>
      <c r="BG17">
        <v>-20.848910122013301</v>
      </c>
      <c r="BJ17">
        <v>2</v>
      </c>
      <c r="BK17">
        <v>8136</v>
      </c>
      <c r="BL17">
        <v>-0.374526607538613</v>
      </c>
      <c r="BO17">
        <v>2</v>
      </c>
      <c r="BP17">
        <v>10800</v>
      </c>
      <c r="BQ17">
        <v>-1.50475176539948</v>
      </c>
      <c r="BT17">
        <v>2</v>
      </c>
      <c r="BU17">
        <v>13968</v>
      </c>
      <c r="BV17">
        <v>-0.96751397865057998</v>
      </c>
      <c r="BY17">
        <v>2</v>
      </c>
      <c r="BZ17">
        <v>16632</v>
      </c>
      <c r="CA17">
        <v>-7.5857421226142296</v>
      </c>
      <c r="CD17">
        <v>2</v>
      </c>
      <c r="CE17">
        <v>18936</v>
      </c>
      <c r="CF17">
        <v>-1.80824848592423</v>
      </c>
      <c r="CI17">
        <v>2</v>
      </c>
      <c r="CJ17">
        <v>21510</v>
      </c>
      <c r="CK17">
        <v>-2.1199241734718299</v>
      </c>
    </row>
    <row r="18" spans="1:89" x14ac:dyDescent="0.35">
      <c r="A18">
        <v>2</v>
      </c>
      <c r="B18">
        <v>990</v>
      </c>
      <c r="C18">
        <v>-1.9188019154159901</v>
      </c>
      <c r="F18">
        <v>2</v>
      </c>
      <c r="G18">
        <v>2610</v>
      </c>
      <c r="H18">
        <v>-1.30431769935069</v>
      </c>
      <c r="K18">
        <v>2</v>
      </c>
      <c r="L18">
        <v>5490</v>
      </c>
      <c r="M18">
        <v>-1.95603147410967</v>
      </c>
      <c r="P18">
        <v>2</v>
      </c>
      <c r="Q18">
        <v>8064</v>
      </c>
      <c r="R18">
        <v>-0.228062812824952</v>
      </c>
      <c r="U18">
        <v>2</v>
      </c>
      <c r="V18">
        <v>11340</v>
      </c>
      <c r="W18">
        <v>-0.80512830102488897</v>
      </c>
      <c r="Z18">
        <v>2</v>
      </c>
      <c r="AA18">
        <v>13806</v>
      </c>
      <c r="AB18">
        <v>-0.51935976681913998</v>
      </c>
      <c r="AE18">
        <v>2</v>
      </c>
      <c r="AF18">
        <v>16416</v>
      </c>
      <c r="AG18">
        <v>-0.42238377575312502</v>
      </c>
      <c r="AJ18">
        <v>2</v>
      </c>
      <c r="AK18">
        <v>19620</v>
      </c>
      <c r="AL18">
        <v>-2.0543038666616402</v>
      </c>
      <c r="AO18">
        <v>2</v>
      </c>
      <c r="AP18">
        <v>21762</v>
      </c>
      <c r="AQ18">
        <v>-0.34910025652826698</v>
      </c>
      <c r="AU18">
        <v>2</v>
      </c>
      <c r="AV18">
        <v>1008</v>
      </c>
      <c r="AW18">
        <v>-0.85016139547682001</v>
      </c>
      <c r="AZ18">
        <v>2</v>
      </c>
      <c r="BA18">
        <v>2646</v>
      </c>
      <c r="BB18">
        <v>-12.819363844470599</v>
      </c>
      <c r="BE18">
        <v>2</v>
      </c>
      <c r="BF18">
        <v>5436</v>
      </c>
      <c r="BG18">
        <v>-7.1244754750654504</v>
      </c>
      <c r="BJ18">
        <v>2</v>
      </c>
      <c r="BK18">
        <v>8010</v>
      </c>
      <c r="BL18">
        <v>-2.0672620343654602</v>
      </c>
      <c r="BO18">
        <v>2</v>
      </c>
      <c r="BP18">
        <v>10782</v>
      </c>
      <c r="BQ18">
        <v>-2.3512474723925498</v>
      </c>
      <c r="BT18">
        <v>2</v>
      </c>
      <c r="BU18">
        <v>14166</v>
      </c>
      <c r="BV18">
        <v>-0.12355428616847799</v>
      </c>
      <c r="BY18">
        <v>2</v>
      </c>
      <c r="BZ18">
        <v>16542</v>
      </c>
      <c r="CA18">
        <v>-5.1152087351771298</v>
      </c>
      <c r="CD18">
        <v>2</v>
      </c>
      <c r="CE18">
        <v>18864</v>
      </c>
      <c r="CF18">
        <v>-0.37249903253985001</v>
      </c>
      <c r="CI18">
        <v>2</v>
      </c>
      <c r="CJ18">
        <v>21510</v>
      </c>
      <c r="CK18">
        <v>-0.71757265435805795</v>
      </c>
    </row>
    <row r="19" spans="1:89" x14ac:dyDescent="0.35">
      <c r="A19">
        <v>2</v>
      </c>
      <c r="B19">
        <v>990</v>
      </c>
      <c r="C19">
        <v>-4.0395768020037099</v>
      </c>
      <c r="F19">
        <v>2</v>
      </c>
      <c r="G19">
        <v>2682</v>
      </c>
      <c r="H19">
        <v>-1.71876355445912</v>
      </c>
      <c r="K19">
        <v>2</v>
      </c>
      <c r="L19">
        <v>5310</v>
      </c>
      <c r="M19">
        <v>-2.91801991614467</v>
      </c>
      <c r="P19">
        <v>2</v>
      </c>
      <c r="Q19">
        <v>8388</v>
      </c>
      <c r="R19">
        <v>-1.95957397723699</v>
      </c>
      <c r="U19">
        <v>2</v>
      </c>
      <c r="V19">
        <v>11304</v>
      </c>
      <c r="W19">
        <v>-2.7454354890172699</v>
      </c>
      <c r="Z19">
        <v>2</v>
      </c>
      <c r="AA19">
        <v>13410</v>
      </c>
      <c r="AB19">
        <v>-2.1427204986564998</v>
      </c>
      <c r="AE19">
        <v>2</v>
      </c>
      <c r="AF19">
        <v>16776</v>
      </c>
      <c r="AG19">
        <v>-1.28732353411217</v>
      </c>
      <c r="AJ19">
        <v>2</v>
      </c>
      <c r="AK19">
        <v>19152</v>
      </c>
      <c r="AL19">
        <v>-3.60083209706726</v>
      </c>
      <c r="AO19">
        <v>2</v>
      </c>
      <c r="AP19">
        <v>22572</v>
      </c>
      <c r="AQ19">
        <v>-0.47747956418598902</v>
      </c>
      <c r="AU19">
        <v>2</v>
      </c>
      <c r="AV19">
        <v>1098</v>
      </c>
      <c r="AW19">
        <v>-12.942178813580201</v>
      </c>
      <c r="AZ19">
        <v>2</v>
      </c>
      <c r="BA19">
        <v>2610</v>
      </c>
      <c r="BB19">
        <v>-2.1341737082519798</v>
      </c>
      <c r="BE19">
        <v>2</v>
      </c>
      <c r="BF19">
        <v>5508</v>
      </c>
      <c r="BG19">
        <v>-2.1356849844593899</v>
      </c>
      <c r="BJ19">
        <v>2</v>
      </c>
      <c r="BK19">
        <v>8370</v>
      </c>
      <c r="BL19">
        <v>-1.04010172335398</v>
      </c>
      <c r="BO19">
        <v>2</v>
      </c>
      <c r="BP19">
        <v>11304</v>
      </c>
      <c r="BQ19">
        <v>-5.0555262800913896</v>
      </c>
      <c r="BT19">
        <v>2</v>
      </c>
      <c r="BU19">
        <v>13608</v>
      </c>
      <c r="BV19">
        <v>-0.85534263498487695</v>
      </c>
      <c r="BY19">
        <v>2</v>
      </c>
      <c r="BZ19">
        <v>16290</v>
      </c>
      <c r="CA19">
        <v>-1.04012738865747</v>
      </c>
      <c r="CD19">
        <v>2</v>
      </c>
      <c r="CE19">
        <v>19566</v>
      </c>
      <c r="CF19">
        <v>-0.82558030112693803</v>
      </c>
      <c r="CI19">
        <v>2</v>
      </c>
      <c r="CJ19">
        <v>22248</v>
      </c>
      <c r="CK19">
        <v>-3.7222705743942499</v>
      </c>
    </row>
    <row r="20" spans="1:89" x14ac:dyDescent="0.35">
      <c r="A20">
        <v>2</v>
      </c>
      <c r="B20">
        <v>990</v>
      </c>
      <c r="C20">
        <v>-11.7045025414373</v>
      </c>
      <c r="F20">
        <v>2</v>
      </c>
      <c r="G20">
        <v>2610</v>
      </c>
      <c r="H20">
        <v>-0.43047461733728898</v>
      </c>
      <c r="K20">
        <v>2</v>
      </c>
      <c r="L20">
        <v>5382</v>
      </c>
      <c r="M20">
        <v>-6.8031661914096802</v>
      </c>
      <c r="P20">
        <v>2</v>
      </c>
      <c r="Q20">
        <v>8010</v>
      </c>
      <c r="R20">
        <v>-30.9827062365549</v>
      </c>
      <c r="U20">
        <v>2</v>
      </c>
      <c r="V20">
        <v>11070</v>
      </c>
      <c r="W20">
        <v>-2.1051812577750102</v>
      </c>
      <c r="Z20">
        <v>2</v>
      </c>
      <c r="AA20">
        <v>13446</v>
      </c>
      <c r="AB20">
        <v>-0.37489454574617698</v>
      </c>
      <c r="AE20">
        <v>2</v>
      </c>
      <c r="AF20">
        <v>17028</v>
      </c>
      <c r="AG20">
        <v>-6.1854723101331697</v>
      </c>
      <c r="AJ20">
        <v>2</v>
      </c>
      <c r="AK20">
        <v>18810</v>
      </c>
      <c r="AL20">
        <v>-5.4948922259102897</v>
      </c>
      <c r="AO20">
        <v>2</v>
      </c>
      <c r="AP20">
        <v>22806</v>
      </c>
      <c r="AQ20">
        <v>-3.9464269950549702</v>
      </c>
      <c r="AU20">
        <v>2</v>
      </c>
      <c r="AV20">
        <v>990</v>
      </c>
      <c r="AW20">
        <v>-552.047058586086</v>
      </c>
      <c r="AZ20">
        <v>2</v>
      </c>
      <c r="BA20">
        <v>2610</v>
      </c>
      <c r="BB20">
        <v>-0.91640628132217605</v>
      </c>
      <c r="BE20">
        <v>2</v>
      </c>
      <c r="BF20">
        <v>5328</v>
      </c>
      <c r="BG20">
        <v>-11.838289924482099</v>
      </c>
      <c r="BJ20">
        <v>2</v>
      </c>
      <c r="BK20">
        <v>8568</v>
      </c>
      <c r="BL20">
        <v>-10.481902745433</v>
      </c>
      <c r="BO20">
        <v>2</v>
      </c>
      <c r="BP20">
        <v>10872</v>
      </c>
      <c r="BQ20">
        <v>-3.1028370186743501</v>
      </c>
      <c r="BT20">
        <v>2</v>
      </c>
      <c r="BU20">
        <v>13410</v>
      </c>
      <c r="BV20">
        <v>-0.22490111813285699</v>
      </c>
      <c r="BY20">
        <v>2</v>
      </c>
      <c r="BZ20">
        <v>16506</v>
      </c>
      <c r="CA20">
        <v>-6.8043861739756997</v>
      </c>
      <c r="CD20">
        <v>2</v>
      </c>
      <c r="CE20">
        <v>19602</v>
      </c>
      <c r="CF20">
        <v>-3.7324713619601599</v>
      </c>
      <c r="CI20">
        <v>2</v>
      </c>
      <c r="CJ20">
        <v>21816</v>
      </c>
      <c r="CK20">
        <v>-0.374526607538613</v>
      </c>
    </row>
    <row r="21" spans="1:89" x14ac:dyDescent="0.35">
      <c r="A21">
        <v>2</v>
      </c>
      <c r="B21">
        <v>990</v>
      </c>
      <c r="C21">
        <v>-14.5443056128455</v>
      </c>
      <c r="F21">
        <v>2</v>
      </c>
      <c r="G21">
        <v>2628</v>
      </c>
      <c r="H21">
        <v>-6.5812343797300397</v>
      </c>
      <c r="K21">
        <v>2</v>
      </c>
      <c r="L21">
        <v>5454</v>
      </c>
      <c r="M21">
        <v>-5.8098169713888899</v>
      </c>
      <c r="P21">
        <v>2</v>
      </c>
      <c r="Q21">
        <v>8406</v>
      </c>
      <c r="R21">
        <v>-2.0889760078321902</v>
      </c>
      <c r="U21">
        <v>2</v>
      </c>
      <c r="V21">
        <v>10728</v>
      </c>
      <c r="W21">
        <v>-0.25486581278819298</v>
      </c>
      <c r="Z21">
        <v>2</v>
      </c>
      <c r="AA21">
        <v>13752</v>
      </c>
      <c r="AB21">
        <v>-2.2218549984778502</v>
      </c>
      <c r="AE21">
        <v>2</v>
      </c>
      <c r="AF21">
        <v>16722</v>
      </c>
      <c r="AG21">
        <v>-0.120359736584274</v>
      </c>
      <c r="AJ21">
        <v>2</v>
      </c>
      <c r="AK21">
        <v>18990</v>
      </c>
      <c r="AL21">
        <v>-2.1028597336430401</v>
      </c>
      <c r="AO21">
        <v>2</v>
      </c>
      <c r="AP21">
        <v>22644</v>
      </c>
      <c r="AQ21">
        <v>-4.6985066672636604</v>
      </c>
      <c r="AU21">
        <v>2</v>
      </c>
      <c r="AV21">
        <v>990</v>
      </c>
      <c r="AW21">
        <v>-4.1483270053079604</v>
      </c>
      <c r="AZ21">
        <v>2</v>
      </c>
      <c r="BA21">
        <v>2682</v>
      </c>
      <c r="BB21">
        <v>-5.2197040433134498</v>
      </c>
      <c r="BE21">
        <v>2</v>
      </c>
      <c r="BF21">
        <v>5346</v>
      </c>
      <c r="BG21">
        <v>-0.80730025718454101</v>
      </c>
      <c r="BJ21">
        <v>2</v>
      </c>
      <c r="BK21">
        <v>8010</v>
      </c>
      <c r="BL21">
        <v>-1.87143021733901</v>
      </c>
      <c r="BO21">
        <v>2</v>
      </c>
      <c r="BP21">
        <v>10782</v>
      </c>
      <c r="BQ21">
        <v>-2.6404859147749198</v>
      </c>
      <c r="BT21">
        <v>2</v>
      </c>
      <c r="BU21">
        <v>13446</v>
      </c>
      <c r="BV21">
        <v>-0.45237673092971198</v>
      </c>
      <c r="BY21">
        <v>2</v>
      </c>
      <c r="BZ21">
        <v>16668</v>
      </c>
      <c r="CA21">
        <v>-0.325085468599352</v>
      </c>
      <c r="CD21">
        <v>2</v>
      </c>
      <c r="CE21">
        <v>19404</v>
      </c>
      <c r="CF21">
        <v>-2.1067764408094001</v>
      </c>
      <c r="CI21">
        <v>2</v>
      </c>
      <c r="CJ21">
        <v>22374</v>
      </c>
      <c r="CK21">
        <v>-1.80632312294515</v>
      </c>
    </row>
    <row r="23" spans="1:89" x14ac:dyDescent="0.35">
      <c r="A23">
        <v>4</v>
      </c>
      <c r="B23">
        <v>2052</v>
      </c>
      <c r="C23">
        <v>-1.92819101496518</v>
      </c>
      <c r="F23">
        <v>4</v>
      </c>
      <c r="G23">
        <v>5292</v>
      </c>
      <c r="H23">
        <v>-1.1577069534361499</v>
      </c>
      <c r="K23">
        <v>4</v>
      </c>
      <c r="L23">
        <v>10818</v>
      </c>
      <c r="M23">
        <v>-4.2384949993816301</v>
      </c>
      <c r="P23">
        <v>4</v>
      </c>
      <c r="Q23">
        <v>16902</v>
      </c>
      <c r="R23">
        <v>-1.83637503568574</v>
      </c>
      <c r="U23">
        <v>4</v>
      </c>
      <c r="V23">
        <v>22542</v>
      </c>
      <c r="W23">
        <v>-0.33578937801792402</v>
      </c>
      <c r="Z23">
        <v>4</v>
      </c>
      <c r="AA23">
        <v>27252</v>
      </c>
      <c r="AB23">
        <v>-3.88554530102483</v>
      </c>
      <c r="AE23">
        <v>4</v>
      </c>
      <c r="AF23">
        <v>32400</v>
      </c>
      <c r="AG23">
        <v>-0.22903729553598901</v>
      </c>
      <c r="AJ23">
        <v>4</v>
      </c>
      <c r="AK23">
        <v>39600</v>
      </c>
      <c r="AL23">
        <v>-0.94811197377976897</v>
      </c>
      <c r="AO23">
        <v>4</v>
      </c>
      <c r="AP23">
        <v>45132</v>
      </c>
      <c r="AQ23">
        <v>-5.7119889153398697E-2</v>
      </c>
      <c r="AU23">
        <v>4</v>
      </c>
      <c r="AV23">
        <v>2016</v>
      </c>
      <c r="AW23">
        <v>-1.4682622002585899</v>
      </c>
      <c r="AZ23">
        <v>4</v>
      </c>
      <c r="BA23">
        <v>5436</v>
      </c>
      <c r="BB23">
        <v>-2.2192261825203299</v>
      </c>
      <c r="BE23">
        <v>4</v>
      </c>
      <c r="BF23">
        <v>11076</v>
      </c>
      <c r="BG23">
        <v>-4.4600483565568299</v>
      </c>
      <c r="BJ23">
        <v>4</v>
      </c>
      <c r="BK23">
        <v>16866</v>
      </c>
      <c r="BL23">
        <v>-2.1222490584546501</v>
      </c>
      <c r="BO23">
        <v>4</v>
      </c>
      <c r="BP23">
        <v>22410</v>
      </c>
      <c r="BQ23">
        <v>-3.4170049432662601</v>
      </c>
      <c r="BT23">
        <v>4</v>
      </c>
      <c r="BU23">
        <v>28350</v>
      </c>
      <c r="BV23">
        <v>-0.49418851697759297</v>
      </c>
      <c r="BY23">
        <v>4</v>
      </c>
      <c r="BZ23">
        <v>32658</v>
      </c>
      <c r="CA23">
        <v>-4.6723941428549196</v>
      </c>
      <c r="CD23">
        <v>4</v>
      </c>
      <c r="CE23">
        <v>39330</v>
      </c>
      <c r="CF23">
        <v>-7.7271491990606798</v>
      </c>
      <c r="CI23">
        <v>4</v>
      </c>
      <c r="CJ23">
        <v>43452</v>
      </c>
      <c r="CK23">
        <v>-1.8509838612538001</v>
      </c>
    </row>
    <row r="24" spans="1:89" x14ac:dyDescent="0.35">
      <c r="A24">
        <v>4</v>
      </c>
      <c r="B24">
        <v>1980</v>
      </c>
      <c r="C24">
        <v>-5.1350241222235198</v>
      </c>
      <c r="F24">
        <v>4</v>
      </c>
      <c r="G24">
        <v>5310</v>
      </c>
      <c r="H24">
        <v>-1.81916217862319</v>
      </c>
      <c r="K24">
        <v>4</v>
      </c>
      <c r="L24">
        <v>10638</v>
      </c>
      <c r="M24">
        <v>-2.4374055742737801</v>
      </c>
      <c r="P24">
        <v>4</v>
      </c>
      <c r="Q24">
        <v>16740</v>
      </c>
      <c r="R24">
        <v>-0.209737048912779</v>
      </c>
      <c r="U24">
        <v>4</v>
      </c>
      <c r="V24">
        <v>21726</v>
      </c>
      <c r="W24">
        <v>-3.9427444600358399</v>
      </c>
      <c r="Z24">
        <v>4</v>
      </c>
      <c r="AA24">
        <v>27348</v>
      </c>
      <c r="AB24">
        <v>-0.14474362662040699</v>
      </c>
      <c r="AE24">
        <v>4</v>
      </c>
      <c r="AF24">
        <v>33318</v>
      </c>
      <c r="AG24">
        <v>-0.122107225482759</v>
      </c>
      <c r="AJ24">
        <v>4</v>
      </c>
      <c r="AK24">
        <v>39492</v>
      </c>
      <c r="AL24">
        <v>-0.49206359098547398</v>
      </c>
      <c r="AO24">
        <v>4</v>
      </c>
      <c r="AP24">
        <v>44334</v>
      </c>
      <c r="AQ24">
        <v>-1.80824848592423</v>
      </c>
      <c r="AU24">
        <v>4</v>
      </c>
      <c r="AV24">
        <v>1980</v>
      </c>
      <c r="AW24">
        <v>-17.389790728305901</v>
      </c>
      <c r="AZ24">
        <v>4</v>
      </c>
      <c r="BA24">
        <v>5274</v>
      </c>
      <c r="BB24">
        <v>-3.0139741349247702</v>
      </c>
      <c r="BE24">
        <v>4</v>
      </c>
      <c r="BF24">
        <v>10674</v>
      </c>
      <c r="BG24">
        <v>-1.7593023579715099</v>
      </c>
      <c r="BJ24">
        <v>4</v>
      </c>
      <c r="BK24">
        <v>16128</v>
      </c>
      <c r="BL24">
        <v>-1.0408472193940299</v>
      </c>
      <c r="BO24">
        <v>4</v>
      </c>
      <c r="BP24">
        <v>21822</v>
      </c>
      <c r="BQ24">
        <v>-0.27327142551928202</v>
      </c>
      <c r="BT24">
        <v>4</v>
      </c>
      <c r="BU24">
        <v>28386</v>
      </c>
      <c r="BV24">
        <v>-4.7915494824218996</v>
      </c>
      <c r="BY24">
        <v>4</v>
      </c>
      <c r="BZ24">
        <v>33012</v>
      </c>
      <c r="CA24">
        <v>-2.1070083532517399</v>
      </c>
      <c r="CD24">
        <v>4</v>
      </c>
      <c r="CE24">
        <v>38754</v>
      </c>
      <c r="CF24">
        <v>-0.15687522223970299</v>
      </c>
      <c r="CI24">
        <v>4</v>
      </c>
      <c r="CJ24">
        <v>45180</v>
      </c>
      <c r="CK24">
        <v>-0.26869067297205201</v>
      </c>
    </row>
    <row r="25" spans="1:89" x14ac:dyDescent="0.35">
      <c r="A25">
        <v>4</v>
      </c>
      <c r="B25">
        <v>2004</v>
      </c>
      <c r="C25">
        <v>-0.14289176480101901</v>
      </c>
      <c r="F25">
        <v>4</v>
      </c>
      <c r="G25">
        <v>5400</v>
      </c>
      <c r="H25">
        <v>-7.6181651400480002</v>
      </c>
      <c r="K25">
        <v>4</v>
      </c>
      <c r="L25">
        <v>10746</v>
      </c>
      <c r="M25">
        <v>-1.5909744055356601</v>
      </c>
      <c r="P25">
        <v>4</v>
      </c>
      <c r="Q25">
        <v>16254</v>
      </c>
      <c r="R25">
        <v>-1.83159483914765</v>
      </c>
      <c r="U25">
        <v>4</v>
      </c>
      <c r="V25">
        <v>21672</v>
      </c>
      <c r="W25">
        <v>-2.2646921038254</v>
      </c>
      <c r="Z25">
        <v>4</v>
      </c>
      <c r="AA25">
        <v>28782</v>
      </c>
      <c r="AB25">
        <v>-0.14174813554013899</v>
      </c>
      <c r="AE25">
        <v>4</v>
      </c>
      <c r="AF25">
        <v>34380</v>
      </c>
      <c r="AG25">
        <v>-7.93091168432621</v>
      </c>
      <c r="AJ25">
        <v>4</v>
      </c>
      <c r="AK25">
        <v>40140</v>
      </c>
      <c r="AL25">
        <v>-0.80986914184686898</v>
      </c>
      <c r="AO25">
        <v>4</v>
      </c>
      <c r="AP25">
        <v>43980</v>
      </c>
      <c r="AQ25">
        <v>-6.1112909950832801E-2</v>
      </c>
      <c r="AU25">
        <v>4</v>
      </c>
      <c r="AV25">
        <v>2070</v>
      </c>
      <c r="AW25">
        <v>-2.9193121184498998E-2</v>
      </c>
      <c r="AZ25">
        <v>4</v>
      </c>
      <c r="BA25">
        <v>5382</v>
      </c>
      <c r="BB25">
        <v>-0.15687012240602799</v>
      </c>
      <c r="BE25">
        <v>4</v>
      </c>
      <c r="BF25">
        <v>11304</v>
      </c>
      <c r="BG25">
        <v>-0.89775606826916798</v>
      </c>
      <c r="BJ25">
        <v>4</v>
      </c>
      <c r="BK25">
        <v>16668</v>
      </c>
      <c r="BL25">
        <v>-0.34886731179734198</v>
      </c>
      <c r="BO25">
        <v>4</v>
      </c>
      <c r="BP25">
        <v>21474</v>
      </c>
      <c r="BQ25">
        <v>-1.76086612582448</v>
      </c>
      <c r="BT25">
        <v>4</v>
      </c>
      <c r="BU25">
        <v>27828</v>
      </c>
      <c r="BV25">
        <v>-0.54110298006979596</v>
      </c>
      <c r="BY25">
        <v>4</v>
      </c>
      <c r="BZ25">
        <v>32436</v>
      </c>
      <c r="CA25">
        <v>-2.4547697915081201</v>
      </c>
      <c r="CD25">
        <v>4</v>
      </c>
      <c r="CE25">
        <v>39168</v>
      </c>
      <c r="CF25">
        <v>-7.7501198934658797</v>
      </c>
      <c r="CI25">
        <v>4</v>
      </c>
      <c r="CJ25">
        <v>45270</v>
      </c>
      <c r="CK25">
        <v>-0.15243548962102699</v>
      </c>
    </row>
    <row r="26" spans="1:89" x14ac:dyDescent="0.35">
      <c r="A26">
        <v>4</v>
      </c>
      <c r="B26">
        <v>2016</v>
      </c>
      <c r="C26">
        <v>-0.20760441814146399</v>
      </c>
      <c r="F26">
        <v>4</v>
      </c>
      <c r="G26">
        <v>5652</v>
      </c>
      <c r="H26">
        <v>-7.9269426905605496</v>
      </c>
      <c r="K26">
        <v>4</v>
      </c>
      <c r="L26">
        <v>11124</v>
      </c>
      <c r="M26">
        <v>-2.1757217403706699</v>
      </c>
      <c r="P26">
        <v>4</v>
      </c>
      <c r="Q26">
        <v>16272</v>
      </c>
      <c r="R26">
        <v>-2.4245985975547599</v>
      </c>
      <c r="U26">
        <v>4</v>
      </c>
      <c r="V26">
        <v>21798</v>
      </c>
      <c r="W26">
        <v>-2.9087478119144898E-3</v>
      </c>
      <c r="Z26">
        <v>4</v>
      </c>
      <c r="AA26">
        <v>27864</v>
      </c>
      <c r="AB26">
        <v>-0.102846921866222</v>
      </c>
      <c r="AE26">
        <v>4</v>
      </c>
      <c r="AF26">
        <v>33570</v>
      </c>
      <c r="AG26">
        <v>-2.14877812713801</v>
      </c>
      <c r="AJ26">
        <v>4</v>
      </c>
      <c r="AK26">
        <v>37620</v>
      </c>
      <c r="AL26">
        <v>-7.6471627832493603</v>
      </c>
      <c r="AO26">
        <v>4</v>
      </c>
      <c r="AP26">
        <v>44586</v>
      </c>
      <c r="AQ26">
        <v>-7.2091443228711194E-2</v>
      </c>
      <c r="AU26">
        <v>4</v>
      </c>
      <c r="AV26">
        <v>1986</v>
      </c>
      <c r="AW26">
        <v>-1.9959766596147599</v>
      </c>
      <c r="AZ26">
        <v>4</v>
      </c>
      <c r="BA26">
        <v>5424</v>
      </c>
      <c r="BB26">
        <v>-0.11582869125008299</v>
      </c>
      <c r="BE26">
        <v>4</v>
      </c>
      <c r="BF26">
        <v>10800</v>
      </c>
      <c r="BG26">
        <v>-4.8388278087376797</v>
      </c>
      <c r="BJ26">
        <v>4</v>
      </c>
      <c r="BK26">
        <v>16524</v>
      </c>
      <c r="BL26">
        <v>-2.5486647673766401</v>
      </c>
      <c r="BO26">
        <v>4</v>
      </c>
      <c r="BP26">
        <v>22374</v>
      </c>
      <c r="BQ26">
        <v>-9.6752712943322799E-3</v>
      </c>
      <c r="BT26">
        <v>4</v>
      </c>
      <c r="BU26">
        <v>28242</v>
      </c>
      <c r="BV26">
        <v>-0.53797548461014999</v>
      </c>
      <c r="BY26">
        <v>4</v>
      </c>
      <c r="BZ26">
        <v>33930</v>
      </c>
      <c r="CA26">
        <v>-0.14553895976790099</v>
      </c>
      <c r="CD26">
        <v>4</v>
      </c>
      <c r="CE26">
        <v>39210</v>
      </c>
      <c r="CF26">
        <v>-0.31006302147616799</v>
      </c>
      <c r="CI26">
        <v>4</v>
      </c>
      <c r="CJ26">
        <v>44910</v>
      </c>
      <c r="CK26">
        <v>-5.2220618247698596</v>
      </c>
    </row>
    <row r="27" spans="1:89" x14ac:dyDescent="0.35">
      <c r="A27">
        <v>4</v>
      </c>
      <c r="B27">
        <v>1998</v>
      </c>
      <c r="C27">
        <v>-2.0001097245114101</v>
      </c>
      <c r="F27">
        <v>4</v>
      </c>
      <c r="G27">
        <v>5454</v>
      </c>
      <c r="H27">
        <v>-1.0547306968604999</v>
      </c>
      <c r="K27">
        <v>4</v>
      </c>
      <c r="L27">
        <v>10644</v>
      </c>
      <c r="M27">
        <v>-2.0506613396917599</v>
      </c>
      <c r="P27">
        <v>4</v>
      </c>
      <c r="Q27">
        <v>16956</v>
      </c>
      <c r="R27">
        <v>-1.33401811706587</v>
      </c>
      <c r="U27">
        <v>4</v>
      </c>
      <c r="V27">
        <v>21528</v>
      </c>
      <c r="W27">
        <v>-1.80067135497107</v>
      </c>
      <c r="Z27">
        <v>4</v>
      </c>
      <c r="AA27">
        <v>26826</v>
      </c>
      <c r="AB27">
        <v>-1.74778483615346</v>
      </c>
      <c r="AE27">
        <v>4</v>
      </c>
      <c r="AF27">
        <v>33378</v>
      </c>
      <c r="AG27">
        <v>-1.79960890856945</v>
      </c>
      <c r="AJ27">
        <v>4</v>
      </c>
      <c r="AK27">
        <v>38502</v>
      </c>
      <c r="AL27">
        <v>-1.04012738865747</v>
      </c>
      <c r="AO27">
        <v>4</v>
      </c>
      <c r="AP27">
        <v>45798</v>
      </c>
      <c r="AQ27">
        <v>-0.35866033316565099</v>
      </c>
      <c r="AU27">
        <v>4</v>
      </c>
      <c r="AV27">
        <v>2052</v>
      </c>
      <c r="AW27">
        <v>-3.10498149367919</v>
      </c>
      <c r="AZ27">
        <v>4</v>
      </c>
      <c r="BA27">
        <v>5526</v>
      </c>
      <c r="BB27">
        <v>-2.6193965021984199E-2</v>
      </c>
      <c r="BE27">
        <v>4</v>
      </c>
      <c r="BF27">
        <v>10782</v>
      </c>
      <c r="BG27">
        <v>-1.98162700314207</v>
      </c>
      <c r="BJ27">
        <v>4</v>
      </c>
      <c r="BK27">
        <v>16416</v>
      </c>
      <c r="BL27">
        <v>-0.87176707992566105</v>
      </c>
      <c r="BO27">
        <v>4</v>
      </c>
      <c r="BP27">
        <v>22500</v>
      </c>
      <c r="BQ27">
        <v>-2.4483708051056099</v>
      </c>
      <c r="BT27">
        <v>4</v>
      </c>
      <c r="BU27">
        <v>28278</v>
      </c>
      <c r="BV27">
        <v>-0.190928042142049</v>
      </c>
      <c r="BY27">
        <v>4</v>
      </c>
      <c r="BZ27">
        <v>33606</v>
      </c>
      <c r="CA27">
        <v>-7.3697280591631404</v>
      </c>
      <c r="CD27">
        <v>4</v>
      </c>
      <c r="CE27">
        <v>39600</v>
      </c>
      <c r="CF27">
        <v>-4.43730219807951</v>
      </c>
      <c r="CI27">
        <v>4</v>
      </c>
      <c r="CJ27">
        <v>43800</v>
      </c>
      <c r="CK27">
        <v>-1.04012738865747</v>
      </c>
    </row>
    <row r="28" spans="1:89" x14ac:dyDescent="0.35">
      <c r="A28">
        <v>4</v>
      </c>
      <c r="B28">
        <v>2016</v>
      </c>
      <c r="C28">
        <v>-1.53649339473716</v>
      </c>
      <c r="F28">
        <v>4</v>
      </c>
      <c r="G28">
        <v>5364</v>
      </c>
      <c r="H28">
        <v>-2.15906177455527</v>
      </c>
      <c r="K28">
        <v>4</v>
      </c>
      <c r="L28">
        <v>10908</v>
      </c>
      <c r="M28">
        <v>-8.0989461505565092</v>
      </c>
      <c r="P28">
        <v>4</v>
      </c>
      <c r="Q28">
        <v>16704</v>
      </c>
      <c r="R28">
        <v>-2.1677119315328399</v>
      </c>
      <c r="U28">
        <v>4</v>
      </c>
      <c r="V28">
        <v>22770</v>
      </c>
      <c r="W28">
        <v>-0.15016591962735601</v>
      </c>
      <c r="Z28">
        <v>4</v>
      </c>
      <c r="AA28">
        <v>27690</v>
      </c>
      <c r="AB28">
        <v>-5.6858067045850599E-2</v>
      </c>
      <c r="AE28">
        <v>4</v>
      </c>
      <c r="AF28">
        <v>33912</v>
      </c>
      <c r="AG28">
        <v>-7.6376299136724404</v>
      </c>
      <c r="AJ28">
        <v>4</v>
      </c>
      <c r="AK28">
        <v>38484</v>
      </c>
      <c r="AL28">
        <v>-0.209706656101421</v>
      </c>
      <c r="AO28">
        <v>4</v>
      </c>
      <c r="AP28">
        <v>43974</v>
      </c>
      <c r="AQ28">
        <v>-0.27216254615920799</v>
      </c>
      <c r="AU28">
        <v>4</v>
      </c>
      <c r="AV28">
        <v>2052</v>
      </c>
      <c r="AW28">
        <v>-3.5495496791739898</v>
      </c>
      <c r="AZ28">
        <v>4</v>
      </c>
      <c r="BA28">
        <v>5292</v>
      </c>
      <c r="BB28">
        <v>-2.1240346022177801</v>
      </c>
      <c r="BE28">
        <v>4</v>
      </c>
      <c r="BF28">
        <v>11070</v>
      </c>
      <c r="BG28">
        <v>-0.99166084496625895</v>
      </c>
      <c r="BJ28">
        <v>4</v>
      </c>
      <c r="BK28">
        <v>16074</v>
      </c>
      <c r="BL28">
        <v>-2.35436398023508</v>
      </c>
      <c r="BO28">
        <v>4</v>
      </c>
      <c r="BP28">
        <v>21456</v>
      </c>
      <c r="BQ28">
        <v>-1.9896485440578999</v>
      </c>
      <c r="BT28">
        <v>4</v>
      </c>
      <c r="BU28">
        <v>27708</v>
      </c>
      <c r="BV28">
        <v>-0.30871400054841502</v>
      </c>
      <c r="BY28">
        <v>4</v>
      </c>
      <c r="BZ28">
        <v>32562</v>
      </c>
      <c r="CA28">
        <v>-0.24708120537248199</v>
      </c>
      <c r="CD28">
        <v>4</v>
      </c>
      <c r="CE28">
        <v>39024</v>
      </c>
      <c r="CF28">
        <v>-0.40779759568205598</v>
      </c>
      <c r="CI28">
        <v>4</v>
      </c>
      <c r="CJ28">
        <v>43998</v>
      </c>
      <c r="CK28">
        <v>-4.0214060848992697</v>
      </c>
    </row>
    <row r="29" spans="1:89" x14ac:dyDescent="0.35">
      <c r="A29">
        <v>4</v>
      </c>
      <c r="B29">
        <v>2124</v>
      </c>
      <c r="C29">
        <v>-0.239452594653106</v>
      </c>
      <c r="F29">
        <v>4</v>
      </c>
      <c r="G29">
        <v>5454</v>
      </c>
      <c r="H29">
        <v>-7.7595635005989001</v>
      </c>
      <c r="K29">
        <v>4</v>
      </c>
      <c r="L29">
        <v>11256</v>
      </c>
      <c r="M29">
        <v>-1.8674549026178</v>
      </c>
      <c r="P29">
        <v>4</v>
      </c>
      <c r="Q29">
        <v>16722</v>
      </c>
      <c r="R29">
        <v>-3.3428612493366802E-2</v>
      </c>
      <c r="U29">
        <v>4</v>
      </c>
      <c r="V29">
        <v>21642</v>
      </c>
      <c r="W29">
        <v>-1.6174285544962801E-2</v>
      </c>
      <c r="Z29">
        <v>4</v>
      </c>
      <c r="AA29">
        <v>28422</v>
      </c>
      <c r="AB29">
        <v>-0.40985363376867701</v>
      </c>
      <c r="AE29">
        <v>4</v>
      </c>
      <c r="AF29">
        <v>32904</v>
      </c>
      <c r="AG29">
        <v>-2.0997098543826298</v>
      </c>
      <c r="AJ29">
        <v>4</v>
      </c>
      <c r="AK29">
        <v>39816</v>
      </c>
      <c r="AL29">
        <v>-0.25529045419560698</v>
      </c>
      <c r="AO29">
        <v>4</v>
      </c>
      <c r="AP29">
        <v>43506</v>
      </c>
      <c r="AQ29">
        <v>-0.374526607538613</v>
      </c>
      <c r="AU29">
        <v>4</v>
      </c>
      <c r="AV29">
        <v>1980</v>
      </c>
      <c r="AW29">
        <v>-0.79722111105663696</v>
      </c>
      <c r="AZ29">
        <v>4</v>
      </c>
      <c r="BA29">
        <v>5514</v>
      </c>
      <c r="BB29">
        <v>-0.78383359389309404</v>
      </c>
      <c r="BE29">
        <v>4</v>
      </c>
      <c r="BF29">
        <v>10818</v>
      </c>
      <c r="BG29">
        <v>-2.1572998238888599</v>
      </c>
      <c r="BJ29">
        <v>4</v>
      </c>
      <c r="BK29">
        <v>16746</v>
      </c>
      <c r="BL29">
        <v>-0.110990930317953</v>
      </c>
      <c r="BO29">
        <v>4</v>
      </c>
      <c r="BP29">
        <v>21564</v>
      </c>
      <c r="BQ29">
        <v>-1.9355021158805601</v>
      </c>
      <c r="BT29">
        <v>4</v>
      </c>
      <c r="BU29">
        <v>26862</v>
      </c>
      <c r="BV29">
        <v>-1.68569205551208</v>
      </c>
      <c r="BY29">
        <v>4</v>
      </c>
      <c r="BZ29">
        <v>33822</v>
      </c>
      <c r="CA29">
        <v>-2.59978074931136E-2</v>
      </c>
      <c r="CD29">
        <v>4</v>
      </c>
      <c r="CE29">
        <v>39204</v>
      </c>
      <c r="CF29">
        <v>-1.5719386773303099</v>
      </c>
      <c r="CI29">
        <v>4</v>
      </c>
      <c r="CJ29">
        <v>45342</v>
      </c>
      <c r="CK29">
        <v>-0.79612691453295104</v>
      </c>
    </row>
    <row r="30" spans="1:89" x14ac:dyDescent="0.35">
      <c r="A30">
        <v>4</v>
      </c>
      <c r="B30">
        <v>2016</v>
      </c>
      <c r="C30">
        <v>-20.6862350404141</v>
      </c>
      <c r="F30">
        <v>4</v>
      </c>
      <c r="G30">
        <v>5544</v>
      </c>
      <c r="H30">
        <v>-4.1526323920146204</v>
      </c>
      <c r="K30">
        <v>4</v>
      </c>
      <c r="L30">
        <v>10944</v>
      </c>
      <c r="M30">
        <v>-3.96762438476377</v>
      </c>
      <c r="P30">
        <v>4</v>
      </c>
      <c r="Q30">
        <v>16362</v>
      </c>
      <c r="R30">
        <v>-0.734184090211915</v>
      </c>
      <c r="U30">
        <v>4</v>
      </c>
      <c r="V30">
        <v>21636</v>
      </c>
      <c r="W30">
        <v>-2.0219284527618901</v>
      </c>
      <c r="Z30">
        <v>4</v>
      </c>
      <c r="AA30">
        <v>28206</v>
      </c>
      <c r="AB30">
        <v>-4.0483791864263402E-2</v>
      </c>
      <c r="AE30">
        <v>4</v>
      </c>
      <c r="AF30">
        <v>33786</v>
      </c>
      <c r="AG30">
        <v>-0.77714236987353302</v>
      </c>
      <c r="AJ30">
        <v>4</v>
      </c>
      <c r="AK30">
        <v>39636</v>
      </c>
      <c r="AL30">
        <v>-5.2431622371463096</v>
      </c>
      <c r="AO30">
        <v>4</v>
      </c>
      <c r="AP30">
        <v>44286</v>
      </c>
      <c r="AQ30">
        <v>-7.6785605799718007E-2</v>
      </c>
      <c r="AU30">
        <v>4</v>
      </c>
      <c r="AV30">
        <v>2070</v>
      </c>
      <c r="AW30">
        <v>-5.0257066053874899</v>
      </c>
      <c r="AZ30">
        <v>4</v>
      </c>
      <c r="BA30">
        <v>5292</v>
      </c>
      <c r="BB30">
        <v>-5.5943634782141602</v>
      </c>
      <c r="BE30">
        <v>4</v>
      </c>
      <c r="BF30">
        <v>11202</v>
      </c>
      <c r="BG30">
        <v>-3.9188408170605302E-2</v>
      </c>
      <c r="BJ30">
        <v>4</v>
      </c>
      <c r="BK30">
        <v>17118</v>
      </c>
      <c r="BL30">
        <v>-1.0657389259832799</v>
      </c>
      <c r="BO30">
        <v>4</v>
      </c>
      <c r="BP30">
        <v>21870</v>
      </c>
      <c r="BQ30">
        <v>-2.1437280186077299</v>
      </c>
      <c r="BT30">
        <v>4</v>
      </c>
      <c r="BU30">
        <v>27432</v>
      </c>
      <c r="BV30">
        <v>-1.87238266969176</v>
      </c>
      <c r="BY30">
        <v>4</v>
      </c>
      <c r="BZ30">
        <v>32742</v>
      </c>
      <c r="CA30">
        <v>-0.58996168985027997</v>
      </c>
      <c r="CD30">
        <v>4</v>
      </c>
      <c r="CE30">
        <v>39714</v>
      </c>
      <c r="CF30">
        <v>-0.218541469898307</v>
      </c>
      <c r="CI30">
        <v>4</v>
      </c>
      <c r="CJ30">
        <v>45864</v>
      </c>
      <c r="CK30">
        <v>-3.2619986053135201E-3</v>
      </c>
    </row>
    <row r="31" spans="1:89" x14ac:dyDescent="0.35">
      <c r="A31">
        <v>4</v>
      </c>
      <c r="B31">
        <v>1980</v>
      </c>
      <c r="C31">
        <v>-1.63844885981551</v>
      </c>
      <c r="F31">
        <v>4</v>
      </c>
      <c r="G31">
        <v>5310</v>
      </c>
      <c r="H31">
        <v>-6.2025014657964901</v>
      </c>
      <c r="K31">
        <v>4</v>
      </c>
      <c r="L31">
        <v>10674</v>
      </c>
      <c r="M31">
        <v>-7.6471627832493603</v>
      </c>
      <c r="P31">
        <v>4</v>
      </c>
      <c r="Q31">
        <v>16794</v>
      </c>
      <c r="R31">
        <v>-7.3959469771995696</v>
      </c>
      <c r="U31">
        <v>4</v>
      </c>
      <c r="V31">
        <v>22662</v>
      </c>
      <c r="W31">
        <v>-3.4245097928464099</v>
      </c>
      <c r="Z31">
        <v>4</v>
      </c>
      <c r="AA31">
        <v>27684</v>
      </c>
      <c r="AB31">
        <v>-7.07672779080215E-3</v>
      </c>
      <c r="AE31">
        <v>4</v>
      </c>
      <c r="AF31">
        <v>33768</v>
      </c>
      <c r="AG31">
        <v>-0.42183945791823402</v>
      </c>
      <c r="AJ31">
        <v>4</v>
      </c>
      <c r="AK31">
        <v>37770</v>
      </c>
      <c r="AL31">
        <v>-1.9169168729194099</v>
      </c>
      <c r="AO31">
        <v>4</v>
      </c>
      <c r="AP31">
        <v>45450</v>
      </c>
      <c r="AQ31">
        <v>-1.26907613715454</v>
      </c>
      <c r="AU31">
        <v>4</v>
      </c>
      <c r="AV31">
        <v>2088</v>
      </c>
      <c r="AW31">
        <v>-0.78665131904273899</v>
      </c>
      <c r="AZ31">
        <v>4</v>
      </c>
      <c r="BA31">
        <v>5244</v>
      </c>
      <c r="BB31">
        <v>-1.6810320307550199</v>
      </c>
      <c r="BE31">
        <v>4</v>
      </c>
      <c r="BF31">
        <v>10620</v>
      </c>
      <c r="BG31">
        <v>-1.0874257156599201</v>
      </c>
      <c r="BJ31">
        <v>4</v>
      </c>
      <c r="BK31">
        <v>16740</v>
      </c>
      <c r="BL31">
        <v>-1.02871424967884</v>
      </c>
      <c r="BO31">
        <v>4</v>
      </c>
      <c r="BP31">
        <v>22194</v>
      </c>
      <c r="BQ31">
        <v>-3.6399569932379599E-3</v>
      </c>
      <c r="BT31">
        <v>4</v>
      </c>
      <c r="BU31">
        <v>27990</v>
      </c>
      <c r="BV31">
        <v>-1.01219656878422</v>
      </c>
      <c r="BY31">
        <v>4</v>
      </c>
      <c r="BZ31">
        <v>32598</v>
      </c>
      <c r="CA31">
        <v>-0.374526607538613</v>
      </c>
      <c r="CD31">
        <v>4</v>
      </c>
      <c r="CE31">
        <v>38934</v>
      </c>
      <c r="CF31">
        <v>-7.2121787782676097E-2</v>
      </c>
      <c r="CI31">
        <v>4</v>
      </c>
      <c r="CJ31">
        <v>45846</v>
      </c>
      <c r="CK31">
        <v>-0.242724104097823</v>
      </c>
    </row>
    <row r="32" spans="1:89" x14ac:dyDescent="0.35">
      <c r="A32">
        <v>4</v>
      </c>
      <c r="B32">
        <v>2016</v>
      </c>
      <c r="C32">
        <v>-5.8453628592021998</v>
      </c>
      <c r="F32">
        <v>4</v>
      </c>
      <c r="G32">
        <v>5544</v>
      </c>
      <c r="H32">
        <v>-1.33897841400981</v>
      </c>
      <c r="K32">
        <v>4</v>
      </c>
      <c r="L32">
        <v>10908</v>
      </c>
      <c r="M32">
        <v>-0.38718638585684401</v>
      </c>
      <c r="P32">
        <v>4</v>
      </c>
      <c r="Q32">
        <v>16182</v>
      </c>
      <c r="R32">
        <v>-1.8287042695584901</v>
      </c>
      <c r="U32">
        <v>4</v>
      </c>
      <c r="V32">
        <v>21606</v>
      </c>
      <c r="W32">
        <v>-1.71158896588844</v>
      </c>
      <c r="Z32">
        <v>4</v>
      </c>
      <c r="AA32">
        <v>27216</v>
      </c>
      <c r="AB32">
        <v>-3.2145726028488899</v>
      </c>
      <c r="AE32">
        <v>4</v>
      </c>
      <c r="AF32">
        <v>33786</v>
      </c>
      <c r="AG32">
        <v>-2.4329768941240602</v>
      </c>
      <c r="AJ32">
        <v>4</v>
      </c>
      <c r="AK32">
        <v>38178</v>
      </c>
      <c r="AL32">
        <v>-3.3330600595231701</v>
      </c>
      <c r="AO32">
        <v>4</v>
      </c>
      <c r="AP32">
        <v>44532</v>
      </c>
      <c r="AQ32">
        <v>-5.24518114279023</v>
      </c>
      <c r="AU32">
        <v>4</v>
      </c>
      <c r="AV32">
        <v>2070</v>
      </c>
      <c r="AW32">
        <v>-2.1199348230964499</v>
      </c>
      <c r="AZ32">
        <v>4</v>
      </c>
      <c r="BA32">
        <v>5238</v>
      </c>
      <c r="BB32">
        <v>-34.688577637178298</v>
      </c>
      <c r="BE32">
        <v>4</v>
      </c>
      <c r="BF32">
        <v>10854</v>
      </c>
      <c r="BG32">
        <v>-2.1180114850204799</v>
      </c>
      <c r="BJ32">
        <v>4</v>
      </c>
      <c r="BK32">
        <v>16902</v>
      </c>
      <c r="BL32">
        <v>-2.6348484050238801E-2</v>
      </c>
      <c r="BO32">
        <v>4</v>
      </c>
      <c r="BP32">
        <v>21894</v>
      </c>
      <c r="BQ32">
        <v>-3.2933661334787598</v>
      </c>
      <c r="BT32">
        <v>4</v>
      </c>
      <c r="BU32">
        <v>28080</v>
      </c>
      <c r="BV32">
        <v>-1.96615354831138E-2</v>
      </c>
      <c r="BY32">
        <v>4</v>
      </c>
      <c r="BZ32">
        <v>33702</v>
      </c>
      <c r="CA32">
        <v>-2.8342571851526201E-2</v>
      </c>
      <c r="CD32">
        <v>4</v>
      </c>
      <c r="CE32">
        <v>38970</v>
      </c>
      <c r="CF32">
        <v>-3.93933864587909</v>
      </c>
      <c r="CI32">
        <v>4</v>
      </c>
      <c r="CJ32">
        <v>45198</v>
      </c>
      <c r="CK32">
        <v>-1.6038851032239301</v>
      </c>
    </row>
    <row r="33" spans="1:89" x14ac:dyDescent="0.35">
      <c r="A33">
        <v>4</v>
      </c>
      <c r="B33">
        <v>1980</v>
      </c>
      <c r="C33">
        <v>-2.7314648401970198</v>
      </c>
      <c r="F33">
        <v>4</v>
      </c>
      <c r="G33">
        <v>5274</v>
      </c>
      <c r="H33">
        <v>-1.1603087349535399</v>
      </c>
      <c r="K33">
        <v>4</v>
      </c>
      <c r="L33">
        <v>11016</v>
      </c>
      <c r="M33">
        <v>-3.17202483242666</v>
      </c>
      <c r="P33">
        <v>4</v>
      </c>
      <c r="Q33">
        <v>17046</v>
      </c>
      <c r="R33">
        <v>-2.88543803213022</v>
      </c>
      <c r="U33">
        <v>4</v>
      </c>
      <c r="V33">
        <v>22824</v>
      </c>
      <c r="W33">
        <v>-0.144156165150162</v>
      </c>
      <c r="Z33">
        <v>4</v>
      </c>
      <c r="AA33">
        <v>27990</v>
      </c>
      <c r="AB33">
        <v>-0.51137793048413505</v>
      </c>
      <c r="AE33">
        <v>4</v>
      </c>
      <c r="AF33">
        <v>33678</v>
      </c>
      <c r="AG33">
        <v>-0.145856354555264</v>
      </c>
      <c r="AJ33">
        <v>4</v>
      </c>
      <c r="AK33">
        <v>37962</v>
      </c>
      <c r="AL33">
        <v>-1.8008885014140901</v>
      </c>
      <c r="AO33">
        <v>4</v>
      </c>
      <c r="AP33">
        <v>45018</v>
      </c>
      <c r="AQ33">
        <v>-1.4584459825342</v>
      </c>
      <c r="AU33">
        <v>4</v>
      </c>
      <c r="AV33">
        <v>1980</v>
      </c>
      <c r="AW33">
        <v>-2.6893354764414501</v>
      </c>
      <c r="AZ33">
        <v>4</v>
      </c>
      <c r="BA33">
        <v>5514</v>
      </c>
      <c r="BB33">
        <v>-4.0865987937968501E-2</v>
      </c>
      <c r="BE33">
        <v>4</v>
      </c>
      <c r="BF33">
        <v>10998</v>
      </c>
      <c r="BG33">
        <v>-2.8181649849244501E-2</v>
      </c>
      <c r="BJ33">
        <v>4</v>
      </c>
      <c r="BK33">
        <v>17016</v>
      </c>
      <c r="BL33" s="15">
        <v>-2.5305210496121E-4</v>
      </c>
      <c r="BO33">
        <v>4</v>
      </c>
      <c r="BP33">
        <v>22356</v>
      </c>
      <c r="BQ33">
        <v>-1.63087003451285</v>
      </c>
      <c r="BT33">
        <v>4</v>
      </c>
      <c r="BU33">
        <v>26910</v>
      </c>
      <c r="BV33">
        <v>-2.3522853317477499</v>
      </c>
      <c r="BY33">
        <v>4</v>
      </c>
      <c r="BZ33">
        <v>33984</v>
      </c>
      <c r="CA33">
        <v>-0.107788098010279</v>
      </c>
      <c r="CD33">
        <v>4</v>
      </c>
      <c r="CE33">
        <v>39498</v>
      </c>
      <c r="CF33">
        <v>-0.151515079795807</v>
      </c>
      <c r="CI33">
        <v>4</v>
      </c>
      <c r="CJ33">
        <v>43110</v>
      </c>
      <c r="CK33">
        <v>-1.6951011204608999</v>
      </c>
    </row>
    <row r="34" spans="1:89" x14ac:dyDescent="0.35">
      <c r="A34">
        <v>4</v>
      </c>
      <c r="B34">
        <v>1998</v>
      </c>
      <c r="C34">
        <v>-5.8395779946675797</v>
      </c>
      <c r="F34">
        <v>4</v>
      </c>
      <c r="G34">
        <v>5316</v>
      </c>
      <c r="H34">
        <v>-9.7248073369037499E-2</v>
      </c>
      <c r="K34">
        <v>4</v>
      </c>
      <c r="L34">
        <v>11202</v>
      </c>
      <c r="M34">
        <v>-0.14348061982270299</v>
      </c>
      <c r="P34">
        <v>4</v>
      </c>
      <c r="Q34">
        <v>16452</v>
      </c>
      <c r="R34">
        <v>-6.0981893035979201E-2</v>
      </c>
      <c r="U34">
        <v>4</v>
      </c>
      <c r="V34">
        <v>22860</v>
      </c>
      <c r="W34">
        <v>-1.07390980026038</v>
      </c>
      <c r="Z34">
        <v>4</v>
      </c>
      <c r="AA34">
        <v>26844</v>
      </c>
      <c r="AB34">
        <v>-1.68261478436347</v>
      </c>
      <c r="AE34">
        <v>4</v>
      </c>
      <c r="AF34">
        <v>32922</v>
      </c>
      <c r="AG34">
        <v>-0.3483136789504</v>
      </c>
      <c r="AJ34">
        <v>4</v>
      </c>
      <c r="AK34">
        <v>39690</v>
      </c>
      <c r="AL34">
        <v>-7.7712413479731302</v>
      </c>
      <c r="AO34">
        <v>4</v>
      </c>
      <c r="AP34">
        <v>43902</v>
      </c>
      <c r="AQ34">
        <v>-0.19407445316460101</v>
      </c>
      <c r="AU34">
        <v>4</v>
      </c>
      <c r="AV34">
        <v>2070</v>
      </c>
      <c r="AW34">
        <v>-6.6323865833452604</v>
      </c>
      <c r="AZ34">
        <v>4</v>
      </c>
      <c r="BA34">
        <v>5310</v>
      </c>
      <c r="BB34">
        <v>-7.7240987073319198</v>
      </c>
      <c r="BE34">
        <v>4</v>
      </c>
      <c r="BF34">
        <v>10746</v>
      </c>
      <c r="BG34">
        <v>-2.1633294476323801</v>
      </c>
      <c r="BJ34">
        <v>4</v>
      </c>
      <c r="BK34">
        <v>16812</v>
      </c>
      <c r="BL34">
        <v>-1.2472746911544901</v>
      </c>
      <c r="BO34">
        <v>4</v>
      </c>
      <c r="BP34">
        <v>22734</v>
      </c>
      <c r="BQ34">
        <v>-5.3260497783270004</v>
      </c>
      <c r="BT34">
        <v>4</v>
      </c>
      <c r="BU34">
        <v>28188</v>
      </c>
      <c r="BV34">
        <v>-2.5663650082779998</v>
      </c>
      <c r="BY34">
        <v>4</v>
      </c>
      <c r="BZ34">
        <v>34350</v>
      </c>
      <c r="CA34">
        <v>-0.70621344940602504</v>
      </c>
      <c r="CD34">
        <v>4</v>
      </c>
      <c r="CE34">
        <v>37890</v>
      </c>
      <c r="CF34">
        <v>-1.80824848592423</v>
      </c>
      <c r="CI34">
        <v>4</v>
      </c>
      <c r="CJ34">
        <v>45342</v>
      </c>
      <c r="CK34">
        <v>-6.3727689492140999E-2</v>
      </c>
    </row>
    <row r="35" spans="1:89" x14ac:dyDescent="0.35">
      <c r="A35">
        <v>4</v>
      </c>
      <c r="B35">
        <v>2016</v>
      </c>
      <c r="C35">
        <v>-10.018734082327899</v>
      </c>
      <c r="F35">
        <v>4</v>
      </c>
      <c r="G35">
        <v>5526</v>
      </c>
      <c r="H35">
        <v>-1.4673989077312399</v>
      </c>
      <c r="K35">
        <v>4</v>
      </c>
      <c r="L35">
        <v>10674</v>
      </c>
      <c r="M35">
        <v>-2.0252304849123699</v>
      </c>
      <c r="P35">
        <v>4</v>
      </c>
      <c r="Q35">
        <v>16434</v>
      </c>
      <c r="R35">
        <v>-4.5781377103380398</v>
      </c>
      <c r="U35">
        <v>4</v>
      </c>
      <c r="V35">
        <v>21582</v>
      </c>
      <c r="W35">
        <v>-1.8018530526391801</v>
      </c>
      <c r="Z35">
        <v>4</v>
      </c>
      <c r="AA35">
        <v>27528</v>
      </c>
      <c r="AB35">
        <v>-1.5231561524309301</v>
      </c>
      <c r="AE35">
        <v>4</v>
      </c>
      <c r="AF35">
        <v>32220</v>
      </c>
      <c r="AG35">
        <v>-7.6471627832493603</v>
      </c>
      <c r="AJ35">
        <v>4</v>
      </c>
      <c r="AK35">
        <v>37806</v>
      </c>
      <c r="AL35">
        <v>-1.80797358587241</v>
      </c>
      <c r="AO35">
        <v>4</v>
      </c>
      <c r="AP35">
        <v>45348</v>
      </c>
      <c r="AQ35">
        <v>-0.14650641559213301</v>
      </c>
      <c r="AU35">
        <v>4</v>
      </c>
      <c r="AV35">
        <v>2052</v>
      </c>
      <c r="AW35">
        <v>-0.43237157178034202</v>
      </c>
      <c r="AZ35">
        <v>4</v>
      </c>
      <c r="BA35">
        <v>5238</v>
      </c>
      <c r="BB35">
        <v>-2.0997934426726501</v>
      </c>
      <c r="BE35">
        <v>4</v>
      </c>
      <c r="BF35">
        <v>10788</v>
      </c>
      <c r="BG35">
        <v>-1.80374841115493</v>
      </c>
      <c r="BJ35">
        <v>4</v>
      </c>
      <c r="BK35">
        <v>16656</v>
      </c>
      <c r="BL35">
        <v>-0.17277486402499501</v>
      </c>
      <c r="BO35">
        <v>4</v>
      </c>
      <c r="BP35">
        <v>22020</v>
      </c>
      <c r="BQ35">
        <v>-0.74858017678194499</v>
      </c>
      <c r="BT35">
        <v>4</v>
      </c>
      <c r="BU35">
        <v>26982</v>
      </c>
      <c r="BV35">
        <v>-2.13888949471287</v>
      </c>
      <c r="BY35">
        <v>4</v>
      </c>
      <c r="BZ35">
        <v>32634</v>
      </c>
      <c r="CA35">
        <v>-2.0997934426726501</v>
      </c>
      <c r="CD35">
        <v>4</v>
      </c>
      <c r="CE35">
        <v>39888</v>
      </c>
      <c r="CF35">
        <v>-3.8881331309810002E-2</v>
      </c>
      <c r="CI35">
        <v>4</v>
      </c>
      <c r="CJ35">
        <v>43398</v>
      </c>
      <c r="CK35">
        <v>-0.35309580731013701</v>
      </c>
    </row>
    <row r="36" spans="1:89" x14ac:dyDescent="0.35">
      <c r="A36">
        <v>4</v>
      </c>
      <c r="B36">
        <v>2052</v>
      </c>
      <c r="C36">
        <v>-1.02111104104082</v>
      </c>
      <c r="F36">
        <v>4</v>
      </c>
      <c r="G36">
        <v>5310</v>
      </c>
      <c r="H36">
        <v>-0.11459781185951901</v>
      </c>
      <c r="K36">
        <v>4</v>
      </c>
      <c r="L36">
        <v>10890</v>
      </c>
      <c r="M36">
        <v>-4.4298397890645402</v>
      </c>
      <c r="P36">
        <v>4</v>
      </c>
      <c r="Q36">
        <v>16056</v>
      </c>
      <c r="R36">
        <v>-1.9386664756015</v>
      </c>
      <c r="U36">
        <v>4</v>
      </c>
      <c r="V36">
        <v>22482</v>
      </c>
      <c r="W36">
        <v>-1.9801639854148401E-3</v>
      </c>
      <c r="Z36">
        <v>4</v>
      </c>
      <c r="AA36">
        <v>28314</v>
      </c>
      <c r="AB36">
        <v>-2.9984577334611299E-3</v>
      </c>
      <c r="AE36">
        <v>4</v>
      </c>
      <c r="AF36">
        <v>33930</v>
      </c>
      <c r="AG36">
        <v>-0.378104091553712</v>
      </c>
      <c r="AJ36">
        <v>4</v>
      </c>
      <c r="AK36">
        <v>39438</v>
      </c>
      <c r="AL36">
        <v>-9.5120356649967402E-2</v>
      </c>
      <c r="AO36">
        <v>4</v>
      </c>
      <c r="AP36">
        <v>45114</v>
      </c>
      <c r="AQ36">
        <v>-0.25826480987288403</v>
      </c>
      <c r="AU36">
        <v>4</v>
      </c>
      <c r="AV36">
        <v>2004</v>
      </c>
      <c r="AW36">
        <v>-0.27752944883443098</v>
      </c>
      <c r="AZ36">
        <v>4</v>
      </c>
      <c r="BA36">
        <v>5346</v>
      </c>
      <c r="BB36">
        <v>-1.4456445124987201</v>
      </c>
      <c r="BE36">
        <v>4</v>
      </c>
      <c r="BF36">
        <v>11256</v>
      </c>
      <c r="BG36">
        <v>-0.99313056011378198</v>
      </c>
      <c r="BJ36">
        <v>4</v>
      </c>
      <c r="BK36">
        <v>16704</v>
      </c>
      <c r="BL36">
        <v>-0.99224210545686198</v>
      </c>
      <c r="BO36">
        <v>4</v>
      </c>
      <c r="BP36">
        <v>22266</v>
      </c>
      <c r="BQ36">
        <v>-3.9235107178225399</v>
      </c>
      <c r="BT36">
        <v>4</v>
      </c>
      <c r="BU36">
        <v>27792</v>
      </c>
      <c r="BV36">
        <v>-5.0585745075375002</v>
      </c>
      <c r="BY36">
        <v>4</v>
      </c>
      <c r="BZ36">
        <v>33480</v>
      </c>
      <c r="CA36">
        <v>-2.1457462610463001</v>
      </c>
      <c r="CD36">
        <v>4</v>
      </c>
      <c r="CE36">
        <v>39816</v>
      </c>
      <c r="CF36">
        <v>-0.446844875710808</v>
      </c>
      <c r="CI36">
        <v>4</v>
      </c>
      <c r="CJ36">
        <v>45708</v>
      </c>
      <c r="CK36">
        <v>-0.34839291797134803</v>
      </c>
    </row>
    <row r="37" spans="1:89" x14ac:dyDescent="0.35">
      <c r="A37">
        <v>4</v>
      </c>
      <c r="B37">
        <v>2052</v>
      </c>
      <c r="C37">
        <v>-2.1566778282455199</v>
      </c>
      <c r="F37">
        <v>4</v>
      </c>
      <c r="G37">
        <v>5274</v>
      </c>
      <c r="H37">
        <v>-6.7608344823067101</v>
      </c>
      <c r="K37">
        <v>4</v>
      </c>
      <c r="L37">
        <v>10872</v>
      </c>
      <c r="M37">
        <v>-3.0499905616948602</v>
      </c>
      <c r="P37">
        <v>4</v>
      </c>
      <c r="Q37">
        <v>16272</v>
      </c>
      <c r="R37">
        <v>-1.04012738865747</v>
      </c>
      <c r="U37">
        <v>4</v>
      </c>
      <c r="V37">
        <v>22104</v>
      </c>
      <c r="W37">
        <v>-0.438636688550329</v>
      </c>
      <c r="Z37">
        <v>4</v>
      </c>
      <c r="AA37">
        <v>28566</v>
      </c>
      <c r="AB37">
        <v>-4.8274091811958701</v>
      </c>
      <c r="AE37">
        <v>4</v>
      </c>
      <c r="AF37">
        <v>32634</v>
      </c>
      <c r="AG37">
        <v>-1.8026238975439399</v>
      </c>
      <c r="AJ37">
        <v>4</v>
      </c>
      <c r="AK37">
        <v>38184</v>
      </c>
      <c r="AL37">
        <v>-4.6142907736250196</v>
      </c>
      <c r="AO37">
        <v>4</v>
      </c>
      <c r="AP37">
        <v>45144</v>
      </c>
      <c r="AQ37">
        <v>-0.68729120427813095</v>
      </c>
      <c r="AU37">
        <v>4</v>
      </c>
      <c r="AV37">
        <v>1998</v>
      </c>
      <c r="AW37">
        <v>-10.105116711744399</v>
      </c>
      <c r="AZ37">
        <v>4</v>
      </c>
      <c r="BA37">
        <v>5310</v>
      </c>
      <c r="BB37">
        <v>-0.273411134105631</v>
      </c>
      <c r="BE37">
        <v>4</v>
      </c>
      <c r="BF37">
        <v>10692</v>
      </c>
      <c r="BG37">
        <v>-1.83916494550289</v>
      </c>
      <c r="BJ37">
        <v>4</v>
      </c>
      <c r="BK37">
        <v>16398</v>
      </c>
      <c r="BL37">
        <v>-4.3760877138184302</v>
      </c>
      <c r="BO37">
        <v>4</v>
      </c>
      <c r="BP37">
        <v>23184</v>
      </c>
      <c r="BQ37">
        <v>-0.37928769872681301</v>
      </c>
      <c r="BT37">
        <v>4</v>
      </c>
      <c r="BU37">
        <v>27900</v>
      </c>
      <c r="BV37">
        <v>-3.8363212808711902</v>
      </c>
      <c r="BY37">
        <v>4</v>
      </c>
      <c r="BZ37">
        <v>32892</v>
      </c>
      <c r="CA37">
        <v>-1.2920187291379399E-2</v>
      </c>
      <c r="CD37">
        <v>4</v>
      </c>
      <c r="CE37">
        <v>38484</v>
      </c>
      <c r="CF37">
        <v>-2.8576228045449099</v>
      </c>
      <c r="CI37">
        <v>4</v>
      </c>
      <c r="CJ37">
        <v>43938</v>
      </c>
      <c r="CK37">
        <v>-0.21274187751250101</v>
      </c>
    </row>
    <row r="38" spans="1:89" x14ac:dyDescent="0.35">
      <c r="A38">
        <v>4</v>
      </c>
      <c r="B38">
        <v>2058</v>
      </c>
      <c r="C38">
        <v>-2.04865806486541</v>
      </c>
      <c r="F38">
        <v>4</v>
      </c>
      <c r="G38">
        <v>5238</v>
      </c>
      <c r="H38">
        <v>-3.3367956626062001</v>
      </c>
      <c r="K38">
        <v>4</v>
      </c>
      <c r="L38">
        <v>10800</v>
      </c>
      <c r="M38">
        <v>-0.91001675546685001</v>
      </c>
      <c r="P38">
        <v>4</v>
      </c>
      <c r="Q38">
        <v>16866</v>
      </c>
      <c r="R38">
        <v>-7.819159754438</v>
      </c>
      <c r="U38">
        <v>4</v>
      </c>
      <c r="V38">
        <v>22200</v>
      </c>
      <c r="W38">
        <v>-3.0227433525942999E-2</v>
      </c>
      <c r="Z38">
        <v>4</v>
      </c>
      <c r="AA38">
        <v>28692</v>
      </c>
      <c r="AB38">
        <v>-1.6068524884736399</v>
      </c>
      <c r="AE38">
        <v>4</v>
      </c>
      <c r="AF38">
        <v>33174</v>
      </c>
      <c r="AG38">
        <v>-2.11919621317658</v>
      </c>
      <c r="AJ38">
        <v>4</v>
      </c>
      <c r="AK38">
        <v>38598</v>
      </c>
      <c r="AL38">
        <v>-1.0105098367066101</v>
      </c>
      <c r="AO38">
        <v>4</v>
      </c>
      <c r="AP38">
        <v>45504</v>
      </c>
      <c r="AQ38">
        <v>-0.15039191205108099</v>
      </c>
      <c r="AU38">
        <v>4</v>
      </c>
      <c r="AV38">
        <v>1998</v>
      </c>
      <c r="AW38">
        <v>-2.1065676095157699</v>
      </c>
      <c r="AZ38">
        <v>4</v>
      </c>
      <c r="BA38">
        <v>5256</v>
      </c>
      <c r="BB38">
        <v>-7.6692392679697097</v>
      </c>
      <c r="BE38">
        <v>4</v>
      </c>
      <c r="BF38">
        <v>11094</v>
      </c>
      <c r="BG38">
        <v>-1.0986323730794201</v>
      </c>
      <c r="BJ38">
        <v>4</v>
      </c>
      <c r="BK38">
        <v>16746</v>
      </c>
      <c r="BL38">
        <v>-0.73770246902972403</v>
      </c>
      <c r="BO38">
        <v>4</v>
      </c>
      <c r="BP38">
        <v>22140</v>
      </c>
      <c r="BQ38">
        <v>-1.0945487140255199</v>
      </c>
      <c r="BT38">
        <v>4</v>
      </c>
      <c r="BU38">
        <v>28458</v>
      </c>
      <c r="BV38">
        <v>-1.35963668316134E-2</v>
      </c>
      <c r="BY38">
        <v>4</v>
      </c>
      <c r="BZ38">
        <v>33714</v>
      </c>
      <c r="CA38">
        <v>-1.0994549359854999</v>
      </c>
      <c r="CD38">
        <v>4</v>
      </c>
      <c r="CE38">
        <v>37914</v>
      </c>
      <c r="CF38">
        <v>-0.374526607538613</v>
      </c>
      <c r="CI38">
        <v>4</v>
      </c>
      <c r="CJ38">
        <v>44370</v>
      </c>
      <c r="CK38">
        <v>-0.64202895244230096</v>
      </c>
    </row>
    <row r="39" spans="1:89" x14ac:dyDescent="0.35">
      <c r="A39">
        <v>4</v>
      </c>
      <c r="B39">
        <v>1998</v>
      </c>
      <c r="C39">
        <v>-0.46701959112100899</v>
      </c>
      <c r="F39">
        <v>4</v>
      </c>
      <c r="G39">
        <v>5490</v>
      </c>
      <c r="H39">
        <v>-0.78365595327910198</v>
      </c>
      <c r="K39">
        <v>4</v>
      </c>
      <c r="L39">
        <v>11106</v>
      </c>
      <c r="M39">
        <v>-2.2869480316591999</v>
      </c>
      <c r="P39">
        <v>4</v>
      </c>
      <c r="Q39">
        <v>16218</v>
      </c>
      <c r="R39">
        <v>-0.29177967314215703</v>
      </c>
      <c r="U39">
        <v>4</v>
      </c>
      <c r="V39">
        <v>21564</v>
      </c>
      <c r="W39">
        <v>-1.04012738865747</v>
      </c>
      <c r="Z39">
        <v>4</v>
      </c>
      <c r="AA39">
        <v>28908</v>
      </c>
      <c r="AB39">
        <v>-3.9956329980343299</v>
      </c>
      <c r="AE39">
        <v>4</v>
      </c>
      <c r="AF39">
        <v>33318</v>
      </c>
      <c r="AG39">
        <v>-2.1924739619235099</v>
      </c>
      <c r="AJ39">
        <v>4</v>
      </c>
      <c r="AK39">
        <v>39870</v>
      </c>
      <c r="AL39">
        <v>-0.85826609093835704</v>
      </c>
      <c r="AO39">
        <v>4</v>
      </c>
      <c r="AP39">
        <v>43470</v>
      </c>
      <c r="AQ39">
        <v>-2.23014798913725</v>
      </c>
      <c r="AU39">
        <v>4</v>
      </c>
      <c r="AV39">
        <v>2106</v>
      </c>
      <c r="AW39">
        <v>-7.9312108644980603E-2</v>
      </c>
      <c r="AZ39">
        <v>4</v>
      </c>
      <c r="BA39">
        <v>5532</v>
      </c>
      <c r="BB39">
        <v>-1.7790813391064699</v>
      </c>
      <c r="BE39">
        <v>4</v>
      </c>
      <c r="BF39">
        <v>11124</v>
      </c>
      <c r="BG39">
        <v>-2.2629490000552401</v>
      </c>
      <c r="BJ39">
        <v>4</v>
      </c>
      <c r="BK39">
        <v>16524</v>
      </c>
      <c r="BL39">
        <v>-0.66959838967456797</v>
      </c>
      <c r="BO39">
        <v>4</v>
      </c>
      <c r="BP39">
        <v>22302</v>
      </c>
      <c r="BQ39">
        <v>-6.2629040589020297</v>
      </c>
      <c r="BT39">
        <v>4</v>
      </c>
      <c r="BU39">
        <v>27972</v>
      </c>
      <c r="BV39">
        <v>-0.117250232739666</v>
      </c>
      <c r="BY39">
        <v>4</v>
      </c>
      <c r="BZ39">
        <v>32220</v>
      </c>
      <c r="CA39">
        <v>-1.82490219048592</v>
      </c>
      <c r="CD39">
        <v>4</v>
      </c>
      <c r="CE39">
        <v>37638</v>
      </c>
      <c r="CF39">
        <v>-1.5771042707615199</v>
      </c>
      <c r="CI39">
        <v>4</v>
      </c>
      <c r="CJ39">
        <v>43890</v>
      </c>
      <c r="CK39">
        <v>-1.04012738865747</v>
      </c>
    </row>
    <row r="40" spans="1:89" x14ac:dyDescent="0.35">
      <c r="A40">
        <v>4</v>
      </c>
      <c r="B40">
        <v>1980</v>
      </c>
      <c r="C40">
        <v>-6.17667883327589</v>
      </c>
      <c r="F40">
        <v>4</v>
      </c>
      <c r="G40">
        <v>5310</v>
      </c>
      <c r="H40">
        <v>-0.304625216483079</v>
      </c>
      <c r="K40">
        <v>4</v>
      </c>
      <c r="L40">
        <v>10674</v>
      </c>
      <c r="M40">
        <v>-7.6471627832493603</v>
      </c>
      <c r="P40">
        <v>4</v>
      </c>
      <c r="Q40">
        <v>17280</v>
      </c>
      <c r="R40">
        <v>-2.6157169559196398</v>
      </c>
      <c r="U40">
        <v>4</v>
      </c>
      <c r="V40">
        <v>22596</v>
      </c>
      <c r="W40">
        <v>-0.22649405920124399</v>
      </c>
      <c r="Z40">
        <v>4</v>
      </c>
      <c r="AA40">
        <v>27054</v>
      </c>
      <c r="AB40">
        <v>-0.374526607538613</v>
      </c>
      <c r="AE40">
        <v>4</v>
      </c>
      <c r="AF40">
        <v>32490</v>
      </c>
      <c r="AG40">
        <v>-0.374526607538613</v>
      </c>
      <c r="AJ40">
        <v>4</v>
      </c>
      <c r="AK40">
        <v>38754</v>
      </c>
      <c r="AL40">
        <v>-0.10561872142763599</v>
      </c>
      <c r="AO40">
        <v>4</v>
      </c>
      <c r="AP40">
        <v>45558</v>
      </c>
      <c r="AQ40">
        <v>-5.2318293608692501E-2</v>
      </c>
      <c r="AU40">
        <v>4</v>
      </c>
      <c r="AV40">
        <v>2016</v>
      </c>
      <c r="AW40">
        <v>-0.92856280007296399</v>
      </c>
      <c r="AZ40">
        <v>4</v>
      </c>
      <c r="BA40">
        <v>5418</v>
      </c>
      <c r="BB40">
        <v>-1.1315715567151999E-2</v>
      </c>
      <c r="BE40">
        <v>4</v>
      </c>
      <c r="BF40">
        <v>10638</v>
      </c>
      <c r="BG40">
        <v>-1.8432100226756301</v>
      </c>
      <c r="BJ40">
        <v>4</v>
      </c>
      <c r="BK40">
        <v>16074</v>
      </c>
      <c r="BL40">
        <v>-1.80038729211826</v>
      </c>
      <c r="BO40">
        <v>4</v>
      </c>
      <c r="BP40">
        <v>22338</v>
      </c>
      <c r="BQ40">
        <v>-0.42566562868366398</v>
      </c>
      <c r="BT40">
        <v>4</v>
      </c>
      <c r="BU40">
        <v>28026</v>
      </c>
      <c r="BV40">
        <v>-6.3566088571528701</v>
      </c>
      <c r="BY40">
        <v>4</v>
      </c>
      <c r="BZ40">
        <v>33462</v>
      </c>
      <c r="CA40">
        <v>-0.50420854055080799</v>
      </c>
      <c r="CD40">
        <v>4</v>
      </c>
      <c r="CE40">
        <v>38988</v>
      </c>
      <c r="CF40">
        <v>-2.1692967256278601E-3</v>
      </c>
      <c r="CI40">
        <v>4</v>
      </c>
      <c r="CJ40">
        <v>44586</v>
      </c>
      <c r="CK40">
        <v>-0.37620755502349801</v>
      </c>
    </row>
    <row r="41" spans="1:89" x14ac:dyDescent="0.35">
      <c r="A41">
        <v>4</v>
      </c>
      <c r="B41">
        <v>2070</v>
      </c>
      <c r="C41">
        <v>-2.22625189550737</v>
      </c>
      <c r="F41">
        <v>4</v>
      </c>
      <c r="G41">
        <v>5454</v>
      </c>
      <c r="H41">
        <v>-5.97510742668657</v>
      </c>
      <c r="K41">
        <v>4</v>
      </c>
      <c r="L41">
        <v>10962</v>
      </c>
      <c r="M41">
        <v>-0.27216254615920799</v>
      </c>
      <c r="P41">
        <v>4</v>
      </c>
      <c r="Q41">
        <v>16578</v>
      </c>
      <c r="R41">
        <v>-2.1301965578424298</v>
      </c>
      <c r="U41">
        <v>4</v>
      </c>
      <c r="V41">
        <v>22524</v>
      </c>
      <c r="W41">
        <v>-5.42716063924416E-2</v>
      </c>
      <c r="Z41">
        <v>4</v>
      </c>
      <c r="AA41">
        <v>28242</v>
      </c>
      <c r="AB41">
        <v>-1.4004379277593499</v>
      </c>
      <c r="AE41">
        <v>4</v>
      </c>
      <c r="AF41">
        <v>34038</v>
      </c>
      <c r="AG41">
        <v>-0.84503067382970998</v>
      </c>
      <c r="AJ41">
        <v>4</v>
      </c>
      <c r="AK41">
        <v>38592</v>
      </c>
      <c r="AL41">
        <v>-2.28391875408477E-2</v>
      </c>
      <c r="AO41">
        <v>4</v>
      </c>
      <c r="AP41">
        <v>43488</v>
      </c>
      <c r="AQ41">
        <v>-1.04012738865747</v>
      </c>
      <c r="AU41">
        <v>4</v>
      </c>
      <c r="AV41">
        <v>2088</v>
      </c>
      <c r="AW41">
        <v>-0.27295547578334001</v>
      </c>
      <c r="AZ41">
        <v>4</v>
      </c>
      <c r="BA41">
        <v>5292</v>
      </c>
      <c r="BB41">
        <v>-0.73949437609281499</v>
      </c>
      <c r="BE41">
        <v>4</v>
      </c>
      <c r="BF41">
        <v>10890</v>
      </c>
      <c r="BG41">
        <v>-5.0256179979470996</v>
      </c>
      <c r="BJ41">
        <v>4</v>
      </c>
      <c r="BK41">
        <v>16416</v>
      </c>
      <c r="BL41">
        <v>-0.46718666470109699</v>
      </c>
      <c r="BO41">
        <v>4</v>
      </c>
      <c r="BP41">
        <v>21996</v>
      </c>
      <c r="BQ41">
        <v>-0.24855677225345199</v>
      </c>
      <c r="BT41">
        <v>4</v>
      </c>
      <c r="BU41">
        <v>28656</v>
      </c>
      <c r="BV41">
        <v>-0.46706076211620701</v>
      </c>
      <c r="BY41">
        <v>4</v>
      </c>
      <c r="BZ41">
        <v>33822</v>
      </c>
      <c r="CA41">
        <v>-0.83735692337371903</v>
      </c>
      <c r="CD41">
        <v>4</v>
      </c>
      <c r="CE41">
        <v>39300</v>
      </c>
      <c r="CF41">
        <v>-0.34238831215744298</v>
      </c>
      <c r="CI41">
        <v>4</v>
      </c>
      <c r="CJ41">
        <v>43902</v>
      </c>
      <c r="CK41">
        <v>-8.0014690129237898E-2</v>
      </c>
    </row>
    <row r="42" spans="1:89" x14ac:dyDescent="0.35">
      <c r="A42">
        <v>4</v>
      </c>
      <c r="B42">
        <v>1980</v>
      </c>
      <c r="C42">
        <v>-25.681390552991999</v>
      </c>
      <c r="F42">
        <v>4</v>
      </c>
      <c r="G42">
        <v>5256</v>
      </c>
      <c r="H42">
        <v>-2.0225775070694301</v>
      </c>
      <c r="K42">
        <v>4</v>
      </c>
      <c r="L42">
        <v>11070</v>
      </c>
      <c r="M42">
        <v>-2.9253488986177101</v>
      </c>
      <c r="P42">
        <v>4</v>
      </c>
      <c r="Q42">
        <v>16704</v>
      </c>
      <c r="R42">
        <v>-0.90390168828940698</v>
      </c>
      <c r="U42">
        <v>4</v>
      </c>
      <c r="V42">
        <v>22914</v>
      </c>
      <c r="W42">
        <v>-0.85127409079502303</v>
      </c>
      <c r="Z42">
        <v>4</v>
      </c>
      <c r="AA42">
        <v>27018</v>
      </c>
      <c r="AB42">
        <v>-1.8138609681840401</v>
      </c>
      <c r="AE42">
        <v>4</v>
      </c>
      <c r="AF42">
        <v>32244</v>
      </c>
      <c r="AG42">
        <v>-1.8617917321656099</v>
      </c>
      <c r="AJ42">
        <v>4</v>
      </c>
      <c r="AK42">
        <v>39906</v>
      </c>
      <c r="AL42">
        <v>-0.19321336807919601</v>
      </c>
      <c r="AO42">
        <v>4</v>
      </c>
      <c r="AP42">
        <v>43314</v>
      </c>
      <c r="AQ42">
        <v>-1.91430651932493</v>
      </c>
      <c r="AU42">
        <v>4</v>
      </c>
      <c r="AV42">
        <v>2076</v>
      </c>
      <c r="AW42">
        <v>-2.55094842719391</v>
      </c>
      <c r="AZ42">
        <v>4</v>
      </c>
      <c r="BA42">
        <v>5256</v>
      </c>
      <c r="BB42">
        <v>-0.167388156744533</v>
      </c>
      <c r="BE42">
        <v>4</v>
      </c>
      <c r="BF42">
        <v>11214</v>
      </c>
      <c r="BG42">
        <v>-0.233750046549632</v>
      </c>
      <c r="BJ42">
        <v>4</v>
      </c>
      <c r="BK42">
        <v>16548</v>
      </c>
      <c r="BL42">
        <v>-9.5133462442377498E-2</v>
      </c>
      <c r="BO42">
        <v>4</v>
      </c>
      <c r="BP42">
        <v>21690</v>
      </c>
      <c r="BQ42">
        <v>-1.8003802188814699</v>
      </c>
      <c r="BT42">
        <v>4</v>
      </c>
      <c r="BU42">
        <v>27960</v>
      </c>
      <c r="BV42">
        <v>-3.9455642804719</v>
      </c>
      <c r="BY42">
        <v>4</v>
      </c>
      <c r="BZ42">
        <v>33948</v>
      </c>
      <c r="CA42">
        <v>-0.75330342349247603</v>
      </c>
      <c r="CD42">
        <v>4</v>
      </c>
      <c r="CE42">
        <v>39420</v>
      </c>
      <c r="CF42">
        <v>-0.67989360341618099</v>
      </c>
      <c r="CI42">
        <v>4</v>
      </c>
      <c r="CJ42">
        <v>45666</v>
      </c>
      <c r="CK42">
        <v>-2.12836134100885</v>
      </c>
    </row>
    <row r="44" spans="1:89" x14ac:dyDescent="0.35">
      <c r="A44">
        <v>6</v>
      </c>
      <c r="B44">
        <v>3186</v>
      </c>
      <c r="C44">
        <v>-0.57541657205221997</v>
      </c>
      <c r="F44">
        <v>6</v>
      </c>
      <c r="G44">
        <v>7908</v>
      </c>
      <c r="H44">
        <v>-0.76012082590795005</v>
      </c>
      <c r="K44">
        <v>6</v>
      </c>
      <c r="L44">
        <v>16524</v>
      </c>
      <c r="M44">
        <v>-1.02956484250069</v>
      </c>
      <c r="P44">
        <v>6</v>
      </c>
      <c r="Q44">
        <v>25290</v>
      </c>
      <c r="R44">
        <v>-3.5247953146514202</v>
      </c>
      <c r="U44">
        <v>6</v>
      </c>
      <c r="V44">
        <v>32910</v>
      </c>
      <c r="W44">
        <v>-1.0109315529148899</v>
      </c>
      <c r="Z44">
        <v>6</v>
      </c>
      <c r="AA44">
        <v>42270</v>
      </c>
      <c r="AB44">
        <v>-1.72762917745427</v>
      </c>
      <c r="AE44">
        <v>6</v>
      </c>
      <c r="AF44">
        <v>49218</v>
      </c>
      <c r="AG44">
        <v>-0.122983841628372</v>
      </c>
      <c r="AJ44">
        <v>6</v>
      </c>
      <c r="AK44">
        <v>56490</v>
      </c>
      <c r="AL44">
        <v>-2.0461066449923599</v>
      </c>
      <c r="AO44">
        <v>6</v>
      </c>
      <c r="AP44">
        <v>65142</v>
      </c>
      <c r="AQ44">
        <v>-1.80824848592423</v>
      </c>
      <c r="AU44">
        <v>6</v>
      </c>
      <c r="AV44">
        <v>2970</v>
      </c>
      <c r="AW44">
        <v>-23.590268775470602</v>
      </c>
      <c r="AZ44">
        <v>6</v>
      </c>
      <c r="BA44">
        <v>8472</v>
      </c>
      <c r="BB44">
        <v>-0.71181178709965798</v>
      </c>
      <c r="BE44">
        <v>6</v>
      </c>
      <c r="BF44">
        <v>16602</v>
      </c>
      <c r="BG44">
        <v>-0.14252347543985699</v>
      </c>
      <c r="BJ44">
        <v>6</v>
      </c>
      <c r="BK44">
        <v>24750</v>
      </c>
      <c r="BL44">
        <v>-0.122154187174389</v>
      </c>
      <c r="BO44">
        <v>6</v>
      </c>
      <c r="BP44">
        <v>33678</v>
      </c>
      <c r="BQ44">
        <v>-0.63285178925433605</v>
      </c>
      <c r="BT44">
        <v>6</v>
      </c>
      <c r="BU44">
        <v>40878</v>
      </c>
      <c r="BV44">
        <v>-0.27216254615920799</v>
      </c>
      <c r="BY44">
        <v>6</v>
      </c>
      <c r="BZ44">
        <v>48906</v>
      </c>
      <c r="CA44">
        <v>-2.6000112644120099</v>
      </c>
      <c r="CD44">
        <v>6</v>
      </c>
      <c r="CE44">
        <v>56898</v>
      </c>
      <c r="CF44">
        <v>-1.8475901112545901</v>
      </c>
      <c r="CI44">
        <v>6</v>
      </c>
      <c r="CJ44">
        <v>67668</v>
      </c>
      <c r="CK44">
        <v>-6.4185382636051294E-2</v>
      </c>
    </row>
    <row r="45" spans="1:89" x14ac:dyDescent="0.35">
      <c r="A45">
        <v>6</v>
      </c>
      <c r="B45">
        <v>3024</v>
      </c>
      <c r="C45">
        <v>-1.1637517423992501</v>
      </c>
      <c r="F45">
        <v>6</v>
      </c>
      <c r="G45">
        <v>8064</v>
      </c>
      <c r="H45">
        <v>-0.61710935803909395</v>
      </c>
      <c r="K45">
        <v>6</v>
      </c>
      <c r="L45">
        <v>16902</v>
      </c>
      <c r="M45">
        <v>-0.98693457635106896</v>
      </c>
      <c r="P45">
        <v>6</v>
      </c>
      <c r="Q45">
        <v>25476</v>
      </c>
      <c r="R45">
        <v>-1.29240706327142</v>
      </c>
      <c r="U45">
        <v>6</v>
      </c>
      <c r="V45">
        <v>33606</v>
      </c>
      <c r="W45">
        <v>-3.7275677760364401</v>
      </c>
      <c r="Z45">
        <v>6</v>
      </c>
      <c r="AA45">
        <v>42438</v>
      </c>
      <c r="AB45">
        <v>-2.8229965418250499E-2</v>
      </c>
      <c r="AE45">
        <v>6</v>
      </c>
      <c r="AF45">
        <v>50244</v>
      </c>
      <c r="AG45">
        <v>-0.110375081483903</v>
      </c>
      <c r="AJ45">
        <v>6</v>
      </c>
      <c r="AK45">
        <v>56994</v>
      </c>
      <c r="AL45">
        <v>-0.14856320405260501</v>
      </c>
      <c r="AO45">
        <v>6</v>
      </c>
      <c r="AP45">
        <v>68040</v>
      </c>
      <c r="AQ45">
        <v>-6.5881361249811005E-2</v>
      </c>
      <c r="AU45">
        <v>6</v>
      </c>
      <c r="AV45">
        <v>3048</v>
      </c>
      <c r="AW45">
        <v>-0.54131729515809202</v>
      </c>
      <c r="AZ45">
        <v>6</v>
      </c>
      <c r="BA45">
        <v>8268</v>
      </c>
      <c r="BB45">
        <v>-0.82426363287107596</v>
      </c>
      <c r="BE45">
        <v>6</v>
      </c>
      <c r="BF45">
        <v>16314</v>
      </c>
      <c r="BG45">
        <v>-0.27216254615920799</v>
      </c>
      <c r="BJ45">
        <v>6</v>
      </c>
      <c r="BK45">
        <v>24228</v>
      </c>
      <c r="BL45">
        <v>-1.9286532204614599</v>
      </c>
      <c r="BO45">
        <v>6</v>
      </c>
      <c r="BP45">
        <v>32964</v>
      </c>
      <c r="BQ45">
        <v>-0.27216254615920799</v>
      </c>
      <c r="BT45">
        <v>6</v>
      </c>
      <c r="BU45">
        <v>42522</v>
      </c>
      <c r="BV45">
        <v>-2.0190203310242398</v>
      </c>
      <c r="BY45">
        <v>6</v>
      </c>
      <c r="BZ45">
        <v>49578</v>
      </c>
      <c r="CA45">
        <v>-0.48004360899419302</v>
      </c>
      <c r="CD45">
        <v>6</v>
      </c>
      <c r="CE45">
        <v>59742</v>
      </c>
      <c r="CF45">
        <v>-1.65712853066903</v>
      </c>
      <c r="CI45">
        <v>6</v>
      </c>
      <c r="CJ45">
        <v>65034</v>
      </c>
      <c r="CK45">
        <v>-0.221337524808084</v>
      </c>
    </row>
    <row r="46" spans="1:89" x14ac:dyDescent="0.35">
      <c r="A46">
        <v>6</v>
      </c>
      <c r="B46">
        <v>3000</v>
      </c>
      <c r="C46">
        <v>-1.4332799269429599</v>
      </c>
      <c r="F46">
        <v>6</v>
      </c>
      <c r="G46">
        <v>7908</v>
      </c>
      <c r="H46">
        <v>-5.5006933405974898</v>
      </c>
      <c r="K46">
        <v>6</v>
      </c>
      <c r="L46">
        <v>16674</v>
      </c>
      <c r="M46">
        <v>-0.346811423823641</v>
      </c>
      <c r="P46">
        <v>6</v>
      </c>
      <c r="Q46">
        <v>24174</v>
      </c>
      <c r="R46">
        <v>-1.04012738865747</v>
      </c>
      <c r="U46">
        <v>6</v>
      </c>
      <c r="V46">
        <v>33774</v>
      </c>
      <c r="W46">
        <v>-9.6979758067119004E-2</v>
      </c>
      <c r="Z46">
        <v>6</v>
      </c>
      <c r="AA46">
        <v>41424</v>
      </c>
      <c r="AB46">
        <v>-3.9873182865312901E-3</v>
      </c>
      <c r="AE46">
        <v>6</v>
      </c>
      <c r="AF46">
        <v>50526</v>
      </c>
      <c r="AG46">
        <v>-6.5647076374838603E-2</v>
      </c>
      <c r="AJ46">
        <v>6</v>
      </c>
      <c r="AK46">
        <v>59274</v>
      </c>
      <c r="AL46">
        <v>-7.2091621952732193E-2</v>
      </c>
      <c r="AO46">
        <v>6</v>
      </c>
      <c r="AP46">
        <v>67626</v>
      </c>
      <c r="AQ46">
        <v>-3.9464269950549702</v>
      </c>
      <c r="AU46">
        <v>6</v>
      </c>
      <c r="AV46">
        <v>3114</v>
      </c>
      <c r="AW46">
        <v>-3.4814203905763099</v>
      </c>
      <c r="AZ46">
        <v>6</v>
      </c>
      <c r="BA46">
        <v>8262</v>
      </c>
      <c r="BB46">
        <v>-1.22711562353779</v>
      </c>
      <c r="BE46">
        <v>6</v>
      </c>
      <c r="BF46">
        <v>15966</v>
      </c>
      <c r="BG46">
        <v>-1.8575647593357001</v>
      </c>
      <c r="BJ46">
        <v>6</v>
      </c>
      <c r="BK46">
        <v>25266</v>
      </c>
      <c r="BL46">
        <v>-0.190112260448767</v>
      </c>
      <c r="BO46">
        <v>6</v>
      </c>
      <c r="BP46">
        <v>33288</v>
      </c>
      <c r="BQ46">
        <v>-3.3094755259032001E-2</v>
      </c>
      <c r="BT46">
        <v>6</v>
      </c>
      <c r="BU46">
        <v>41478</v>
      </c>
      <c r="BV46">
        <v>-0.114737081551554</v>
      </c>
      <c r="BY46">
        <v>6</v>
      </c>
      <c r="BZ46">
        <v>48600</v>
      </c>
      <c r="CA46">
        <v>-0.374526607538613</v>
      </c>
      <c r="CD46">
        <v>6</v>
      </c>
      <c r="CE46">
        <v>57510</v>
      </c>
      <c r="CF46">
        <v>-0.61136638683464395</v>
      </c>
      <c r="CI46">
        <v>6</v>
      </c>
      <c r="CJ46">
        <v>66474</v>
      </c>
      <c r="CK46">
        <v>-4.6007629617289902</v>
      </c>
    </row>
    <row r="47" spans="1:89" x14ac:dyDescent="0.35">
      <c r="A47">
        <v>6</v>
      </c>
      <c r="B47">
        <v>3168</v>
      </c>
      <c r="C47">
        <v>-0.35394261278495998</v>
      </c>
      <c r="F47">
        <v>6</v>
      </c>
      <c r="G47">
        <v>7992</v>
      </c>
      <c r="H47">
        <v>-1.4115487849072501</v>
      </c>
      <c r="K47">
        <v>6</v>
      </c>
      <c r="L47">
        <v>16380</v>
      </c>
      <c r="M47">
        <v>-0.27216254615920799</v>
      </c>
      <c r="P47">
        <v>6</v>
      </c>
      <c r="Q47">
        <v>25236</v>
      </c>
      <c r="R47">
        <v>-0.13669499308854299</v>
      </c>
      <c r="U47">
        <v>6</v>
      </c>
      <c r="V47">
        <v>33300</v>
      </c>
      <c r="W47">
        <v>-0.92699968894017504</v>
      </c>
      <c r="Z47">
        <v>6</v>
      </c>
      <c r="AA47">
        <v>41982</v>
      </c>
      <c r="AB47">
        <v>-0.200592350742967</v>
      </c>
      <c r="AE47">
        <v>6</v>
      </c>
      <c r="AF47">
        <v>48780</v>
      </c>
      <c r="AG47">
        <v>-2.1756175335849002</v>
      </c>
      <c r="AJ47">
        <v>6</v>
      </c>
      <c r="AK47">
        <v>58104</v>
      </c>
      <c r="AL47">
        <v>-0.123269899819474</v>
      </c>
      <c r="AO47">
        <v>6</v>
      </c>
      <c r="AP47">
        <v>65106</v>
      </c>
      <c r="AQ47">
        <v>-1.80824848592423</v>
      </c>
      <c r="AU47">
        <v>6</v>
      </c>
      <c r="AV47">
        <v>3108</v>
      </c>
      <c r="AW47">
        <v>-0.38403156431456498</v>
      </c>
      <c r="AZ47">
        <v>6</v>
      </c>
      <c r="BA47">
        <v>7830</v>
      </c>
      <c r="BB47">
        <v>-2.7651242534326799</v>
      </c>
      <c r="BE47">
        <v>6</v>
      </c>
      <c r="BF47">
        <v>16728</v>
      </c>
      <c r="BG47">
        <v>-0.28493015438249902</v>
      </c>
      <c r="BJ47">
        <v>6</v>
      </c>
      <c r="BK47">
        <v>24288</v>
      </c>
      <c r="BL47">
        <v>-1.04012738865747</v>
      </c>
      <c r="BO47">
        <v>6</v>
      </c>
      <c r="BP47">
        <v>32502</v>
      </c>
      <c r="BQ47">
        <v>-0.374526607538613</v>
      </c>
      <c r="BT47">
        <v>6</v>
      </c>
      <c r="BU47">
        <v>42102</v>
      </c>
      <c r="BV47">
        <v>-4.0499489357410399</v>
      </c>
      <c r="BY47">
        <v>6</v>
      </c>
      <c r="BZ47">
        <v>50472</v>
      </c>
      <c r="CA47">
        <v>-0.98571562149585901</v>
      </c>
      <c r="CD47">
        <v>6</v>
      </c>
      <c r="CE47">
        <v>59922</v>
      </c>
      <c r="CF47">
        <v>-2.1934855620087301</v>
      </c>
      <c r="CI47">
        <v>6</v>
      </c>
      <c r="CJ47">
        <v>67608</v>
      </c>
      <c r="CK47" s="15">
        <v>-7.5544590043129798E-4</v>
      </c>
    </row>
    <row r="48" spans="1:89" x14ac:dyDescent="0.35">
      <c r="A48">
        <v>6</v>
      </c>
      <c r="B48">
        <v>3138</v>
      </c>
      <c r="C48">
        <v>-0.34393104837034799</v>
      </c>
      <c r="F48">
        <v>6</v>
      </c>
      <c r="G48">
        <v>8190</v>
      </c>
      <c r="H48">
        <v>-0.76447481334094203</v>
      </c>
      <c r="K48">
        <v>6</v>
      </c>
      <c r="L48">
        <v>16416</v>
      </c>
      <c r="M48">
        <v>-7.3510384159805098E-2</v>
      </c>
      <c r="P48">
        <v>6</v>
      </c>
      <c r="Q48">
        <v>24270</v>
      </c>
      <c r="R48">
        <v>-0.25732880127451202</v>
      </c>
      <c r="U48">
        <v>6</v>
      </c>
      <c r="V48">
        <v>32706</v>
      </c>
      <c r="W48">
        <v>-3.1422084390347602</v>
      </c>
      <c r="Z48">
        <v>6</v>
      </c>
      <c r="AA48">
        <v>41400</v>
      </c>
      <c r="AB48">
        <v>-4.6778154810140098</v>
      </c>
      <c r="AE48">
        <v>6</v>
      </c>
      <c r="AF48">
        <v>49938</v>
      </c>
      <c r="AG48">
        <v>-0.64405156627587001</v>
      </c>
      <c r="AJ48">
        <v>6</v>
      </c>
      <c r="AK48">
        <v>58248</v>
      </c>
      <c r="AL48">
        <v>-3.1526689062515798E-3</v>
      </c>
      <c r="AO48">
        <v>6</v>
      </c>
      <c r="AP48">
        <v>67506</v>
      </c>
      <c r="AQ48">
        <v>-2.9109222557141801E-3</v>
      </c>
      <c r="AU48">
        <v>6</v>
      </c>
      <c r="AV48">
        <v>3042</v>
      </c>
      <c r="AW48">
        <v>-10.350852310384001</v>
      </c>
      <c r="AZ48">
        <v>6</v>
      </c>
      <c r="BA48">
        <v>8034</v>
      </c>
      <c r="BB48">
        <v>-7.9423532104533304E-2</v>
      </c>
      <c r="BE48">
        <v>6</v>
      </c>
      <c r="BF48">
        <v>15984</v>
      </c>
      <c r="BG48">
        <v>-1.7771241802275699</v>
      </c>
      <c r="BJ48">
        <v>6</v>
      </c>
      <c r="BK48">
        <v>24930</v>
      </c>
      <c r="BL48">
        <v>-7.9669932559066101</v>
      </c>
      <c r="BO48">
        <v>6</v>
      </c>
      <c r="BP48">
        <v>33930</v>
      </c>
      <c r="BQ48">
        <v>-7.29807499111591</v>
      </c>
      <c r="BT48">
        <v>6</v>
      </c>
      <c r="BU48">
        <v>42636</v>
      </c>
      <c r="BV48">
        <v>-8.3774762380933399E-2</v>
      </c>
      <c r="BY48">
        <v>6</v>
      </c>
      <c r="BZ48">
        <v>48636</v>
      </c>
      <c r="CA48">
        <v>-0.374526607538613</v>
      </c>
      <c r="CD48">
        <v>6</v>
      </c>
      <c r="CE48">
        <v>58410</v>
      </c>
      <c r="CF48">
        <v>-0.77788174542651001</v>
      </c>
      <c r="CI48">
        <v>6</v>
      </c>
      <c r="CJ48">
        <v>67530</v>
      </c>
      <c r="CK48">
        <v>-1.40808549676755</v>
      </c>
    </row>
    <row r="49" spans="1:89" x14ac:dyDescent="0.35">
      <c r="A49">
        <v>6</v>
      </c>
      <c r="B49">
        <v>3078</v>
      </c>
      <c r="C49">
        <v>-6.0775919299358199</v>
      </c>
      <c r="F49">
        <v>6</v>
      </c>
      <c r="G49">
        <v>8304</v>
      </c>
      <c r="H49">
        <v>-0.34243614286363</v>
      </c>
      <c r="K49">
        <v>6</v>
      </c>
      <c r="L49">
        <v>16422</v>
      </c>
      <c r="M49">
        <v>-1.14734636444489E-2</v>
      </c>
      <c r="P49">
        <v>6</v>
      </c>
      <c r="Q49">
        <v>25146</v>
      </c>
      <c r="R49">
        <v>-5.1476399777306998</v>
      </c>
      <c r="U49">
        <v>6</v>
      </c>
      <c r="V49">
        <v>33996</v>
      </c>
      <c r="W49">
        <v>-0.84845546534934502</v>
      </c>
      <c r="Z49">
        <v>6</v>
      </c>
      <c r="AA49">
        <v>42210</v>
      </c>
      <c r="AB49">
        <v>-3.8828757452794298E-3</v>
      </c>
      <c r="AE49">
        <v>6</v>
      </c>
      <c r="AF49">
        <v>50622</v>
      </c>
      <c r="AG49">
        <v>-0.92096109256412795</v>
      </c>
      <c r="AJ49">
        <v>6</v>
      </c>
      <c r="AK49">
        <v>57276</v>
      </c>
      <c r="AL49">
        <v>-0.27216254615920799</v>
      </c>
      <c r="AO49">
        <v>6</v>
      </c>
      <c r="AP49">
        <v>68070</v>
      </c>
      <c r="AQ49">
        <v>-1.2723847023641901</v>
      </c>
      <c r="AU49">
        <v>6</v>
      </c>
      <c r="AV49">
        <v>3006</v>
      </c>
      <c r="AW49" s="15">
        <v>-24.579654212951901</v>
      </c>
      <c r="AZ49">
        <v>6</v>
      </c>
      <c r="BA49">
        <v>7992</v>
      </c>
      <c r="BB49">
        <v>-0.393975365049267</v>
      </c>
      <c r="BE49">
        <v>6</v>
      </c>
      <c r="BF49">
        <v>16158</v>
      </c>
      <c r="BG49">
        <v>-0.62139088365838402</v>
      </c>
      <c r="BJ49">
        <v>6</v>
      </c>
      <c r="BK49">
        <v>24192</v>
      </c>
      <c r="BL49">
        <v>-1.8567364047794801</v>
      </c>
      <c r="BO49">
        <v>6</v>
      </c>
      <c r="BP49">
        <v>33318</v>
      </c>
      <c r="BQ49">
        <v>-0.94178028717581497</v>
      </c>
      <c r="BT49">
        <v>6</v>
      </c>
      <c r="BU49">
        <v>41634</v>
      </c>
      <c r="BV49">
        <v>-0.70005871198108505</v>
      </c>
      <c r="BY49">
        <v>6</v>
      </c>
      <c r="BZ49">
        <v>49212</v>
      </c>
      <c r="CA49">
        <v>-2.0316193611049198</v>
      </c>
      <c r="CD49">
        <v>6</v>
      </c>
      <c r="CE49">
        <v>57606</v>
      </c>
      <c r="CF49">
        <v>-0.27216254615920799</v>
      </c>
      <c r="CI49">
        <v>6</v>
      </c>
      <c r="CJ49">
        <v>67356</v>
      </c>
      <c r="CK49">
        <v>-0.100633292300406</v>
      </c>
    </row>
    <row r="50" spans="1:89" x14ac:dyDescent="0.35">
      <c r="A50">
        <v>6</v>
      </c>
      <c r="B50">
        <v>3048</v>
      </c>
      <c r="C50">
        <v>-3.52165332118311</v>
      </c>
      <c r="F50">
        <v>6</v>
      </c>
      <c r="G50">
        <v>7920</v>
      </c>
      <c r="H50">
        <v>-1.80067135497107</v>
      </c>
      <c r="K50">
        <v>6</v>
      </c>
      <c r="L50">
        <v>16650</v>
      </c>
      <c r="M50">
        <v>-4.0826121416073701E-3</v>
      </c>
      <c r="P50">
        <v>6</v>
      </c>
      <c r="Q50">
        <v>24960</v>
      </c>
      <c r="R50">
        <v>-9.6624411605823496E-2</v>
      </c>
      <c r="U50">
        <v>6</v>
      </c>
      <c r="V50">
        <v>33246</v>
      </c>
      <c r="W50">
        <v>-5.1276399071613001</v>
      </c>
      <c r="Z50">
        <v>6</v>
      </c>
      <c r="AA50">
        <v>42336</v>
      </c>
      <c r="AB50">
        <v>-0.38490322768757101</v>
      </c>
      <c r="AE50">
        <v>6</v>
      </c>
      <c r="AF50">
        <v>50256</v>
      </c>
      <c r="AG50">
        <v>-5.3638586723655601</v>
      </c>
      <c r="AJ50">
        <v>6</v>
      </c>
      <c r="AK50">
        <v>57654</v>
      </c>
      <c r="AL50">
        <v>-1.7558307937842701</v>
      </c>
      <c r="AO50">
        <v>6</v>
      </c>
      <c r="AP50">
        <v>64548</v>
      </c>
      <c r="AQ50">
        <v>-1.64000074719421</v>
      </c>
      <c r="AU50">
        <v>6</v>
      </c>
      <c r="AV50">
        <v>3102</v>
      </c>
      <c r="AW50">
        <v>-0.28987587263446801</v>
      </c>
      <c r="AZ50">
        <v>6</v>
      </c>
      <c r="BA50">
        <v>8178</v>
      </c>
      <c r="BB50">
        <v>-0.16266308521787701</v>
      </c>
      <c r="BE50">
        <v>6</v>
      </c>
      <c r="BF50">
        <v>16830</v>
      </c>
      <c r="BG50">
        <v>-3.37852252594223</v>
      </c>
      <c r="BJ50">
        <v>6</v>
      </c>
      <c r="BK50">
        <v>24534</v>
      </c>
      <c r="BL50">
        <v>-0.27216254615920799</v>
      </c>
      <c r="BO50">
        <v>6</v>
      </c>
      <c r="BP50">
        <v>32796</v>
      </c>
      <c r="BQ50">
        <v>-0.48884617731545299</v>
      </c>
      <c r="BT50">
        <v>6</v>
      </c>
      <c r="BU50">
        <v>42138</v>
      </c>
      <c r="BV50">
        <v>-1.6652099445134001</v>
      </c>
      <c r="BY50">
        <v>6</v>
      </c>
      <c r="BZ50">
        <v>48750</v>
      </c>
      <c r="CA50">
        <v>-0.248450771933032</v>
      </c>
      <c r="CD50">
        <v>6</v>
      </c>
      <c r="CE50">
        <v>56448</v>
      </c>
      <c r="CF50">
        <v>-1.7975650500384801</v>
      </c>
      <c r="CI50">
        <v>6</v>
      </c>
      <c r="CJ50">
        <v>67392</v>
      </c>
      <c r="CK50">
        <v>-7.2091621952732193E-2</v>
      </c>
    </row>
    <row r="51" spans="1:89" x14ac:dyDescent="0.35">
      <c r="A51">
        <v>6</v>
      </c>
      <c r="B51">
        <v>3012</v>
      </c>
      <c r="C51" s="15">
        <v>-10.793940500762099</v>
      </c>
      <c r="F51">
        <v>6</v>
      </c>
      <c r="G51">
        <v>8424</v>
      </c>
      <c r="H51">
        <v>-4.2621371694710399</v>
      </c>
      <c r="K51">
        <v>6</v>
      </c>
      <c r="L51">
        <v>16164</v>
      </c>
      <c r="M51">
        <v>-5.2971823890777596</v>
      </c>
      <c r="P51">
        <v>6</v>
      </c>
      <c r="Q51">
        <v>24840</v>
      </c>
      <c r="R51">
        <v>-7.2091621952732193E-2</v>
      </c>
      <c r="U51">
        <v>6</v>
      </c>
      <c r="V51">
        <v>34092</v>
      </c>
      <c r="W51">
        <v>-0.93313689233698305</v>
      </c>
      <c r="Z51">
        <v>6</v>
      </c>
      <c r="AA51">
        <v>42906</v>
      </c>
      <c r="AB51">
        <v>-1.6287224386089301</v>
      </c>
      <c r="AE51">
        <v>6</v>
      </c>
      <c r="AF51">
        <v>48960</v>
      </c>
      <c r="AG51">
        <v>-1.0379422280924799</v>
      </c>
      <c r="AJ51">
        <v>6</v>
      </c>
      <c r="AK51">
        <v>59652</v>
      </c>
      <c r="AL51">
        <v>-0.152873376443033</v>
      </c>
      <c r="AO51">
        <v>6</v>
      </c>
      <c r="AP51">
        <v>67104</v>
      </c>
      <c r="AQ51">
        <v>-0.636330012961831</v>
      </c>
      <c r="AU51">
        <v>6</v>
      </c>
      <c r="AV51">
        <v>3156</v>
      </c>
      <c r="AW51">
        <v>-1.15745522322747</v>
      </c>
      <c r="AZ51">
        <v>6</v>
      </c>
      <c r="BA51">
        <v>8058</v>
      </c>
      <c r="BB51">
        <v>-1.27522478861647</v>
      </c>
      <c r="BE51">
        <v>6</v>
      </c>
      <c r="BF51">
        <v>16548</v>
      </c>
      <c r="BG51">
        <v>-0.46984626296244603</v>
      </c>
      <c r="BJ51">
        <v>6</v>
      </c>
      <c r="BK51">
        <v>25308</v>
      </c>
      <c r="BL51">
        <v>-0.490018715425172</v>
      </c>
      <c r="BO51">
        <v>6</v>
      </c>
      <c r="BP51">
        <v>33726</v>
      </c>
      <c r="BQ51">
        <v>-6.7549497825150099E-3</v>
      </c>
      <c r="BT51">
        <v>6</v>
      </c>
      <c r="BU51">
        <v>41352</v>
      </c>
      <c r="BV51">
        <v>-0.89952158330675303</v>
      </c>
      <c r="BY51">
        <v>6</v>
      </c>
      <c r="BZ51">
        <v>50112</v>
      </c>
      <c r="CA51">
        <v>-4.8939672516094603</v>
      </c>
      <c r="CD51">
        <v>6</v>
      </c>
      <c r="CE51">
        <v>57636</v>
      </c>
      <c r="CF51">
        <v>-4.7543415493101697E-2</v>
      </c>
      <c r="CI51">
        <v>6</v>
      </c>
      <c r="CJ51">
        <v>64872</v>
      </c>
      <c r="CK51">
        <v>-1.94305658512377</v>
      </c>
    </row>
    <row r="52" spans="1:89" x14ac:dyDescent="0.35">
      <c r="A52">
        <v>6</v>
      </c>
      <c r="B52">
        <v>3096</v>
      </c>
      <c r="C52">
        <v>-2.8698393471001298</v>
      </c>
      <c r="F52">
        <v>6</v>
      </c>
      <c r="G52">
        <v>8136</v>
      </c>
      <c r="H52">
        <v>-3.76744997395104E-3</v>
      </c>
      <c r="K52">
        <v>6</v>
      </c>
      <c r="L52">
        <v>16962</v>
      </c>
      <c r="M52">
        <v>-0.216351248601475</v>
      </c>
      <c r="P52">
        <v>6</v>
      </c>
      <c r="Q52">
        <v>24750</v>
      </c>
      <c r="R52">
        <v>-4.8424764270113299</v>
      </c>
      <c r="U52">
        <v>6</v>
      </c>
      <c r="V52">
        <v>32148</v>
      </c>
      <c r="W52">
        <v>-1.6440841460778099</v>
      </c>
      <c r="Z52">
        <v>6</v>
      </c>
      <c r="AA52">
        <v>42444</v>
      </c>
      <c r="AB52">
        <v>-2.5983965250921899E-2</v>
      </c>
      <c r="AE52">
        <v>6</v>
      </c>
      <c r="AF52">
        <v>48924</v>
      </c>
      <c r="AG52">
        <v>-0.27216254615920799</v>
      </c>
      <c r="AJ52">
        <v>6</v>
      </c>
      <c r="AK52">
        <v>56466</v>
      </c>
      <c r="AL52">
        <v>-2.2074625342641498</v>
      </c>
      <c r="AO52">
        <v>6</v>
      </c>
      <c r="AP52">
        <v>68274</v>
      </c>
      <c r="AQ52">
        <v>-4.1743882069300504</v>
      </c>
      <c r="AU52">
        <v>6</v>
      </c>
      <c r="AV52">
        <v>3156</v>
      </c>
      <c r="AW52">
        <v>-0.83644080731204196</v>
      </c>
      <c r="AZ52">
        <v>6</v>
      </c>
      <c r="BA52">
        <v>8244</v>
      </c>
      <c r="BB52">
        <v>-1.20429014001547</v>
      </c>
      <c r="BE52">
        <v>6</v>
      </c>
      <c r="BF52">
        <v>16110</v>
      </c>
      <c r="BG52">
        <v>-0.223329599532191</v>
      </c>
      <c r="BJ52">
        <v>6</v>
      </c>
      <c r="BK52">
        <v>24846</v>
      </c>
      <c r="BL52">
        <v>-2.0212264581867201</v>
      </c>
      <c r="BO52">
        <v>6</v>
      </c>
      <c r="BP52">
        <v>33732</v>
      </c>
      <c r="BQ52">
        <v>-0.151546651384594</v>
      </c>
      <c r="BT52">
        <v>6</v>
      </c>
      <c r="BU52">
        <v>40896</v>
      </c>
      <c r="BV52">
        <v>-1.04012738865747</v>
      </c>
      <c r="BY52">
        <v>6</v>
      </c>
      <c r="BZ52">
        <v>51282</v>
      </c>
      <c r="CA52">
        <v>-1.02658900400533</v>
      </c>
      <c r="CD52">
        <v>6</v>
      </c>
      <c r="CE52">
        <v>59418</v>
      </c>
      <c r="CF52">
        <v>-0.92315509834687504</v>
      </c>
      <c r="CI52">
        <v>6</v>
      </c>
      <c r="CJ52">
        <v>66444</v>
      </c>
      <c r="CK52" s="15">
        <v>-9.5101747392005995E-4</v>
      </c>
    </row>
    <row r="53" spans="1:89" x14ac:dyDescent="0.35">
      <c r="A53">
        <v>6</v>
      </c>
      <c r="B53">
        <v>2982</v>
      </c>
      <c r="C53">
        <v>-4.3195672670024399</v>
      </c>
      <c r="F53">
        <v>6</v>
      </c>
      <c r="G53">
        <v>8244</v>
      </c>
      <c r="H53">
        <v>-3.3077232293858602E-2</v>
      </c>
      <c r="K53">
        <v>6</v>
      </c>
      <c r="L53">
        <v>16080</v>
      </c>
      <c r="M53">
        <v>-1.80921154422199</v>
      </c>
      <c r="P53">
        <v>6</v>
      </c>
      <c r="Q53">
        <v>24264</v>
      </c>
      <c r="R53">
        <v>-1.8020236697997001</v>
      </c>
      <c r="U53">
        <v>6</v>
      </c>
      <c r="V53">
        <v>32166</v>
      </c>
      <c r="W53">
        <v>-1.52670842510535</v>
      </c>
      <c r="Z53">
        <v>6</v>
      </c>
      <c r="AA53">
        <v>41940</v>
      </c>
      <c r="AB53">
        <v>-4.2764127575212498</v>
      </c>
      <c r="AE53">
        <v>6</v>
      </c>
      <c r="AF53">
        <v>49290</v>
      </c>
      <c r="AG53">
        <v>-0.27216254615920799</v>
      </c>
      <c r="AJ53">
        <v>6</v>
      </c>
      <c r="AK53">
        <v>58848</v>
      </c>
      <c r="AL53">
        <v>-0.61578691892382798</v>
      </c>
      <c r="AO53">
        <v>6</v>
      </c>
      <c r="AP53">
        <v>66708</v>
      </c>
      <c r="AQ53">
        <v>-3.1976974410473898E-3</v>
      </c>
      <c r="AU53">
        <v>6</v>
      </c>
      <c r="AV53">
        <v>3168</v>
      </c>
      <c r="AW53">
        <v>-0.63707955976179098</v>
      </c>
      <c r="AZ53">
        <v>6</v>
      </c>
      <c r="BA53">
        <v>8256</v>
      </c>
      <c r="BB53">
        <v>-0.52425386739937796</v>
      </c>
      <c r="BE53">
        <v>6</v>
      </c>
      <c r="BF53">
        <v>16632</v>
      </c>
      <c r="BG53">
        <v>-1.8795497257220799</v>
      </c>
      <c r="BJ53">
        <v>6</v>
      </c>
      <c r="BK53">
        <v>25362</v>
      </c>
      <c r="BL53">
        <v>-3.16256461006338</v>
      </c>
      <c r="BO53">
        <v>6</v>
      </c>
      <c r="BP53">
        <v>32994</v>
      </c>
      <c r="BQ53">
        <v>-0.64915888842806702</v>
      </c>
      <c r="BT53">
        <v>6</v>
      </c>
      <c r="BU53">
        <v>41730</v>
      </c>
      <c r="BV53">
        <v>-3.20119505932499</v>
      </c>
      <c r="BY53">
        <v>6</v>
      </c>
      <c r="BZ53">
        <v>50946</v>
      </c>
      <c r="CA53">
        <v>-0.82007144389380904</v>
      </c>
      <c r="CD53">
        <v>6</v>
      </c>
      <c r="CE53">
        <v>57312</v>
      </c>
      <c r="CF53">
        <v>-1.04012738865747</v>
      </c>
      <c r="CI53">
        <v>6</v>
      </c>
      <c r="CJ53">
        <v>65916</v>
      </c>
      <c r="CK53">
        <v>-0.27216254615920799</v>
      </c>
    </row>
    <row r="54" spans="1:89" x14ac:dyDescent="0.35">
      <c r="A54">
        <v>6</v>
      </c>
      <c r="B54">
        <v>3060</v>
      </c>
      <c r="C54">
        <v>-9.4819023163086005</v>
      </c>
      <c r="F54">
        <v>6</v>
      </c>
      <c r="G54">
        <v>8124</v>
      </c>
      <c r="H54">
        <v>-1.97171007433644</v>
      </c>
      <c r="K54">
        <v>6</v>
      </c>
      <c r="L54">
        <v>16560</v>
      </c>
      <c r="M54">
        <v>-2.1579103476244801</v>
      </c>
      <c r="P54">
        <v>6</v>
      </c>
      <c r="Q54">
        <v>25260</v>
      </c>
      <c r="R54">
        <v>-1.3428177609263601E-2</v>
      </c>
      <c r="U54">
        <v>6</v>
      </c>
      <c r="V54">
        <v>32904</v>
      </c>
      <c r="W54">
        <v>-2.4751790826728399</v>
      </c>
      <c r="Z54">
        <v>6</v>
      </c>
      <c r="AA54">
        <v>41520</v>
      </c>
      <c r="AB54">
        <v>-5.8346056104619098E-2</v>
      </c>
      <c r="AE54">
        <v>6</v>
      </c>
      <c r="AF54">
        <v>49446</v>
      </c>
      <c r="AG54">
        <v>-3.9439622462228798</v>
      </c>
      <c r="AJ54">
        <v>6</v>
      </c>
      <c r="AK54">
        <v>57636</v>
      </c>
      <c r="AL54">
        <v>-0.51474781558116101</v>
      </c>
      <c r="AO54">
        <v>6</v>
      </c>
      <c r="AP54">
        <v>65964</v>
      </c>
      <c r="AQ54">
        <v>-0.27216254615920799</v>
      </c>
      <c r="AU54">
        <v>6</v>
      </c>
      <c r="AV54">
        <v>3096</v>
      </c>
      <c r="AW54">
        <v>-0.101436098095685</v>
      </c>
      <c r="AZ54">
        <v>6</v>
      </c>
      <c r="BA54">
        <v>7872</v>
      </c>
      <c r="BB54">
        <v>-2.1083600029676002</v>
      </c>
      <c r="BE54">
        <v>6</v>
      </c>
      <c r="BF54">
        <v>16134</v>
      </c>
      <c r="BG54">
        <v>-1.55547569952872</v>
      </c>
      <c r="BJ54">
        <v>6</v>
      </c>
      <c r="BK54">
        <v>24306</v>
      </c>
      <c r="BL54">
        <v>-1.8512990423047799</v>
      </c>
      <c r="BO54">
        <v>6</v>
      </c>
      <c r="BP54">
        <v>33342</v>
      </c>
      <c r="BQ54">
        <v>-8.0186900928172405E-2</v>
      </c>
      <c r="BT54">
        <v>6</v>
      </c>
      <c r="BU54">
        <v>41202</v>
      </c>
      <c r="BV54">
        <v>-0.62222654911429098</v>
      </c>
      <c r="BY54">
        <v>6</v>
      </c>
      <c r="BZ54">
        <v>49914</v>
      </c>
      <c r="CA54">
        <v>-2.0015140236153699</v>
      </c>
      <c r="CD54">
        <v>6</v>
      </c>
      <c r="CE54">
        <v>58374</v>
      </c>
      <c r="CF54">
        <v>-0.91108858745457799</v>
      </c>
      <c r="CI54">
        <v>6</v>
      </c>
      <c r="CJ54">
        <v>65742</v>
      </c>
      <c r="CK54">
        <v>-1.04012738865747</v>
      </c>
    </row>
    <row r="55" spans="1:89" x14ac:dyDescent="0.35">
      <c r="A55">
        <v>6</v>
      </c>
      <c r="B55">
        <v>3114</v>
      </c>
      <c r="C55">
        <v>-0.87091910349377799</v>
      </c>
      <c r="F55">
        <v>6</v>
      </c>
      <c r="G55">
        <v>8028</v>
      </c>
      <c r="H55">
        <v>-1.02293488362592</v>
      </c>
      <c r="K55">
        <v>6</v>
      </c>
      <c r="L55">
        <v>16488</v>
      </c>
      <c r="M55" s="15">
        <v>-6.3505667501904896E-4</v>
      </c>
      <c r="P55">
        <v>6</v>
      </c>
      <c r="Q55">
        <v>25110</v>
      </c>
      <c r="R55" s="15">
        <v>-2.6488794366084401E-5</v>
      </c>
      <c r="U55">
        <v>6</v>
      </c>
      <c r="V55">
        <v>33804</v>
      </c>
      <c r="W55">
        <v>-0.237806081202456</v>
      </c>
      <c r="Z55">
        <v>6</v>
      </c>
      <c r="AA55">
        <v>42480</v>
      </c>
      <c r="AB55" s="15">
        <v>-7.6777213566507597E-4</v>
      </c>
      <c r="AE55">
        <v>6</v>
      </c>
      <c r="AF55">
        <v>49698</v>
      </c>
      <c r="AG55">
        <v>-0.75282573938967501</v>
      </c>
      <c r="AJ55">
        <v>6</v>
      </c>
      <c r="AK55">
        <v>59100</v>
      </c>
      <c r="AL55">
        <v>-0.76134662244076901</v>
      </c>
      <c r="AO55">
        <v>6</v>
      </c>
      <c r="AP55">
        <v>65088</v>
      </c>
      <c r="AQ55">
        <v>-2.2287481909412201</v>
      </c>
      <c r="AU55">
        <v>6</v>
      </c>
      <c r="AV55">
        <v>3024</v>
      </c>
      <c r="AW55">
        <v>-5.2825180491719297E-2</v>
      </c>
      <c r="AZ55">
        <v>6</v>
      </c>
      <c r="BA55">
        <v>8478</v>
      </c>
      <c r="BB55">
        <v>-0.77942751575147695</v>
      </c>
      <c r="BE55">
        <v>6</v>
      </c>
      <c r="BF55">
        <v>16056</v>
      </c>
      <c r="BG55">
        <v>-2.5770213290403099</v>
      </c>
      <c r="BJ55">
        <v>6</v>
      </c>
      <c r="BK55">
        <v>25008</v>
      </c>
      <c r="BL55">
        <v>-0.88027123921504202</v>
      </c>
      <c r="BO55">
        <v>6</v>
      </c>
      <c r="BP55">
        <v>32946</v>
      </c>
      <c r="BQ55">
        <v>-6.0246759935065498E-3</v>
      </c>
      <c r="BT55">
        <v>6</v>
      </c>
      <c r="BU55">
        <v>42054</v>
      </c>
      <c r="BV55">
        <v>-1.62604246142214</v>
      </c>
      <c r="BY55">
        <v>6</v>
      </c>
      <c r="BZ55">
        <v>50544</v>
      </c>
      <c r="CA55">
        <v>-0.87662064772903003</v>
      </c>
      <c r="CD55">
        <v>6</v>
      </c>
      <c r="CE55">
        <v>59406</v>
      </c>
      <c r="CF55">
        <v>-0.15670083756919001</v>
      </c>
      <c r="CI55">
        <v>6</v>
      </c>
      <c r="CJ55">
        <v>66888</v>
      </c>
      <c r="CK55">
        <v>-3.6646957500798298</v>
      </c>
    </row>
    <row r="56" spans="1:89" x14ac:dyDescent="0.35">
      <c r="A56">
        <v>6</v>
      </c>
      <c r="B56">
        <v>3156</v>
      </c>
      <c r="C56">
        <v>-0.22093785860437501</v>
      </c>
      <c r="F56">
        <v>6</v>
      </c>
      <c r="G56">
        <v>8184</v>
      </c>
      <c r="H56">
        <v>-1.1507786290183799</v>
      </c>
      <c r="K56">
        <v>6</v>
      </c>
      <c r="L56">
        <v>16326</v>
      </c>
      <c r="M56">
        <v>-4.9006696913719896</v>
      </c>
      <c r="P56">
        <v>6</v>
      </c>
      <c r="Q56">
        <v>24360</v>
      </c>
      <c r="R56">
        <v>-2.1308096050773102</v>
      </c>
      <c r="U56">
        <v>6</v>
      </c>
      <c r="V56">
        <v>33864</v>
      </c>
      <c r="W56">
        <v>-0.50749261046032101</v>
      </c>
      <c r="Z56">
        <v>6</v>
      </c>
      <c r="AA56">
        <v>40716</v>
      </c>
      <c r="AB56">
        <v>-1.8196237235844701</v>
      </c>
      <c r="AE56">
        <v>6</v>
      </c>
      <c r="AF56">
        <v>48534</v>
      </c>
      <c r="AG56">
        <v>-2.4480035564256202</v>
      </c>
      <c r="AJ56">
        <v>6</v>
      </c>
      <c r="AK56">
        <v>58662</v>
      </c>
      <c r="AL56">
        <v>-0.121653452632131</v>
      </c>
      <c r="AO56">
        <v>6</v>
      </c>
      <c r="AP56">
        <v>67218</v>
      </c>
      <c r="AQ56">
        <v>-0.13110368094652899</v>
      </c>
      <c r="AU56">
        <v>6</v>
      </c>
      <c r="AV56">
        <v>2988</v>
      </c>
      <c r="AW56">
        <v>-1.6916959574928601</v>
      </c>
      <c r="AZ56">
        <v>6</v>
      </c>
      <c r="BA56">
        <v>7956</v>
      </c>
      <c r="BB56">
        <v>-4.0617999623046304</v>
      </c>
      <c r="BE56">
        <v>6</v>
      </c>
      <c r="BF56">
        <v>16092</v>
      </c>
      <c r="BG56">
        <v>-0.374526607538613</v>
      </c>
      <c r="BJ56">
        <v>6</v>
      </c>
      <c r="BK56">
        <v>24180</v>
      </c>
      <c r="BL56">
        <v>-0.374526607538613</v>
      </c>
      <c r="BO56">
        <v>6</v>
      </c>
      <c r="BP56">
        <v>33090</v>
      </c>
      <c r="BQ56">
        <v>-0.118538326705856</v>
      </c>
      <c r="BT56">
        <v>6</v>
      </c>
      <c r="BU56">
        <v>40926</v>
      </c>
      <c r="BV56">
        <v>-1.00461812343701</v>
      </c>
      <c r="BY56">
        <v>6</v>
      </c>
      <c r="BZ56">
        <v>49470</v>
      </c>
      <c r="CA56">
        <v>-0.65099908435646903</v>
      </c>
      <c r="CD56">
        <v>6</v>
      </c>
      <c r="CE56">
        <v>58884</v>
      </c>
      <c r="CF56" s="15">
        <v>-1.2714646822181E-4</v>
      </c>
      <c r="CI56">
        <v>6</v>
      </c>
      <c r="CJ56">
        <v>67656</v>
      </c>
      <c r="CK56">
        <v>-6.2904136258186997E-3</v>
      </c>
    </row>
    <row r="57" spans="1:89" x14ac:dyDescent="0.35">
      <c r="A57">
        <v>6</v>
      </c>
      <c r="B57">
        <v>3012</v>
      </c>
      <c r="C57">
        <v>-6.2147789858595504</v>
      </c>
      <c r="F57">
        <v>6</v>
      </c>
      <c r="G57">
        <v>7956</v>
      </c>
      <c r="H57">
        <v>-2.6849147232838102</v>
      </c>
      <c r="K57">
        <v>6</v>
      </c>
      <c r="L57">
        <v>16476</v>
      </c>
      <c r="M57">
        <v>-0.54569075149271895</v>
      </c>
      <c r="P57">
        <v>6</v>
      </c>
      <c r="Q57">
        <v>24966</v>
      </c>
      <c r="R57">
        <v>-1.23186367604974E-2</v>
      </c>
      <c r="U57">
        <v>6</v>
      </c>
      <c r="V57">
        <v>33948</v>
      </c>
      <c r="W57">
        <v>-0.433329949110969</v>
      </c>
      <c r="Z57">
        <v>6</v>
      </c>
      <c r="AA57">
        <v>40248</v>
      </c>
      <c r="AB57">
        <v>-7.6471627832493603</v>
      </c>
      <c r="AE57">
        <v>6</v>
      </c>
      <c r="AF57">
        <v>50094</v>
      </c>
      <c r="AG57">
        <v>-1.73307147095715</v>
      </c>
      <c r="AJ57">
        <v>6</v>
      </c>
      <c r="AK57">
        <v>56862</v>
      </c>
      <c r="AL57">
        <v>-1.82353722592586</v>
      </c>
      <c r="AO57">
        <v>6</v>
      </c>
      <c r="AP57">
        <v>68490</v>
      </c>
      <c r="AQ57">
        <v>-0.142364000014925</v>
      </c>
      <c r="AU57">
        <v>6</v>
      </c>
      <c r="AV57">
        <v>3006</v>
      </c>
      <c r="AW57">
        <v>-2.1772516269559001</v>
      </c>
      <c r="AZ57">
        <v>6</v>
      </c>
      <c r="BA57">
        <v>7890</v>
      </c>
      <c r="BB57">
        <v>-1.80029749083193</v>
      </c>
      <c r="BE57">
        <v>6</v>
      </c>
      <c r="BF57">
        <v>16314</v>
      </c>
      <c r="BG57">
        <v>-4.2435835400616098</v>
      </c>
      <c r="BJ57">
        <v>6</v>
      </c>
      <c r="BK57">
        <v>24246</v>
      </c>
      <c r="BL57">
        <v>-3.9204994336043502</v>
      </c>
      <c r="BO57">
        <v>6</v>
      </c>
      <c r="BP57">
        <v>33372</v>
      </c>
      <c r="BQ57">
        <v>-0.51077863050258598</v>
      </c>
      <c r="BT57">
        <v>6</v>
      </c>
      <c r="BU57">
        <v>41652</v>
      </c>
      <c r="BV57">
        <v>-0.179179172474079</v>
      </c>
      <c r="BY57">
        <v>6</v>
      </c>
      <c r="BZ57">
        <v>50472</v>
      </c>
      <c r="CA57">
        <v>-1.6941044073046001</v>
      </c>
      <c r="CD57">
        <v>6</v>
      </c>
      <c r="CE57">
        <v>58290</v>
      </c>
      <c r="CF57">
        <v>-0.84814289992536296</v>
      </c>
      <c r="CI57">
        <v>6</v>
      </c>
      <c r="CJ57">
        <v>66282</v>
      </c>
      <c r="CK57">
        <v>-0.405391552445518</v>
      </c>
    </row>
    <row r="58" spans="1:89" x14ac:dyDescent="0.35">
      <c r="A58">
        <v>6</v>
      </c>
      <c r="B58">
        <v>3168</v>
      </c>
      <c r="C58">
        <v>-7.8713345621592197</v>
      </c>
      <c r="F58">
        <v>6</v>
      </c>
      <c r="G58">
        <v>8190</v>
      </c>
      <c r="H58" s="15">
        <v>-4.9186421007234098E-4</v>
      </c>
      <c r="K58">
        <v>6</v>
      </c>
      <c r="L58">
        <v>16836</v>
      </c>
      <c r="M58">
        <v>-0.78392485835121595</v>
      </c>
      <c r="P58">
        <v>6</v>
      </c>
      <c r="Q58">
        <v>24048</v>
      </c>
      <c r="R58">
        <v>-7.6471627832493603</v>
      </c>
      <c r="U58">
        <v>6</v>
      </c>
      <c r="V58">
        <v>32670</v>
      </c>
      <c r="W58">
        <v>-0.27216254615920799</v>
      </c>
      <c r="Z58">
        <v>6</v>
      </c>
      <c r="AA58">
        <v>41130</v>
      </c>
      <c r="AB58">
        <v>-0.27216254615920799</v>
      </c>
      <c r="AE58">
        <v>6</v>
      </c>
      <c r="AF58">
        <v>50256</v>
      </c>
      <c r="AG58">
        <v>-1.54444531339585</v>
      </c>
      <c r="AJ58">
        <v>6</v>
      </c>
      <c r="AK58">
        <v>57150</v>
      </c>
      <c r="AL58">
        <v>-0.123617189966492</v>
      </c>
      <c r="AO58">
        <v>6</v>
      </c>
      <c r="AP58">
        <v>65124</v>
      </c>
      <c r="AQ58">
        <v>-0.26434132931175902</v>
      </c>
      <c r="AU58">
        <v>6</v>
      </c>
      <c r="AV58">
        <v>3036</v>
      </c>
      <c r="AW58">
        <v>-1.02342692952398E-2</v>
      </c>
      <c r="AZ58">
        <v>6</v>
      </c>
      <c r="BA58">
        <v>7956</v>
      </c>
      <c r="BB58">
        <v>-1.26269263012151</v>
      </c>
      <c r="BE58">
        <v>6</v>
      </c>
      <c r="BF58">
        <v>15966</v>
      </c>
      <c r="BG58">
        <v>-1.70447897622824</v>
      </c>
      <c r="BJ58">
        <v>6</v>
      </c>
      <c r="BK58">
        <v>24354</v>
      </c>
      <c r="BL58">
        <v>-1.04012738865747</v>
      </c>
      <c r="BO58">
        <v>6</v>
      </c>
      <c r="BP58">
        <v>33534</v>
      </c>
      <c r="BQ58">
        <v>-0.46826615645321801</v>
      </c>
      <c r="BT58">
        <v>6</v>
      </c>
      <c r="BU58">
        <v>42390</v>
      </c>
      <c r="BV58">
        <v>-0.84806977853038001</v>
      </c>
      <c r="BY58">
        <v>6</v>
      </c>
      <c r="BZ58">
        <v>50670</v>
      </c>
      <c r="CA58">
        <v>-0.16468278300786501</v>
      </c>
      <c r="CD58">
        <v>6</v>
      </c>
      <c r="CE58">
        <v>57102</v>
      </c>
      <c r="CF58">
        <v>-2.7084405636817901</v>
      </c>
      <c r="CI58">
        <v>6</v>
      </c>
      <c r="CJ58">
        <v>67302</v>
      </c>
      <c r="CK58">
        <v>-0.50065704781503995</v>
      </c>
    </row>
    <row r="59" spans="1:89" x14ac:dyDescent="0.35">
      <c r="A59">
        <v>6</v>
      </c>
      <c r="B59">
        <v>3042</v>
      </c>
      <c r="C59">
        <v>-0.93091146641355305</v>
      </c>
      <c r="F59">
        <v>6</v>
      </c>
      <c r="G59">
        <v>7848</v>
      </c>
      <c r="H59">
        <v>-2.1007159037231999</v>
      </c>
      <c r="K59">
        <v>6</v>
      </c>
      <c r="L59">
        <v>16668</v>
      </c>
      <c r="M59">
        <v>-0.26596107745738301</v>
      </c>
      <c r="P59">
        <v>6</v>
      </c>
      <c r="Q59">
        <v>25110</v>
      </c>
      <c r="R59">
        <v>-0.59430948374251302</v>
      </c>
      <c r="U59">
        <v>6</v>
      </c>
      <c r="V59">
        <v>32454</v>
      </c>
      <c r="W59">
        <v>-1.89194328440628</v>
      </c>
      <c r="Z59">
        <v>6</v>
      </c>
      <c r="AA59">
        <v>42174</v>
      </c>
      <c r="AB59">
        <v>-0.17099337083103899</v>
      </c>
      <c r="AE59">
        <v>6</v>
      </c>
      <c r="AF59">
        <v>50886</v>
      </c>
      <c r="AG59">
        <v>-0.77145282780509195</v>
      </c>
      <c r="AJ59">
        <v>6</v>
      </c>
      <c r="AK59">
        <v>56826</v>
      </c>
      <c r="AL59">
        <v>-0.374526607538613</v>
      </c>
      <c r="AO59">
        <v>6</v>
      </c>
      <c r="AP59">
        <v>66780</v>
      </c>
      <c r="AQ59">
        <v>-3.20258040256227E-3</v>
      </c>
      <c r="AU59">
        <v>6</v>
      </c>
      <c r="AV59">
        <v>3006</v>
      </c>
      <c r="AW59">
        <v>-1.80806532298595</v>
      </c>
      <c r="AZ59">
        <v>6</v>
      </c>
      <c r="BA59">
        <v>8220</v>
      </c>
      <c r="BB59">
        <v>-0.75995956019096</v>
      </c>
      <c r="BE59">
        <v>6</v>
      </c>
      <c r="BF59">
        <v>16680</v>
      </c>
      <c r="BG59">
        <v>-0.71781634541913297</v>
      </c>
      <c r="BJ59">
        <v>6</v>
      </c>
      <c r="BK59">
        <v>24264</v>
      </c>
      <c r="BL59">
        <v>-0.22945231254996201</v>
      </c>
      <c r="BO59">
        <v>6</v>
      </c>
      <c r="BP59">
        <v>33450</v>
      </c>
      <c r="BQ59">
        <v>-1.7520694279047101E-2</v>
      </c>
      <c r="BT59">
        <v>6</v>
      </c>
      <c r="BU59">
        <v>40302</v>
      </c>
      <c r="BV59">
        <v>-2.0241239253405001</v>
      </c>
      <c r="BY59">
        <v>6</v>
      </c>
      <c r="BZ59">
        <v>50100</v>
      </c>
      <c r="CA59">
        <v>-0.766093635249806</v>
      </c>
      <c r="CD59">
        <v>6</v>
      </c>
      <c r="CE59">
        <v>57276</v>
      </c>
      <c r="CF59">
        <v>-3.7399623048277699</v>
      </c>
      <c r="CI59">
        <v>6</v>
      </c>
      <c r="CJ59">
        <v>68112</v>
      </c>
      <c r="CK59">
        <v>-0.155485962466473</v>
      </c>
    </row>
    <row r="60" spans="1:89" x14ac:dyDescent="0.35">
      <c r="A60">
        <v>6</v>
      </c>
      <c r="B60">
        <v>2970</v>
      </c>
      <c r="C60">
        <v>-23.106896002862101</v>
      </c>
      <c r="F60">
        <v>6</v>
      </c>
      <c r="G60">
        <v>7956</v>
      </c>
      <c r="H60">
        <v>-0.374526607538613</v>
      </c>
      <c r="K60">
        <v>6</v>
      </c>
      <c r="L60">
        <v>16794</v>
      </c>
      <c r="M60">
        <v>-6.2122354475577901E-2</v>
      </c>
      <c r="P60">
        <v>6</v>
      </c>
      <c r="Q60">
        <v>25254</v>
      </c>
      <c r="R60">
        <v>-0.32700635260568001</v>
      </c>
      <c r="U60">
        <v>6</v>
      </c>
      <c r="V60">
        <v>33768</v>
      </c>
      <c r="W60">
        <v>-1.24011378286264E-2</v>
      </c>
      <c r="Z60">
        <v>6</v>
      </c>
      <c r="AA60">
        <v>41724</v>
      </c>
      <c r="AB60">
        <v>-0.74119764882107997</v>
      </c>
      <c r="AE60">
        <v>6</v>
      </c>
      <c r="AF60">
        <v>48888</v>
      </c>
      <c r="AG60">
        <v>-0.374526607538613</v>
      </c>
      <c r="AJ60">
        <v>6</v>
      </c>
      <c r="AK60">
        <v>56454</v>
      </c>
      <c r="AL60">
        <v>-2.1089963322011398</v>
      </c>
      <c r="AO60">
        <v>6</v>
      </c>
      <c r="AP60">
        <v>67950</v>
      </c>
      <c r="AQ60">
        <v>-0.15069960881909999</v>
      </c>
      <c r="AU60">
        <v>6</v>
      </c>
      <c r="AV60">
        <v>3024</v>
      </c>
      <c r="AW60">
        <v>-19.175435389821399</v>
      </c>
      <c r="AZ60">
        <v>6</v>
      </c>
      <c r="BA60">
        <v>8304</v>
      </c>
      <c r="BB60">
        <v>-1.19096997930047</v>
      </c>
      <c r="BE60">
        <v>6</v>
      </c>
      <c r="BF60">
        <v>16614</v>
      </c>
      <c r="BG60">
        <v>-4.4429592028390799</v>
      </c>
      <c r="BJ60">
        <v>6</v>
      </c>
      <c r="BK60">
        <v>25236</v>
      </c>
      <c r="BL60">
        <v>-6.3155953828344005E-2</v>
      </c>
      <c r="BO60">
        <v>6</v>
      </c>
      <c r="BP60">
        <v>32148</v>
      </c>
      <c r="BQ60">
        <v>-1.80233809017683</v>
      </c>
      <c r="BT60">
        <v>6</v>
      </c>
      <c r="BU60">
        <v>42066</v>
      </c>
      <c r="BV60">
        <v>-1.08635424627024</v>
      </c>
      <c r="BY60">
        <v>6</v>
      </c>
      <c r="BZ60">
        <v>50850</v>
      </c>
      <c r="CA60">
        <v>-0.59488689146203499</v>
      </c>
      <c r="CD60">
        <v>6</v>
      </c>
      <c r="CE60">
        <v>59256</v>
      </c>
      <c r="CF60">
        <v>-0.14117442571026001</v>
      </c>
      <c r="CI60">
        <v>6</v>
      </c>
      <c r="CJ60">
        <v>66816</v>
      </c>
      <c r="CK60">
        <v>-2.9984577334611299E-3</v>
      </c>
    </row>
    <row r="61" spans="1:89" x14ac:dyDescent="0.35">
      <c r="A61">
        <v>6</v>
      </c>
      <c r="B61">
        <v>3150</v>
      </c>
      <c r="C61">
        <v>-1.2781555295289</v>
      </c>
      <c r="F61">
        <v>6</v>
      </c>
      <c r="G61">
        <v>8196</v>
      </c>
      <c r="H61">
        <v>-5.2417416964485201E-2</v>
      </c>
      <c r="K61">
        <v>6</v>
      </c>
      <c r="L61">
        <v>16710</v>
      </c>
      <c r="M61">
        <v>-0.15644559906709801</v>
      </c>
      <c r="P61">
        <v>6</v>
      </c>
      <c r="Q61">
        <v>25008</v>
      </c>
      <c r="R61">
        <v>-0.93628102133798996</v>
      </c>
      <c r="U61">
        <v>6</v>
      </c>
      <c r="V61">
        <v>33570</v>
      </c>
      <c r="W61">
        <v>-1.6704025763903001</v>
      </c>
      <c r="Z61">
        <v>6</v>
      </c>
      <c r="AA61">
        <v>40734</v>
      </c>
      <c r="AB61">
        <v>-0.249301316688227</v>
      </c>
      <c r="AE61">
        <v>6</v>
      </c>
      <c r="AF61">
        <v>50526</v>
      </c>
      <c r="AG61">
        <v>-0.84346292846126203</v>
      </c>
      <c r="AJ61">
        <v>6</v>
      </c>
      <c r="AK61">
        <v>59658</v>
      </c>
      <c r="AL61">
        <v>-0.326466588895367</v>
      </c>
      <c r="AO61">
        <v>6</v>
      </c>
      <c r="AP61">
        <v>67146</v>
      </c>
      <c r="AQ61">
        <v>-0.73206093047853105</v>
      </c>
      <c r="AU61">
        <v>6</v>
      </c>
      <c r="AV61">
        <v>3024</v>
      </c>
      <c r="AW61">
        <v>-0.29152208280742897</v>
      </c>
      <c r="AZ61">
        <v>6</v>
      </c>
      <c r="BA61">
        <v>8100</v>
      </c>
      <c r="BB61">
        <v>-1.1422490079458101</v>
      </c>
      <c r="BE61">
        <v>6</v>
      </c>
      <c r="BF61">
        <v>16074</v>
      </c>
      <c r="BG61">
        <v>-2.0086453777581199</v>
      </c>
      <c r="BJ61">
        <v>6</v>
      </c>
      <c r="BK61">
        <v>24930</v>
      </c>
      <c r="BL61">
        <v>-0.15969035503271101</v>
      </c>
      <c r="BO61">
        <v>6</v>
      </c>
      <c r="BP61">
        <v>33642</v>
      </c>
      <c r="BQ61">
        <v>-0.19313313987706199</v>
      </c>
      <c r="BT61">
        <v>6</v>
      </c>
      <c r="BU61">
        <v>40536</v>
      </c>
      <c r="BV61">
        <v>-0.32874046085442898</v>
      </c>
      <c r="BY61">
        <v>6</v>
      </c>
      <c r="BZ61">
        <v>48996</v>
      </c>
      <c r="CA61">
        <v>-1.04012738865747</v>
      </c>
      <c r="CD61">
        <v>6</v>
      </c>
      <c r="CE61">
        <v>56436</v>
      </c>
      <c r="CF61">
        <v>-1.98679152976065</v>
      </c>
      <c r="CI61">
        <v>6</v>
      </c>
      <c r="CJ61">
        <v>67806</v>
      </c>
      <c r="CK61">
        <v>-0.16045512065037901</v>
      </c>
    </row>
    <row r="62" spans="1:89" x14ac:dyDescent="0.35">
      <c r="A62">
        <v>6</v>
      </c>
      <c r="B62">
        <v>3054</v>
      </c>
      <c r="C62">
        <v>-0.243695742293037</v>
      </c>
      <c r="F62">
        <v>6</v>
      </c>
      <c r="G62">
        <v>8316</v>
      </c>
      <c r="H62">
        <v>-0.31463154907146601</v>
      </c>
      <c r="K62">
        <v>6</v>
      </c>
      <c r="L62">
        <v>16584</v>
      </c>
      <c r="M62">
        <v>-0.85826609093835704</v>
      </c>
      <c r="P62">
        <v>6</v>
      </c>
      <c r="Q62">
        <v>24732</v>
      </c>
      <c r="R62" s="15">
        <v>-3.8178890567594801E-4</v>
      </c>
      <c r="U62">
        <v>6</v>
      </c>
      <c r="V62">
        <v>33246</v>
      </c>
      <c r="W62">
        <v>-5.3038351328809403</v>
      </c>
      <c r="Z62">
        <v>6</v>
      </c>
      <c r="AA62">
        <v>42258</v>
      </c>
      <c r="AB62">
        <v>-0.84040811245043401</v>
      </c>
      <c r="AE62">
        <v>6</v>
      </c>
      <c r="AF62">
        <v>49356</v>
      </c>
      <c r="AG62">
        <v>-0.80902007247086605</v>
      </c>
      <c r="AJ62">
        <v>6</v>
      </c>
      <c r="AK62">
        <v>58968</v>
      </c>
      <c r="AL62">
        <v>-0.14117442571026001</v>
      </c>
      <c r="AO62">
        <v>6</v>
      </c>
      <c r="AP62">
        <v>67692</v>
      </c>
      <c r="AQ62">
        <v>-0.60495366958249697</v>
      </c>
      <c r="AU62">
        <v>6</v>
      </c>
      <c r="AV62">
        <v>3066</v>
      </c>
      <c r="AW62">
        <v>-2.1323181626577599</v>
      </c>
      <c r="AZ62">
        <v>6</v>
      </c>
      <c r="BA62">
        <v>7908</v>
      </c>
      <c r="BB62">
        <v>-6.9307356917538296</v>
      </c>
      <c r="BE62">
        <v>6</v>
      </c>
      <c r="BF62">
        <v>16998</v>
      </c>
      <c r="BG62">
        <v>-0.77342306157641705</v>
      </c>
      <c r="BJ62">
        <v>6</v>
      </c>
      <c r="BK62">
        <v>25002</v>
      </c>
      <c r="BL62">
        <v>-0.43558165795623599</v>
      </c>
      <c r="BO62">
        <v>6</v>
      </c>
      <c r="BP62">
        <v>33216</v>
      </c>
      <c r="BQ62">
        <v>-1.52419122353882</v>
      </c>
      <c r="BT62">
        <v>6</v>
      </c>
      <c r="BU62">
        <v>40626</v>
      </c>
      <c r="BV62">
        <v>-1.8723718224597901</v>
      </c>
      <c r="BY62">
        <v>6</v>
      </c>
      <c r="BZ62">
        <v>49470</v>
      </c>
      <c r="CA62">
        <v>-0.118538326705856</v>
      </c>
      <c r="CD62">
        <v>6</v>
      </c>
      <c r="CE62">
        <v>59022</v>
      </c>
      <c r="CF62">
        <v>-3.2664239610766602E-2</v>
      </c>
      <c r="CI62">
        <v>6</v>
      </c>
      <c r="CJ62">
        <v>64584</v>
      </c>
      <c r="CK62">
        <v>-2.0695939656906401</v>
      </c>
    </row>
    <row r="63" spans="1:89" x14ac:dyDescent="0.35">
      <c r="A63">
        <v>6</v>
      </c>
      <c r="B63">
        <v>3114</v>
      </c>
      <c r="C63">
        <v>-0.175072276627078</v>
      </c>
      <c r="F63">
        <v>6</v>
      </c>
      <c r="G63">
        <v>7872</v>
      </c>
      <c r="H63">
        <v>-0.851881504122316</v>
      </c>
      <c r="K63">
        <v>6</v>
      </c>
      <c r="L63">
        <v>16782</v>
      </c>
      <c r="M63">
        <v>-0.27851021454360497</v>
      </c>
      <c r="P63">
        <v>6</v>
      </c>
      <c r="Q63">
        <v>25434</v>
      </c>
      <c r="R63">
        <v>-0.22650920420230899</v>
      </c>
      <c r="U63">
        <v>6</v>
      </c>
      <c r="V63">
        <v>32364</v>
      </c>
      <c r="W63">
        <v>-2.4451946681011298</v>
      </c>
      <c r="Z63">
        <v>6</v>
      </c>
      <c r="AA63">
        <v>41166</v>
      </c>
      <c r="AB63">
        <v>-2.8207766826685E-2</v>
      </c>
      <c r="AE63">
        <v>6</v>
      </c>
      <c r="AF63">
        <v>48672</v>
      </c>
      <c r="AG63">
        <v>-1.80824848592423</v>
      </c>
      <c r="AJ63">
        <v>6</v>
      </c>
      <c r="AK63">
        <v>59478</v>
      </c>
      <c r="AL63">
        <v>-0.222520917779397</v>
      </c>
      <c r="AO63">
        <v>6</v>
      </c>
      <c r="AP63">
        <v>67350</v>
      </c>
      <c r="AQ63">
        <v>-0.74134365356667498</v>
      </c>
      <c r="AU63">
        <v>6</v>
      </c>
      <c r="AV63">
        <v>3012</v>
      </c>
      <c r="AW63">
        <v>-1.43769833475314</v>
      </c>
      <c r="AZ63">
        <v>6</v>
      </c>
      <c r="BA63">
        <v>8226</v>
      </c>
      <c r="BB63">
        <v>-0.27754910618786199</v>
      </c>
      <c r="BE63">
        <v>6</v>
      </c>
      <c r="BF63">
        <v>16740</v>
      </c>
      <c r="BG63">
        <v>-0.92942325762151601</v>
      </c>
      <c r="BJ63">
        <v>6</v>
      </c>
      <c r="BK63">
        <v>25128</v>
      </c>
      <c r="BL63">
        <v>-0.189649816335896</v>
      </c>
      <c r="BO63">
        <v>6</v>
      </c>
      <c r="BP63">
        <v>33018</v>
      </c>
      <c r="BQ63">
        <v>-4.2418863832426599</v>
      </c>
      <c r="BT63">
        <v>6</v>
      </c>
      <c r="BU63">
        <v>42102</v>
      </c>
      <c r="BV63">
        <v>-2.1763395885485699</v>
      </c>
      <c r="BY63">
        <v>6</v>
      </c>
      <c r="BZ63">
        <v>48750</v>
      </c>
      <c r="CA63">
        <v>-5.0223282340466904</v>
      </c>
      <c r="CD63">
        <v>6</v>
      </c>
      <c r="CE63">
        <v>57984</v>
      </c>
      <c r="CF63">
        <v>-0.54110298006979596</v>
      </c>
      <c r="CI63">
        <v>6</v>
      </c>
      <c r="CJ63">
        <v>66834</v>
      </c>
      <c r="CK63">
        <v>-0.156684252094479</v>
      </c>
    </row>
    <row r="65" spans="1:89" x14ac:dyDescent="0.35">
      <c r="A65">
        <v>10</v>
      </c>
      <c r="B65">
        <v>5136</v>
      </c>
      <c r="C65">
        <v>-2.0215771147160799</v>
      </c>
      <c r="F65">
        <v>10</v>
      </c>
      <c r="G65">
        <v>13380</v>
      </c>
      <c r="H65">
        <v>-0.76597643940492799</v>
      </c>
      <c r="K65">
        <v>10</v>
      </c>
      <c r="L65">
        <v>27204</v>
      </c>
      <c r="M65">
        <v>-0.49738507868527498</v>
      </c>
      <c r="P65">
        <v>10</v>
      </c>
      <c r="Q65">
        <v>41916</v>
      </c>
      <c r="R65">
        <v>-0.14129396766555399</v>
      </c>
      <c r="U65">
        <v>10</v>
      </c>
      <c r="V65">
        <v>55644</v>
      </c>
      <c r="W65">
        <v>-2.8397026791180102</v>
      </c>
      <c r="Z65">
        <v>10</v>
      </c>
      <c r="AA65">
        <v>68610</v>
      </c>
      <c r="AB65">
        <v>-1.0817345278808601</v>
      </c>
      <c r="AE65">
        <v>10</v>
      </c>
      <c r="AF65">
        <v>80562</v>
      </c>
      <c r="AG65">
        <v>-1.63905020167608</v>
      </c>
      <c r="AJ65">
        <v>10</v>
      </c>
      <c r="AK65">
        <v>97896</v>
      </c>
      <c r="AL65" s="15">
        <v>-3.10171310245928E-4</v>
      </c>
      <c r="AO65">
        <v>10</v>
      </c>
      <c r="AP65">
        <v>111900</v>
      </c>
      <c r="AQ65">
        <v>-1.86290672203674E-3</v>
      </c>
      <c r="AU65">
        <v>10</v>
      </c>
      <c r="AV65">
        <v>5058</v>
      </c>
      <c r="AW65">
        <v>-0.88378992989386895</v>
      </c>
      <c r="AZ65">
        <v>10</v>
      </c>
      <c r="BA65">
        <v>13524</v>
      </c>
      <c r="BB65">
        <v>-0.374526607538613</v>
      </c>
      <c r="BE65">
        <v>10</v>
      </c>
      <c r="BF65">
        <v>27450</v>
      </c>
      <c r="BG65">
        <v>-2.1499925826112198</v>
      </c>
      <c r="BJ65">
        <v>10</v>
      </c>
      <c r="BK65">
        <v>40332</v>
      </c>
      <c r="BL65">
        <v>-0.37418909018129098</v>
      </c>
      <c r="BO65">
        <v>10</v>
      </c>
      <c r="BP65">
        <v>55332</v>
      </c>
      <c r="BQ65">
        <v>-0.58444474998065399</v>
      </c>
      <c r="BT65">
        <v>10</v>
      </c>
      <c r="BU65">
        <v>68676</v>
      </c>
      <c r="BV65">
        <v>-0.50760472230300102</v>
      </c>
      <c r="BY65">
        <v>10</v>
      </c>
      <c r="BZ65">
        <v>82494</v>
      </c>
      <c r="CA65">
        <v>-8.0077184979225002E-2</v>
      </c>
      <c r="CD65">
        <v>10</v>
      </c>
      <c r="CE65">
        <v>97926</v>
      </c>
      <c r="CF65">
        <v>-0.14796739290891101</v>
      </c>
      <c r="CI65">
        <v>10</v>
      </c>
      <c r="CJ65">
        <v>112164</v>
      </c>
      <c r="CK65">
        <v>-0.52469744382525196</v>
      </c>
    </row>
    <row r="66" spans="1:89" x14ac:dyDescent="0.35">
      <c r="A66">
        <v>10</v>
      </c>
      <c r="B66">
        <v>5220</v>
      </c>
      <c r="C66">
        <v>-0.62872817861044406</v>
      </c>
      <c r="F66">
        <v>10</v>
      </c>
      <c r="G66">
        <v>13446</v>
      </c>
      <c r="H66">
        <v>-0.12847410050034999</v>
      </c>
      <c r="K66">
        <v>10</v>
      </c>
      <c r="L66">
        <v>27072</v>
      </c>
      <c r="M66">
        <v>-4.3962012367560197</v>
      </c>
      <c r="P66">
        <v>10</v>
      </c>
      <c r="Q66">
        <v>40938</v>
      </c>
      <c r="R66">
        <v>-0.110394324167086</v>
      </c>
      <c r="U66">
        <v>10</v>
      </c>
      <c r="V66">
        <v>53928</v>
      </c>
      <c r="W66">
        <v>-1.8883700300658599</v>
      </c>
      <c r="Z66">
        <v>10</v>
      </c>
      <c r="AA66">
        <v>69834</v>
      </c>
      <c r="AB66">
        <v>-1.33703866130547E-3</v>
      </c>
      <c r="AE66">
        <v>10</v>
      </c>
      <c r="AF66">
        <v>82944</v>
      </c>
      <c r="AG66">
        <v>-0.37425238041992898</v>
      </c>
      <c r="AJ66">
        <v>10</v>
      </c>
      <c r="AK66">
        <v>97842</v>
      </c>
      <c r="AL66">
        <v>-0.63585875205157505</v>
      </c>
      <c r="AO66">
        <v>10</v>
      </c>
      <c r="AP66">
        <v>110100</v>
      </c>
      <c r="AQ66">
        <v>-0.55715465572296596</v>
      </c>
      <c r="AU66">
        <v>10</v>
      </c>
      <c r="AV66">
        <v>5292</v>
      </c>
      <c r="AW66">
        <v>-1.11576201837405</v>
      </c>
      <c r="AZ66">
        <v>10</v>
      </c>
      <c r="BA66">
        <v>13338</v>
      </c>
      <c r="BB66">
        <v>-0.25475058653162003</v>
      </c>
      <c r="BE66">
        <v>10</v>
      </c>
      <c r="BF66">
        <v>27768</v>
      </c>
      <c r="BG66" s="15">
        <v>-1.6786083022290199E-4</v>
      </c>
      <c r="BJ66">
        <v>10</v>
      </c>
      <c r="BK66">
        <v>40830</v>
      </c>
      <c r="BL66">
        <v>-0.26685253151155902</v>
      </c>
      <c r="BO66">
        <v>10</v>
      </c>
      <c r="BP66">
        <v>55908</v>
      </c>
      <c r="BQ66">
        <v>-3.7438477841200601</v>
      </c>
      <c r="BT66">
        <v>10</v>
      </c>
      <c r="BU66">
        <v>69342</v>
      </c>
      <c r="BV66">
        <v>-0.62335671360879197</v>
      </c>
      <c r="BY66">
        <v>10</v>
      </c>
      <c r="BZ66">
        <v>83154</v>
      </c>
      <c r="CA66">
        <v>-8.0077184979225002E-2</v>
      </c>
      <c r="CD66">
        <v>10</v>
      </c>
      <c r="CE66">
        <v>98088</v>
      </c>
      <c r="CF66">
        <v>-2.7165560491285101E-2</v>
      </c>
      <c r="CI66">
        <v>10</v>
      </c>
      <c r="CJ66">
        <v>111084</v>
      </c>
      <c r="CK66">
        <v>-2.1131519601947999</v>
      </c>
    </row>
    <row r="67" spans="1:89" x14ac:dyDescent="0.35">
      <c r="A67">
        <v>10</v>
      </c>
      <c r="B67">
        <v>5094</v>
      </c>
      <c r="C67">
        <v>-0.369839373050738</v>
      </c>
      <c r="F67">
        <v>10</v>
      </c>
      <c r="G67">
        <v>13314</v>
      </c>
      <c r="H67">
        <v>-4.2707709982584802E-2</v>
      </c>
      <c r="K67">
        <v>10</v>
      </c>
      <c r="L67">
        <v>27108</v>
      </c>
      <c r="M67">
        <v>-7.2191483281998396E-3</v>
      </c>
      <c r="P67">
        <v>10</v>
      </c>
      <c r="Q67">
        <v>41268</v>
      </c>
      <c r="R67">
        <v>-0.80037944718676901</v>
      </c>
      <c r="U67">
        <v>10</v>
      </c>
      <c r="V67">
        <v>56748</v>
      </c>
      <c r="W67">
        <v>-0.90090754631799597</v>
      </c>
      <c r="Z67">
        <v>10</v>
      </c>
      <c r="AA67">
        <v>68730</v>
      </c>
      <c r="AB67">
        <v>-1.1965263320838099E-2</v>
      </c>
      <c r="AE67">
        <v>10</v>
      </c>
      <c r="AF67">
        <v>83418</v>
      </c>
      <c r="AG67">
        <v>-2.1554697175704201</v>
      </c>
      <c r="AJ67">
        <v>10</v>
      </c>
      <c r="AK67">
        <v>95202</v>
      </c>
      <c r="AL67">
        <v>-1.04012738865747</v>
      </c>
      <c r="AO67">
        <v>10</v>
      </c>
      <c r="AP67">
        <v>111564</v>
      </c>
      <c r="AQ67">
        <v>-0.106703381298596</v>
      </c>
      <c r="AU67">
        <v>10</v>
      </c>
      <c r="AV67">
        <v>5340</v>
      </c>
      <c r="AW67">
        <v>-0.658872985688294</v>
      </c>
      <c r="AZ67">
        <v>10</v>
      </c>
      <c r="BA67">
        <v>13086</v>
      </c>
      <c r="BB67">
        <v>-2.7942443721810499</v>
      </c>
      <c r="BE67">
        <v>10</v>
      </c>
      <c r="BF67">
        <v>27516</v>
      </c>
      <c r="BG67">
        <v>-0.80746226202169102</v>
      </c>
      <c r="BJ67">
        <v>10</v>
      </c>
      <c r="BK67">
        <v>40716</v>
      </c>
      <c r="BL67">
        <v>-0.27216254615920799</v>
      </c>
      <c r="BO67">
        <v>10</v>
      </c>
      <c r="BP67">
        <v>55980</v>
      </c>
      <c r="BQ67">
        <v>-3.9234523925065802E-3</v>
      </c>
      <c r="BT67">
        <v>10</v>
      </c>
      <c r="BU67">
        <v>70098</v>
      </c>
      <c r="BV67">
        <v>-0.82569056946091102</v>
      </c>
      <c r="BY67">
        <v>10</v>
      </c>
      <c r="BZ67">
        <v>83640</v>
      </c>
      <c r="CA67">
        <v>-9.05034129630858E-3</v>
      </c>
      <c r="CD67">
        <v>10</v>
      </c>
      <c r="CE67">
        <v>94878</v>
      </c>
      <c r="CF67">
        <v>-1.88285931024994</v>
      </c>
      <c r="CI67">
        <v>10</v>
      </c>
      <c r="CJ67">
        <v>109524</v>
      </c>
      <c r="CK67">
        <v>-0.27216254615920799</v>
      </c>
    </row>
    <row r="68" spans="1:89" x14ac:dyDescent="0.35">
      <c r="A68">
        <v>10</v>
      </c>
      <c r="B68">
        <v>5022</v>
      </c>
      <c r="C68">
        <v>-0.92292542348350004</v>
      </c>
      <c r="F68">
        <v>10</v>
      </c>
      <c r="G68">
        <v>13626</v>
      </c>
      <c r="H68">
        <v>-0.38576878182720498</v>
      </c>
      <c r="K68">
        <v>10</v>
      </c>
      <c r="L68">
        <v>26574</v>
      </c>
      <c r="M68">
        <v>-2.0521839659235899</v>
      </c>
      <c r="P68">
        <v>10</v>
      </c>
      <c r="Q68">
        <v>41670</v>
      </c>
      <c r="R68">
        <v>-8.7468648568921503E-2</v>
      </c>
      <c r="U68">
        <v>10</v>
      </c>
      <c r="V68">
        <v>54180</v>
      </c>
      <c r="W68">
        <v>-2.5279378832449799</v>
      </c>
      <c r="Z68">
        <v>10</v>
      </c>
      <c r="AA68">
        <v>69714</v>
      </c>
      <c r="AB68">
        <v>-7.2091621952732193E-2</v>
      </c>
      <c r="AE68">
        <v>10</v>
      </c>
      <c r="AF68">
        <v>82422</v>
      </c>
      <c r="AG68">
        <v>-8.0881007038634302E-3</v>
      </c>
      <c r="AJ68">
        <v>10</v>
      </c>
      <c r="AK68">
        <v>98082</v>
      </c>
      <c r="AL68">
        <v>-3.94100315227996</v>
      </c>
      <c r="AO68">
        <v>10</v>
      </c>
      <c r="AP68">
        <v>112404</v>
      </c>
      <c r="AQ68">
        <v>-0.115337082505119</v>
      </c>
      <c r="AU68">
        <v>10</v>
      </c>
      <c r="AV68">
        <v>5148</v>
      </c>
      <c r="AW68">
        <v>-1.7657687080707201</v>
      </c>
      <c r="AZ68">
        <v>10</v>
      </c>
      <c r="BA68">
        <v>13482</v>
      </c>
      <c r="BB68">
        <v>-1.8193058458417</v>
      </c>
      <c r="BE68">
        <v>10</v>
      </c>
      <c r="BF68">
        <v>28020</v>
      </c>
      <c r="BG68">
        <v>-1.4483488940023601</v>
      </c>
      <c r="BJ68">
        <v>10</v>
      </c>
      <c r="BK68">
        <v>41640</v>
      </c>
      <c r="BL68">
        <v>-4.1305213662545102</v>
      </c>
      <c r="BO68">
        <v>10</v>
      </c>
      <c r="BP68">
        <v>55590</v>
      </c>
      <c r="BQ68">
        <v>-2.02361096069632</v>
      </c>
      <c r="BT68">
        <v>10</v>
      </c>
      <c r="BU68">
        <v>67356</v>
      </c>
      <c r="BV68">
        <v>-2.2075456281543202</v>
      </c>
      <c r="BY68">
        <v>10</v>
      </c>
      <c r="BZ68">
        <v>81858</v>
      </c>
      <c r="CA68">
        <v>-0.133239719109428</v>
      </c>
      <c r="CD68">
        <v>10</v>
      </c>
      <c r="CE68">
        <v>95898</v>
      </c>
      <c r="CF68">
        <v>-1.3321130122488299E-2</v>
      </c>
      <c r="CI68">
        <v>10</v>
      </c>
      <c r="CJ68">
        <v>110976</v>
      </c>
      <c r="CK68">
        <v>-0.93201901478513305</v>
      </c>
    </row>
    <row r="69" spans="1:89" x14ac:dyDescent="0.35">
      <c r="A69">
        <v>10</v>
      </c>
      <c r="B69">
        <v>5274</v>
      </c>
      <c r="C69">
        <v>-0.61256602995854503</v>
      </c>
      <c r="F69">
        <v>10</v>
      </c>
      <c r="G69">
        <v>13644</v>
      </c>
      <c r="H69">
        <v>-4.5621683572197096</v>
      </c>
      <c r="K69">
        <v>10</v>
      </c>
      <c r="L69">
        <v>26916</v>
      </c>
      <c r="M69">
        <v>-0.27216254615920799</v>
      </c>
      <c r="P69">
        <v>10</v>
      </c>
      <c r="Q69">
        <v>41706</v>
      </c>
      <c r="R69">
        <v>-0.26895187917793201</v>
      </c>
      <c r="U69">
        <v>10</v>
      </c>
      <c r="V69">
        <v>55266</v>
      </c>
      <c r="W69">
        <v>-0.143552668301338</v>
      </c>
      <c r="Z69">
        <v>10</v>
      </c>
      <c r="AA69">
        <v>69948</v>
      </c>
      <c r="AB69">
        <v>-0.99511709610989796</v>
      </c>
      <c r="AE69">
        <v>10</v>
      </c>
      <c r="AF69">
        <v>83106</v>
      </c>
      <c r="AG69">
        <v>-4.07530121432334</v>
      </c>
      <c r="AJ69">
        <v>10</v>
      </c>
      <c r="AK69">
        <v>95802</v>
      </c>
      <c r="AL69">
        <v>-0.27216254615920799</v>
      </c>
      <c r="AO69">
        <v>10</v>
      </c>
      <c r="AP69">
        <v>112362</v>
      </c>
      <c r="AQ69">
        <v>-6.2122354475577901E-2</v>
      </c>
      <c r="AU69">
        <v>10</v>
      </c>
      <c r="AV69">
        <v>5016</v>
      </c>
      <c r="AW69">
        <v>-0.24832597392744499</v>
      </c>
      <c r="AZ69">
        <v>10</v>
      </c>
      <c r="BA69">
        <v>13332</v>
      </c>
      <c r="BB69">
        <v>-0.27216254615920799</v>
      </c>
      <c r="BE69">
        <v>10</v>
      </c>
      <c r="BF69">
        <v>27690</v>
      </c>
      <c r="BG69">
        <v>-0.263188700714658</v>
      </c>
      <c r="BJ69">
        <v>10</v>
      </c>
      <c r="BK69">
        <v>41550</v>
      </c>
      <c r="BL69">
        <v>-8.9472303157728007E-3</v>
      </c>
      <c r="BO69">
        <v>10</v>
      </c>
      <c r="BP69">
        <v>55404</v>
      </c>
      <c r="BQ69">
        <v>-2.1094416891912999</v>
      </c>
      <c r="BT69">
        <v>10</v>
      </c>
      <c r="BU69">
        <v>69990</v>
      </c>
      <c r="BV69">
        <v>-0.28045693513856801</v>
      </c>
      <c r="BY69">
        <v>10</v>
      </c>
      <c r="BZ69">
        <v>81522</v>
      </c>
      <c r="CA69">
        <v>-1.04012738865747</v>
      </c>
      <c r="CD69">
        <v>10</v>
      </c>
      <c r="CE69">
        <v>98286</v>
      </c>
      <c r="CF69">
        <v>-0.75261547639647297</v>
      </c>
      <c r="CI69">
        <v>10</v>
      </c>
      <c r="CJ69">
        <v>111708</v>
      </c>
      <c r="CK69">
        <v>-1.02065033228669</v>
      </c>
    </row>
    <row r="70" spans="1:89" x14ac:dyDescent="0.35">
      <c r="A70">
        <v>10</v>
      </c>
      <c r="B70">
        <v>5244</v>
      </c>
      <c r="C70">
        <v>-0.60581755264299797</v>
      </c>
      <c r="F70">
        <v>10</v>
      </c>
      <c r="G70">
        <v>13572</v>
      </c>
      <c r="H70">
        <v>-1.3078209583452001</v>
      </c>
      <c r="K70">
        <v>10</v>
      </c>
      <c r="L70">
        <v>27570</v>
      </c>
      <c r="M70">
        <v>-0.54600289461682605</v>
      </c>
      <c r="P70">
        <v>10</v>
      </c>
      <c r="Q70">
        <v>41112</v>
      </c>
      <c r="R70">
        <v>-0.33197773444448297</v>
      </c>
      <c r="U70">
        <v>10</v>
      </c>
      <c r="V70">
        <v>55710</v>
      </c>
      <c r="W70">
        <v>-0.98368891303202</v>
      </c>
      <c r="Z70">
        <v>10</v>
      </c>
      <c r="AA70">
        <v>67878</v>
      </c>
      <c r="AB70">
        <v>-2.6559107938417301</v>
      </c>
      <c r="AE70">
        <v>10</v>
      </c>
      <c r="AF70">
        <v>83544</v>
      </c>
      <c r="AG70">
        <v>-0.79106490721731804</v>
      </c>
      <c r="AJ70">
        <v>10</v>
      </c>
      <c r="AK70">
        <v>94506</v>
      </c>
      <c r="AL70">
        <v>-0.374526607538613</v>
      </c>
      <c r="AO70">
        <v>10</v>
      </c>
      <c r="AP70">
        <v>112074</v>
      </c>
      <c r="AQ70">
        <v>-0.27584154351086998</v>
      </c>
      <c r="AU70">
        <v>10</v>
      </c>
      <c r="AV70">
        <v>5154</v>
      </c>
      <c r="AW70">
        <v>-3.0948196727183901</v>
      </c>
      <c r="AZ70">
        <v>10</v>
      </c>
      <c r="BA70">
        <v>13596</v>
      </c>
      <c r="BB70">
        <v>-0.29739543213618003</v>
      </c>
      <c r="BE70">
        <v>10</v>
      </c>
      <c r="BF70">
        <v>27630</v>
      </c>
      <c r="BG70">
        <v>-0.13155944455767801</v>
      </c>
      <c r="BJ70">
        <v>10</v>
      </c>
      <c r="BK70">
        <v>40398</v>
      </c>
      <c r="BL70">
        <v>-2.0631642158676202</v>
      </c>
      <c r="BO70">
        <v>10</v>
      </c>
      <c r="BP70">
        <v>55386</v>
      </c>
      <c r="BQ70">
        <v>-0.39378771836972598</v>
      </c>
      <c r="BT70">
        <v>10</v>
      </c>
      <c r="BU70">
        <v>70056</v>
      </c>
      <c r="BV70">
        <v>-4.8412581307836904</v>
      </c>
      <c r="BY70">
        <v>10</v>
      </c>
      <c r="BZ70">
        <v>84210</v>
      </c>
      <c r="CA70">
        <v>-3.4461247593091602</v>
      </c>
      <c r="CD70">
        <v>10</v>
      </c>
      <c r="CE70">
        <v>98160</v>
      </c>
      <c r="CF70">
        <v>-3.7268873324882099</v>
      </c>
      <c r="CI70">
        <v>10</v>
      </c>
      <c r="CJ70">
        <v>111888</v>
      </c>
      <c r="CK70">
        <v>-0.72361170526915497</v>
      </c>
    </row>
    <row r="71" spans="1:89" x14ac:dyDescent="0.35">
      <c r="A71">
        <v>10</v>
      </c>
      <c r="B71">
        <v>5202</v>
      </c>
      <c r="C71">
        <v>-3.9693151319081597E-2</v>
      </c>
      <c r="F71">
        <v>10</v>
      </c>
      <c r="G71">
        <v>13836</v>
      </c>
      <c r="H71">
        <v>-4.33949279592174</v>
      </c>
      <c r="K71">
        <v>10</v>
      </c>
      <c r="L71">
        <v>27222</v>
      </c>
      <c r="M71">
        <v>-3.07493689241051</v>
      </c>
      <c r="P71">
        <v>10</v>
      </c>
      <c r="Q71">
        <v>40536</v>
      </c>
      <c r="R71">
        <v>-1.04012738865747</v>
      </c>
      <c r="U71">
        <v>10</v>
      </c>
      <c r="V71">
        <v>55320</v>
      </c>
      <c r="W71">
        <v>-0.14046815491969</v>
      </c>
      <c r="Z71">
        <v>10</v>
      </c>
      <c r="AA71">
        <v>69318</v>
      </c>
      <c r="AB71">
        <v>-3.8207402128167998E-2</v>
      </c>
      <c r="AE71">
        <v>10</v>
      </c>
      <c r="AF71">
        <v>81276</v>
      </c>
      <c r="AG71">
        <v>-0.374526607538613</v>
      </c>
      <c r="AJ71">
        <v>10</v>
      </c>
      <c r="AK71">
        <v>94068</v>
      </c>
      <c r="AL71">
        <v>-7.6471627832493603</v>
      </c>
      <c r="AO71">
        <v>10</v>
      </c>
      <c r="AP71">
        <v>109320</v>
      </c>
      <c r="AQ71">
        <v>-1.04012738865747</v>
      </c>
      <c r="AU71">
        <v>10</v>
      </c>
      <c r="AV71">
        <v>5172</v>
      </c>
      <c r="AW71">
        <v>-0.104417784700416</v>
      </c>
      <c r="AZ71">
        <v>10</v>
      </c>
      <c r="BA71">
        <v>13500</v>
      </c>
      <c r="BB71" s="15">
        <v>-1.06416007702385E-4</v>
      </c>
      <c r="BE71">
        <v>10</v>
      </c>
      <c r="BF71">
        <v>27396</v>
      </c>
      <c r="BG71">
        <v>-4.7933852997071602</v>
      </c>
      <c r="BJ71">
        <v>10</v>
      </c>
      <c r="BK71">
        <v>40392</v>
      </c>
      <c r="BL71">
        <v>-2.6760657311596501</v>
      </c>
      <c r="BO71">
        <v>10</v>
      </c>
      <c r="BP71">
        <v>54960</v>
      </c>
      <c r="BQ71">
        <v>-0.102868380765416</v>
      </c>
      <c r="BT71">
        <v>10</v>
      </c>
      <c r="BU71">
        <v>67488</v>
      </c>
      <c r="BV71">
        <v>-1.8007730502742501</v>
      </c>
      <c r="BY71">
        <v>10</v>
      </c>
      <c r="BZ71">
        <v>82578</v>
      </c>
      <c r="CA71">
        <v>-0.77881454748323997</v>
      </c>
      <c r="CD71">
        <v>10</v>
      </c>
      <c r="CE71">
        <v>97236</v>
      </c>
      <c r="CF71">
        <v>-1.8733107182999</v>
      </c>
      <c r="CI71">
        <v>10</v>
      </c>
      <c r="CJ71">
        <v>111330</v>
      </c>
      <c r="CK71">
        <v>-1.32738107898401E-3</v>
      </c>
    </row>
    <row r="72" spans="1:89" x14ac:dyDescent="0.35">
      <c r="A72">
        <v>10</v>
      </c>
      <c r="B72">
        <v>5100</v>
      </c>
      <c r="C72">
        <v>-0.371837610224869</v>
      </c>
      <c r="F72">
        <v>10</v>
      </c>
      <c r="G72">
        <v>13632</v>
      </c>
      <c r="H72">
        <v>-0.33701261271260602</v>
      </c>
      <c r="K72">
        <v>10</v>
      </c>
      <c r="L72">
        <v>27660</v>
      </c>
      <c r="M72">
        <v>-0.168084746110197</v>
      </c>
      <c r="P72">
        <v>10</v>
      </c>
      <c r="Q72">
        <v>41688</v>
      </c>
      <c r="R72">
        <v>-2.7864847630486702</v>
      </c>
      <c r="U72">
        <v>10</v>
      </c>
      <c r="V72">
        <v>55728</v>
      </c>
      <c r="W72">
        <v>-0.981161330213004</v>
      </c>
      <c r="Z72">
        <v>10</v>
      </c>
      <c r="AA72">
        <v>69864</v>
      </c>
      <c r="AB72">
        <v>-0.34070641535617602</v>
      </c>
      <c r="AE72">
        <v>10</v>
      </c>
      <c r="AF72">
        <v>83868</v>
      </c>
      <c r="AG72">
        <v>-0.35269761972821101</v>
      </c>
      <c r="AJ72">
        <v>10</v>
      </c>
      <c r="AK72">
        <v>98340</v>
      </c>
      <c r="AL72">
        <v>-0.15883398982553801</v>
      </c>
      <c r="AO72">
        <v>10</v>
      </c>
      <c r="AP72">
        <v>112290</v>
      </c>
      <c r="AQ72">
        <v>-0.160156343488977</v>
      </c>
      <c r="AU72">
        <v>10</v>
      </c>
      <c r="AV72">
        <v>5058</v>
      </c>
      <c r="AW72">
        <v>-2.5842212288997701</v>
      </c>
      <c r="AZ72">
        <v>10</v>
      </c>
      <c r="BA72">
        <v>13632</v>
      </c>
      <c r="BB72">
        <v>-1.67235336205072</v>
      </c>
      <c r="BE72">
        <v>10</v>
      </c>
      <c r="BF72">
        <v>27462</v>
      </c>
      <c r="BG72">
        <v>-4.6747991517047396</v>
      </c>
      <c r="BJ72">
        <v>10</v>
      </c>
      <c r="BK72">
        <v>41772</v>
      </c>
      <c r="BL72">
        <v>-1.6992853391479401</v>
      </c>
      <c r="BO72">
        <v>10</v>
      </c>
      <c r="BP72">
        <v>55818</v>
      </c>
      <c r="BQ72">
        <v>-0.14278077794689301</v>
      </c>
      <c r="BT72">
        <v>10</v>
      </c>
      <c r="BU72">
        <v>68364</v>
      </c>
      <c r="BV72">
        <v>-0.62332465067200504</v>
      </c>
      <c r="BY72">
        <v>10</v>
      </c>
      <c r="BZ72">
        <v>83148</v>
      </c>
      <c r="CA72">
        <v>-0.50638776240460504</v>
      </c>
      <c r="CD72">
        <v>10</v>
      </c>
      <c r="CE72">
        <v>95106</v>
      </c>
      <c r="CF72">
        <v>-0.374526607538613</v>
      </c>
      <c r="CI72">
        <v>10</v>
      </c>
      <c r="CJ72">
        <v>112740</v>
      </c>
      <c r="CK72">
        <v>-2.9103350851808498</v>
      </c>
    </row>
    <row r="73" spans="1:89" x14ac:dyDescent="0.35">
      <c r="A73">
        <v>10</v>
      </c>
      <c r="B73">
        <v>5136</v>
      </c>
      <c r="C73">
        <v>-0.63817439488528804</v>
      </c>
      <c r="F73">
        <v>10</v>
      </c>
      <c r="G73">
        <v>13704</v>
      </c>
      <c r="H73">
        <v>-0.92242278649365705</v>
      </c>
      <c r="K73">
        <v>10</v>
      </c>
      <c r="L73">
        <v>27576</v>
      </c>
      <c r="M73">
        <v>-8.7716819747183802E-2</v>
      </c>
      <c r="P73">
        <v>10</v>
      </c>
      <c r="Q73">
        <v>42030</v>
      </c>
      <c r="R73">
        <v>-4.6432436461729703</v>
      </c>
      <c r="U73">
        <v>10</v>
      </c>
      <c r="V73">
        <v>54858</v>
      </c>
      <c r="W73">
        <v>-0.53166328254856698</v>
      </c>
      <c r="Z73">
        <v>10</v>
      </c>
      <c r="AA73">
        <v>67482</v>
      </c>
      <c r="AB73">
        <v>-1.99208274634164</v>
      </c>
      <c r="AE73">
        <v>10</v>
      </c>
      <c r="AF73">
        <v>81474</v>
      </c>
      <c r="AG73">
        <v>-0.374526607538613</v>
      </c>
      <c r="AJ73">
        <v>10</v>
      </c>
      <c r="AK73">
        <v>96528</v>
      </c>
      <c r="AL73">
        <v>-0.46428598738160098</v>
      </c>
      <c r="AO73">
        <v>10</v>
      </c>
      <c r="AP73">
        <v>111090</v>
      </c>
      <c r="AQ73">
        <v>-0.12025900433080999</v>
      </c>
      <c r="AU73">
        <v>10</v>
      </c>
      <c r="AV73">
        <v>5178</v>
      </c>
      <c r="AW73">
        <v>-7.2529906848312203E-3</v>
      </c>
      <c r="AZ73">
        <v>10</v>
      </c>
      <c r="BA73">
        <v>13332</v>
      </c>
      <c r="BB73">
        <v>-5.1531909630384296E-3</v>
      </c>
      <c r="BE73">
        <v>10</v>
      </c>
      <c r="BF73">
        <v>27084</v>
      </c>
      <c r="BG73">
        <v>-2.1289729067608301</v>
      </c>
      <c r="BJ73">
        <v>10</v>
      </c>
      <c r="BK73">
        <v>40980</v>
      </c>
      <c r="BL73">
        <v>-1.51282489022593</v>
      </c>
      <c r="BO73">
        <v>10</v>
      </c>
      <c r="BP73">
        <v>55884</v>
      </c>
      <c r="BQ73">
        <v>-7.8149430111970994E-2</v>
      </c>
      <c r="BT73">
        <v>10</v>
      </c>
      <c r="BU73">
        <v>69972</v>
      </c>
      <c r="BV73">
        <v>-0.27098900456275199</v>
      </c>
      <c r="BY73">
        <v>10</v>
      </c>
      <c r="BZ73">
        <v>83838</v>
      </c>
      <c r="CA73">
        <v>-2.59777780046084E-2</v>
      </c>
      <c r="CD73">
        <v>10</v>
      </c>
      <c r="CE73">
        <v>98334</v>
      </c>
      <c r="CF73">
        <v>-7.2091621952732193E-2</v>
      </c>
      <c r="CI73">
        <v>10</v>
      </c>
      <c r="CJ73">
        <v>111798</v>
      </c>
      <c r="CK73">
        <v>-2.9432909498198299E-3</v>
      </c>
    </row>
    <row r="74" spans="1:89" x14ac:dyDescent="0.35">
      <c r="A74">
        <v>10</v>
      </c>
      <c r="B74">
        <v>5178</v>
      </c>
      <c r="C74">
        <v>-1.7565424113931399E-2</v>
      </c>
      <c r="F74">
        <v>10</v>
      </c>
      <c r="G74">
        <v>13200</v>
      </c>
      <c r="H74">
        <v>-1.88047867214662</v>
      </c>
      <c r="K74">
        <v>10</v>
      </c>
      <c r="L74">
        <v>27552</v>
      </c>
      <c r="M74">
        <v>-2.7210953405885401</v>
      </c>
      <c r="P74">
        <v>10</v>
      </c>
      <c r="Q74">
        <v>41298</v>
      </c>
      <c r="R74">
        <v>-3.1930019587742303E-2</v>
      </c>
      <c r="U74">
        <v>10</v>
      </c>
      <c r="V74">
        <v>54690</v>
      </c>
      <c r="W74">
        <v>-7.1688325000099307E-2</v>
      </c>
      <c r="Z74">
        <v>10</v>
      </c>
      <c r="AA74">
        <v>69372</v>
      </c>
      <c r="AB74">
        <v>-0.45260702169475597</v>
      </c>
      <c r="AE74">
        <v>10</v>
      </c>
      <c r="AF74">
        <v>83418</v>
      </c>
      <c r="AG74">
        <v>-0.174947482245566</v>
      </c>
      <c r="AJ74">
        <v>10</v>
      </c>
      <c r="AK74">
        <v>98112</v>
      </c>
      <c r="AL74">
        <v>-0.110097611582849</v>
      </c>
      <c r="AO74">
        <v>10</v>
      </c>
      <c r="AP74">
        <v>107568</v>
      </c>
      <c r="AQ74">
        <v>-1.5612515670160101</v>
      </c>
      <c r="AU74">
        <v>10</v>
      </c>
      <c r="AV74">
        <v>5118</v>
      </c>
      <c r="AW74">
        <v>-2.0462688169183401</v>
      </c>
      <c r="AZ74">
        <v>10</v>
      </c>
      <c r="BA74">
        <v>13596</v>
      </c>
      <c r="BB74">
        <v>-0.22192802401446601</v>
      </c>
      <c r="BE74">
        <v>10</v>
      </c>
      <c r="BF74">
        <v>26724</v>
      </c>
      <c r="BG74">
        <v>-0.374526607538613</v>
      </c>
      <c r="BJ74">
        <v>10</v>
      </c>
      <c r="BK74">
        <v>40698</v>
      </c>
      <c r="BL74">
        <v>-3.9848872145504002</v>
      </c>
      <c r="BO74">
        <v>10</v>
      </c>
      <c r="BP74">
        <v>55968</v>
      </c>
      <c r="BQ74">
        <v>-0.81084726331793799</v>
      </c>
      <c r="BT74">
        <v>10</v>
      </c>
      <c r="BU74">
        <v>69954</v>
      </c>
      <c r="BV74">
        <v>-0.28537368789171902</v>
      </c>
      <c r="BY74">
        <v>10</v>
      </c>
      <c r="BZ74">
        <v>81252</v>
      </c>
      <c r="CA74">
        <v>-2.6931507858600998</v>
      </c>
      <c r="CD74">
        <v>10</v>
      </c>
      <c r="CE74">
        <v>97878</v>
      </c>
      <c r="CF74">
        <v>-9.9580976327263704E-2</v>
      </c>
      <c r="CI74">
        <v>10</v>
      </c>
      <c r="CJ74">
        <v>110952</v>
      </c>
      <c r="CK74">
        <v>-0.90214082331896095</v>
      </c>
    </row>
    <row r="75" spans="1:89" x14ac:dyDescent="0.35">
      <c r="A75">
        <v>10</v>
      </c>
      <c r="B75">
        <v>5046</v>
      </c>
      <c r="C75">
        <v>-1.2773263988488299</v>
      </c>
      <c r="F75">
        <v>10</v>
      </c>
      <c r="G75">
        <v>13404</v>
      </c>
      <c r="H75">
        <v>-2.19804076655798</v>
      </c>
      <c r="K75">
        <v>10</v>
      </c>
      <c r="L75">
        <v>27204</v>
      </c>
      <c r="M75">
        <v>-0.27216254615920799</v>
      </c>
      <c r="P75">
        <v>10</v>
      </c>
      <c r="Q75">
        <v>41166</v>
      </c>
      <c r="R75">
        <v>-0.129532728845695</v>
      </c>
      <c r="U75">
        <v>10</v>
      </c>
      <c r="V75">
        <v>55104</v>
      </c>
      <c r="W75">
        <v>-0.38752133145752199</v>
      </c>
      <c r="Z75">
        <v>10</v>
      </c>
      <c r="AA75">
        <v>68832</v>
      </c>
      <c r="AB75">
        <v>-1.0251481614659199</v>
      </c>
      <c r="AE75">
        <v>10</v>
      </c>
      <c r="AF75">
        <v>83994</v>
      </c>
      <c r="AG75">
        <v>-1.3825054877323899</v>
      </c>
      <c r="AJ75">
        <v>10</v>
      </c>
      <c r="AK75">
        <v>96768</v>
      </c>
      <c r="AL75">
        <v>-0.61175679639295399</v>
      </c>
      <c r="AO75">
        <v>10</v>
      </c>
      <c r="AP75">
        <v>112266</v>
      </c>
      <c r="AQ75">
        <v>-7.51449559084411E-2</v>
      </c>
      <c r="AU75">
        <v>10</v>
      </c>
      <c r="AV75">
        <v>5352</v>
      </c>
      <c r="AW75">
        <v>-0.45238550786229198</v>
      </c>
      <c r="AZ75">
        <v>10</v>
      </c>
      <c r="BA75">
        <v>13392</v>
      </c>
      <c r="BB75">
        <v>-0.23640561121773601</v>
      </c>
      <c r="BE75">
        <v>10</v>
      </c>
      <c r="BF75">
        <v>26712</v>
      </c>
      <c r="BG75">
        <v>-0.31332878371333001</v>
      </c>
      <c r="BJ75">
        <v>10</v>
      </c>
      <c r="BK75">
        <v>40356</v>
      </c>
      <c r="BL75">
        <v>-0.374526607538613</v>
      </c>
      <c r="BO75">
        <v>10</v>
      </c>
      <c r="BP75">
        <v>55878</v>
      </c>
      <c r="BQ75">
        <v>-0.93612864165724896</v>
      </c>
      <c r="BT75">
        <v>10</v>
      </c>
      <c r="BU75">
        <v>71862</v>
      </c>
      <c r="BV75">
        <v>-2.4213673488906902</v>
      </c>
      <c r="BY75">
        <v>10</v>
      </c>
      <c r="BZ75">
        <v>83994</v>
      </c>
      <c r="CA75">
        <v>-1.8645152382264199E-3</v>
      </c>
      <c r="CD75">
        <v>10</v>
      </c>
      <c r="CE75">
        <v>98646</v>
      </c>
      <c r="CF75">
        <v>-7.2091621952732193E-2</v>
      </c>
      <c r="CI75">
        <v>10</v>
      </c>
      <c r="CJ75">
        <v>111534</v>
      </c>
      <c r="CK75">
        <v>-7.5826666356293995E-2</v>
      </c>
    </row>
    <row r="76" spans="1:89" x14ac:dyDescent="0.35">
      <c r="A76">
        <v>10</v>
      </c>
      <c r="B76">
        <v>5220</v>
      </c>
      <c r="C76">
        <v>-1.6818014554046401</v>
      </c>
      <c r="F76">
        <v>10</v>
      </c>
      <c r="G76">
        <v>13584</v>
      </c>
      <c r="H76">
        <v>-0.53889832752353495</v>
      </c>
      <c r="K76">
        <v>10</v>
      </c>
      <c r="L76">
        <v>27690</v>
      </c>
      <c r="M76">
        <v>-0.45533997786954</v>
      </c>
      <c r="P76">
        <v>10</v>
      </c>
      <c r="Q76">
        <v>40788</v>
      </c>
      <c r="R76">
        <v>-0.147751404643329</v>
      </c>
      <c r="U76">
        <v>10</v>
      </c>
      <c r="V76">
        <v>55776</v>
      </c>
      <c r="W76">
        <v>-0.24451296941922501</v>
      </c>
      <c r="Z76">
        <v>10</v>
      </c>
      <c r="AA76">
        <v>69804</v>
      </c>
      <c r="AB76">
        <v>-0.84814289992536296</v>
      </c>
      <c r="AE76">
        <v>10</v>
      </c>
      <c r="AF76">
        <v>81948</v>
      </c>
      <c r="AG76">
        <v>-0.27216254615920799</v>
      </c>
      <c r="AJ76">
        <v>10</v>
      </c>
      <c r="AK76">
        <v>96012</v>
      </c>
      <c r="AL76">
        <v>-4.3567723918144896</v>
      </c>
      <c r="AO76">
        <v>10</v>
      </c>
      <c r="AP76">
        <v>111750</v>
      </c>
      <c r="AQ76">
        <v>-7.9811718389424996E-2</v>
      </c>
      <c r="AU76">
        <v>10</v>
      </c>
      <c r="AV76">
        <v>5052</v>
      </c>
      <c r="AW76">
        <v>-0.52005626234038504</v>
      </c>
      <c r="AZ76">
        <v>10</v>
      </c>
      <c r="BA76">
        <v>13122</v>
      </c>
      <c r="BB76">
        <v>-1.8022048476996799</v>
      </c>
      <c r="BE76">
        <v>10</v>
      </c>
      <c r="BF76">
        <v>27006</v>
      </c>
      <c r="BG76">
        <v>-6.1112909950832801E-2</v>
      </c>
      <c r="BJ76">
        <v>10</v>
      </c>
      <c r="BK76">
        <v>42060</v>
      </c>
      <c r="BL76">
        <v>-7.1978930258370599E-2</v>
      </c>
      <c r="BO76">
        <v>10</v>
      </c>
      <c r="BP76">
        <v>54870</v>
      </c>
      <c r="BQ76">
        <v>-0.10511612506556001</v>
      </c>
      <c r="BT76">
        <v>10</v>
      </c>
      <c r="BU76">
        <v>69846</v>
      </c>
      <c r="BV76">
        <v>-9.9512907843744003E-2</v>
      </c>
      <c r="BY76">
        <v>10</v>
      </c>
      <c r="BZ76">
        <v>81228</v>
      </c>
      <c r="CA76">
        <v>-2.16752757703751</v>
      </c>
      <c r="CD76">
        <v>10</v>
      </c>
      <c r="CE76">
        <v>97008</v>
      </c>
      <c r="CF76">
        <v>-0.4903120908104</v>
      </c>
      <c r="CI76">
        <v>10</v>
      </c>
      <c r="CJ76">
        <v>112506</v>
      </c>
      <c r="CK76">
        <v>-0.87391964176328996</v>
      </c>
    </row>
    <row r="77" spans="1:89" x14ac:dyDescent="0.35">
      <c r="A77">
        <v>10</v>
      </c>
      <c r="B77">
        <v>5112</v>
      </c>
      <c r="C77">
        <v>-1.48763199854031E-2</v>
      </c>
      <c r="F77">
        <v>10</v>
      </c>
      <c r="G77">
        <v>13800</v>
      </c>
      <c r="H77">
        <v>-0.84627263449106205</v>
      </c>
      <c r="K77">
        <v>10</v>
      </c>
      <c r="L77">
        <v>27048</v>
      </c>
      <c r="M77">
        <v>-9.6144729112877206E-2</v>
      </c>
      <c r="P77">
        <v>10</v>
      </c>
      <c r="Q77">
        <v>40062</v>
      </c>
      <c r="R77">
        <v>-1.78527678860452</v>
      </c>
      <c r="U77">
        <v>10</v>
      </c>
      <c r="V77">
        <v>54282</v>
      </c>
      <c r="W77">
        <v>-2.1090106266894901</v>
      </c>
      <c r="Z77">
        <v>10</v>
      </c>
      <c r="AA77">
        <v>70200</v>
      </c>
      <c r="AB77">
        <v>-4.1044548349562202</v>
      </c>
      <c r="AE77">
        <v>10</v>
      </c>
      <c r="AF77">
        <v>82638</v>
      </c>
      <c r="AG77">
        <v>-2.1609666285237599</v>
      </c>
      <c r="AJ77">
        <v>10</v>
      </c>
      <c r="AK77">
        <v>97002</v>
      </c>
      <c r="AL77">
        <v>-0.27073919015349601</v>
      </c>
      <c r="AO77">
        <v>10</v>
      </c>
      <c r="AP77">
        <v>110304</v>
      </c>
      <c r="AQ77">
        <v>-1.4470328443185201</v>
      </c>
      <c r="AU77">
        <v>10</v>
      </c>
      <c r="AV77">
        <v>4986</v>
      </c>
      <c r="AW77">
        <v>-1.37393828425985</v>
      </c>
      <c r="AZ77">
        <v>10</v>
      </c>
      <c r="BA77">
        <v>13452</v>
      </c>
      <c r="BB77">
        <v>-0.84040811245043401</v>
      </c>
      <c r="BE77">
        <v>10</v>
      </c>
      <c r="BF77">
        <v>27132</v>
      </c>
      <c r="BG77">
        <v>-0.27216254615920799</v>
      </c>
      <c r="BJ77">
        <v>10</v>
      </c>
      <c r="BK77">
        <v>41838</v>
      </c>
      <c r="BL77">
        <v>-0.52469744382525196</v>
      </c>
      <c r="BO77">
        <v>10</v>
      </c>
      <c r="BP77">
        <v>55602</v>
      </c>
      <c r="BQ77">
        <v>-1.670890059605</v>
      </c>
      <c r="BT77">
        <v>10</v>
      </c>
      <c r="BU77">
        <v>68922</v>
      </c>
      <c r="BV77">
        <v>-3.6294654007655498</v>
      </c>
      <c r="BY77">
        <v>10</v>
      </c>
      <c r="BZ77">
        <v>81666</v>
      </c>
      <c r="CA77">
        <v>-4.5620966984242903</v>
      </c>
      <c r="CD77">
        <v>10</v>
      </c>
      <c r="CE77">
        <v>95004</v>
      </c>
      <c r="CF77">
        <v>-2.8796445459259399</v>
      </c>
      <c r="CI77">
        <v>10</v>
      </c>
      <c r="CJ77">
        <v>111642</v>
      </c>
      <c r="CK77">
        <v>-0.76169638210742396</v>
      </c>
    </row>
    <row r="78" spans="1:89" x14ac:dyDescent="0.35">
      <c r="A78">
        <v>10</v>
      </c>
      <c r="B78">
        <v>5130</v>
      </c>
      <c r="C78">
        <v>-7.9215328666536102</v>
      </c>
      <c r="F78">
        <v>10</v>
      </c>
      <c r="G78">
        <v>13134</v>
      </c>
      <c r="H78">
        <v>-0.385456073156968</v>
      </c>
      <c r="K78">
        <v>10</v>
      </c>
      <c r="L78">
        <v>27558</v>
      </c>
      <c r="M78">
        <v>-0.111832808960904</v>
      </c>
      <c r="P78">
        <v>10</v>
      </c>
      <c r="Q78">
        <v>41532</v>
      </c>
      <c r="R78">
        <v>-0.70297620595299704</v>
      </c>
      <c r="U78">
        <v>10</v>
      </c>
      <c r="V78">
        <v>56238</v>
      </c>
      <c r="W78">
        <v>-1.36382877889095</v>
      </c>
      <c r="Z78">
        <v>10</v>
      </c>
      <c r="AA78">
        <v>69414</v>
      </c>
      <c r="AB78">
        <v>-0.81443852033636099</v>
      </c>
      <c r="AE78">
        <v>10</v>
      </c>
      <c r="AF78">
        <v>83502</v>
      </c>
      <c r="AG78">
        <v>-1.3888411766481199</v>
      </c>
      <c r="AJ78">
        <v>10</v>
      </c>
      <c r="AK78">
        <v>94560</v>
      </c>
      <c r="AL78">
        <v>-2.0083449543138698</v>
      </c>
      <c r="AO78">
        <v>10</v>
      </c>
      <c r="AP78">
        <v>111966</v>
      </c>
      <c r="AQ78">
        <v>-0.81240756407748804</v>
      </c>
      <c r="AU78">
        <v>10</v>
      </c>
      <c r="AV78">
        <v>5022</v>
      </c>
      <c r="AW78">
        <v>-1.34025289614856</v>
      </c>
      <c r="AZ78">
        <v>10</v>
      </c>
      <c r="BA78">
        <v>13428</v>
      </c>
      <c r="BB78">
        <v>-3.02370642312406</v>
      </c>
      <c r="BE78">
        <v>10</v>
      </c>
      <c r="BF78">
        <v>27240</v>
      </c>
      <c r="BG78">
        <v>-1.40182665803644</v>
      </c>
      <c r="BJ78">
        <v>10</v>
      </c>
      <c r="BK78">
        <v>42114</v>
      </c>
      <c r="BL78">
        <v>-1.75911325689425</v>
      </c>
      <c r="BO78">
        <v>10</v>
      </c>
      <c r="BP78">
        <v>53640</v>
      </c>
      <c r="BQ78">
        <v>-1.9939505454988999</v>
      </c>
      <c r="BT78">
        <v>10</v>
      </c>
      <c r="BU78">
        <v>69972</v>
      </c>
      <c r="BV78">
        <v>-0.20647306933805201</v>
      </c>
      <c r="BY78">
        <v>10</v>
      </c>
      <c r="BZ78">
        <v>81462</v>
      </c>
      <c r="CA78">
        <v>-3.1700220155687</v>
      </c>
      <c r="CD78">
        <v>10</v>
      </c>
      <c r="CE78">
        <v>97680</v>
      </c>
      <c r="CF78">
        <v>-2.1769576808745401</v>
      </c>
      <c r="CI78">
        <v>10</v>
      </c>
      <c r="CJ78">
        <v>109746</v>
      </c>
      <c r="CK78">
        <v>-0.27216254615920799</v>
      </c>
    </row>
    <row r="79" spans="1:89" x14ac:dyDescent="0.35">
      <c r="A79">
        <v>10</v>
      </c>
      <c r="B79">
        <v>5052</v>
      </c>
      <c r="C79">
        <v>-0.57932169553683099</v>
      </c>
      <c r="F79">
        <v>10</v>
      </c>
      <c r="G79">
        <v>13578</v>
      </c>
      <c r="H79">
        <v>-6.9922707103939503</v>
      </c>
      <c r="K79">
        <v>10</v>
      </c>
      <c r="L79">
        <v>27090</v>
      </c>
      <c r="M79">
        <v>-2.13849468552994</v>
      </c>
      <c r="P79">
        <v>10</v>
      </c>
      <c r="Q79">
        <v>42030</v>
      </c>
      <c r="R79">
        <v>-0.20786239587052099</v>
      </c>
      <c r="U79">
        <v>10</v>
      </c>
      <c r="V79">
        <v>55038</v>
      </c>
      <c r="W79">
        <v>-8.9849454142572893E-2</v>
      </c>
      <c r="Z79">
        <v>10</v>
      </c>
      <c r="AA79">
        <v>69882</v>
      </c>
      <c r="AB79" s="15">
        <v>-8.1138461162161301E-4</v>
      </c>
      <c r="AE79">
        <v>10</v>
      </c>
      <c r="AF79">
        <v>82218</v>
      </c>
      <c r="AG79">
        <v>-0.564564577670152</v>
      </c>
      <c r="AJ79">
        <v>10</v>
      </c>
      <c r="AK79">
        <v>95358</v>
      </c>
      <c r="AL79">
        <v>-0.20622111996831699</v>
      </c>
      <c r="AO79">
        <v>10</v>
      </c>
      <c r="AP79">
        <v>112020</v>
      </c>
      <c r="AQ79">
        <v>-0.12213531223924599</v>
      </c>
      <c r="AU79">
        <v>10</v>
      </c>
      <c r="AV79">
        <v>5070</v>
      </c>
      <c r="AW79">
        <v>-0.93801068952509403</v>
      </c>
      <c r="AZ79">
        <v>10</v>
      </c>
      <c r="BA79">
        <v>13692</v>
      </c>
      <c r="BB79">
        <v>-0.43268753620331701</v>
      </c>
      <c r="BE79">
        <v>10</v>
      </c>
      <c r="BF79">
        <v>27522</v>
      </c>
      <c r="BG79">
        <v>-7.2091443228711194E-2</v>
      </c>
      <c r="BJ79">
        <v>10</v>
      </c>
      <c r="BK79">
        <v>41538</v>
      </c>
      <c r="BL79">
        <v>-1.4758105671350901</v>
      </c>
      <c r="BO79">
        <v>10</v>
      </c>
      <c r="BP79">
        <v>54414</v>
      </c>
      <c r="BQ79">
        <v>-0.83124955162917502</v>
      </c>
      <c r="BT79">
        <v>10</v>
      </c>
      <c r="BU79">
        <v>67614</v>
      </c>
      <c r="BV79">
        <v>-0.33269653270170901</v>
      </c>
      <c r="BY79">
        <v>10</v>
      </c>
      <c r="BZ79">
        <v>83838</v>
      </c>
      <c r="CA79">
        <v>-0.50868315773321404</v>
      </c>
      <c r="CD79">
        <v>10</v>
      </c>
      <c r="CE79">
        <v>94794</v>
      </c>
      <c r="CF79">
        <v>-0.191527251712514</v>
      </c>
      <c r="CI79">
        <v>10</v>
      </c>
      <c r="CJ79">
        <v>111906</v>
      </c>
      <c r="CK79">
        <v>-0.70197997651507704</v>
      </c>
    </row>
    <row r="80" spans="1:89" x14ac:dyDescent="0.35">
      <c r="A80">
        <v>10</v>
      </c>
      <c r="B80">
        <v>5232</v>
      </c>
      <c r="C80">
        <v>-1.0462335007505399</v>
      </c>
      <c r="F80">
        <v>10</v>
      </c>
      <c r="G80">
        <v>13086</v>
      </c>
      <c r="H80">
        <v>-2.0930077001588998</v>
      </c>
      <c r="K80">
        <v>10</v>
      </c>
      <c r="L80">
        <v>27522</v>
      </c>
      <c r="M80">
        <v>-3.94350516344916</v>
      </c>
      <c r="P80">
        <v>10</v>
      </c>
      <c r="Q80">
        <v>41004</v>
      </c>
      <c r="R80">
        <v>-0.65175339585872005</v>
      </c>
      <c r="U80">
        <v>10</v>
      </c>
      <c r="V80">
        <v>53976</v>
      </c>
      <c r="W80">
        <v>-0.374526607538613</v>
      </c>
      <c r="Z80">
        <v>10</v>
      </c>
      <c r="AA80">
        <v>67578</v>
      </c>
      <c r="AB80">
        <v>-1.84622343670429</v>
      </c>
      <c r="AE80">
        <v>10</v>
      </c>
      <c r="AF80">
        <v>83646</v>
      </c>
      <c r="AG80">
        <v>-3.9455642804719</v>
      </c>
      <c r="AJ80">
        <v>10</v>
      </c>
      <c r="AK80">
        <v>98340</v>
      </c>
      <c r="AL80">
        <v>-0.99883109132525605</v>
      </c>
      <c r="AO80">
        <v>10</v>
      </c>
      <c r="AP80">
        <v>111690</v>
      </c>
      <c r="AQ80">
        <v>-3.1236891530577502</v>
      </c>
      <c r="AU80">
        <v>10</v>
      </c>
      <c r="AV80">
        <v>4986</v>
      </c>
      <c r="AW80">
        <v>-1.8063775609086401</v>
      </c>
      <c r="AZ80">
        <v>10</v>
      </c>
      <c r="BA80">
        <v>13650</v>
      </c>
      <c r="BB80">
        <v>-5.0935607223186201</v>
      </c>
      <c r="BE80">
        <v>10</v>
      </c>
      <c r="BF80">
        <v>26916</v>
      </c>
      <c r="BG80">
        <v>-0.45152879188300099</v>
      </c>
      <c r="BJ80">
        <v>10</v>
      </c>
      <c r="BK80">
        <v>40470</v>
      </c>
      <c r="BL80">
        <v>-1.80283122160468</v>
      </c>
      <c r="BO80">
        <v>10</v>
      </c>
      <c r="BP80">
        <v>55428</v>
      </c>
      <c r="BQ80">
        <v>-0.12289268646466101</v>
      </c>
      <c r="BT80">
        <v>10</v>
      </c>
      <c r="BU80">
        <v>70038</v>
      </c>
      <c r="BV80">
        <v>-9.0469960291907806E-2</v>
      </c>
      <c r="BY80">
        <v>10</v>
      </c>
      <c r="BZ80">
        <v>84126</v>
      </c>
      <c r="CA80">
        <v>-0.245430962941456</v>
      </c>
      <c r="CD80">
        <v>10</v>
      </c>
      <c r="CE80">
        <v>94068</v>
      </c>
      <c r="CF80">
        <v>-1.7373288224836101</v>
      </c>
      <c r="CI80">
        <v>10</v>
      </c>
      <c r="CJ80">
        <v>111042</v>
      </c>
      <c r="CK80">
        <v>-3.3784689300743097E-2</v>
      </c>
    </row>
    <row r="81" spans="1:89" x14ac:dyDescent="0.35">
      <c r="A81">
        <v>10</v>
      </c>
      <c r="B81">
        <v>5172</v>
      </c>
      <c r="C81">
        <v>-0.91021665036868704</v>
      </c>
      <c r="F81">
        <v>10</v>
      </c>
      <c r="G81">
        <v>13836</v>
      </c>
      <c r="H81">
        <v>-0.53001467648187195</v>
      </c>
      <c r="K81">
        <v>10</v>
      </c>
      <c r="L81">
        <v>27846</v>
      </c>
      <c r="M81">
        <v>-1.3469719910061499</v>
      </c>
      <c r="P81">
        <v>10</v>
      </c>
      <c r="Q81">
        <v>42048</v>
      </c>
      <c r="R81">
        <v>-0.16132787658602801</v>
      </c>
      <c r="U81">
        <v>10</v>
      </c>
      <c r="V81">
        <v>55200</v>
      </c>
      <c r="W81">
        <v>-1.29329805020166</v>
      </c>
      <c r="Z81">
        <v>10</v>
      </c>
      <c r="AA81">
        <v>69162</v>
      </c>
      <c r="AB81">
        <v>-1.5648330987391701</v>
      </c>
      <c r="AE81">
        <v>10</v>
      </c>
      <c r="AF81">
        <v>83748</v>
      </c>
      <c r="AG81">
        <v>-2.3675187937639199</v>
      </c>
      <c r="AJ81">
        <v>10</v>
      </c>
      <c r="AK81">
        <v>98682</v>
      </c>
      <c r="AL81">
        <v>-0.906559003575508</v>
      </c>
      <c r="AO81">
        <v>10</v>
      </c>
      <c r="AP81">
        <v>111738</v>
      </c>
      <c r="AQ81">
        <v>-0.89915428369900197</v>
      </c>
      <c r="AU81">
        <v>10</v>
      </c>
      <c r="AV81">
        <v>5262</v>
      </c>
      <c r="AW81">
        <v>-1.1361563384932001</v>
      </c>
      <c r="AZ81">
        <v>10</v>
      </c>
      <c r="BA81">
        <v>13308</v>
      </c>
      <c r="BB81">
        <v>-5.3454300379968602</v>
      </c>
      <c r="BE81">
        <v>10</v>
      </c>
      <c r="BF81">
        <v>26682</v>
      </c>
      <c r="BG81">
        <v>-1.9427926681112899</v>
      </c>
      <c r="BJ81">
        <v>10</v>
      </c>
      <c r="BK81">
        <v>42084</v>
      </c>
      <c r="BL81">
        <v>-0.45037986212924702</v>
      </c>
      <c r="BO81">
        <v>10</v>
      </c>
      <c r="BP81">
        <v>53862</v>
      </c>
      <c r="BQ81">
        <v>-1.81189714902192</v>
      </c>
      <c r="BT81">
        <v>10</v>
      </c>
      <c r="BU81">
        <v>70530</v>
      </c>
      <c r="BV81">
        <v>-0.187095659143277</v>
      </c>
      <c r="BY81">
        <v>10</v>
      </c>
      <c r="BZ81">
        <v>83430</v>
      </c>
      <c r="CA81">
        <v>-0.138739403432316</v>
      </c>
      <c r="CD81">
        <v>10</v>
      </c>
      <c r="CE81">
        <v>98058</v>
      </c>
      <c r="CF81">
        <v>-2.24201642095441E-2</v>
      </c>
      <c r="CI81">
        <v>10</v>
      </c>
      <c r="CJ81">
        <v>111114</v>
      </c>
      <c r="CK81">
        <v>-3.1951941153507399</v>
      </c>
    </row>
    <row r="82" spans="1:89" x14ac:dyDescent="0.35">
      <c r="A82">
        <v>10</v>
      </c>
      <c r="B82">
        <v>5226</v>
      </c>
      <c r="C82">
        <v>-0.111352358736705</v>
      </c>
      <c r="F82">
        <v>10</v>
      </c>
      <c r="G82">
        <v>13716</v>
      </c>
      <c r="H82">
        <v>-0.54570341533896405</v>
      </c>
      <c r="K82">
        <v>10</v>
      </c>
      <c r="L82">
        <v>26898</v>
      </c>
      <c r="M82">
        <v>-2.1094476160765798</v>
      </c>
      <c r="P82">
        <v>10</v>
      </c>
      <c r="Q82">
        <v>40704</v>
      </c>
      <c r="R82">
        <v>-0.169886915403579</v>
      </c>
      <c r="U82">
        <v>10</v>
      </c>
      <c r="V82">
        <v>55530</v>
      </c>
      <c r="W82">
        <v>-3.4574250936749502</v>
      </c>
      <c r="Z82">
        <v>10</v>
      </c>
      <c r="AA82">
        <v>67068</v>
      </c>
      <c r="AB82">
        <v>-1.8001300214649201</v>
      </c>
      <c r="AE82">
        <v>10</v>
      </c>
      <c r="AF82">
        <v>84276</v>
      </c>
      <c r="AG82">
        <v>-0.857626067057773</v>
      </c>
      <c r="AJ82">
        <v>10</v>
      </c>
      <c r="AK82">
        <v>95838</v>
      </c>
      <c r="AL82">
        <v>-4.7836704036249396</v>
      </c>
      <c r="AO82">
        <v>10</v>
      </c>
      <c r="AP82">
        <v>112452</v>
      </c>
      <c r="AQ82">
        <v>-0.275419495032316</v>
      </c>
      <c r="AU82">
        <v>10</v>
      </c>
      <c r="AV82">
        <v>5310</v>
      </c>
      <c r="AW82">
        <v>-4.1838420654211497</v>
      </c>
      <c r="AZ82">
        <v>10</v>
      </c>
      <c r="BA82">
        <v>13794</v>
      </c>
      <c r="BB82">
        <v>-0.17348610742520201</v>
      </c>
      <c r="BE82">
        <v>10</v>
      </c>
      <c r="BF82">
        <v>27378</v>
      </c>
      <c r="BG82">
        <v>-0.56663911188091798</v>
      </c>
      <c r="BJ82">
        <v>10</v>
      </c>
      <c r="BK82">
        <v>41868</v>
      </c>
      <c r="BL82">
        <v>-0.38173857384450099</v>
      </c>
      <c r="BO82">
        <v>10</v>
      </c>
      <c r="BP82">
        <v>54756</v>
      </c>
      <c r="BQ82">
        <v>-0.29985486445318399</v>
      </c>
      <c r="BT82">
        <v>10</v>
      </c>
      <c r="BU82">
        <v>70260</v>
      </c>
      <c r="BV82">
        <v>-0.37407676547200502</v>
      </c>
      <c r="BY82">
        <v>10</v>
      </c>
      <c r="BZ82">
        <v>81696</v>
      </c>
      <c r="CA82">
        <v>-2.1320352913620102</v>
      </c>
      <c r="CD82">
        <v>10</v>
      </c>
      <c r="CE82">
        <v>96816</v>
      </c>
      <c r="CF82">
        <v>-9.0849232883146794E-2</v>
      </c>
      <c r="CI82">
        <v>10</v>
      </c>
      <c r="CJ82">
        <v>112140</v>
      </c>
      <c r="CK82">
        <v>-3.7278575210542302</v>
      </c>
    </row>
    <row r="83" spans="1:89" x14ac:dyDescent="0.35">
      <c r="A83">
        <v>10</v>
      </c>
      <c r="B83">
        <v>5136</v>
      </c>
      <c r="C83">
        <v>-8.0084752615870003E-2</v>
      </c>
      <c r="F83">
        <v>10</v>
      </c>
      <c r="G83">
        <v>13212</v>
      </c>
      <c r="H83">
        <v>-1.9604712704357401</v>
      </c>
      <c r="K83">
        <v>10</v>
      </c>
      <c r="L83">
        <v>26958</v>
      </c>
      <c r="M83">
        <v>-0.114134871630127</v>
      </c>
      <c r="P83">
        <v>10</v>
      </c>
      <c r="Q83">
        <v>41724</v>
      </c>
      <c r="R83">
        <v>-1.34797527899383</v>
      </c>
      <c r="U83">
        <v>10</v>
      </c>
      <c r="V83">
        <v>55914</v>
      </c>
      <c r="W83">
        <v>-0.21380853642213099</v>
      </c>
      <c r="Z83">
        <v>10</v>
      </c>
      <c r="AA83">
        <v>69606</v>
      </c>
      <c r="AB83">
        <v>-3.4364105827008098</v>
      </c>
      <c r="AE83">
        <v>10</v>
      </c>
      <c r="AF83">
        <v>83112</v>
      </c>
      <c r="AG83">
        <v>-0.37515363015268599</v>
      </c>
      <c r="AJ83">
        <v>10</v>
      </c>
      <c r="AK83">
        <v>96888</v>
      </c>
      <c r="AL83">
        <v>-0.54334378045532805</v>
      </c>
      <c r="AO83">
        <v>10</v>
      </c>
      <c r="AP83">
        <v>109116</v>
      </c>
      <c r="AQ83">
        <v>-5.3251725335000799</v>
      </c>
      <c r="AU83">
        <v>10</v>
      </c>
      <c r="AV83">
        <v>5190</v>
      </c>
      <c r="AW83">
        <v>-0.99107212537046097</v>
      </c>
      <c r="AZ83">
        <v>10</v>
      </c>
      <c r="BA83">
        <v>13410</v>
      </c>
      <c r="BB83">
        <v>-2.14579004366295</v>
      </c>
      <c r="BE83">
        <v>10</v>
      </c>
      <c r="BF83">
        <v>27138</v>
      </c>
      <c r="BG83">
        <v>-0.126567867476715</v>
      </c>
      <c r="BJ83">
        <v>10</v>
      </c>
      <c r="BK83">
        <v>41574</v>
      </c>
      <c r="BL83">
        <v>-0.60319179425865099</v>
      </c>
      <c r="BO83">
        <v>10</v>
      </c>
      <c r="BP83">
        <v>55662</v>
      </c>
      <c r="BQ83">
        <v>-4.8421594255312499</v>
      </c>
      <c r="BT83">
        <v>10</v>
      </c>
      <c r="BU83">
        <v>67896</v>
      </c>
      <c r="BV83">
        <v>-2.7624558849146701</v>
      </c>
      <c r="BY83">
        <v>10</v>
      </c>
      <c r="BZ83">
        <v>82938</v>
      </c>
      <c r="CA83">
        <v>-1.78198351393107</v>
      </c>
      <c r="CD83">
        <v>10</v>
      </c>
      <c r="CE83">
        <v>94674</v>
      </c>
      <c r="CF83">
        <v>-4.2073733960989799</v>
      </c>
      <c r="CI83">
        <v>10</v>
      </c>
      <c r="CJ83">
        <v>110484</v>
      </c>
      <c r="CK83">
        <v>-1.5835092311622601</v>
      </c>
    </row>
    <row r="84" spans="1:89" x14ac:dyDescent="0.35">
      <c r="A84">
        <v>10</v>
      </c>
      <c r="B84">
        <v>5268</v>
      </c>
      <c r="C84">
        <v>-0.52795265714887596</v>
      </c>
      <c r="F84">
        <v>10</v>
      </c>
      <c r="G84">
        <v>13578</v>
      </c>
      <c r="H84">
        <v>-2.56653966453863E-2</v>
      </c>
      <c r="K84">
        <v>10</v>
      </c>
      <c r="L84">
        <v>27132</v>
      </c>
      <c r="M84">
        <v>-0.27216254615920799</v>
      </c>
      <c r="P84">
        <v>10</v>
      </c>
      <c r="Q84">
        <v>41532</v>
      </c>
      <c r="R84">
        <v>-0.41162039338922501</v>
      </c>
      <c r="U84">
        <v>10</v>
      </c>
      <c r="V84">
        <v>54966</v>
      </c>
      <c r="W84">
        <v>-9.0374914590462693E-2</v>
      </c>
      <c r="Z84">
        <v>10</v>
      </c>
      <c r="AA84">
        <v>69738</v>
      </c>
      <c r="AB84">
        <v>-0.52609756170266997</v>
      </c>
      <c r="AE84">
        <v>10</v>
      </c>
      <c r="AF84">
        <v>81396</v>
      </c>
      <c r="AG84">
        <v>-1.04012738865747</v>
      </c>
      <c r="AJ84">
        <v>10</v>
      </c>
      <c r="AK84">
        <v>96534</v>
      </c>
      <c r="AL84">
        <v>-0.15384393180338299</v>
      </c>
      <c r="AO84">
        <v>10</v>
      </c>
      <c r="AP84">
        <v>110154</v>
      </c>
      <c r="AQ84">
        <v>-0.41658687147578</v>
      </c>
      <c r="AU84">
        <v>10</v>
      </c>
      <c r="AV84">
        <v>5238</v>
      </c>
      <c r="AW84">
        <v>-9.6687306055309695E-3</v>
      </c>
      <c r="AZ84">
        <v>10</v>
      </c>
      <c r="BA84">
        <v>13320</v>
      </c>
      <c r="BB84">
        <v>-0.29617298863385699</v>
      </c>
      <c r="BE84">
        <v>10</v>
      </c>
      <c r="BF84">
        <v>27390</v>
      </c>
      <c r="BG84">
        <v>-0.27216254615920799</v>
      </c>
      <c r="BJ84">
        <v>10</v>
      </c>
      <c r="BK84">
        <v>41724</v>
      </c>
      <c r="BL84">
        <v>-0.42867421220449298</v>
      </c>
      <c r="BO84">
        <v>10</v>
      </c>
      <c r="BP84">
        <v>56178</v>
      </c>
      <c r="BQ84">
        <v>-3.8722962753067303E-2</v>
      </c>
      <c r="BT84">
        <v>10</v>
      </c>
      <c r="BU84">
        <v>69720</v>
      </c>
      <c r="BV84">
        <v>-3.8469920248471602E-2</v>
      </c>
      <c r="BY84">
        <v>10</v>
      </c>
      <c r="BZ84">
        <v>81090</v>
      </c>
      <c r="CA84">
        <v>-0.374526607538613</v>
      </c>
      <c r="CD84">
        <v>10</v>
      </c>
      <c r="CE84">
        <v>97998</v>
      </c>
      <c r="CF84">
        <v>-9.1214025011629209E-3</v>
      </c>
      <c r="CI84">
        <v>10</v>
      </c>
      <c r="CJ84">
        <v>108414</v>
      </c>
      <c r="CK84">
        <v>-1.8486511322510699</v>
      </c>
    </row>
    <row r="86" spans="1:89" x14ac:dyDescent="0.35">
      <c r="A86">
        <v>20</v>
      </c>
      <c r="B86">
        <v>10386</v>
      </c>
      <c r="C86">
        <v>-0.14251264594677299</v>
      </c>
      <c r="F86">
        <v>20</v>
      </c>
      <c r="G86">
        <v>26430</v>
      </c>
      <c r="H86">
        <v>-2.0493971239795998</v>
      </c>
      <c r="K86">
        <v>20</v>
      </c>
      <c r="L86">
        <v>55224</v>
      </c>
      <c r="M86">
        <v>-7.8217145532250808E-3</v>
      </c>
      <c r="P86">
        <v>20</v>
      </c>
      <c r="Q86">
        <v>82386</v>
      </c>
      <c r="R86">
        <v>-6.22201655354628E-2</v>
      </c>
      <c r="U86">
        <v>20</v>
      </c>
      <c r="V86">
        <v>109878</v>
      </c>
      <c r="W86">
        <v>-3.4270950577464698</v>
      </c>
      <c r="Z86">
        <v>20</v>
      </c>
      <c r="AA86">
        <v>135792</v>
      </c>
      <c r="AB86">
        <v>-1.04012738865747</v>
      </c>
      <c r="AE86">
        <v>20</v>
      </c>
      <c r="AF86">
        <v>162150</v>
      </c>
      <c r="AG86">
        <v>-0.26360637360191702</v>
      </c>
      <c r="AJ86">
        <v>20</v>
      </c>
      <c r="AK86">
        <v>190902</v>
      </c>
      <c r="AL86">
        <v>-4.5537661925056501</v>
      </c>
      <c r="AO86">
        <v>20</v>
      </c>
      <c r="AP86">
        <v>218556</v>
      </c>
      <c r="AQ86">
        <v>-7.5759145107797105E-2</v>
      </c>
      <c r="AU86">
        <v>20</v>
      </c>
      <c r="AV86">
        <v>10572</v>
      </c>
      <c r="AW86">
        <v>-0.107237090136632</v>
      </c>
      <c r="AZ86">
        <v>20</v>
      </c>
      <c r="BA86">
        <v>27294</v>
      </c>
      <c r="BB86">
        <v>-1.29957282319422E-2</v>
      </c>
      <c r="BE86">
        <v>20</v>
      </c>
      <c r="BF86">
        <v>55044</v>
      </c>
      <c r="BG86">
        <v>-0.95984450021369405</v>
      </c>
      <c r="BJ86">
        <v>20</v>
      </c>
      <c r="BK86">
        <v>80142</v>
      </c>
      <c r="BL86">
        <v>-1.7134977737205801</v>
      </c>
      <c r="BO86">
        <v>20</v>
      </c>
      <c r="BP86">
        <v>111102</v>
      </c>
      <c r="BQ86" s="15">
        <v>-1.6830868934933699E-4</v>
      </c>
      <c r="BT86">
        <v>20</v>
      </c>
      <c r="BU86">
        <v>135720</v>
      </c>
      <c r="BV86">
        <v>-1.04012738865747</v>
      </c>
      <c r="BY86">
        <v>20</v>
      </c>
      <c r="BZ86">
        <v>167400</v>
      </c>
      <c r="CA86">
        <v>-0.205761007660309</v>
      </c>
      <c r="CD86">
        <v>20</v>
      </c>
      <c r="CE86">
        <v>191244</v>
      </c>
      <c r="CF86">
        <v>-5.58204110202127E-2</v>
      </c>
      <c r="CI86">
        <v>20</v>
      </c>
      <c r="CJ86">
        <v>216612</v>
      </c>
      <c r="CK86">
        <v>-2.3574892774083298</v>
      </c>
    </row>
    <row r="87" spans="1:89" x14ac:dyDescent="0.35">
      <c r="A87">
        <v>20</v>
      </c>
      <c r="B87">
        <v>10164</v>
      </c>
      <c r="C87">
        <v>-0.27216254615920799</v>
      </c>
      <c r="F87">
        <v>20</v>
      </c>
      <c r="G87">
        <v>26490</v>
      </c>
      <c r="H87">
        <v>-1.80078866869369</v>
      </c>
      <c r="K87">
        <v>20</v>
      </c>
      <c r="L87">
        <v>55230</v>
      </c>
      <c r="M87">
        <v>-0.21976220836965699</v>
      </c>
      <c r="P87">
        <v>20</v>
      </c>
      <c r="Q87">
        <v>83502</v>
      </c>
      <c r="R87">
        <v>-0.103790749878943</v>
      </c>
      <c r="U87">
        <v>20</v>
      </c>
      <c r="V87">
        <v>111456</v>
      </c>
      <c r="W87">
        <v>-1.6119067490471299</v>
      </c>
      <c r="Z87">
        <v>20</v>
      </c>
      <c r="AA87">
        <v>139056</v>
      </c>
      <c r="AB87">
        <v>-1.34647071323442</v>
      </c>
      <c r="AE87">
        <v>20</v>
      </c>
      <c r="AF87">
        <v>167166</v>
      </c>
      <c r="AG87">
        <v>-0.141641541062488</v>
      </c>
      <c r="AJ87">
        <v>20</v>
      </c>
      <c r="AK87">
        <v>191274</v>
      </c>
      <c r="AL87">
        <v>-0.27216254615920799</v>
      </c>
      <c r="AO87">
        <v>20</v>
      </c>
      <c r="AP87">
        <v>219612</v>
      </c>
      <c r="AQ87">
        <v>-0.27216254615920799</v>
      </c>
      <c r="AU87">
        <v>20</v>
      </c>
      <c r="AV87">
        <v>9984</v>
      </c>
      <c r="AW87">
        <v>-0.374526607538613</v>
      </c>
      <c r="AZ87">
        <v>20</v>
      </c>
      <c r="BA87">
        <v>26304</v>
      </c>
      <c r="BB87">
        <v>-0.374526607538613</v>
      </c>
      <c r="BE87">
        <v>20</v>
      </c>
      <c r="BF87">
        <v>53382</v>
      </c>
      <c r="BG87">
        <v>-1.8355454245298899</v>
      </c>
      <c r="BJ87">
        <v>20</v>
      </c>
      <c r="BK87">
        <v>80910</v>
      </c>
      <c r="BL87">
        <v>-2.13879402251525</v>
      </c>
      <c r="BO87">
        <v>20</v>
      </c>
      <c r="BP87">
        <v>110670</v>
      </c>
      <c r="BQ87" s="15">
        <v>-8.01286418319703E-4</v>
      </c>
      <c r="BT87">
        <v>20</v>
      </c>
      <c r="BU87">
        <v>136248</v>
      </c>
      <c r="BV87">
        <v>-4.0691196534174603</v>
      </c>
      <c r="BY87">
        <v>20</v>
      </c>
      <c r="BZ87">
        <v>164190</v>
      </c>
      <c r="CA87">
        <v>-0.27216254615920799</v>
      </c>
      <c r="CD87">
        <v>20</v>
      </c>
      <c r="CE87">
        <v>195486</v>
      </c>
      <c r="CF87">
        <v>-3.06664983624143E-2</v>
      </c>
      <c r="CI87">
        <v>20</v>
      </c>
      <c r="CJ87">
        <v>223404</v>
      </c>
      <c r="CK87">
        <v>-0.31260057946074499</v>
      </c>
    </row>
    <row r="88" spans="1:89" x14ac:dyDescent="0.35">
      <c r="A88">
        <v>20</v>
      </c>
      <c r="B88">
        <v>10368</v>
      </c>
      <c r="C88">
        <v>-0.63132311749652203</v>
      </c>
      <c r="F88">
        <v>20</v>
      </c>
      <c r="G88">
        <v>27438</v>
      </c>
      <c r="H88">
        <v>-0.21437444400432301</v>
      </c>
      <c r="K88">
        <v>20</v>
      </c>
      <c r="L88">
        <v>55650</v>
      </c>
      <c r="M88">
        <v>-0.80264703519399105</v>
      </c>
      <c r="P88">
        <v>20</v>
      </c>
      <c r="Q88">
        <v>81024</v>
      </c>
      <c r="R88">
        <v>-1.04012738865747</v>
      </c>
      <c r="U88">
        <v>20</v>
      </c>
      <c r="V88">
        <v>108930</v>
      </c>
      <c r="W88">
        <v>-0.725552337993705</v>
      </c>
      <c r="Z88">
        <v>20</v>
      </c>
      <c r="AA88">
        <v>139164</v>
      </c>
      <c r="AB88">
        <v>-2.0273751851573801E-2</v>
      </c>
      <c r="AE88">
        <v>20</v>
      </c>
      <c r="AF88">
        <v>163944</v>
      </c>
      <c r="AG88">
        <v>-0.23428683260712599</v>
      </c>
      <c r="AJ88">
        <v>20</v>
      </c>
      <c r="AK88">
        <v>195528</v>
      </c>
      <c r="AL88">
        <v>-1.01093293483115</v>
      </c>
      <c r="AO88">
        <v>20</v>
      </c>
      <c r="AP88">
        <v>221508</v>
      </c>
      <c r="AQ88">
        <v>-0.76792961428316198</v>
      </c>
      <c r="AU88">
        <v>20</v>
      </c>
      <c r="AV88">
        <v>10530</v>
      </c>
      <c r="AW88">
        <v>-0.91768656388512104</v>
      </c>
      <c r="AZ88">
        <v>20</v>
      </c>
      <c r="BA88">
        <v>27066</v>
      </c>
      <c r="BB88">
        <v>-0.18416433456435199</v>
      </c>
      <c r="BE88">
        <v>20</v>
      </c>
      <c r="BF88">
        <v>55236</v>
      </c>
      <c r="BG88">
        <v>-8.9088075888714202E-2</v>
      </c>
      <c r="BJ88">
        <v>20</v>
      </c>
      <c r="BK88">
        <v>82362</v>
      </c>
      <c r="BL88">
        <v>-1.15039012776313E-3</v>
      </c>
      <c r="BO88">
        <v>20</v>
      </c>
      <c r="BP88">
        <v>109914</v>
      </c>
      <c r="BQ88">
        <v>-0.52253150095640599</v>
      </c>
      <c r="BT88">
        <v>20</v>
      </c>
      <c r="BU88">
        <v>139560</v>
      </c>
      <c r="BV88">
        <v>-6.0091211100092301E-2</v>
      </c>
      <c r="BY88">
        <v>20</v>
      </c>
      <c r="BZ88">
        <v>163890</v>
      </c>
      <c r="CA88">
        <v>-0.261879111036323</v>
      </c>
      <c r="CD88">
        <v>20</v>
      </c>
      <c r="CE88">
        <v>193962</v>
      </c>
      <c r="CF88">
        <v>-7.2091443228711194E-2</v>
      </c>
      <c r="CI88">
        <v>20</v>
      </c>
      <c r="CJ88">
        <v>218856</v>
      </c>
      <c r="CK88">
        <v>-0.27216254615920799</v>
      </c>
    </row>
    <row r="89" spans="1:89" x14ac:dyDescent="0.35">
      <c r="A89">
        <v>20</v>
      </c>
      <c r="B89">
        <v>10584</v>
      </c>
      <c r="C89">
        <v>-0.26937230426252201</v>
      </c>
      <c r="F89">
        <v>20</v>
      </c>
      <c r="G89">
        <v>27354</v>
      </c>
      <c r="H89">
        <v>-1.8805903384190601</v>
      </c>
      <c r="K89">
        <v>20</v>
      </c>
      <c r="L89">
        <v>54330</v>
      </c>
      <c r="M89">
        <v>-2.4174166711653799E-2</v>
      </c>
      <c r="P89">
        <v>20</v>
      </c>
      <c r="Q89">
        <v>82422</v>
      </c>
      <c r="R89">
        <v>-8.0077184979225002E-2</v>
      </c>
      <c r="U89">
        <v>20</v>
      </c>
      <c r="V89">
        <v>109620</v>
      </c>
      <c r="W89">
        <v>-0.209275177784922</v>
      </c>
      <c r="Z89">
        <v>20</v>
      </c>
      <c r="AA89">
        <v>139770</v>
      </c>
      <c r="AB89">
        <v>-2.9399870749807602</v>
      </c>
      <c r="AE89">
        <v>20</v>
      </c>
      <c r="AF89">
        <v>166488</v>
      </c>
      <c r="AG89">
        <v>-9.9248541827692799E-2</v>
      </c>
      <c r="AJ89">
        <v>20</v>
      </c>
      <c r="AK89">
        <v>195012</v>
      </c>
      <c r="AL89">
        <v>-0.20863269258654901</v>
      </c>
      <c r="AO89">
        <v>20</v>
      </c>
      <c r="AP89">
        <v>217722</v>
      </c>
      <c r="AQ89">
        <v>-0.16756922363343399</v>
      </c>
      <c r="AU89">
        <v>20</v>
      </c>
      <c r="AV89">
        <v>10374</v>
      </c>
      <c r="AW89">
        <v>-0.78123518467100705</v>
      </c>
      <c r="AZ89">
        <v>20</v>
      </c>
      <c r="BA89">
        <v>27438</v>
      </c>
      <c r="BB89">
        <v>-1.1543796069450301</v>
      </c>
      <c r="BE89">
        <v>20</v>
      </c>
      <c r="BF89">
        <v>54174</v>
      </c>
      <c r="BG89">
        <v>-0.62952227385089699</v>
      </c>
      <c r="BJ89">
        <v>20</v>
      </c>
      <c r="BK89">
        <v>82980</v>
      </c>
      <c r="BL89">
        <v>-0.32590219293309503</v>
      </c>
      <c r="BO89">
        <v>20</v>
      </c>
      <c r="BP89">
        <v>110880</v>
      </c>
      <c r="BQ89">
        <v>-6.7257416615461299E-3</v>
      </c>
      <c r="BT89">
        <v>20</v>
      </c>
      <c r="BU89">
        <v>137820</v>
      </c>
      <c r="BV89">
        <v>-1.00664794816471E-3</v>
      </c>
      <c r="BY89">
        <v>20</v>
      </c>
      <c r="BZ89">
        <v>167466</v>
      </c>
      <c r="CA89">
        <v>-1.9691388116854398E-2</v>
      </c>
      <c r="CD89">
        <v>20</v>
      </c>
      <c r="CE89">
        <v>195012</v>
      </c>
      <c r="CF89">
        <v>-0.82864654078808397</v>
      </c>
      <c r="CI89">
        <v>20</v>
      </c>
      <c r="CJ89">
        <v>221178</v>
      </c>
      <c r="CK89">
        <v>-2.12530725744225</v>
      </c>
    </row>
    <row r="90" spans="1:89" x14ac:dyDescent="0.35">
      <c r="A90">
        <v>20</v>
      </c>
      <c r="B90">
        <v>9984</v>
      </c>
      <c r="C90">
        <v>-0.19074915866176001</v>
      </c>
      <c r="F90">
        <v>20</v>
      </c>
      <c r="G90">
        <v>27012</v>
      </c>
      <c r="H90">
        <v>-0.42578818834732102</v>
      </c>
      <c r="K90">
        <v>20</v>
      </c>
      <c r="L90">
        <v>53622</v>
      </c>
      <c r="M90">
        <v>-0.24718942400705801</v>
      </c>
      <c r="P90">
        <v>20</v>
      </c>
      <c r="Q90">
        <v>83046</v>
      </c>
      <c r="R90">
        <v>-0.108295562456098</v>
      </c>
      <c r="U90">
        <v>20</v>
      </c>
      <c r="V90">
        <v>109548</v>
      </c>
      <c r="W90">
        <v>-1.80824848592423</v>
      </c>
      <c r="Z90">
        <v>20</v>
      </c>
      <c r="AA90">
        <v>138756</v>
      </c>
      <c r="AB90">
        <v>-0.60366645760123205</v>
      </c>
      <c r="AE90">
        <v>20</v>
      </c>
      <c r="AF90">
        <v>164124</v>
      </c>
      <c r="AG90">
        <v>-0.27216254615920799</v>
      </c>
      <c r="AJ90">
        <v>20</v>
      </c>
      <c r="AK90">
        <v>194322</v>
      </c>
      <c r="AL90">
        <v>-0.27533505508513301</v>
      </c>
      <c r="AO90">
        <v>20</v>
      </c>
      <c r="AP90">
        <v>222258</v>
      </c>
      <c r="AQ90">
        <v>-0.118313435046617</v>
      </c>
      <c r="AU90">
        <v>20</v>
      </c>
      <c r="AV90">
        <v>10104</v>
      </c>
      <c r="AW90">
        <v>-0.50647324665703597</v>
      </c>
      <c r="AZ90">
        <v>20</v>
      </c>
      <c r="BA90">
        <v>26898</v>
      </c>
      <c r="BB90">
        <v>-0.66166114679485899</v>
      </c>
      <c r="BE90">
        <v>20</v>
      </c>
      <c r="BF90">
        <v>55158</v>
      </c>
      <c r="BG90">
        <v>-5.6617599883823498E-2</v>
      </c>
      <c r="BJ90">
        <v>20</v>
      </c>
      <c r="BK90">
        <v>83814</v>
      </c>
      <c r="BL90">
        <v>-0.75460889240907003</v>
      </c>
      <c r="BO90">
        <v>20</v>
      </c>
      <c r="BP90">
        <v>111564</v>
      </c>
      <c r="BQ90">
        <v>-0.16286823254593399</v>
      </c>
      <c r="BT90">
        <v>20</v>
      </c>
      <c r="BU90">
        <v>136902</v>
      </c>
      <c r="BV90">
        <v>-0.54110298006979596</v>
      </c>
      <c r="BY90">
        <v>20</v>
      </c>
      <c r="BZ90">
        <v>166392</v>
      </c>
      <c r="CA90">
        <v>-2.3206340085296599E-3</v>
      </c>
      <c r="CD90">
        <v>20</v>
      </c>
      <c r="CE90">
        <v>195312</v>
      </c>
      <c r="CF90">
        <v>-2.0312563235977601</v>
      </c>
      <c r="CI90">
        <v>20</v>
      </c>
      <c r="CJ90">
        <v>222540</v>
      </c>
      <c r="CK90">
        <v>-0.111529359797182</v>
      </c>
    </row>
    <row r="91" spans="1:89" x14ac:dyDescent="0.35">
      <c r="A91">
        <v>20</v>
      </c>
      <c r="B91">
        <v>10152</v>
      </c>
      <c r="C91">
        <v>-0.109737201528609</v>
      </c>
      <c r="F91">
        <v>20</v>
      </c>
      <c r="G91">
        <v>26772</v>
      </c>
      <c r="H91">
        <v>-8.6336251643217496E-3</v>
      </c>
      <c r="K91">
        <v>20</v>
      </c>
      <c r="L91">
        <v>55332</v>
      </c>
      <c r="M91">
        <v>-0.15203696042253501</v>
      </c>
      <c r="P91">
        <v>20</v>
      </c>
      <c r="Q91">
        <v>83382</v>
      </c>
      <c r="R91">
        <v>-2.9250805552195401E-3</v>
      </c>
      <c r="U91">
        <v>20</v>
      </c>
      <c r="V91">
        <v>110958</v>
      </c>
      <c r="W91">
        <v>-0.23332923159108299</v>
      </c>
      <c r="Z91">
        <v>20</v>
      </c>
      <c r="AA91">
        <v>137010</v>
      </c>
      <c r="AB91">
        <v>-0.110257608302072</v>
      </c>
      <c r="AE91">
        <v>20</v>
      </c>
      <c r="AF91">
        <v>167292</v>
      </c>
      <c r="AG91">
        <v>-0.175267364100712</v>
      </c>
      <c r="AJ91">
        <v>20</v>
      </c>
      <c r="AK91">
        <v>194064</v>
      </c>
      <c r="AL91">
        <v>-0.52274883184566201</v>
      </c>
      <c r="AO91">
        <v>20</v>
      </c>
      <c r="AP91">
        <v>221964</v>
      </c>
      <c r="AQ91">
        <v>-0.121799739101716</v>
      </c>
      <c r="AU91">
        <v>20</v>
      </c>
      <c r="AV91">
        <v>9936</v>
      </c>
      <c r="AW91">
        <v>-2.7296720521026998</v>
      </c>
      <c r="AZ91">
        <v>20</v>
      </c>
      <c r="BA91">
        <v>27096</v>
      </c>
      <c r="BB91" s="15">
        <v>-4.4346242627681202E-4</v>
      </c>
      <c r="BE91">
        <v>20</v>
      </c>
      <c r="BF91">
        <v>54906</v>
      </c>
      <c r="BG91">
        <v>-2.7959494935106098E-3</v>
      </c>
      <c r="BJ91">
        <v>20</v>
      </c>
      <c r="BK91">
        <v>80574</v>
      </c>
      <c r="BL91">
        <v>-2.1417654343008099</v>
      </c>
      <c r="BO91">
        <v>20</v>
      </c>
      <c r="BP91">
        <v>109926</v>
      </c>
      <c r="BQ91">
        <v>-3.71015395205201E-3</v>
      </c>
      <c r="BT91">
        <v>20</v>
      </c>
      <c r="BU91">
        <v>139686</v>
      </c>
      <c r="BV91">
        <v>-0.14130829992056301</v>
      </c>
      <c r="BY91">
        <v>20</v>
      </c>
      <c r="BZ91">
        <v>167802</v>
      </c>
      <c r="CA91">
        <v>-7.2091621952732193E-2</v>
      </c>
      <c r="CD91">
        <v>20</v>
      </c>
      <c r="CE91">
        <v>192900</v>
      </c>
      <c r="CF91">
        <v>-7.1866694624984906E-2</v>
      </c>
      <c r="CI91">
        <v>20</v>
      </c>
      <c r="CJ91">
        <v>216786</v>
      </c>
      <c r="CK91">
        <v>-0.29144909874573899</v>
      </c>
    </row>
    <row r="92" spans="1:89" x14ac:dyDescent="0.35">
      <c r="A92">
        <v>20</v>
      </c>
      <c r="B92">
        <v>10116</v>
      </c>
      <c r="C92">
        <v>-0.92316917863344095</v>
      </c>
      <c r="F92">
        <v>20</v>
      </c>
      <c r="G92">
        <v>26940</v>
      </c>
      <c r="H92">
        <v>-0.29625318650822302</v>
      </c>
      <c r="K92">
        <v>20</v>
      </c>
      <c r="L92">
        <v>55422</v>
      </c>
      <c r="M92">
        <v>-0.69727892915907397</v>
      </c>
      <c r="P92">
        <v>20</v>
      </c>
      <c r="Q92">
        <v>83172</v>
      </c>
      <c r="R92">
        <v>-0.17910933639664001</v>
      </c>
      <c r="U92">
        <v>20</v>
      </c>
      <c r="V92">
        <v>110136</v>
      </c>
      <c r="W92">
        <v>-0.60052193205034299</v>
      </c>
      <c r="Z92">
        <v>20</v>
      </c>
      <c r="AA92">
        <v>135012</v>
      </c>
      <c r="AB92">
        <v>-1.80504430965769</v>
      </c>
      <c r="AE92">
        <v>20</v>
      </c>
      <c r="AF92">
        <v>167610</v>
      </c>
      <c r="AG92">
        <v>-4.4242383586768699E-2</v>
      </c>
      <c r="AJ92">
        <v>20</v>
      </c>
      <c r="AK92">
        <v>193386</v>
      </c>
      <c r="AL92">
        <v>-0.21487439040607401</v>
      </c>
      <c r="AO92">
        <v>20</v>
      </c>
      <c r="AP92">
        <v>220314</v>
      </c>
      <c r="AQ92">
        <v>-0.27216254615920799</v>
      </c>
      <c r="AU92">
        <v>20</v>
      </c>
      <c r="AV92">
        <v>10308</v>
      </c>
      <c r="AW92">
        <v>-1.84237564605453</v>
      </c>
      <c r="AZ92">
        <v>20</v>
      </c>
      <c r="BA92">
        <v>26484</v>
      </c>
      <c r="BB92">
        <v>-0.175392910382002</v>
      </c>
      <c r="BE92">
        <v>20</v>
      </c>
      <c r="BF92">
        <v>53424</v>
      </c>
      <c r="BG92">
        <v>-1.83700364335489</v>
      </c>
      <c r="BJ92">
        <v>20</v>
      </c>
      <c r="BK92">
        <v>82548</v>
      </c>
      <c r="BL92">
        <v>-1.6666347299052E-2</v>
      </c>
      <c r="BO92">
        <v>20</v>
      </c>
      <c r="BP92">
        <v>110556</v>
      </c>
      <c r="BQ92">
        <v>-7.3789928175061401E-2</v>
      </c>
      <c r="BT92">
        <v>20</v>
      </c>
      <c r="BU92">
        <v>139116</v>
      </c>
      <c r="BV92">
        <v>-0.14344750628622599</v>
      </c>
      <c r="BY92">
        <v>20</v>
      </c>
      <c r="BZ92">
        <v>167442</v>
      </c>
      <c r="CA92">
        <v>-1.5873656925020401</v>
      </c>
      <c r="CD92">
        <v>20</v>
      </c>
      <c r="CE92">
        <v>192264</v>
      </c>
      <c r="CF92">
        <v>-9.7818969583084003E-2</v>
      </c>
      <c r="CI92">
        <v>20</v>
      </c>
      <c r="CJ92">
        <v>216450</v>
      </c>
      <c r="CK92">
        <v>-0.374526607538613</v>
      </c>
    </row>
    <row r="93" spans="1:89" x14ac:dyDescent="0.35">
      <c r="A93">
        <v>20</v>
      </c>
      <c r="B93">
        <v>10092</v>
      </c>
      <c r="C93">
        <v>-1.83599909819536</v>
      </c>
      <c r="F93">
        <v>20</v>
      </c>
      <c r="G93">
        <v>27384</v>
      </c>
      <c r="H93">
        <v>-0.93612864165724896</v>
      </c>
      <c r="K93">
        <v>20</v>
      </c>
      <c r="L93">
        <v>54612</v>
      </c>
      <c r="M93">
        <v>-0.11261498214563399</v>
      </c>
      <c r="P93">
        <v>20</v>
      </c>
      <c r="Q93">
        <v>82104</v>
      </c>
      <c r="R93">
        <v>-0.441122035850389</v>
      </c>
      <c r="U93">
        <v>20</v>
      </c>
      <c r="V93">
        <v>110850</v>
      </c>
      <c r="W93">
        <v>-1.6417345254370001E-2</v>
      </c>
      <c r="Z93">
        <v>20</v>
      </c>
      <c r="AA93">
        <v>138132</v>
      </c>
      <c r="AB93">
        <v>-0.104107361675799</v>
      </c>
      <c r="AE93">
        <v>20</v>
      </c>
      <c r="AF93">
        <v>166620</v>
      </c>
      <c r="AG93">
        <v>-0.73282717261983699</v>
      </c>
      <c r="AJ93">
        <v>20</v>
      </c>
      <c r="AK93">
        <v>192342</v>
      </c>
      <c r="AL93">
        <v>-0.564564577670152</v>
      </c>
      <c r="AO93">
        <v>20</v>
      </c>
      <c r="AP93">
        <v>219768</v>
      </c>
      <c r="AQ93">
        <v>-0.11826409958717</v>
      </c>
      <c r="AU93">
        <v>20</v>
      </c>
      <c r="AV93">
        <v>10338</v>
      </c>
      <c r="AW93">
        <v>-5.7394415544215399E-2</v>
      </c>
      <c r="AZ93">
        <v>20</v>
      </c>
      <c r="BA93">
        <v>27708</v>
      </c>
      <c r="BB93">
        <v>-0.82569056946091102</v>
      </c>
      <c r="BE93">
        <v>20</v>
      </c>
      <c r="BF93">
        <v>55224</v>
      </c>
      <c r="BG93">
        <v>-0.845881298123772</v>
      </c>
      <c r="BJ93">
        <v>20</v>
      </c>
      <c r="BK93">
        <v>82986</v>
      </c>
      <c r="BL93">
        <v>-5.6706084484979E-3</v>
      </c>
      <c r="BO93">
        <v>20</v>
      </c>
      <c r="BP93">
        <v>111348</v>
      </c>
      <c r="BQ93">
        <v>-0.245638723416886</v>
      </c>
      <c r="BT93">
        <v>20</v>
      </c>
      <c r="BU93">
        <v>139338</v>
      </c>
      <c r="BV93">
        <v>-0.18695981763355801</v>
      </c>
      <c r="BY93">
        <v>20</v>
      </c>
      <c r="BZ93">
        <v>161982</v>
      </c>
      <c r="CA93">
        <v>-0.374526607538613</v>
      </c>
      <c r="CD93">
        <v>20</v>
      </c>
      <c r="CE93">
        <v>191664</v>
      </c>
      <c r="CF93">
        <v>-3.1170957879493401E-2</v>
      </c>
      <c r="CI93">
        <v>20</v>
      </c>
      <c r="CJ93">
        <v>223692</v>
      </c>
      <c r="CK93">
        <v>-0.425972822849979</v>
      </c>
    </row>
    <row r="94" spans="1:89" x14ac:dyDescent="0.35">
      <c r="A94">
        <v>20</v>
      </c>
      <c r="B94">
        <v>10488</v>
      </c>
      <c r="C94">
        <v>-2.6204749309527101E-2</v>
      </c>
      <c r="F94">
        <v>20</v>
      </c>
      <c r="G94">
        <v>27438</v>
      </c>
      <c r="H94">
        <v>-0.99306231061735095</v>
      </c>
      <c r="K94">
        <v>20</v>
      </c>
      <c r="L94">
        <v>53586</v>
      </c>
      <c r="M94">
        <v>-1.84042764368217</v>
      </c>
      <c r="P94">
        <v>20</v>
      </c>
      <c r="Q94">
        <v>81546</v>
      </c>
      <c r="R94">
        <v>-2.9737711204109799E-3</v>
      </c>
      <c r="U94">
        <v>20</v>
      </c>
      <c r="V94">
        <v>107904</v>
      </c>
      <c r="W94">
        <v>-0.374526607538613</v>
      </c>
      <c r="Z94">
        <v>20</v>
      </c>
      <c r="AA94">
        <v>134934</v>
      </c>
      <c r="AB94">
        <v>-1.8020253565195701</v>
      </c>
      <c r="AE94">
        <v>20</v>
      </c>
      <c r="AF94">
        <v>167220</v>
      </c>
      <c r="AG94">
        <v>-4.2483057321423198E-2</v>
      </c>
      <c r="AJ94">
        <v>20</v>
      </c>
      <c r="AK94">
        <v>188190</v>
      </c>
      <c r="AL94">
        <v>-1.7328329321834299</v>
      </c>
      <c r="AO94">
        <v>20</v>
      </c>
      <c r="AP94">
        <v>222732</v>
      </c>
      <c r="AQ94">
        <v>-0.22789292868088301</v>
      </c>
      <c r="AU94">
        <v>20</v>
      </c>
      <c r="AV94">
        <v>10392</v>
      </c>
      <c r="AW94">
        <v>-2.14238550397803E-3</v>
      </c>
      <c r="AZ94">
        <v>20</v>
      </c>
      <c r="BA94">
        <v>27144</v>
      </c>
      <c r="BB94">
        <v>-0.244187263488027</v>
      </c>
      <c r="BE94">
        <v>20</v>
      </c>
      <c r="BF94">
        <v>55386</v>
      </c>
      <c r="BG94">
        <v>-2.9671049053890401E-2</v>
      </c>
      <c r="BJ94">
        <v>20</v>
      </c>
      <c r="BK94">
        <v>80640</v>
      </c>
      <c r="BL94">
        <v>-0.29913244097851499</v>
      </c>
      <c r="BO94">
        <v>20</v>
      </c>
      <c r="BP94">
        <v>107658</v>
      </c>
      <c r="BQ94">
        <v>-1.81758287780261</v>
      </c>
      <c r="BT94">
        <v>20</v>
      </c>
      <c r="BU94">
        <v>138738</v>
      </c>
      <c r="BV94">
        <v>-9.6216635298962599E-2</v>
      </c>
      <c r="BY94">
        <v>20</v>
      </c>
      <c r="BZ94">
        <v>165192</v>
      </c>
      <c r="CA94">
        <v>-3.02660471465907</v>
      </c>
      <c r="CD94">
        <v>20</v>
      </c>
      <c r="CE94">
        <v>195330</v>
      </c>
      <c r="CF94">
        <v>-0.33730044383836699</v>
      </c>
      <c r="CI94">
        <v>20</v>
      </c>
      <c r="CJ94">
        <v>223776</v>
      </c>
      <c r="CK94">
        <v>-0.84814289992536296</v>
      </c>
    </row>
    <row r="95" spans="1:89" x14ac:dyDescent="0.35">
      <c r="A95">
        <v>20</v>
      </c>
      <c r="B95">
        <v>10470</v>
      </c>
      <c r="C95">
        <v>-0.67296786658653196</v>
      </c>
      <c r="F95">
        <v>20</v>
      </c>
      <c r="G95">
        <v>26232</v>
      </c>
      <c r="H95">
        <v>-0.374526607538613</v>
      </c>
      <c r="K95">
        <v>20</v>
      </c>
      <c r="L95">
        <v>54930</v>
      </c>
      <c r="M95">
        <v>-0.95209168106818798</v>
      </c>
      <c r="P95">
        <v>20</v>
      </c>
      <c r="Q95">
        <v>82002</v>
      </c>
      <c r="R95">
        <v>-0.160356567418493</v>
      </c>
      <c r="U95">
        <v>20</v>
      </c>
      <c r="V95">
        <v>111060</v>
      </c>
      <c r="W95">
        <v>-0.68630078899774305</v>
      </c>
      <c r="Z95">
        <v>20</v>
      </c>
      <c r="AA95">
        <v>139470</v>
      </c>
      <c r="AB95">
        <v>-4.8337863410844199E-3</v>
      </c>
      <c r="AE95">
        <v>20</v>
      </c>
      <c r="AF95">
        <v>167802</v>
      </c>
      <c r="AG95">
        <v>-0.99258722745452599</v>
      </c>
      <c r="AJ95">
        <v>20</v>
      </c>
      <c r="AK95">
        <v>193284</v>
      </c>
      <c r="AL95">
        <v>-5.3347622882434802</v>
      </c>
      <c r="AO95">
        <v>20</v>
      </c>
      <c r="AP95">
        <v>216936</v>
      </c>
      <c r="AQ95">
        <v>-0.374526607538613</v>
      </c>
      <c r="AU95">
        <v>20</v>
      </c>
      <c r="AV95">
        <v>9924</v>
      </c>
      <c r="AW95">
        <v>-1.7144117387995601</v>
      </c>
      <c r="AZ95">
        <v>20</v>
      </c>
      <c r="BA95">
        <v>27108</v>
      </c>
      <c r="BB95" s="15">
        <v>-3.5956666226546699E-4</v>
      </c>
      <c r="BE95">
        <v>20</v>
      </c>
      <c r="BF95">
        <v>55320</v>
      </c>
      <c r="BG95">
        <v>-0.82615794994268998</v>
      </c>
      <c r="BJ95">
        <v>20</v>
      </c>
      <c r="BK95">
        <v>82626</v>
      </c>
      <c r="BL95">
        <v>-9.86438414051512E-2</v>
      </c>
      <c r="BO95">
        <v>20</v>
      </c>
      <c r="BP95">
        <v>109344</v>
      </c>
      <c r="BQ95">
        <v>-0.104107361675799</v>
      </c>
      <c r="BT95">
        <v>20</v>
      </c>
      <c r="BU95">
        <v>139314</v>
      </c>
      <c r="BV95">
        <v>-2.6710124954112902E-2</v>
      </c>
      <c r="BY95">
        <v>20</v>
      </c>
      <c r="BZ95">
        <v>164418</v>
      </c>
      <c r="CA95">
        <v>-0.11826409958717</v>
      </c>
      <c r="CD95">
        <v>20</v>
      </c>
      <c r="CE95">
        <v>189576</v>
      </c>
      <c r="CF95">
        <v>-2.1837956275876298</v>
      </c>
      <c r="CI95">
        <v>20</v>
      </c>
      <c r="CJ95">
        <v>219120</v>
      </c>
      <c r="CK95">
        <v>-0.27216254615920799</v>
      </c>
    </row>
    <row r="96" spans="1:89" x14ac:dyDescent="0.35">
      <c r="A96">
        <v>20</v>
      </c>
      <c r="B96">
        <v>10368</v>
      </c>
      <c r="C96">
        <v>-0.79797852724500495</v>
      </c>
      <c r="F96">
        <v>20</v>
      </c>
      <c r="G96">
        <v>27270</v>
      </c>
      <c r="H96">
        <v>-0.94868696595926605</v>
      </c>
      <c r="K96">
        <v>20</v>
      </c>
      <c r="L96">
        <v>54900</v>
      </c>
      <c r="M96">
        <v>-0.162027506739678</v>
      </c>
      <c r="P96">
        <v>20</v>
      </c>
      <c r="Q96">
        <v>82116</v>
      </c>
      <c r="R96">
        <v>-2.79502405808266E-2</v>
      </c>
      <c r="U96">
        <v>20</v>
      </c>
      <c r="V96">
        <v>107886</v>
      </c>
      <c r="W96">
        <v>-1.80452859129025</v>
      </c>
      <c r="Z96">
        <v>20</v>
      </c>
      <c r="AA96">
        <v>139494</v>
      </c>
      <c r="AB96">
        <v>-5.1584700359557603E-2</v>
      </c>
      <c r="AE96">
        <v>20</v>
      </c>
      <c r="AF96">
        <v>165204</v>
      </c>
      <c r="AG96">
        <v>-1.38413734311837E-2</v>
      </c>
      <c r="AJ96">
        <v>20</v>
      </c>
      <c r="AK96">
        <v>193992</v>
      </c>
      <c r="AL96">
        <v>-0.12542632053188399</v>
      </c>
      <c r="AO96">
        <v>20</v>
      </c>
      <c r="AP96">
        <v>223836</v>
      </c>
      <c r="AQ96">
        <v>-1.3173274667966099</v>
      </c>
      <c r="AU96">
        <v>20</v>
      </c>
      <c r="AV96">
        <v>10290</v>
      </c>
      <c r="AW96">
        <v>-1.77621173897591</v>
      </c>
      <c r="AZ96">
        <v>20</v>
      </c>
      <c r="BA96">
        <v>27426</v>
      </c>
      <c r="BB96">
        <v>-0.15410229997862199</v>
      </c>
      <c r="BE96">
        <v>20</v>
      </c>
      <c r="BF96">
        <v>54942</v>
      </c>
      <c r="BG96">
        <v>-0.35650770418729899</v>
      </c>
      <c r="BJ96">
        <v>20</v>
      </c>
      <c r="BK96">
        <v>81060</v>
      </c>
      <c r="BL96">
        <v>-1.04012738865747</v>
      </c>
      <c r="BO96">
        <v>20</v>
      </c>
      <c r="BP96">
        <v>108366</v>
      </c>
      <c r="BQ96">
        <v>-1.04012738865747</v>
      </c>
      <c r="BT96">
        <v>20</v>
      </c>
      <c r="BU96">
        <v>138690</v>
      </c>
      <c r="BV96">
        <v>-8.5427429126054305E-2</v>
      </c>
      <c r="BY96">
        <v>20</v>
      </c>
      <c r="BZ96">
        <v>167562</v>
      </c>
      <c r="CA96">
        <v>-0.20879815745970501</v>
      </c>
      <c r="CD96">
        <v>20</v>
      </c>
      <c r="CE96">
        <v>194604</v>
      </c>
      <c r="CF96">
        <v>-0.62967739142341606</v>
      </c>
      <c r="CI96">
        <v>20</v>
      </c>
      <c r="CJ96">
        <v>223188</v>
      </c>
      <c r="CK96">
        <v>-4.7238812028041801</v>
      </c>
    </row>
    <row r="97" spans="1:89" x14ac:dyDescent="0.35">
      <c r="A97">
        <v>20</v>
      </c>
      <c r="B97">
        <v>10614</v>
      </c>
      <c r="C97">
        <v>-1.3384834730250901</v>
      </c>
      <c r="F97">
        <v>20</v>
      </c>
      <c r="G97">
        <v>27462</v>
      </c>
      <c r="H97">
        <v>-0.41637978736681602</v>
      </c>
      <c r="K97">
        <v>20</v>
      </c>
      <c r="L97">
        <v>55536</v>
      </c>
      <c r="M97">
        <v>-0.27273789178119301</v>
      </c>
      <c r="P97">
        <v>20</v>
      </c>
      <c r="Q97">
        <v>80718</v>
      </c>
      <c r="R97">
        <v>-1.6310920778414499</v>
      </c>
      <c r="U97">
        <v>20</v>
      </c>
      <c r="V97">
        <v>109002</v>
      </c>
      <c r="W97">
        <v>-0.27216254615920799</v>
      </c>
      <c r="Z97">
        <v>20</v>
      </c>
      <c r="AA97">
        <v>138024</v>
      </c>
      <c r="AB97">
        <v>-1.5205700206144599</v>
      </c>
      <c r="AE97">
        <v>20</v>
      </c>
      <c r="AF97">
        <v>166026</v>
      </c>
      <c r="AG97">
        <v>-1.3876040571760799</v>
      </c>
      <c r="AJ97">
        <v>20</v>
      </c>
      <c r="AK97">
        <v>189534</v>
      </c>
      <c r="AL97">
        <v>-2.3994587506872298</v>
      </c>
      <c r="AO97">
        <v>20</v>
      </c>
      <c r="AP97">
        <v>223044</v>
      </c>
      <c r="AQ97">
        <v>-0.804851625368042</v>
      </c>
      <c r="AU97">
        <v>20</v>
      </c>
      <c r="AV97">
        <v>10044</v>
      </c>
      <c r="AW97">
        <v>-6.3950858572261196E-2</v>
      </c>
      <c r="AZ97">
        <v>20</v>
      </c>
      <c r="BA97">
        <v>27114</v>
      </c>
      <c r="BB97">
        <v>-1.5682907882582999</v>
      </c>
      <c r="BE97">
        <v>20</v>
      </c>
      <c r="BF97">
        <v>54834</v>
      </c>
      <c r="BG97">
        <v>-0.87134635537819805</v>
      </c>
      <c r="BJ97">
        <v>20</v>
      </c>
      <c r="BK97">
        <v>83256</v>
      </c>
      <c r="BL97">
        <v>-0.14218260562426899</v>
      </c>
      <c r="BO97">
        <v>20</v>
      </c>
      <c r="BP97">
        <v>111252</v>
      </c>
      <c r="BQ97">
        <v>-0.20732231266956</v>
      </c>
      <c r="BT97">
        <v>20</v>
      </c>
      <c r="BU97">
        <v>136302</v>
      </c>
      <c r="BV97">
        <v>-0.27216254615920799</v>
      </c>
      <c r="BY97">
        <v>20</v>
      </c>
      <c r="BZ97">
        <v>166788</v>
      </c>
      <c r="CA97">
        <v>-0.14133711893053499</v>
      </c>
      <c r="CD97">
        <v>20</v>
      </c>
      <c r="CE97">
        <v>189978</v>
      </c>
      <c r="CF97">
        <v>-1.8080009480050401</v>
      </c>
      <c r="CI97">
        <v>20</v>
      </c>
      <c r="CJ97">
        <v>223632</v>
      </c>
      <c r="CK97">
        <v>-0.18591964859940599</v>
      </c>
    </row>
    <row r="98" spans="1:89" x14ac:dyDescent="0.35">
      <c r="A98">
        <v>20</v>
      </c>
      <c r="B98">
        <v>9924</v>
      </c>
      <c r="C98">
        <v>-2.7727649315521901</v>
      </c>
      <c r="F98">
        <v>20</v>
      </c>
      <c r="G98">
        <v>27156</v>
      </c>
      <c r="H98">
        <v>-7.3521433004677603E-2</v>
      </c>
      <c r="K98">
        <v>20</v>
      </c>
      <c r="L98">
        <v>54660</v>
      </c>
      <c r="M98">
        <v>-1.5007491016493799E-3</v>
      </c>
      <c r="P98">
        <v>20</v>
      </c>
      <c r="Q98">
        <v>82992</v>
      </c>
      <c r="R98">
        <v>-0.48889621946913497</v>
      </c>
      <c r="U98">
        <v>20</v>
      </c>
      <c r="V98">
        <v>109410</v>
      </c>
      <c r="W98">
        <v>-0.109598339640156</v>
      </c>
      <c r="Z98">
        <v>20</v>
      </c>
      <c r="AA98">
        <v>137610</v>
      </c>
      <c r="AB98">
        <v>-1.4622023921832701</v>
      </c>
      <c r="AE98">
        <v>20</v>
      </c>
      <c r="AF98">
        <v>166458</v>
      </c>
      <c r="AG98">
        <v>-0.21284956893982601</v>
      </c>
      <c r="AJ98">
        <v>20</v>
      </c>
      <c r="AK98">
        <v>196056</v>
      </c>
      <c r="AL98">
        <v>-0.14606607450974499</v>
      </c>
      <c r="AO98">
        <v>20</v>
      </c>
      <c r="AP98">
        <v>219582</v>
      </c>
      <c r="AQ98">
        <v>-0.721186391882777</v>
      </c>
      <c r="AU98">
        <v>20</v>
      </c>
      <c r="AV98">
        <v>10500</v>
      </c>
      <c r="AW98">
        <v>-0.19518172057515501</v>
      </c>
      <c r="AZ98">
        <v>20</v>
      </c>
      <c r="BA98">
        <v>26820</v>
      </c>
      <c r="BB98">
        <v>-2.4043990772476601E-2</v>
      </c>
      <c r="BE98">
        <v>20</v>
      </c>
      <c r="BF98">
        <v>53112</v>
      </c>
      <c r="BG98">
        <v>-1.9679693840086201</v>
      </c>
      <c r="BJ98">
        <v>20</v>
      </c>
      <c r="BK98">
        <v>82944</v>
      </c>
      <c r="BL98">
        <v>-0.24393412275198001</v>
      </c>
      <c r="BO98">
        <v>20</v>
      </c>
      <c r="BP98">
        <v>108522</v>
      </c>
      <c r="BQ98">
        <v>-1.02363292946286E-2</v>
      </c>
      <c r="BT98">
        <v>20</v>
      </c>
      <c r="BU98">
        <v>139410</v>
      </c>
      <c r="BV98">
        <v>-9.1228357078132094E-2</v>
      </c>
      <c r="BY98">
        <v>20</v>
      </c>
      <c r="BZ98">
        <v>166992</v>
      </c>
      <c r="CA98">
        <v>-9.4808452142456201E-2</v>
      </c>
      <c r="CD98">
        <v>20</v>
      </c>
      <c r="CE98">
        <v>190878</v>
      </c>
      <c r="CF98">
        <v>-1.0388155598742499</v>
      </c>
      <c r="CI98">
        <v>20</v>
      </c>
      <c r="CJ98">
        <v>222198</v>
      </c>
      <c r="CK98">
        <v>-9.4679385932579699E-2</v>
      </c>
    </row>
    <row r="99" spans="1:89" x14ac:dyDescent="0.35">
      <c r="A99">
        <v>20</v>
      </c>
      <c r="B99">
        <v>10032</v>
      </c>
      <c r="C99">
        <v>-1.05782840644565</v>
      </c>
      <c r="F99">
        <v>20</v>
      </c>
      <c r="G99">
        <v>27444</v>
      </c>
      <c r="H99">
        <v>-0.94978487887444396</v>
      </c>
      <c r="K99">
        <v>20</v>
      </c>
      <c r="L99">
        <v>53682</v>
      </c>
      <c r="M99">
        <v>-1.04012738865747</v>
      </c>
      <c r="P99">
        <v>20</v>
      </c>
      <c r="Q99">
        <v>83340</v>
      </c>
      <c r="R99">
        <v>-0.16328145697895599</v>
      </c>
      <c r="U99">
        <v>20</v>
      </c>
      <c r="V99">
        <v>111390</v>
      </c>
      <c r="W99">
        <v>-0.146763538802926</v>
      </c>
      <c r="Z99">
        <v>20</v>
      </c>
      <c r="AA99">
        <v>139446</v>
      </c>
      <c r="AB99">
        <v>-0.112626210858971</v>
      </c>
      <c r="AE99">
        <v>20</v>
      </c>
      <c r="AF99">
        <v>167940</v>
      </c>
      <c r="AG99">
        <v>-0.56709117874686699</v>
      </c>
      <c r="AJ99">
        <v>20</v>
      </c>
      <c r="AK99">
        <v>192234</v>
      </c>
      <c r="AL99">
        <v>-0.205836994552592</v>
      </c>
      <c r="AO99">
        <v>20</v>
      </c>
      <c r="AP99">
        <v>223020</v>
      </c>
      <c r="AQ99">
        <v>-0.65621583539288497</v>
      </c>
      <c r="AU99">
        <v>20</v>
      </c>
      <c r="AV99">
        <v>10530</v>
      </c>
      <c r="AW99">
        <v>-0.44327875297382402</v>
      </c>
      <c r="AZ99">
        <v>20</v>
      </c>
      <c r="BA99">
        <v>27528</v>
      </c>
      <c r="BB99">
        <v>-0.93016076849356399</v>
      </c>
      <c r="BE99">
        <v>20</v>
      </c>
      <c r="BF99">
        <v>55386</v>
      </c>
      <c r="BG99">
        <v>-1.3047544638544999</v>
      </c>
      <c r="BJ99">
        <v>20</v>
      </c>
      <c r="BK99">
        <v>83148</v>
      </c>
      <c r="BL99">
        <v>-2.9120583837489899E-2</v>
      </c>
      <c r="BO99">
        <v>20</v>
      </c>
      <c r="BP99">
        <v>111114</v>
      </c>
      <c r="BQ99">
        <v>-0.12121530811946001</v>
      </c>
      <c r="BT99">
        <v>20</v>
      </c>
      <c r="BU99">
        <v>138402</v>
      </c>
      <c r="BV99">
        <v>-3.20671331470858E-2</v>
      </c>
      <c r="BY99">
        <v>20</v>
      </c>
      <c r="BZ99">
        <v>166470</v>
      </c>
      <c r="CA99">
        <v>-0.78566711866606798</v>
      </c>
      <c r="CD99">
        <v>20</v>
      </c>
      <c r="CE99">
        <v>194634</v>
      </c>
      <c r="CF99">
        <v>-0.17312598271902499</v>
      </c>
      <c r="CI99">
        <v>20</v>
      </c>
      <c r="CJ99">
        <v>220914</v>
      </c>
      <c r="CK99">
        <v>-0.353759384422627</v>
      </c>
    </row>
    <row r="100" spans="1:89" x14ac:dyDescent="0.35">
      <c r="A100">
        <v>20</v>
      </c>
      <c r="B100">
        <v>10392</v>
      </c>
      <c r="C100">
        <v>-1.4448448464858501</v>
      </c>
      <c r="F100">
        <v>20</v>
      </c>
      <c r="G100">
        <v>26994</v>
      </c>
      <c r="H100">
        <v>-6.4535762589176598E-3</v>
      </c>
      <c r="K100">
        <v>20</v>
      </c>
      <c r="L100">
        <v>55566</v>
      </c>
      <c r="M100">
        <v>-0.213057411052269</v>
      </c>
      <c r="P100">
        <v>20</v>
      </c>
      <c r="Q100">
        <v>82800</v>
      </c>
      <c r="R100">
        <v>-0.165395287394736</v>
      </c>
      <c r="U100">
        <v>20</v>
      </c>
      <c r="V100">
        <v>109308</v>
      </c>
      <c r="W100">
        <v>-0.249786351936993</v>
      </c>
      <c r="Z100">
        <v>20</v>
      </c>
      <c r="AA100">
        <v>138888</v>
      </c>
      <c r="AB100">
        <v>-0.48687813973237098</v>
      </c>
      <c r="AE100">
        <v>20</v>
      </c>
      <c r="AF100">
        <v>167724</v>
      </c>
      <c r="AG100">
        <v>-0.15199583425139701</v>
      </c>
      <c r="AJ100">
        <v>20</v>
      </c>
      <c r="AK100">
        <v>194922</v>
      </c>
      <c r="AL100">
        <v>-0.14133711893053499</v>
      </c>
      <c r="AO100">
        <v>20</v>
      </c>
      <c r="AP100">
        <v>216462</v>
      </c>
      <c r="AQ100">
        <v>-0.374526607538613</v>
      </c>
      <c r="AU100">
        <v>20</v>
      </c>
      <c r="AV100">
        <v>10440</v>
      </c>
      <c r="AW100">
        <v>-1.17310219347422E-2</v>
      </c>
      <c r="AZ100">
        <v>20</v>
      </c>
      <c r="BA100">
        <v>27012</v>
      </c>
      <c r="BB100">
        <v>-0.45091619040910003</v>
      </c>
      <c r="BE100">
        <v>20</v>
      </c>
      <c r="BF100">
        <v>54216</v>
      </c>
      <c r="BG100">
        <v>-7.9350354250306204E-2</v>
      </c>
      <c r="BJ100">
        <v>20</v>
      </c>
      <c r="BK100">
        <v>81672</v>
      </c>
      <c r="BL100">
        <v>-2.89977193679835E-3</v>
      </c>
      <c r="BO100">
        <v>20</v>
      </c>
      <c r="BP100">
        <v>109530</v>
      </c>
      <c r="BQ100">
        <v>-0.20205018694215701</v>
      </c>
      <c r="BT100">
        <v>20</v>
      </c>
      <c r="BU100">
        <v>134916</v>
      </c>
      <c r="BV100">
        <v>-1.8838663857753899</v>
      </c>
      <c r="BY100">
        <v>20</v>
      </c>
      <c r="BZ100">
        <v>166368</v>
      </c>
      <c r="CA100" s="15">
        <v>-3.6227479849944202E-4</v>
      </c>
      <c r="CD100">
        <v>20</v>
      </c>
      <c r="CE100">
        <v>195270</v>
      </c>
      <c r="CF100">
        <v>-0.59359629650399504</v>
      </c>
      <c r="CI100">
        <v>20</v>
      </c>
      <c r="CJ100">
        <v>223254</v>
      </c>
      <c r="CK100">
        <v>-0.70867676634779997</v>
      </c>
    </row>
    <row r="101" spans="1:89" x14ac:dyDescent="0.35">
      <c r="A101">
        <v>20</v>
      </c>
      <c r="B101">
        <v>10182</v>
      </c>
      <c r="C101">
        <v>-0.82346207585505704</v>
      </c>
      <c r="F101">
        <v>20</v>
      </c>
      <c r="G101">
        <v>27462</v>
      </c>
      <c r="H101">
        <v>-0.43822610892763297</v>
      </c>
      <c r="K101">
        <v>20</v>
      </c>
      <c r="L101">
        <v>55260</v>
      </c>
      <c r="M101">
        <v>-3.06131346482245E-3</v>
      </c>
      <c r="P101">
        <v>20</v>
      </c>
      <c r="Q101">
        <v>82392</v>
      </c>
      <c r="R101">
        <v>-0.67090564926470597</v>
      </c>
      <c r="U101">
        <v>20</v>
      </c>
      <c r="V101">
        <v>107970</v>
      </c>
      <c r="W101">
        <v>-1.8002880791143501</v>
      </c>
      <c r="Z101">
        <v>20</v>
      </c>
      <c r="AA101">
        <v>137436</v>
      </c>
      <c r="AB101">
        <v>-4.2975438730441402</v>
      </c>
      <c r="AE101">
        <v>20</v>
      </c>
      <c r="AF101">
        <v>167658</v>
      </c>
      <c r="AG101">
        <v>-0.89562269341844303</v>
      </c>
      <c r="AJ101">
        <v>20</v>
      </c>
      <c r="AK101">
        <v>195558</v>
      </c>
      <c r="AL101">
        <v>-2.2444535718984401E-2</v>
      </c>
      <c r="AO101">
        <v>20</v>
      </c>
      <c r="AP101">
        <v>215118</v>
      </c>
      <c r="AQ101">
        <v>-1.6086485441466101</v>
      </c>
      <c r="AU101">
        <v>20</v>
      </c>
      <c r="AV101">
        <v>10890</v>
      </c>
      <c r="AW101">
        <v>-0.16070565071868301</v>
      </c>
      <c r="AZ101">
        <v>20</v>
      </c>
      <c r="BA101">
        <v>27144</v>
      </c>
      <c r="BB101">
        <v>-0.189001255474508</v>
      </c>
      <c r="BE101">
        <v>20</v>
      </c>
      <c r="BF101">
        <v>55242</v>
      </c>
      <c r="BG101">
        <v>-0.14109170033108601</v>
      </c>
      <c r="BJ101">
        <v>20</v>
      </c>
      <c r="BK101">
        <v>82104</v>
      </c>
      <c r="BL101">
        <v>-3.6858770311410098E-2</v>
      </c>
      <c r="BO101">
        <v>20</v>
      </c>
      <c r="BP101">
        <v>110490</v>
      </c>
      <c r="BQ101">
        <v>-0.65723496286846195</v>
      </c>
      <c r="BT101">
        <v>20</v>
      </c>
      <c r="BU101">
        <v>135246</v>
      </c>
      <c r="BV101">
        <v>-0.374526607538613</v>
      </c>
      <c r="BY101">
        <v>20</v>
      </c>
      <c r="BZ101">
        <v>167562</v>
      </c>
      <c r="CA101">
        <v>-1.3334503146657199</v>
      </c>
      <c r="CD101">
        <v>20</v>
      </c>
      <c r="CE101">
        <v>195060</v>
      </c>
      <c r="CF101">
        <v>-0.66921220559463901</v>
      </c>
      <c r="CI101">
        <v>20</v>
      </c>
      <c r="CJ101">
        <v>223506</v>
      </c>
      <c r="CK101">
        <v>-0.34400646799983797</v>
      </c>
    </row>
    <row r="102" spans="1:89" x14ac:dyDescent="0.35">
      <c r="A102">
        <v>20</v>
      </c>
      <c r="B102">
        <v>10224</v>
      </c>
      <c r="C102">
        <v>-1.72251491978006</v>
      </c>
      <c r="F102">
        <v>20</v>
      </c>
      <c r="G102">
        <v>27282</v>
      </c>
      <c r="H102">
        <v>-9.8063557506852306E-2</v>
      </c>
      <c r="K102">
        <v>20</v>
      </c>
      <c r="L102">
        <v>55572</v>
      </c>
      <c r="M102">
        <v>-0.18230241842202</v>
      </c>
      <c r="P102">
        <v>20</v>
      </c>
      <c r="Q102">
        <v>83316</v>
      </c>
      <c r="R102">
        <v>-0.83342687771131496</v>
      </c>
      <c r="U102">
        <v>20</v>
      </c>
      <c r="V102">
        <v>110694</v>
      </c>
      <c r="W102">
        <v>-0.71681009236751603</v>
      </c>
      <c r="Z102">
        <v>20</v>
      </c>
      <c r="AA102">
        <v>134148</v>
      </c>
      <c r="AB102">
        <v>-1.6985885186045699</v>
      </c>
      <c r="AE102">
        <v>20</v>
      </c>
      <c r="AF102">
        <v>165054</v>
      </c>
      <c r="AG102">
        <v>-0.410262824417711</v>
      </c>
      <c r="AJ102">
        <v>20</v>
      </c>
      <c r="AK102">
        <v>190368</v>
      </c>
      <c r="AL102">
        <v>-1.04012738865747</v>
      </c>
      <c r="AO102">
        <v>20</v>
      </c>
      <c r="AP102">
        <v>216822</v>
      </c>
      <c r="AQ102">
        <v>-2.1236141502387502</v>
      </c>
      <c r="AU102">
        <v>20</v>
      </c>
      <c r="AV102">
        <v>10170</v>
      </c>
      <c r="AW102">
        <v>-0.27216254615920799</v>
      </c>
      <c r="AZ102">
        <v>20</v>
      </c>
      <c r="BA102">
        <v>27114</v>
      </c>
      <c r="BB102">
        <v>-0.48748340016955799</v>
      </c>
      <c r="BE102">
        <v>20</v>
      </c>
      <c r="BF102">
        <v>53922</v>
      </c>
      <c r="BG102">
        <v>-1.04012738865747</v>
      </c>
      <c r="BJ102">
        <v>20</v>
      </c>
      <c r="BK102">
        <v>81090</v>
      </c>
      <c r="BL102">
        <v>-1.04012738865747</v>
      </c>
      <c r="BO102">
        <v>20</v>
      </c>
      <c r="BP102">
        <v>107832</v>
      </c>
      <c r="BQ102">
        <v>-0.374526607538613</v>
      </c>
      <c r="BT102">
        <v>20</v>
      </c>
      <c r="BU102">
        <v>134124</v>
      </c>
      <c r="BV102">
        <v>-1.52663453178282</v>
      </c>
      <c r="BY102">
        <v>20</v>
      </c>
      <c r="BZ102">
        <v>167172</v>
      </c>
      <c r="CA102">
        <v>-1.15937622680363E-2</v>
      </c>
      <c r="CD102">
        <v>20</v>
      </c>
      <c r="CE102">
        <v>195954</v>
      </c>
      <c r="CF102">
        <v>-0.76444171582668397</v>
      </c>
      <c r="CI102">
        <v>20</v>
      </c>
      <c r="CJ102">
        <v>220938</v>
      </c>
      <c r="CK102">
        <v>-1.6904416850679501E-2</v>
      </c>
    </row>
    <row r="103" spans="1:89" x14ac:dyDescent="0.35">
      <c r="A103">
        <v>20</v>
      </c>
      <c r="B103">
        <v>10086</v>
      </c>
      <c r="C103">
        <v>-5.8315195785609199E-3</v>
      </c>
      <c r="F103">
        <v>20</v>
      </c>
      <c r="G103">
        <v>27216</v>
      </c>
      <c r="H103">
        <v>-0.65079280784356297</v>
      </c>
      <c r="K103">
        <v>20</v>
      </c>
      <c r="L103">
        <v>55314</v>
      </c>
      <c r="M103">
        <v>-4.2873144527974201E-2</v>
      </c>
      <c r="P103">
        <v>20</v>
      </c>
      <c r="Q103">
        <v>82308</v>
      </c>
      <c r="R103">
        <v>-0.43255045564211198</v>
      </c>
      <c r="U103">
        <v>20</v>
      </c>
      <c r="V103">
        <v>110418</v>
      </c>
      <c r="W103">
        <v>-4.0964885563851201</v>
      </c>
      <c r="Z103">
        <v>20</v>
      </c>
      <c r="AA103">
        <v>138798</v>
      </c>
      <c r="AB103">
        <v>-1.0088317612042099</v>
      </c>
      <c r="AE103">
        <v>20</v>
      </c>
      <c r="AF103">
        <v>165642</v>
      </c>
      <c r="AG103" s="15">
        <v>-9.4062382329835801E-4</v>
      </c>
      <c r="AJ103">
        <v>20</v>
      </c>
      <c r="AK103">
        <v>194640</v>
      </c>
      <c r="AL103">
        <v>-0.52192575641936101</v>
      </c>
      <c r="AO103">
        <v>20</v>
      </c>
      <c r="AP103">
        <v>216708</v>
      </c>
      <c r="AQ103">
        <v>-0.28316581468901098</v>
      </c>
      <c r="AU103">
        <v>20</v>
      </c>
      <c r="AV103">
        <v>10122</v>
      </c>
      <c r="AW103">
        <v>-1.8078786439339001</v>
      </c>
      <c r="AZ103">
        <v>20</v>
      </c>
      <c r="BA103">
        <v>27156</v>
      </c>
      <c r="BB103">
        <v>-0.11418026772222201</v>
      </c>
      <c r="BE103">
        <v>20</v>
      </c>
      <c r="BF103">
        <v>55362</v>
      </c>
      <c r="BG103">
        <v>-0.248556616418313</v>
      </c>
      <c r="BJ103">
        <v>20</v>
      </c>
      <c r="BK103">
        <v>83526</v>
      </c>
      <c r="BL103">
        <v>-3.305916075624E-3</v>
      </c>
      <c r="BO103">
        <v>20</v>
      </c>
      <c r="BP103">
        <v>108732</v>
      </c>
      <c r="BQ103">
        <v>-0.109912900020955</v>
      </c>
      <c r="BT103">
        <v>20</v>
      </c>
      <c r="BU103">
        <v>137808</v>
      </c>
      <c r="BV103">
        <v>-7.1978930258370599E-2</v>
      </c>
      <c r="BY103">
        <v>20</v>
      </c>
      <c r="BZ103">
        <v>167262</v>
      </c>
      <c r="CA103">
        <v>-2.6710124954112902E-2</v>
      </c>
      <c r="CD103">
        <v>20</v>
      </c>
      <c r="CE103">
        <v>188130</v>
      </c>
      <c r="CF103">
        <v>-1.6318159242416199</v>
      </c>
      <c r="CI103">
        <v>20</v>
      </c>
      <c r="CJ103">
        <v>224538</v>
      </c>
      <c r="CK103">
        <v>-0.17345375399035201</v>
      </c>
    </row>
    <row r="104" spans="1:89" x14ac:dyDescent="0.35">
      <c r="A104">
        <v>20</v>
      </c>
      <c r="B104">
        <v>10362</v>
      </c>
      <c r="C104">
        <v>-0.32338550503121899</v>
      </c>
      <c r="F104">
        <v>20</v>
      </c>
      <c r="G104">
        <v>27126</v>
      </c>
      <c r="H104">
        <v>-2.8919429665656499E-2</v>
      </c>
      <c r="K104">
        <v>20</v>
      </c>
      <c r="L104">
        <v>55044</v>
      </c>
      <c r="M104">
        <v>-7.94761452518951E-2</v>
      </c>
      <c r="P104">
        <v>20</v>
      </c>
      <c r="Q104">
        <v>81780</v>
      </c>
      <c r="R104">
        <v>-1.0356610751554401E-2</v>
      </c>
      <c r="U104">
        <v>20</v>
      </c>
      <c r="V104">
        <v>111402</v>
      </c>
      <c r="W104">
        <v>-0.20589283331566399</v>
      </c>
      <c r="Z104">
        <v>20</v>
      </c>
      <c r="AA104">
        <v>139068</v>
      </c>
      <c r="AB104">
        <v>-3.5659729355850101E-2</v>
      </c>
      <c r="AE104">
        <v>20</v>
      </c>
      <c r="AF104">
        <v>164238</v>
      </c>
      <c r="AG104">
        <v>-0.72147362103094104</v>
      </c>
      <c r="AJ104">
        <v>20</v>
      </c>
      <c r="AK104">
        <v>195810</v>
      </c>
      <c r="AL104">
        <v>-0.96062515338591303</v>
      </c>
      <c r="AO104">
        <v>20</v>
      </c>
      <c r="AP104">
        <v>221958</v>
      </c>
      <c r="AQ104">
        <v>-0.40405781919285999</v>
      </c>
      <c r="AU104">
        <v>20</v>
      </c>
      <c r="AV104">
        <v>10422</v>
      </c>
      <c r="AW104">
        <v>-1.49121454706924E-3</v>
      </c>
      <c r="AZ104">
        <v>20</v>
      </c>
      <c r="BA104">
        <v>27414</v>
      </c>
      <c r="BB104">
        <v>-0.28170926484499598</v>
      </c>
      <c r="BE104">
        <v>20</v>
      </c>
      <c r="BF104">
        <v>55182</v>
      </c>
      <c r="BG104">
        <v>-0.36228875009342099</v>
      </c>
      <c r="BJ104">
        <v>20</v>
      </c>
      <c r="BK104">
        <v>81972</v>
      </c>
      <c r="BL104">
        <v>-0.46373753314423699</v>
      </c>
      <c r="BO104">
        <v>20</v>
      </c>
      <c r="BP104">
        <v>109476</v>
      </c>
      <c r="BQ104">
        <v>-1.0091888813385399E-2</v>
      </c>
      <c r="BT104">
        <v>20</v>
      </c>
      <c r="BU104">
        <v>137328</v>
      </c>
      <c r="BV104">
        <v>-0.43965213015292498</v>
      </c>
      <c r="BY104">
        <v>20</v>
      </c>
      <c r="BZ104">
        <v>164058</v>
      </c>
      <c r="CA104">
        <v>-0.23343471195239801</v>
      </c>
      <c r="CD104">
        <v>20</v>
      </c>
      <c r="CE104">
        <v>194616</v>
      </c>
      <c r="CF104">
        <v>-0.14124923420659599</v>
      </c>
      <c r="CI104">
        <v>20</v>
      </c>
      <c r="CJ104">
        <v>217188</v>
      </c>
      <c r="CK104">
        <v>-1.8077608098706901</v>
      </c>
    </row>
    <row r="105" spans="1:89" x14ac:dyDescent="0.35">
      <c r="A105">
        <v>20</v>
      </c>
      <c r="B105">
        <v>10632</v>
      </c>
      <c r="C105">
        <v>-0.84379261953757101</v>
      </c>
      <c r="F105">
        <v>20</v>
      </c>
      <c r="G105">
        <v>27198</v>
      </c>
      <c r="H105">
        <v>-0.27120731223505501</v>
      </c>
      <c r="K105">
        <v>20</v>
      </c>
      <c r="L105">
        <v>54582</v>
      </c>
      <c r="M105">
        <v>-1.2204804511479099</v>
      </c>
      <c r="P105">
        <v>20</v>
      </c>
      <c r="Q105">
        <v>82050</v>
      </c>
      <c r="R105">
        <v>-0.57630649579388604</v>
      </c>
      <c r="U105">
        <v>20</v>
      </c>
      <c r="V105">
        <v>110034</v>
      </c>
      <c r="W105">
        <v>-3.1976974410473898E-3</v>
      </c>
      <c r="Z105">
        <v>20</v>
      </c>
      <c r="AA105">
        <v>137076</v>
      </c>
      <c r="AB105">
        <v>-3.1438133124343001E-2</v>
      </c>
      <c r="AE105">
        <v>20</v>
      </c>
      <c r="AF105">
        <v>164328</v>
      </c>
      <c r="AG105">
        <v>-9.8382916351042293E-2</v>
      </c>
      <c r="AJ105">
        <v>20</v>
      </c>
      <c r="AK105">
        <v>193128</v>
      </c>
      <c r="AL105">
        <v>-0.14541269897200701</v>
      </c>
      <c r="AO105">
        <v>20</v>
      </c>
      <c r="AP105">
        <v>216594</v>
      </c>
      <c r="AQ105">
        <v>-0.374526607538613</v>
      </c>
      <c r="AU105">
        <v>20</v>
      </c>
      <c r="AV105">
        <v>10290</v>
      </c>
      <c r="AW105">
        <v>-8.2362810377014997E-3</v>
      </c>
      <c r="AZ105">
        <v>20</v>
      </c>
      <c r="BA105">
        <v>27060</v>
      </c>
      <c r="BB105">
        <v>-0.68055150141554099</v>
      </c>
      <c r="BE105">
        <v>20</v>
      </c>
      <c r="BF105">
        <v>54648</v>
      </c>
      <c r="BG105">
        <v>-5.3542813895586502E-2</v>
      </c>
      <c r="BJ105">
        <v>20</v>
      </c>
      <c r="BK105">
        <v>82524</v>
      </c>
      <c r="BL105">
        <v>-0.27216254615920799</v>
      </c>
      <c r="BO105">
        <v>20</v>
      </c>
      <c r="BP105">
        <v>110754</v>
      </c>
      <c r="BQ105">
        <v>-0.81719941258249096</v>
      </c>
      <c r="BT105">
        <v>20</v>
      </c>
      <c r="BU105">
        <v>138798</v>
      </c>
      <c r="BV105" s="15">
        <v>-9.5991972313217398E-4</v>
      </c>
      <c r="BY105">
        <v>20</v>
      </c>
      <c r="BZ105">
        <v>168354</v>
      </c>
      <c r="CA105">
        <v>-0.34087192142931999</v>
      </c>
      <c r="CD105">
        <v>20</v>
      </c>
      <c r="CE105">
        <v>194346</v>
      </c>
      <c r="CF105">
        <v>-8.6521342018343994E-2</v>
      </c>
      <c r="CI105">
        <v>20</v>
      </c>
      <c r="CJ105">
        <v>223830</v>
      </c>
      <c r="CK105">
        <v>-0.26155818926296798</v>
      </c>
    </row>
    <row r="107" spans="1:89" x14ac:dyDescent="0.35">
      <c r="A107">
        <v>50</v>
      </c>
      <c r="B107">
        <v>26124</v>
      </c>
      <c r="C107">
        <v>-6.6111852101834206E-2</v>
      </c>
      <c r="F107">
        <v>50</v>
      </c>
      <c r="G107">
        <v>66504</v>
      </c>
      <c r="H107">
        <v>-0.13946630473528601</v>
      </c>
      <c r="K107">
        <v>50</v>
      </c>
      <c r="L107">
        <v>135648</v>
      </c>
      <c r="M107">
        <v>-0.393899471619922</v>
      </c>
      <c r="P107">
        <v>50</v>
      </c>
      <c r="Q107">
        <v>204906</v>
      </c>
      <c r="R107">
        <v>-0.110394324167086</v>
      </c>
      <c r="U107">
        <v>50</v>
      </c>
      <c r="V107">
        <v>277524</v>
      </c>
      <c r="W107">
        <v>-7.9205804090938404E-3</v>
      </c>
      <c r="Z107">
        <v>50</v>
      </c>
      <c r="AA107">
        <v>343326</v>
      </c>
      <c r="AB107">
        <v>-0.32831467500291001</v>
      </c>
      <c r="AE107">
        <v>50</v>
      </c>
      <c r="AF107">
        <v>409146</v>
      </c>
      <c r="AG107">
        <v>-0.25139457762862599</v>
      </c>
      <c r="AJ107">
        <v>50</v>
      </c>
      <c r="AK107">
        <v>486300</v>
      </c>
      <c r="AL107">
        <v>-2.3986761509817801E-2</v>
      </c>
      <c r="AO107">
        <v>50</v>
      </c>
      <c r="AP107">
        <v>550692</v>
      </c>
      <c r="AQ107">
        <v>-0.11702480395466</v>
      </c>
      <c r="AU107">
        <v>50</v>
      </c>
      <c r="AV107">
        <v>26028</v>
      </c>
      <c r="AW107">
        <v>-0.24373435373899499</v>
      </c>
      <c r="AZ107">
        <v>50</v>
      </c>
      <c r="BA107">
        <v>66834</v>
      </c>
      <c r="BB107">
        <v>-7.5979458799875693E-2</v>
      </c>
      <c r="BE107">
        <v>50</v>
      </c>
      <c r="BF107">
        <v>135222</v>
      </c>
      <c r="BG107">
        <v>-1.5888880068482499E-2</v>
      </c>
      <c r="BJ107">
        <v>50</v>
      </c>
      <c r="BK107">
        <v>206910</v>
      </c>
      <c r="BL107">
        <v>-0.33756038695943502</v>
      </c>
      <c r="BO107">
        <v>50</v>
      </c>
      <c r="BP107">
        <v>269352</v>
      </c>
      <c r="BQ107">
        <v>-0.374526607538613</v>
      </c>
      <c r="BT107">
        <v>50</v>
      </c>
      <c r="BU107">
        <v>337350</v>
      </c>
      <c r="BV107">
        <v>-0.265817832729488</v>
      </c>
      <c r="BY107">
        <v>50</v>
      </c>
      <c r="BZ107">
        <v>410340</v>
      </c>
      <c r="CA107">
        <v>-3.6008055797005702E-2</v>
      </c>
      <c r="CD107">
        <v>50</v>
      </c>
      <c r="CE107">
        <v>484944</v>
      </c>
      <c r="CF107">
        <v>-2.1699118643342501E-3</v>
      </c>
      <c r="CI107">
        <v>50</v>
      </c>
      <c r="CJ107">
        <v>550524</v>
      </c>
      <c r="CK107">
        <v>-0.417493791356851</v>
      </c>
    </row>
    <row r="108" spans="1:89" x14ac:dyDescent="0.35">
      <c r="A108">
        <v>50</v>
      </c>
      <c r="B108">
        <v>26532</v>
      </c>
      <c r="C108">
        <v>-2.86108652182658E-2</v>
      </c>
      <c r="F108">
        <v>50</v>
      </c>
      <c r="G108">
        <v>67980</v>
      </c>
      <c r="H108">
        <v>-0.119241039038222</v>
      </c>
      <c r="K108">
        <v>50</v>
      </c>
      <c r="L108">
        <v>138372</v>
      </c>
      <c r="M108">
        <v>-0.16522170517028201</v>
      </c>
      <c r="P108">
        <v>50</v>
      </c>
      <c r="Q108">
        <v>202932</v>
      </c>
      <c r="R108">
        <v>-1.04012738865747</v>
      </c>
      <c r="U108">
        <v>50</v>
      </c>
      <c r="V108">
        <v>275970</v>
      </c>
      <c r="W108">
        <v>-0.34953270762225502</v>
      </c>
      <c r="Z108">
        <v>50</v>
      </c>
      <c r="AA108">
        <v>347022</v>
      </c>
      <c r="AB108">
        <v>-0.85214288657258397</v>
      </c>
      <c r="AE108">
        <v>50</v>
      </c>
      <c r="AF108">
        <v>416964</v>
      </c>
      <c r="AG108" s="15">
        <v>-1.55236846545953E-5</v>
      </c>
      <c r="AJ108">
        <v>50</v>
      </c>
      <c r="AK108">
        <v>486570</v>
      </c>
      <c r="AL108">
        <v>-0.15135103403333999</v>
      </c>
      <c r="AO108">
        <v>50</v>
      </c>
      <c r="AP108">
        <v>557250</v>
      </c>
      <c r="AQ108" s="15">
        <v>-8.7912597486770601E-4</v>
      </c>
      <c r="AU108">
        <v>50</v>
      </c>
      <c r="AV108">
        <v>25488</v>
      </c>
      <c r="AW108">
        <v>-2.2337743633984899E-2</v>
      </c>
      <c r="AZ108">
        <v>50</v>
      </c>
      <c r="BA108">
        <v>67908</v>
      </c>
      <c r="BB108">
        <v>-8.4690420855709894E-2</v>
      </c>
      <c r="BE108">
        <v>50</v>
      </c>
      <c r="BF108">
        <v>137388</v>
      </c>
      <c r="BG108">
        <v>-0.12652709093325101</v>
      </c>
      <c r="BJ108">
        <v>50</v>
      </c>
      <c r="BK108">
        <v>205482</v>
      </c>
      <c r="BL108">
        <v>-0.13625185460327899</v>
      </c>
      <c r="BO108">
        <v>50</v>
      </c>
      <c r="BP108">
        <v>274866</v>
      </c>
      <c r="BQ108">
        <v>-4.0181843257503701E-2</v>
      </c>
      <c r="BT108">
        <v>50</v>
      </c>
      <c r="BU108">
        <v>345828</v>
      </c>
      <c r="BV108">
        <v>-0.33191333714691201</v>
      </c>
      <c r="BY108">
        <v>50</v>
      </c>
      <c r="BZ108">
        <v>412068</v>
      </c>
      <c r="CA108">
        <v>-1.0286190435399301E-2</v>
      </c>
      <c r="CD108">
        <v>50</v>
      </c>
      <c r="CE108">
        <v>487740</v>
      </c>
      <c r="CF108">
        <v>-3.1833541995981297E-2</v>
      </c>
      <c r="CI108">
        <v>50</v>
      </c>
      <c r="CJ108">
        <v>547698</v>
      </c>
      <c r="CK108">
        <v>-0.237468862163562</v>
      </c>
    </row>
    <row r="109" spans="1:89" x14ac:dyDescent="0.35">
      <c r="A109">
        <v>50</v>
      </c>
      <c r="B109">
        <v>25932</v>
      </c>
      <c r="C109">
        <v>-1.22420213776607E-2</v>
      </c>
      <c r="F109">
        <v>50</v>
      </c>
      <c r="G109">
        <v>68334</v>
      </c>
      <c r="H109">
        <v>-0.163489534083922</v>
      </c>
      <c r="K109">
        <v>50</v>
      </c>
      <c r="L109">
        <v>137586</v>
      </c>
      <c r="M109">
        <v>-0.141091814584756</v>
      </c>
      <c r="P109">
        <v>50</v>
      </c>
      <c r="Q109">
        <v>207600</v>
      </c>
      <c r="R109">
        <v>-3.6536363240346599E-2</v>
      </c>
      <c r="U109">
        <v>50</v>
      </c>
      <c r="V109">
        <v>272826</v>
      </c>
      <c r="W109">
        <v>-0.49797842145377502</v>
      </c>
      <c r="Z109">
        <v>50</v>
      </c>
      <c r="AA109">
        <v>346332</v>
      </c>
      <c r="AB109">
        <v>-1.8693767797862599E-2</v>
      </c>
      <c r="AE109">
        <v>50</v>
      </c>
      <c r="AF109">
        <v>415794</v>
      </c>
      <c r="AG109">
        <v>-7.7296087381678605E-2</v>
      </c>
      <c r="AJ109">
        <v>50</v>
      </c>
      <c r="AK109">
        <v>488304</v>
      </c>
      <c r="AL109">
        <v>-0.34934268221564102</v>
      </c>
      <c r="AO109">
        <v>50</v>
      </c>
      <c r="AP109">
        <v>552870</v>
      </c>
      <c r="AQ109">
        <v>-1.73434008131007E-2</v>
      </c>
      <c r="AU109">
        <v>50</v>
      </c>
      <c r="AV109">
        <v>26070</v>
      </c>
      <c r="AW109">
        <v>-0.103044860913083</v>
      </c>
      <c r="AZ109">
        <v>50</v>
      </c>
      <c r="BA109">
        <v>67866</v>
      </c>
      <c r="BB109">
        <v>-1.21131689858556E-3</v>
      </c>
      <c r="BE109">
        <v>50</v>
      </c>
      <c r="BF109">
        <v>137016</v>
      </c>
      <c r="BG109">
        <v>-7.0682063746632703E-2</v>
      </c>
      <c r="BJ109">
        <v>50</v>
      </c>
      <c r="BK109">
        <v>207732</v>
      </c>
      <c r="BL109">
        <v>-0.15089880923410601</v>
      </c>
      <c r="BO109">
        <v>50</v>
      </c>
      <c r="BP109">
        <v>276642</v>
      </c>
      <c r="BQ109">
        <v>-0.157250590559876</v>
      </c>
      <c r="BT109">
        <v>50</v>
      </c>
      <c r="BU109">
        <v>347400</v>
      </c>
      <c r="BV109">
        <v>-7.2091621952732193E-2</v>
      </c>
      <c r="BY109">
        <v>50</v>
      </c>
      <c r="BZ109">
        <v>416454</v>
      </c>
      <c r="CA109">
        <v>-6.6234712752058101E-3</v>
      </c>
      <c r="CD109">
        <v>50</v>
      </c>
      <c r="CE109">
        <v>486186</v>
      </c>
      <c r="CF109">
        <v>-1.4160236156618199E-3</v>
      </c>
      <c r="CI109">
        <v>50</v>
      </c>
      <c r="CJ109">
        <v>556404</v>
      </c>
      <c r="CK109">
        <v>-0.118714284987015</v>
      </c>
    </row>
    <row r="110" spans="1:89" x14ac:dyDescent="0.35">
      <c r="A110">
        <v>50</v>
      </c>
      <c r="B110">
        <v>26136</v>
      </c>
      <c r="C110">
        <v>-0.82834984498902497</v>
      </c>
      <c r="F110">
        <v>50</v>
      </c>
      <c r="G110">
        <v>67842</v>
      </c>
      <c r="H110">
        <v>-2.84007143783466E-3</v>
      </c>
      <c r="K110">
        <v>50</v>
      </c>
      <c r="L110">
        <v>137916</v>
      </c>
      <c r="M110">
        <v>-2.6935258281798699E-2</v>
      </c>
      <c r="P110">
        <v>50</v>
      </c>
      <c r="Q110">
        <v>207900</v>
      </c>
      <c r="R110">
        <v>-6.1572324147936397E-2</v>
      </c>
      <c r="U110">
        <v>50</v>
      </c>
      <c r="V110">
        <v>277422</v>
      </c>
      <c r="W110">
        <v>-0.22769442828418901</v>
      </c>
      <c r="Z110">
        <v>50</v>
      </c>
      <c r="AA110">
        <v>347334</v>
      </c>
      <c r="AB110" s="15">
        <v>-4.8164563481017202E-6</v>
      </c>
      <c r="AE110">
        <v>50</v>
      </c>
      <c r="AF110">
        <v>409698</v>
      </c>
      <c r="AG110">
        <v>-5.0918830923291497E-3</v>
      </c>
      <c r="AJ110">
        <v>50</v>
      </c>
      <c r="AK110">
        <v>481674</v>
      </c>
      <c r="AL110">
        <v>-0.35676545245531399</v>
      </c>
      <c r="AO110">
        <v>50</v>
      </c>
      <c r="AP110">
        <v>554706</v>
      </c>
      <c r="AQ110">
        <v>-3.5659729355850101E-2</v>
      </c>
      <c r="AU110">
        <v>50</v>
      </c>
      <c r="AV110">
        <v>25698</v>
      </c>
      <c r="AW110">
        <v>-4.2434591828005401E-3</v>
      </c>
      <c r="AZ110">
        <v>50</v>
      </c>
      <c r="BA110">
        <v>66690</v>
      </c>
      <c r="BB110">
        <v>-3.1406477228174003E-2</v>
      </c>
      <c r="BE110">
        <v>50</v>
      </c>
      <c r="BF110">
        <v>135606</v>
      </c>
      <c r="BG110">
        <v>-7.8968876124536694E-2</v>
      </c>
      <c r="BJ110">
        <v>50</v>
      </c>
      <c r="BK110">
        <v>207612</v>
      </c>
      <c r="BL110" s="15">
        <v>-1.28939428417925E-5</v>
      </c>
      <c r="BO110">
        <v>50</v>
      </c>
      <c r="BP110">
        <v>276636</v>
      </c>
      <c r="BQ110" s="15">
        <v>-1.3916503649669799E-5</v>
      </c>
      <c r="BT110">
        <v>50</v>
      </c>
      <c r="BU110">
        <v>346278</v>
      </c>
      <c r="BV110">
        <v>-0.27581195753260601</v>
      </c>
      <c r="BY110">
        <v>50</v>
      </c>
      <c r="BZ110">
        <v>409344</v>
      </c>
      <c r="CA110">
        <v>-0.209660686070608</v>
      </c>
      <c r="CD110">
        <v>50</v>
      </c>
      <c r="CE110">
        <v>486354</v>
      </c>
      <c r="CF110">
        <v>-1.3722340753517699E-2</v>
      </c>
      <c r="CI110">
        <v>50</v>
      </c>
      <c r="CJ110">
        <v>556098</v>
      </c>
      <c r="CK110">
        <v>-0.103790360195725</v>
      </c>
    </row>
    <row r="111" spans="1:89" x14ac:dyDescent="0.35">
      <c r="A111">
        <v>50</v>
      </c>
      <c r="B111">
        <v>26118</v>
      </c>
      <c r="C111">
        <v>-7.04753187746055E-2</v>
      </c>
      <c r="F111">
        <v>50</v>
      </c>
      <c r="G111">
        <v>67734</v>
      </c>
      <c r="H111">
        <v>-0.42240425386371999</v>
      </c>
      <c r="K111">
        <v>50</v>
      </c>
      <c r="L111">
        <v>134604</v>
      </c>
      <c r="M111">
        <v>-2.38454079758069E-2</v>
      </c>
      <c r="P111">
        <v>50</v>
      </c>
      <c r="Q111">
        <v>206970</v>
      </c>
      <c r="R111">
        <v>-2.1727300579429602E-3</v>
      </c>
      <c r="U111">
        <v>50</v>
      </c>
      <c r="V111">
        <v>275136</v>
      </c>
      <c r="W111">
        <v>-0.16691105211193399</v>
      </c>
      <c r="Z111">
        <v>50</v>
      </c>
      <c r="AA111">
        <v>348942</v>
      </c>
      <c r="AB111">
        <v>-0.218009552306037</v>
      </c>
      <c r="AE111">
        <v>50</v>
      </c>
      <c r="AF111">
        <v>409770</v>
      </c>
      <c r="AG111">
        <v>-0.27216254615920799</v>
      </c>
      <c r="AJ111">
        <v>50</v>
      </c>
      <c r="AK111">
        <v>485016</v>
      </c>
      <c r="AL111">
        <v>-0.16560352071632201</v>
      </c>
      <c r="AO111">
        <v>50</v>
      </c>
      <c r="AP111">
        <v>555744</v>
      </c>
      <c r="AQ111">
        <v>-0.106844260842006</v>
      </c>
      <c r="AU111">
        <v>50</v>
      </c>
      <c r="AV111">
        <v>26094</v>
      </c>
      <c r="AW111">
        <v>-2.6088736438372701E-2</v>
      </c>
      <c r="AZ111">
        <v>50</v>
      </c>
      <c r="BA111">
        <v>66600</v>
      </c>
      <c r="BB111">
        <v>-2.09317978657035E-2</v>
      </c>
      <c r="BE111">
        <v>50</v>
      </c>
      <c r="BF111">
        <v>137934</v>
      </c>
      <c r="BG111">
        <v>-1.2923387727083299E-3</v>
      </c>
      <c r="BJ111">
        <v>50</v>
      </c>
      <c r="BK111">
        <v>207486</v>
      </c>
      <c r="BL111" s="15">
        <v>-7.6341924251138401E-4</v>
      </c>
      <c r="BO111">
        <v>50</v>
      </c>
      <c r="BP111">
        <v>275802</v>
      </c>
      <c r="BQ111">
        <v>-0.27216254615920799</v>
      </c>
      <c r="BT111">
        <v>50</v>
      </c>
      <c r="BU111">
        <v>345342</v>
      </c>
      <c r="BV111">
        <v>-7.78167522250541E-3</v>
      </c>
      <c r="BY111">
        <v>50</v>
      </c>
      <c r="BZ111">
        <v>414834</v>
      </c>
      <c r="CA111">
        <v>-7.6364886211510302E-2</v>
      </c>
      <c r="CD111">
        <v>50</v>
      </c>
      <c r="CE111">
        <v>485466</v>
      </c>
      <c r="CF111">
        <v>-9.1608492008004305E-2</v>
      </c>
      <c r="CI111">
        <v>50</v>
      </c>
      <c r="CJ111">
        <v>557442</v>
      </c>
      <c r="CK111">
        <v>-2.6420298871536099E-2</v>
      </c>
    </row>
    <row r="112" spans="1:89" x14ac:dyDescent="0.35">
      <c r="A112">
        <v>50</v>
      </c>
      <c r="B112">
        <v>26532</v>
      </c>
      <c r="C112">
        <v>-0.12690427682140401</v>
      </c>
      <c r="F112">
        <v>50</v>
      </c>
      <c r="G112">
        <v>68034</v>
      </c>
      <c r="H112">
        <v>-0.642721820838696</v>
      </c>
      <c r="K112">
        <v>50</v>
      </c>
      <c r="L112">
        <v>137880</v>
      </c>
      <c r="M112">
        <v>-1.7570548362411901E-2</v>
      </c>
      <c r="P112">
        <v>50</v>
      </c>
      <c r="Q112">
        <v>206730</v>
      </c>
      <c r="R112">
        <v>-6.5565117580241002E-3</v>
      </c>
      <c r="U112">
        <v>50</v>
      </c>
      <c r="V112">
        <v>276720</v>
      </c>
      <c r="W112">
        <v>-0.15251219713161501</v>
      </c>
      <c r="Z112">
        <v>50</v>
      </c>
      <c r="AA112">
        <v>345048</v>
      </c>
      <c r="AB112">
        <v>-7.9761720106102094E-2</v>
      </c>
      <c r="AE112">
        <v>50</v>
      </c>
      <c r="AF112">
        <v>409710</v>
      </c>
      <c r="AG112">
        <v>-4.0858726058640299E-2</v>
      </c>
      <c r="AJ112">
        <v>50</v>
      </c>
      <c r="AK112">
        <v>480294</v>
      </c>
      <c r="AL112">
        <v>-0.16069251269109799</v>
      </c>
      <c r="AO112">
        <v>50</v>
      </c>
      <c r="AP112">
        <v>554874</v>
      </c>
      <c r="AQ112">
        <v>-1.5809901980791002E-2</v>
      </c>
      <c r="AU112">
        <v>50</v>
      </c>
      <c r="AV112">
        <v>26346</v>
      </c>
      <c r="AW112">
        <v>-1.66294012100081E-2</v>
      </c>
      <c r="AZ112">
        <v>50</v>
      </c>
      <c r="BA112">
        <v>65898</v>
      </c>
      <c r="BB112">
        <v>-0.33607620565694402</v>
      </c>
      <c r="BE112">
        <v>50</v>
      </c>
      <c r="BF112">
        <v>137730</v>
      </c>
      <c r="BG112">
        <v>-0.10056404370427301</v>
      </c>
      <c r="BJ112">
        <v>50</v>
      </c>
      <c r="BK112">
        <v>204150</v>
      </c>
      <c r="BL112">
        <v>-0.53473071529268701</v>
      </c>
      <c r="BO112">
        <v>50</v>
      </c>
      <c r="BP112">
        <v>277386</v>
      </c>
      <c r="BQ112">
        <v>-7.4671831268724696E-3</v>
      </c>
      <c r="BT112">
        <v>50</v>
      </c>
      <c r="BU112">
        <v>347820</v>
      </c>
      <c r="BV112">
        <v>-0.36129432048459498</v>
      </c>
      <c r="BY112">
        <v>50</v>
      </c>
      <c r="BZ112">
        <v>412152</v>
      </c>
      <c r="CA112">
        <v>-0.262199937439339</v>
      </c>
      <c r="CD112">
        <v>50</v>
      </c>
      <c r="CE112">
        <v>484944</v>
      </c>
      <c r="CF112">
        <v>-2.3560997021254599E-2</v>
      </c>
      <c r="CI112">
        <v>50</v>
      </c>
      <c r="CJ112">
        <v>557070</v>
      </c>
      <c r="CK112">
        <v>-0.14960635417291099</v>
      </c>
    </row>
    <row r="113" spans="1:89" x14ac:dyDescent="0.35">
      <c r="A113">
        <v>50</v>
      </c>
      <c r="B113">
        <v>25878</v>
      </c>
      <c r="C113">
        <v>-0.42126489051824001</v>
      </c>
      <c r="F113">
        <v>50</v>
      </c>
      <c r="G113">
        <v>67410</v>
      </c>
      <c r="H113">
        <v>-0.115162024519991</v>
      </c>
      <c r="K113">
        <v>50</v>
      </c>
      <c r="L113">
        <v>137766</v>
      </c>
      <c r="M113">
        <v>-0.148335423244224</v>
      </c>
      <c r="P113">
        <v>50</v>
      </c>
      <c r="Q113">
        <v>206682</v>
      </c>
      <c r="R113">
        <v>-2.64495079462083E-2</v>
      </c>
      <c r="U113">
        <v>50</v>
      </c>
      <c r="V113">
        <v>276804</v>
      </c>
      <c r="W113" s="15">
        <v>-2.6603849370297202E-4</v>
      </c>
      <c r="Z113">
        <v>50</v>
      </c>
      <c r="AA113">
        <v>341718</v>
      </c>
      <c r="AB113">
        <v>-6.7850114680450399E-3</v>
      </c>
      <c r="AE113">
        <v>50</v>
      </c>
      <c r="AF113">
        <v>416982</v>
      </c>
      <c r="AG113">
        <v>-0.16445533199012699</v>
      </c>
      <c r="AJ113">
        <v>50</v>
      </c>
      <c r="AK113">
        <v>484602</v>
      </c>
      <c r="AL113">
        <v>-2.36900668552033E-2</v>
      </c>
      <c r="AO113">
        <v>50</v>
      </c>
      <c r="AP113">
        <v>555156</v>
      </c>
      <c r="AQ113">
        <v>-0.100398286997869</v>
      </c>
      <c r="AU113">
        <v>50</v>
      </c>
      <c r="AV113">
        <v>25386</v>
      </c>
      <c r="AW113">
        <v>-2.8926145833651599E-3</v>
      </c>
      <c r="AZ113">
        <v>50</v>
      </c>
      <c r="BA113">
        <v>67140</v>
      </c>
      <c r="BB113">
        <v>-0.80548673748527</v>
      </c>
      <c r="BE113">
        <v>50</v>
      </c>
      <c r="BF113">
        <v>134766</v>
      </c>
      <c r="BG113">
        <v>-4.8478663799106599E-2</v>
      </c>
      <c r="BJ113">
        <v>50</v>
      </c>
      <c r="BK113">
        <v>206934</v>
      </c>
      <c r="BL113">
        <v>-2.2603984819466899E-3</v>
      </c>
      <c r="BO113">
        <v>50</v>
      </c>
      <c r="BP113">
        <v>274932</v>
      </c>
      <c r="BQ113">
        <v>-7.5629363429614696E-2</v>
      </c>
      <c r="BT113">
        <v>50</v>
      </c>
      <c r="BU113">
        <v>347010</v>
      </c>
      <c r="BV113">
        <v>-3.3509880232231899E-2</v>
      </c>
      <c r="BY113">
        <v>50</v>
      </c>
      <c r="BZ113">
        <v>415656</v>
      </c>
      <c r="CA113">
        <v>-0.17312360761602599</v>
      </c>
      <c r="CD113">
        <v>50</v>
      </c>
      <c r="CE113">
        <v>486792</v>
      </c>
      <c r="CF113">
        <v>-0.83310268130189102</v>
      </c>
      <c r="CI113">
        <v>50</v>
      </c>
      <c r="CJ113">
        <v>555738</v>
      </c>
      <c r="CK113">
        <v>-3.8239082057663701E-2</v>
      </c>
    </row>
    <row r="114" spans="1:89" x14ac:dyDescent="0.35">
      <c r="A114">
        <v>50</v>
      </c>
      <c r="B114">
        <v>26130</v>
      </c>
      <c r="C114">
        <v>-0.199507006112951</v>
      </c>
      <c r="F114">
        <v>50</v>
      </c>
      <c r="G114">
        <v>67020</v>
      </c>
      <c r="H114">
        <v>-6.5755616025986896E-2</v>
      </c>
      <c r="K114">
        <v>50</v>
      </c>
      <c r="L114">
        <v>137388</v>
      </c>
      <c r="M114">
        <v>-0.117737094139741</v>
      </c>
      <c r="P114">
        <v>50</v>
      </c>
      <c r="Q114">
        <v>206544</v>
      </c>
      <c r="R114">
        <v>-4.3701516632336498E-2</v>
      </c>
      <c r="U114">
        <v>50</v>
      </c>
      <c r="V114">
        <v>277104</v>
      </c>
      <c r="W114">
        <v>-0.34886731179734198</v>
      </c>
      <c r="Z114">
        <v>50</v>
      </c>
      <c r="AA114">
        <v>346956</v>
      </c>
      <c r="AB114">
        <v>-3.9281525292992898E-2</v>
      </c>
      <c r="AE114">
        <v>50</v>
      </c>
      <c r="AF114">
        <v>409026</v>
      </c>
      <c r="AG114">
        <v>-0.23400620976256101</v>
      </c>
      <c r="AJ114">
        <v>50</v>
      </c>
      <c r="AK114">
        <v>485022</v>
      </c>
      <c r="AL114">
        <v>-0.13332723646681</v>
      </c>
      <c r="AO114">
        <v>50</v>
      </c>
      <c r="AP114">
        <v>555774</v>
      </c>
      <c r="AQ114">
        <v>-2.7047715937340299E-2</v>
      </c>
      <c r="AU114">
        <v>50</v>
      </c>
      <c r="AV114">
        <v>25956</v>
      </c>
      <c r="AW114">
        <v>-2.1479614263988302E-3</v>
      </c>
      <c r="AZ114">
        <v>50</v>
      </c>
      <c r="BA114">
        <v>68280</v>
      </c>
      <c r="BB114">
        <v>-0.115774916491954</v>
      </c>
      <c r="BE114">
        <v>50</v>
      </c>
      <c r="BF114">
        <v>137388</v>
      </c>
      <c r="BG114">
        <v>-9.6071047701010402E-3</v>
      </c>
      <c r="BJ114">
        <v>50</v>
      </c>
      <c r="BK114">
        <v>206880</v>
      </c>
      <c r="BL114">
        <v>-1.8158980511998501E-2</v>
      </c>
      <c r="BO114">
        <v>50</v>
      </c>
      <c r="BP114">
        <v>275376</v>
      </c>
      <c r="BQ114">
        <v>-0.12429992774367001</v>
      </c>
      <c r="BT114">
        <v>50</v>
      </c>
      <c r="BU114">
        <v>346830</v>
      </c>
      <c r="BV114">
        <v>-2.8609973124085999E-2</v>
      </c>
      <c r="BY114">
        <v>50</v>
      </c>
      <c r="BZ114">
        <v>411066</v>
      </c>
      <c r="CA114">
        <v>-2.09317978657035E-2</v>
      </c>
      <c r="CD114">
        <v>50</v>
      </c>
      <c r="CE114">
        <v>475500</v>
      </c>
      <c r="CF114">
        <v>-0.119113918192584</v>
      </c>
      <c r="CI114">
        <v>50</v>
      </c>
      <c r="CJ114">
        <v>551262</v>
      </c>
      <c r="CK114">
        <v>-5.2144443584318398E-2</v>
      </c>
    </row>
    <row r="115" spans="1:89" x14ac:dyDescent="0.35">
      <c r="A115">
        <v>50</v>
      </c>
      <c r="B115">
        <v>25770</v>
      </c>
      <c r="C115">
        <v>-0.136561632161421</v>
      </c>
      <c r="F115">
        <v>50</v>
      </c>
      <c r="G115">
        <v>67404</v>
      </c>
      <c r="H115">
        <v>-0.27216254615920799</v>
      </c>
      <c r="K115">
        <v>50</v>
      </c>
      <c r="L115">
        <v>138180</v>
      </c>
      <c r="M115">
        <v>-0.60659081919147995</v>
      </c>
      <c r="P115">
        <v>50</v>
      </c>
      <c r="Q115">
        <v>204900</v>
      </c>
      <c r="R115" s="15">
        <v>-1.90752001212791E-4</v>
      </c>
      <c r="U115">
        <v>50</v>
      </c>
      <c r="V115">
        <v>276690</v>
      </c>
      <c r="W115">
        <v>-0.56201427496527701</v>
      </c>
      <c r="Z115">
        <v>50</v>
      </c>
      <c r="AA115">
        <v>343944</v>
      </c>
      <c r="AB115">
        <v>-0.84972743428883701</v>
      </c>
      <c r="AE115">
        <v>50</v>
      </c>
      <c r="AF115">
        <v>411264</v>
      </c>
      <c r="AG115">
        <v>-0.27216254615920799</v>
      </c>
      <c r="AJ115">
        <v>50</v>
      </c>
      <c r="AK115">
        <v>479874</v>
      </c>
      <c r="AL115">
        <v>-3.58118820551767E-2</v>
      </c>
      <c r="AO115">
        <v>50</v>
      </c>
      <c r="AP115">
        <v>555360</v>
      </c>
      <c r="AQ115">
        <v>-2.2832339759545E-2</v>
      </c>
      <c r="AU115">
        <v>50</v>
      </c>
      <c r="AV115">
        <v>25536</v>
      </c>
      <c r="AW115">
        <v>-2.1164977968397402E-3</v>
      </c>
      <c r="AZ115">
        <v>50</v>
      </c>
      <c r="BA115">
        <v>66756</v>
      </c>
      <c r="BB115">
        <v>-4.1463090777576803E-2</v>
      </c>
      <c r="BE115">
        <v>50</v>
      </c>
      <c r="BF115">
        <v>136782</v>
      </c>
      <c r="BG115">
        <v>-2.14851068349644E-2</v>
      </c>
      <c r="BJ115">
        <v>50</v>
      </c>
      <c r="BK115">
        <v>205374</v>
      </c>
      <c r="BL115">
        <v>-1.43495161508747E-2</v>
      </c>
      <c r="BO115">
        <v>50</v>
      </c>
      <c r="BP115">
        <v>276516</v>
      </c>
      <c r="BQ115">
        <v>-4.66417720715765E-2</v>
      </c>
      <c r="BT115">
        <v>50</v>
      </c>
      <c r="BU115">
        <v>346116</v>
      </c>
      <c r="BV115">
        <v>-1.77088757954675E-2</v>
      </c>
      <c r="BY115">
        <v>50</v>
      </c>
      <c r="BZ115">
        <v>416658</v>
      </c>
      <c r="CA115">
        <v>-0.28228946176554198</v>
      </c>
      <c r="CD115">
        <v>50</v>
      </c>
      <c r="CE115">
        <v>487746</v>
      </c>
      <c r="CF115">
        <v>-0.28760600432236499</v>
      </c>
      <c r="CI115">
        <v>50</v>
      </c>
      <c r="CJ115">
        <v>553140</v>
      </c>
      <c r="CK115">
        <v>-0.15135258189399201</v>
      </c>
    </row>
    <row r="116" spans="1:89" x14ac:dyDescent="0.35">
      <c r="A116">
        <v>50</v>
      </c>
      <c r="B116">
        <v>25566</v>
      </c>
      <c r="C116">
        <v>-0.13201295800097701</v>
      </c>
      <c r="F116">
        <v>50</v>
      </c>
      <c r="G116">
        <v>68220</v>
      </c>
      <c r="H116">
        <v>-1.1863091928913201E-2</v>
      </c>
      <c r="K116">
        <v>50</v>
      </c>
      <c r="L116">
        <v>138048</v>
      </c>
      <c r="M116">
        <v>-7.2431161924271598E-2</v>
      </c>
      <c r="P116">
        <v>50</v>
      </c>
      <c r="Q116">
        <v>205590</v>
      </c>
      <c r="R116">
        <v>-4.18465026324027E-2</v>
      </c>
      <c r="U116">
        <v>50</v>
      </c>
      <c r="V116">
        <v>277032</v>
      </c>
      <c r="W116">
        <v>-2.6550077686372498E-3</v>
      </c>
      <c r="Z116">
        <v>50</v>
      </c>
      <c r="AA116">
        <v>337572</v>
      </c>
      <c r="AB116">
        <v>-0.374526607538613</v>
      </c>
      <c r="AE116">
        <v>50</v>
      </c>
      <c r="AF116">
        <v>416376</v>
      </c>
      <c r="AG116">
        <v>-9.3393688813826994E-2</v>
      </c>
      <c r="AJ116">
        <v>50</v>
      </c>
      <c r="AK116">
        <v>478686</v>
      </c>
      <c r="AL116">
        <v>-0.27216254615920799</v>
      </c>
      <c r="AO116">
        <v>50</v>
      </c>
      <c r="AP116">
        <v>544296</v>
      </c>
      <c r="AQ116">
        <v>-0.19962123822907801</v>
      </c>
      <c r="AU116">
        <v>50</v>
      </c>
      <c r="AV116">
        <v>25908</v>
      </c>
      <c r="AW116">
        <v>-0.43414533425436902</v>
      </c>
      <c r="AZ116">
        <v>50</v>
      </c>
      <c r="BA116">
        <v>68088</v>
      </c>
      <c r="BB116">
        <v>-0.56885050882702703</v>
      </c>
      <c r="BE116">
        <v>50</v>
      </c>
      <c r="BF116">
        <v>136194</v>
      </c>
      <c r="BG116">
        <v>-0.193289573941786</v>
      </c>
      <c r="BJ116">
        <v>50</v>
      </c>
      <c r="BK116">
        <v>203868</v>
      </c>
      <c r="BL116">
        <v>-0.27216254615920799</v>
      </c>
      <c r="BO116">
        <v>50</v>
      </c>
      <c r="BP116">
        <v>275358</v>
      </c>
      <c r="BQ116">
        <v>-3.8438676924403399E-2</v>
      </c>
      <c r="BT116">
        <v>50</v>
      </c>
      <c r="BU116">
        <v>346404</v>
      </c>
      <c r="BV116">
        <v>-6.0391446664767402E-2</v>
      </c>
      <c r="BY116">
        <v>50</v>
      </c>
      <c r="BZ116">
        <v>416148</v>
      </c>
      <c r="CA116" s="15">
        <v>-3.5763026283964502E-4</v>
      </c>
      <c r="CD116">
        <v>50</v>
      </c>
      <c r="CE116">
        <v>485460</v>
      </c>
      <c r="CF116" s="15">
        <v>-6.2772822495674394E-5</v>
      </c>
      <c r="CI116">
        <v>50</v>
      </c>
      <c r="CJ116">
        <v>548424</v>
      </c>
      <c r="CK116">
        <v>-0.82060862993452099</v>
      </c>
    </row>
    <row r="117" spans="1:89" x14ac:dyDescent="0.35">
      <c r="A117">
        <v>50</v>
      </c>
      <c r="B117">
        <v>26028</v>
      </c>
      <c r="C117">
        <v>-0.27216254615920799</v>
      </c>
      <c r="F117">
        <v>50</v>
      </c>
      <c r="G117">
        <v>66816</v>
      </c>
      <c r="H117">
        <v>-4.2011626268242397E-3</v>
      </c>
      <c r="K117">
        <v>50</v>
      </c>
      <c r="L117">
        <v>136374</v>
      </c>
      <c r="M117">
        <v>-0.37475992306942901</v>
      </c>
      <c r="P117">
        <v>50</v>
      </c>
      <c r="Q117">
        <v>204618</v>
      </c>
      <c r="R117">
        <v>-0.44950970102986698</v>
      </c>
      <c r="U117">
        <v>50</v>
      </c>
      <c r="V117">
        <v>277986</v>
      </c>
      <c r="W117">
        <v>-5.60182100634114E-2</v>
      </c>
      <c r="Z117">
        <v>50</v>
      </c>
      <c r="AA117">
        <v>345000</v>
      </c>
      <c r="AB117">
        <v>-0.324228786762642</v>
      </c>
      <c r="AE117">
        <v>50</v>
      </c>
      <c r="AF117">
        <v>413952</v>
      </c>
      <c r="AG117">
        <v>-9.2117351340445505E-2</v>
      </c>
      <c r="AJ117">
        <v>50</v>
      </c>
      <c r="AK117">
        <v>486090</v>
      </c>
      <c r="AL117" s="15">
        <v>-3.3509386728707503E-5</v>
      </c>
      <c r="AO117">
        <v>50</v>
      </c>
      <c r="AP117">
        <v>557184</v>
      </c>
      <c r="AQ117">
        <v>-0.84783057864945799</v>
      </c>
      <c r="AU117">
        <v>50</v>
      </c>
      <c r="AV117">
        <v>25626</v>
      </c>
      <c r="AW117">
        <v>-0.27216254615920799</v>
      </c>
      <c r="AZ117">
        <v>50</v>
      </c>
      <c r="BA117">
        <v>67596</v>
      </c>
      <c r="BB117">
        <v>-0.46854065251626598</v>
      </c>
      <c r="BE117">
        <v>50</v>
      </c>
      <c r="BF117">
        <v>135852</v>
      </c>
      <c r="BG117">
        <v>-0.27216254615920799</v>
      </c>
      <c r="BJ117">
        <v>50</v>
      </c>
      <c r="BK117">
        <v>205800</v>
      </c>
      <c r="BL117">
        <v>-5.3376290602373699E-2</v>
      </c>
      <c r="BO117">
        <v>50</v>
      </c>
      <c r="BP117">
        <v>274962</v>
      </c>
      <c r="BQ117">
        <v>-6.2883990038618998E-2</v>
      </c>
      <c r="BT117">
        <v>50</v>
      </c>
      <c r="BU117">
        <v>339090</v>
      </c>
      <c r="BV117">
        <v>-1.04012738865747</v>
      </c>
      <c r="BY117">
        <v>50</v>
      </c>
      <c r="BZ117">
        <v>417258</v>
      </c>
      <c r="CA117">
        <v>-0.15357308136703099</v>
      </c>
      <c r="CD117">
        <v>50</v>
      </c>
      <c r="CE117">
        <v>483960</v>
      </c>
      <c r="CF117">
        <v>-5.4521470392039596E-3</v>
      </c>
      <c r="CI117">
        <v>50</v>
      </c>
      <c r="CJ117">
        <v>555930</v>
      </c>
      <c r="CK117">
        <v>-1.0116599269021E-2</v>
      </c>
    </row>
    <row r="118" spans="1:89" x14ac:dyDescent="0.35">
      <c r="A118">
        <v>50</v>
      </c>
      <c r="B118">
        <v>26388</v>
      </c>
      <c r="C118">
        <v>-0.227893904319483</v>
      </c>
      <c r="F118">
        <v>50</v>
      </c>
      <c r="G118">
        <v>67728</v>
      </c>
      <c r="H118">
        <v>-1.1646421193162299E-2</v>
      </c>
      <c r="K118">
        <v>50</v>
      </c>
      <c r="L118">
        <v>137484</v>
      </c>
      <c r="M118">
        <v>-1.4576006977774401E-3</v>
      </c>
      <c r="P118">
        <v>50</v>
      </c>
      <c r="Q118">
        <v>207582</v>
      </c>
      <c r="R118">
        <v>-0.14124923420659599</v>
      </c>
      <c r="U118">
        <v>50</v>
      </c>
      <c r="V118">
        <v>272934</v>
      </c>
      <c r="W118">
        <v>-3.8847669203125802E-2</v>
      </c>
      <c r="Z118">
        <v>50</v>
      </c>
      <c r="AA118">
        <v>347430</v>
      </c>
      <c r="AB118">
        <v>-6.2496479545739603E-3</v>
      </c>
      <c r="AE118">
        <v>50</v>
      </c>
      <c r="AF118">
        <v>416922</v>
      </c>
      <c r="AG118">
        <v>-4.2483171575093098E-2</v>
      </c>
      <c r="AJ118">
        <v>50</v>
      </c>
      <c r="AK118">
        <v>488850</v>
      </c>
      <c r="AL118">
        <v>-0.30495122283085402</v>
      </c>
      <c r="AO118">
        <v>50</v>
      </c>
      <c r="AP118">
        <v>557136</v>
      </c>
      <c r="AQ118">
        <v>-1.61346883489124E-3</v>
      </c>
      <c r="AU118">
        <v>50</v>
      </c>
      <c r="AV118">
        <v>25962</v>
      </c>
      <c r="AW118">
        <v>-4.0986147320856002E-2</v>
      </c>
      <c r="AZ118">
        <v>50</v>
      </c>
      <c r="BA118">
        <v>67776</v>
      </c>
      <c r="BB118">
        <v>-5.88502028069764E-2</v>
      </c>
      <c r="BE118">
        <v>50</v>
      </c>
      <c r="BF118">
        <v>136368</v>
      </c>
      <c r="BG118">
        <v>-9.4773664093512705E-2</v>
      </c>
      <c r="BJ118">
        <v>50</v>
      </c>
      <c r="BK118">
        <v>204066</v>
      </c>
      <c r="BL118">
        <v>-9.6418055744790898E-2</v>
      </c>
      <c r="BO118">
        <v>50</v>
      </c>
      <c r="BP118">
        <v>277206</v>
      </c>
      <c r="BQ118">
        <v>-0.110932932561078</v>
      </c>
      <c r="BT118">
        <v>50</v>
      </c>
      <c r="BU118">
        <v>344070</v>
      </c>
      <c r="BV118">
        <v>-6.2138664330000197E-2</v>
      </c>
      <c r="BY118">
        <v>50</v>
      </c>
      <c r="BZ118">
        <v>416892</v>
      </c>
      <c r="CA118">
        <v>-0.343120924045758</v>
      </c>
      <c r="CD118">
        <v>50</v>
      </c>
      <c r="CE118">
        <v>478350</v>
      </c>
      <c r="CF118">
        <v>-3.2118894828032499E-2</v>
      </c>
      <c r="CI118">
        <v>50</v>
      </c>
      <c r="CJ118">
        <v>555576</v>
      </c>
      <c r="CK118">
        <v>-7.1446673336187302E-3</v>
      </c>
    </row>
    <row r="119" spans="1:89" x14ac:dyDescent="0.35">
      <c r="A119">
        <v>50</v>
      </c>
      <c r="B119">
        <v>25182</v>
      </c>
      <c r="C119">
        <v>-0.27486142918113199</v>
      </c>
      <c r="F119">
        <v>50</v>
      </c>
      <c r="G119">
        <v>68238</v>
      </c>
      <c r="H119">
        <v>-3.2513045955600298E-2</v>
      </c>
      <c r="K119">
        <v>50</v>
      </c>
      <c r="L119">
        <v>138006</v>
      </c>
      <c r="M119">
        <v>-0.224701771991969</v>
      </c>
      <c r="P119">
        <v>50</v>
      </c>
      <c r="Q119">
        <v>207618</v>
      </c>
      <c r="R119">
        <v>-0.35757339794906801</v>
      </c>
      <c r="U119">
        <v>50</v>
      </c>
      <c r="V119">
        <v>277116</v>
      </c>
      <c r="W119">
        <v>-2.6109850287667598E-2</v>
      </c>
      <c r="Z119">
        <v>50</v>
      </c>
      <c r="AA119">
        <v>343428</v>
      </c>
      <c r="AB119">
        <v>-0.134563745950149</v>
      </c>
      <c r="AE119">
        <v>50</v>
      </c>
      <c r="AF119">
        <v>416784</v>
      </c>
      <c r="AG119">
        <v>-0.32213225061395701</v>
      </c>
      <c r="AJ119">
        <v>50</v>
      </c>
      <c r="AK119">
        <v>487062</v>
      </c>
      <c r="AL119">
        <v>-0.14132020976888399</v>
      </c>
      <c r="AO119">
        <v>50</v>
      </c>
      <c r="AP119">
        <v>548730</v>
      </c>
      <c r="AQ119">
        <v>-0.160860623519026</v>
      </c>
      <c r="AU119">
        <v>50</v>
      </c>
      <c r="AV119">
        <v>25566</v>
      </c>
      <c r="AW119">
        <v>-0.22862325511432</v>
      </c>
      <c r="AZ119">
        <v>50</v>
      </c>
      <c r="BA119">
        <v>67782</v>
      </c>
      <c r="BB119">
        <v>-7.0141987030856598E-2</v>
      </c>
      <c r="BE119">
        <v>50</v>
      </c>
      <c r="BF119">
        <v>137994</v>
      </c>
      <c r="BG119">
        <v>-4.8333592156939498E-2</v>
      </c>
      <c r="BJ119">
        <v>50</v>
      </c>
      <c r="BK119">
        <v>207894</v>
      </c>
      <c r="BL119">
        <v>-0.52323447326832495</v>
      </c>
      <c r="BO119">
        <v>50</v>
      </c>
      <c r="BP119">
        <v>275922</v>
      </c>
      <c r="BQ119">
        <v>-4.0136113176235796E-3</v>
      </c>
      <c r="BT119">
        <v>50</v>
      </c>
      <c r="BU119">
        <v>346668</v>
      </c>
      <c r="BV119">
        <v>-0.24315716746940699</v>
      </c>
      <c r="BY119">
        <v>50</v>
      </c>
      <c r="BZ119">
        <v>417342</v>
      </c>
      <c r="CA119">
        <v>-0.15012615305581301</v>
      </c>
      <c r="CD119">
        <v>50</v>
      </c>
      <c r="CE119">
        <v>481824</v>
      </c>
      <c r="CF119">
        <v>-5.8163625608333496E-3</v>
      </c>
      <c r="CI119">
        <v>50</v>
      </c>
      <c r="CJ119">
        <v>550956</v>
      </c>
      <c r="CK119" s="15">
        <v>-5.5746889393904903E-5</v>
      </c>
    </row>
    <row r="120" spans="1:89" x14ac:dyDescent="0.35">
      <c r="A120">
        <v>50</v>
      </c>
      <c r="B120">
        <v>25920</v>
      </c>
      <c r="C120">
        <v>-4.5205959936225497E-2</v>
      </c>
      <c r="F120">
        <v>50</v>
      </c>
      <c r="G120">
        <v>67560</v>
      </c>
      <c r="H120">
        <v>-3.4896842340945201E-3</v>
      </c>
      <c r="K120">
        <v>50</v>
      </c>
      <c r="L120">
        <v>136404</v>
      </c>
      <c r="M120">
        <v>-4.1521605820954996E-3</v>
      </c>
      <c r="P120">
        <v>50</v>
      </c>
      <c r="Q120">
        <v>205434</v>
      </c>
      <c r="R120">
        <v>-7.0462319224756598E-2</v>
      </c>
      <c r="U120">
        <v>50</v>
      </c>
      <c r="V120">
        <v>276258</v>
      </c>
      <c r="W120">
        <v>-0.185852945246964</v>
      </c>
      <c r="Z120">
        <v>50</v>
      </c>
      <c r="AA120">
        <v>347940</v>
      </c>
      <c r="AB120">
        <v>-8.95893334419295E-2</v>
      </c>
      <c r="AE120">
        <v>50</v>
      </c>
      <c r="AF120">
        <v>415602</v>
      </c>
      <c r="AG120">
        <v>-1.69909408305783E-2</v>
      </c>
      <c r="AJ120">
        <v>50</v>
      </c>
      <c r="AK120">
        <v>480714</v>
      </c>
      <c r="AL120">
        <v>-0.359266749872866</v>
      </c>
      <c r="AO120">
        <v>50</v>
      </c>
      <c r="AP120">
        <v>548274</v>
      </c>
      <c r="AQ120">
        <v>-6.22393611034596E-3</v>
      </c>
      <c r="AU120">
        <v>50</v>
      </c>
      <c r="AV120">
        <v>25920</v>
      </c>
      <c r="AW120" s="15">
        <v>-3.10171310245928E-4</v>
      </c>
      <c r="AZ120">
        <v>50</v>
      </c>
      <c r="BA120">
        <v>67362</v>
      </c>
      <c r="BB120">
        <v>-1.4684048223514499E-3</v>
      </c>
      <c r="BE120">
        <v>50</v>
      </c>
      <c r="BF120">
        <v>136914</v>
      </c>
      <c r="BG120">
        <v>-0.101829420645719</v>
      </c>
      <c r="BJ120">
        <v>50</v>
      </c>
      <c r="BK120">
        <v>204252</v>
      </c>
      <c r="BL120">
        <v>-2.9447996897809199E-2</v>
      </c>
      <c r="BO120">
        <v>50</v>
      </c>
      <c r="BP120">
        <v>277416</v>
      </c>
      <c r="BQ120">
        <v>-0.14218260562426899</v>
      </c>
      <c r="BT120">
        <v>50</v>
      </c>
      <c r="BU120">
        <v>339174</v>
      </c>
      <c r="BV120">
        <v>-1.04012738865747</v>
      </c>
      <c r="BY120">
        <v>50</v>
      </c>
      <c r="BZ120">
        <v>418260</v>
      </c>
      <c r="CA120">
        <v>-3.0383293079726301E-2</v>
      </c>
      <c r="CD120">
        <v>50</v>
      </c>
      <c r="CE120">
        <v>485328</v>
      </c>
      <c r="CF120">
        <v>-0.90589348357841004</v>
      </c>
      <c r="CI120">
        <v>50</v>
      </c>
      <c r="CJ120">
        <v>556800</v>
      </c>
      <c r="CK120">
        <v>-2.5961365340956701E-2</v>
      </c>
    </row>
    <row r="121" spans="1:89" x14ac:dyDescent="0.35">
      <c r="A121">
        <v>50</v>
      </c>
      <c r="B121">
        <v>26172</v>
      </c>
      <c r="C121">
        <v>-3.7052110218893999E-2</v>
      </c>
      <c r="F121">
        <v>50</v>
      </c>
      <c r="G121">
        <v>66930</v>
      </c>
      <c r="H121">
        <v>-0.2937601102049</v>
      </c>
      <c r="K121">
        <v>50</v>
      </c>
      <c r="L121">
        <v>138456</v>
      </c>
      <c r="M121">
        <v>-1.7861008467022599E-2</v>
      </c>
      <c r="P121">
        <v>50</v>
      </c>
      <c r="Q121">
        <v>206418</v>
      </c>
      <c r="R121">
        <v>-0.15953703843372999</v>
      </c>
      <c r="U121">
        <v>50</v>
      </c>
      <c r="V121">
        <v>276054</v>
      </c>
      <c r="W121">
        <v>-1.8409218937795398E-2</v>
      </c>
      <c r="Z121">
        <v>50</v>
      </c>
      <c r="AA121">
        <v>342990</v>
      </c>
      <c r="AB121">
        <v>-0.41569866153916002</v>
      </c>
      <c r="AE121">
        <v>50</v>
      </c>
      <c r="AF121">
        <v>411270</v>
      </c>
      <c r="AG121">
        <v>-5.8696625653986301E-3</v>
      </c>
      <c r="AJ121">
        <v>50</v>
      </c>
      <c r="AK121">
        <v>482772</v>
      </c>
      <c r="AL121">
        <v>-0.66749606397389605</v>
      </c>
      <c r="AO121">
        <v>50</v>
      </c>
      <c r="AP121">
        <v>556038</v>
      </c>
      <c r="AQ121">
        <v>-0.27273789178119301</v>
      </c>
      <c r="AU121">
        <v>50</v>
      </c>
      <c r="AV121">
        <v>25434</v>
      </c>
      <c r="AW121">
        <v>-4.30721048004572E-2</v>
      </c>
      <c r="AZ121">
        <v>50</v>
      </c>
      <c r="BA121">
        <v>68124</v>
      </c>
      <c r="BB121">
        <v>-0.111632464483276</v>
      </c>
      <c r="BE121">
        <v>50</v>
      </c>
      <c r="BF121">
        <v>137916</v>
      </c>
      <c r="BG121">
        <v>-0.14992464467852901</v>
      </c>
      <c r="BJ121">
        <v>50</v>
      </c>
      <c r="BK121">
        <v>206796</v>
      </c>
      <c r="BL121">
        <v>-6.2045465570599E-2</v>
      </c>
      <c r="BO121">
        <v>50</v>
      </c>
      <c r="BP121">
        <v>272376</v>
      </c>
      <c r="BQ121">
        <v>-0.59479391853960395</v>
      </c>
      <c r="BT121">
        <v>50</v>
      </c>
      <c r="BU121">
        <v>347262</v>
      </c>
      <c r="BV121">
        <v>-0.10912497409719001</v>
      </c>
      <c r="BY121">
        <v>50</v>
      </c>
      <c r="BZ121">
        <v>409728</v>
      </c>
      <c r="CA121">
        <v>-9.2691950021912495E-2</v>
      </c>
      <c r="CD121">
        <v>50</v>
      </c>
      <c r="CE121">
        <v>485046</v>
      </c>
      <c r="CF121" s="15">
        <v>-3.8190315934577399E-4</v>
      </c>
      <c r="CI121">
        <v>50</v>
      </c>
      <c r="CJ121">
        <v>557214</v>
      </c>
      <c r="CK121">
        <v>-0.22829358883429801</v>
      </c>
    </row>
    <row r="122" spans="1:89" x14ac:dyDescent="0.35">
      <c r="A122">
        <v>50</v>
      </c>
      <c r="B122">
        <v>26280</v>
      </c>
      <c r="C122">
        <v>-1.8331230222032799E-2</v>
      </c>
      <c r="F122">
        <v>50</v>
      </c>
      <c r="G122">
        <v>67440</v>
      </c>
      <c r="H122">
        <v>-8.9470184028726703E-3</v>
      </c>
      <c r="K122">
        <v>50</v>
      </c>
      <c r="L122">
        <v>135930</v>
      </c>
      <c r="M122">
        <v>-3.6939828426263602E-2</v>
      </c>
      <c r="P122">
        <v>50</v>
      </c>
      <c r="Q122">
        <v>207732</v>
      </c>
      <c r="R122">
        <v>-0.94672281490835997</v>
      </c>
      <c r="U122">
        <v>50</v>
      </c>
      <c r="V122">
        <v>276780</v>
      </c>
      <c r="W122" s="15">
        <v>-2.3294975351476199E-4</v>
      </c>
      <c r="Z122">
        <v>50</v>
      </c>
      <c r="AA122">
        <v>346104</v>
      </c>
      <c r="AB122">
        <v>-8.2326159554549794E-3</v>
      </c>
      <c r="AE122">
        <v>50</v>
      </c>
      <c r="AF122">
        <v>416214</v>
      </c>
      <c r="AG122">
        <v>-7.0079362477203699E-2</v>
      </c>
      <c r="AJ122">
        <v>50</v>
      </c>
      <c r="AK122">
        <v>486834</v>
      </c>
      <c r="AL122">
        <v>-0.29689838022431198</v>
      </c>
      <c r="AO122">
        <v>50</v>
      </c>
      <c r="AP122">
        <v>555276</v>
      </c>
      <c r="AQ122">
        <v>-4.9452551399209399E-2</v>
      </c>
      <c r="AU122">
        <v>50</v>
      </c>
      <c r="AV122">
        <v>26340</v>
      </c>
      <c r="AW122">
        <v>-0.15861287063554899</v>
      </c>
      <c r="AZ122">
        <v>50</v>
      </c>
      <c r="BA122">
        <v>68016</v>
      </c>
      <c r="BB122" s="15">
        <v>-7.1067181147284106E-5</v>
      </c>
      <c r="BE122">
        <v>50</v>
      </c>
      <c r="BF122">
        <v>138102</v>
      </c>
      <c r="BG122">
        <v>-7.2091621952732193E-2</v>
      </c>
      <c r="BJ122">
        <v>50</v>
      </c>
      <c r="BK122">
        <v>204762</v>
      </c>
      <c r="BL122">
        <v>-1.4243943089588E-2</v>
      </c>
      <c r="BO122">
        <v>50</v>
      </c>
      <c r="BP122">
        <v>277686</v>
      </c>
      <c r="BQ122">
        <v>-7.5706161923508403E-2</v>
      </c>
      <c r="BT122">
        <v>50</v>
      </c>
      <c r="BU122">
        <v>347532</v>
      </c>
      <c r="BV122">
        <v>-0.14566582998028099</v>
      </c>
      <c r="BY122">
        <v>50</v>
      </c>
      <c r="BZ122">
        <v>417516</v>
      </c>
      <c r="CA122">
        <v>-0.14246055676407099</v>
      </c>
      <c r="CD122">
        <v>50</v>
      </c>
      <c r="CE122">
        <v>477576</v>
      </c>
      <c r="CF122">
        <v>-5.5219039022611299E-2</v>
      </c>
      <c r="CI122">
        <v>50</v>
      </c>
      <c r="CJ122">
        <v>545982</v>
      </c>
      <c r="CK122">
        <v>-6.0071610778126498E-2</v>
      </c>
    </row>
    <row r="123" spans="1:89" x14ac:dyDescent="0.35">
      <c r="A123">
        <v>50</v>
      </c>
      <c r="B123">
        <v>25812</v>
      </c>
      <c r="C123">
        <v>-1.08025628526501E-2</v>
      </c>
      <c r="F123">
        <v>50</v>
      </c>
      <c r="G123">
        <v>67260</v>
      </c>
      <c r="H123">
        <v>-4.8966655335503598E-3</v>
      </c>
      <c r="K123">
        <v>50</v>
      </c>
      <c r="L123">
        <v>138618</v>
      </c>
      <c r="M123">
        <v>-0.14908619288270999</v>
      </c>
      <c r="P123">
        <v>50</v>
      </c>
      <c r="Q123">
        <v>207450</v>
      </c>
      <c r="R123">
        <v>-7.4208683324962499E-2</v>
      </c>
      <c r="U123">
        <v>50</v>
      </c>
      <c r="V123">
        <v>277614</v>
      </c>
      <c r="W123">
        <v>-3.9040676458856102E-2</v>
      </c>
      <c r="Z123">
        <v>50</v>
      </c>
      <c r="AA123">
        <v>347868</v>
      </c>
      <c r="AB123">
        <v>-0.17910933639664001</v>
      </c>
      <c r="AE123">
        <v>50</v>
      </c>
      <c r="AF123">
        <v>405030</v>
      </c>
      <c r="AG123">
        <v>-0.22821019128495401</v>
      </c>
      <c r="AJ123">
        <v>50</v>
      </c>
      <c r="AK123">
        <v>486372</v>
      </c>
      <c r="AL123">
        <v>-1.8012219861072602E-2</v>
      </c>
      <c r="AO123">
        <v>50</v>
      </c>
      <c r="AP123">
        <v>541098</v>
      </c>
      <c r="AQ123">
        <v>-0.33979681404256601</v>
      </c>
      <c r="AU123">
        <v>50</v>
      </c>
      <c r="AV123">
        <v>26622</v>
      </c>
      <c r="AW123">
        <v>-0.17087544731044799</v>
      </c>
      <c r="AZ123">
        <v>50</v>
      </c>
      <c r="BA123">
        <v>67998</v>
      </c>
      <c r="BB123">
        <v>-1.88170147002053E-2</v>
      </c>
      <c r="BE123">
        <v>50</v>
      </c>
      <c r="BF123">
        <v>137826</v>
      </c>
      <c r="BG123">
        <v>-2.6729370879887401E-2</v>
      </c>
      <c r="BJ123">
        <v>50</v>
      </c>
      <c r="BK123">
        <v>206268</v>
      </c>
      <c r="BL123">
        <v>-0.17116757296271501</v>
      </c>
      <c r="BO123">
        <v>50</v>
      </c>
      <c r="BP123">
        <v>275082</v>
      </c>
      <c r="BQ123">
        <v>-0.51107817501376096</v>
      </c>
      <c r="BT123">
        <v>50</v>
      </c>
      <c r="BU123">
        <v>344034</v>
      </c>
      <c r="BV123">
        <v>-9.09753038920596E-2</v>
      </c>
      <c r="BY123">
        <v>50</v>
      </c>
      <c r="BZ123">
        <v>415752</v>
      </c>
      <c r="CA123">
        <v>-0.84053635847536801</v>
      </c>
      <c r="CD123">
        <v>50</v>
      </c>
      <c r="CE123">
        <v>480036</v>
      </c>
      <c r="CF123">
        <v>-0.389448832258184</v>
      </c>
      <c r="CI123">
        <v>50</v>
      </c>
      <c r="CJ123">
        <v>546954</v>
      </c>
      <c r="CK123">
        <v>-0.24166714320753799</v>
      </c>
    </row>
    <row r="124" spans="1:89" x14ac:dyDescent="0.35">
      <c r="A124">
        <v>50</v>
      </c>
      <c r="B124">
        <v>26364</v>
      </c>
      <c r="C124">
        <v>-0.131626745309944</v>
      </c>
      <c r="F124">
        <v>50</v>
      </c>
      <c r="G124">
        <v>66048</v>
      </c>
      <c r="H124">
        <v>-0.374526607538613</v>
      </c>
      <c r="K124">
        <v>50</v>
      </c>
      <c r="L124">
        <v>137976</v>
      </c>
      <c r="M124">
        <v>-7.48337472207114E-3</v>
      </c>
      <c r="P124">
        <v>50</v>
      </c>
      <c r="Q124">
        <v>207792</v>
      </c>
      <c r="R124">
        <v>-0.99470565071523798</v>
      </c>
      <c r="U124">
        <v>50</v>
      </c>
      <c r="V124">
        <v>278010</v>
      </c>
      <c r="W124">
        <v>-6.2539350421911902E-3</v>
      </c>
      <c r="Z124">
        <v>50</v>
      </c>
      <c r="AA124">
        <v>345846</v>
      </c>
      <c r="AB124">
        <v>-9.2263964548822297E-2</v>
      </c>
      <c r="AE124">
        <v>50</v>
      </c>
      <c r="AF124">
        <v>415746</v>
      </c>
      <c r="AG124">
        <v>-0.14489669868982999</v>
      </c>
      <c r="AJ124">
        <v>50</v>
      </c>
      <c r="AK124">
        <v>484014</v>
      </c>
      <c r="AL124">
        <v>-8.3237623450938599E-3</v>
      </c>
      <c r="AO124">
        <v>50</v>
      </c>
      <c r="AP124">
        <v>555126</v>
      </c>
      <c r="AQ124">
        <v>-3.4203292430318298E-2</v>
      </c>
      <c r="AU124">
        <v>50</v>
      </c>
      <c r="AV124">
        <v>25878</v>
      </c>
      <c r="AW124">
        <v>-8.9840515461890202E-2</v>
      </c>
      <c r="AZ124">
        <v>50</v>
      </c>
      <c r="BA124">
        <v>67830</v>
      </c>
      <c r="BB124">
        <v>-7.3138114038332203E-3</v>
      </c>
      <c r="BE124">
        <v>50</v>
      </c>
      <c r="BF124">
        <v>137994</v>
      </c>
      <c r="BG124">
        <v>-0.90024532861436601</v>
      </c>
      <c r="BJ124">
        <v>50</v>
      </c>
      <c r="BK124">
        <v>205398</v>
      </c>
      <c r="BL124">
        <v>-2.4596212519838099E-2</v>
      </c>
      <c r="BO124">
        <v>50</v>
      </c>
      <c r="BP124">
        <v>275976</v>
      </c>
      <c r="BQ124">
        <v>-0.188895394394788</v>
      </c>
      <c r="BT124">
        <v>50</v>
      </c>
      <c r="BU124">
        <v>342294</v>
      </c>
      <c r="BV124">
        <v>-0.102623514360247</v>
      </c>
      <c r="BY124">
        <v>50</v>
      </c>
      <c r="BZ124">
        <v>415470</v>
      </c>
      <c r="CA124">
        <v>-2.4274342574541499E-2</v>
      </c>
      <c r="CD124">
        <v>50</v>
      </c>
      <c r="CE124">
        <v>482160</v>
      </c>
      <c r="CF124">
        <v>-0.14053345518365901</v>
      </c>
      <c r="CI124">
        <v>50</v>
      </c>
      <c r="CJ124">
        <v>556476</v>
      </c>
      <c r="CK124">
        <v>-7.7291763099627805E-2</v>
      </c>
    </row>
    <row r="125" spans="1:89" x14ac:dyDescent="0.35">
      <c r="A125">
        <v>50</v>
      </c>
      <c r="B125">
        <v>26016</v>
      </c>
      <c r="C125">
        <v>-7.4246213652722007E-2</v>
      </c>
      <c r="F125">
        <v>50</v>
      </c>
      <c r="G125">
        <v>67830</v>
      </c>
      <c r="H125">
        <v>-4.3356066751439E-2</v>
      </c>
      <c r="K125">
        <v>50</v>
      </c>
      <c r="L125">
        <v>136512</v>
      </c>
      <c r="M125">
        <v>-7.2091443228711194E-2</v>
      </c>
      <c r="P125">
        <v>50</v>
      </c>
      <c r="Q125">
        <v>207078</v>
      </c>
      <c r="R125">
        <v>-0.60985509307908403</v>
      </c>
      <c r="U125">
        <v>50</v>
      </c>
      <c r="V125">
        <v>274398</v>
      </c>
      <c r="W125" s="15">
        <v>-1.8500574736116701E-4</v>
      </c>
      <c r="Z125">
        <v>50</v>
      </c>
      <c r="AA125">
        <v>347208</v>
      </c>
      <c r="AB125">
        <v>-0.35342276068540801</v>
      </c>
      <c r="AE125">
        <v>50</v>
      </c>
      <c r="AF125">
        <v>417552</v>
      </c>
      <c r="AG125" s="15">
        <v>-2.3927223497323001E-4</v>
      </c>
      <c r="AJ125">
        <v>50</v>
      </c>
      <c r="AK125">
        <v>484578</v>
      </c>
      <c r="AL125">
        <v>-6.6725709221659296E-2</v>
      </c>
      <c r="AO125">
        <v>50</v>
      </c>
      <c r="AP125">
        <v>553926</v>
      </c>
      <c r="AQ125">
        <v>-0.31169918629099702</v>
      </c>
      <c r="AU125">
        <v>50</v>
      </c>
      <c r="AV125">
        <v>26184</v>
      </c>
      <c r="AW125">
        <v>-1.5189816221688E-3</v>
      </c>
      <c r="AZ125">
        <v>50</v>
      </c>
      <c r="BA125">
        <v>66486</v>
      </c>
      <c r="BB125">
        <v>-3.68358453770843E-3</v>
      </c>
      <c r="BE125">
        <v>50</v>
      </c>
      <c r="BF125">
        <v>136398</v>
      </c>
      <c r="BG125">
        <v>-0.69760504079570596</v>
      </c>
      <c r="BJ125">
        <v>50</v>
      </c>
      <c r="BK125">
        <v>207210</v>
      </c>
      <c r="BL125">
        <v>-0.52675585682413195</v>
      </c>
      <c r="BO125">
        <v>50</v>
      </c>
      <c r="BP125">
        <v>277350</v>
      </c>
      <c r="BQ125">
        <v>-9.4550417381933496E-2</v>
      </c>
      <c r="BT125">
        <v>50</v>
      </c>
      <c r="BU125">
        <v>347016</v>
      </c>
      <c r="BV125">
        <v>-0.165297619390365</v>
      </c>
      <c r="BY125">
        <v>50</v>
      </c>
      <c r="BZ125">
        <v>410736</v>
      </c>
      <c r="CA125">
        <v>-9.0396067350856202E-2</v>
      </c>
      <c r="CD125">
        <v>50</v>
      </c>
      <c r="CE125">
        <v>484434</v>
      </c>
      <c r="CF125">
        <v>-5.0201299949406197E-2</v>
      </c>
      <c r="CI125">
        <v>50</v>
      </c>
      <c r="CJ125">
        <v>550470</v>
      </c>
      <c r="CK125">
        <v>-4.1240764959787502E-3</v>
      </c>
    </row>
    <row r="126" spans="1:89" x14ac:dyDescent="0.35">
      <c r="A126">
        <v>50</v>
      </c>
      <c r="B126">
        <v>25758</v>
      </c>
      <c r="C126" s="15">
        <v>-0.38208010629322697</v>
      </c>
      <c r="F126">
        <v>50</v>
      </c>
      <c r="G126">
        <v>67182</v>
      </c>
      <c r="H126">
        <v>-3.5247952070162399E-3</v>
      </c>
      <c r="K126">
        <v>50</v>
      </c>
      <c r="L126">
        <v>134916</v>
      </c>
      <c r="M126">
        <v>-1.29673242736985E-2</v>
      </c>
      <c r="P126">
        <v>50</v>
      </c>
      <c r="Q126">
        <v>208290</v>
      </c>
      <c r="R126">
        <v>-2.26028745201803E-2</v>
      </c>
      <c r="U126">
        <v>50</v>
      </c>
      <c r="V126">
        <v>274206</v>
      </c>
      <c r="W126">
        <v>-0.27216254615920799</v>
      </c>
      <c r="Z126">
        <v>50</v>
      </c>
      <c r="AA126">
        <v>346446</v>
      </c>
      <c r="AB126">
        <v>-2.4535594746689601E-3</v>
      </c>
      <c r="AE126">
        <v>50</v>
      </c>
      <c r="AF126">
        <v>412776</v>
      </c>
      <c r="AG126">
        <v>-0.47834909336148101</v>
      </c>
      <c r="AJ126">
        <v>50</v>
      </c>
      <c r="AK126">
        <v>484932</v>
      </c>
      <c r="AL126">
        <v>-3.3247432304499801E-2</v>
      </c>
      <c r="AO126">
        <v>50</v>
      </c>
      <c r="AP126">
        <v>546528</v>
      </c>
      <c r="AQ126">
        <v>-2.9258057513008098E-3</v>
      </c>
      <c r="AU126">
        <v>50</v>
      </c>
      <c r="AV126">
        <v>26256</v>
      </c>
      <c r="AW126">
        <v>-0.16937947003182799</v>
      </c>
      <c r="AZ126">
        <v>50</v>
      </c>
      <c r="BA126">
        <v>66564</v>
      </c>
      <c r="BB126">
        <v>-3.26748850368561E-3</v>
      </c>
      <c r="BE126">
        <v>50</v>
      </c>
      <c r="BF126">
        <v>137628</v>
      </c>
      <c r="BG126">
        <v>-2.6808796063742899E-2</v>
      </c>
      <c r="BJ126">
        <v>50</v>
      </c>
      <c r="BK126">
        <v>206694</v>
      </c>
      <c r="BL126" s="15">
        <v>-8.5884814199169298E-4</v>
      </c>
      <c r="BO126">
        <v>50</v>
      </c>
      <c r="BP126">
        <v>276510</v>
      </c>
      <c r="BQ126" s="15">
        <v>-7.8668617264908501E-4</v>
      </c>
      <c r="BT126">
        <v>50</v>
      </c>
      <c r="BU126">
        <v>346812</v>
      </c>
      <c r="BV126" s="15">
        <v>-8.7132487162533499E-4</v>
      </c>
      <c r="BY126">
        <v>50</v>
      </c>
      <c r="BZ126">
        <v>409386</v>
      </c>
      <c r="CA126">
        <v>-2.9216970062228599E-3</v>
      </c>
      <c r="CD126">
        <v>50</v>
      </c>
      <c r="CE126">
        <v>480648</v>
      </c>
      <c r="CF126">
        <v>-7.9478001921714406E-2</v>
      </c>
      <c r="CI126">
        <v>50</v>
      </c>
      <c r="CJ126">
        <v>557220</v>
      </c>
      <c r="CK126">
        <v>-0.14133711893053499</v>
      </c>
    </row>
    <row r="128" spans="1:89" x14ac:dyDescent="0.35">
      <c r="A128">
        <v>100</v>
      </c>
      <c r="B128">
        <v>51948</v>
      </c>
      <c r="C128">
        <v>-1.09957864083166E-2</v>
      </c>
      <c r="F128">
        <v>100</v>
      </c>
      <c r="G128">
        <v>132762</v>
      </c>
      <c r="H128">
        <v>-2.8898101230856502E-3</v>
      </c>
      <c r="K128">
        <v>100</v>
      </c>
      <c r="L128">
        <v>271914</v>
      </c>
      <c r="M128">
        <v>-0.180423659305053</v>
      </c>
      <c r="P128">
        <v>100</v>
      </c>
      <c r="Q128">
        <v>414462</v>
      </c>
      <c r="R128">
        <v>-1.0596174947183099E-2</v>
      </c>
      <c r="U128">
        <v>100</v>
      </c>
      <c r="V128">
        <v>544308</v>
      </c>
      <c r="W128">
        <v>-9.22236692441048E-2</v>
      </c>
      <c r="Z128">
        <v>100</v>
      </c>
      <c r="AA128">
        <v>686016</v>
      </c>
      <c r="AB128">
        <v>-1.0804289437323301E-2</v>
      </c>
      <c r="AE128">
        <v>100</v>
      </c>
      <c r="AF128">
        <v>831096</v>
      </c>
      <c r="AG128">
        <v>-1.0908009834344701E-2</v>
      </c>
      <c r="AJ128">
        <v>100</v>
      </c>
      <c r="AK128">
        <v>964860</v>
      </c>
      <c r="AL128" s="15">
        <v>-2.6023578060881797E-4</v>
      </c>
      <c r="AO128">
        <v>100</v>
      </c>
      <c r="AP128">
        <v>1113810</v>
      </c>
      <c r="AQ128">
        <v>-4.0642499174226203E-3</v>
      </c>
      <c r="AU128">
        <v>100</v>
      </c>
      <c r="AV128">
        <v>52446</v>
      </c>
      <c r="AW128">
        <v>-3.7534482725472698E-3</v>
      </c>
      <c r="AZ128">
        <v>100</v>
      </c>
      <c r="BA128">
        <v>133806</v>
      </c>
      <c r="BB128">
        <v>-1.7439926280774499E-2</v>
      </c>
      <c r="BE128">
        <v>100</v>
      </c>
      <c r="BF128">
        <v>274596</v>
      </c>
      <c r="BG128">
        <v>-9.6322420273149995E-2</v>
      </c>
      <c r="BJ128">
        <v>100</v>
      </c>
      <c r="BK128">
        <v>412560</v>
      </c>
      <c r="BL128">
        <v>-9.8121042362028094E-2</v>
      </c>
      <c r="BO128">
        <v>100</v>
      </c>
      <c r="BP128">
        <v>555042</v>
      </c>
      <c r="BQ128">
        <v>-3.03369467175434E-2</v>
      </c>
      <c r="BT128">
        <v>100</v>
      </c>
      <c r="BU128">
        <v>693498</v>
      </c>
      <c r="BV128">
        <v>-2.3410211358174198E-3</v>
      </c>
      <c r="BY128">
        <v>100</v>
      </c>
      <c r="BZ128">
        <v>833652</v>
      </c>
      <c r="CA128">
        <v>-2.7173873161042601E-2</v>
      </c>
      <c r="CD128">
        <v>100</v>
      </c>
      <c r="CE128">
        <v>973026</v>
      </c>
      <c r="CF128">
        <v>-1.7876617540171901E-2</v>
      </c>
      <c r="CI128">
        <v>100</v>
      </c>
      <c r="CJ128">
        <v>1112730</v>
      </c>
      <c r="CK128">
        <v>-7.9703795591418505E-3</v>
      </c>
    </row>
    <row r="129" spans="1:89" x14ac:dyDescent="0.35">
      <c r="A129">
        <v>100</v>
      </c>
      <c r="B129">
        <v>51084</v>
      </c>
      <c r="C129">
        <v>-4.5507075194700297E-3</v>
      </c>
      <c r="F129">
        <v>100</v>
      </c>
      <c r="G129">
        <v>136332</v>
      </c>
      <c r="H129" s="15">
        <v>-1.60615354593666E-4</v>
      </c>
      <c r="K129">
        <v>100</v>
      </c>
      <c r="L129">
        <v>275052</v>
      </c>
      <c r="M129">
        <v>-2.8098780842335899E-2</v>
      </c>
      <c r="P129">
        <v>100</v>
      </c>
      <c r="Q129">
        <v>415092</v>
      </c>
      <c r="R129">
        <v>-0.14423240229422199</v>
      </c>
      <c r="U129">
        <v>100</v>
      </c>
      <c r="V129">
        <v>551484</v>
      </c>
      <c r="W129">
        <v>-7.6202099528299996E-2</v>
      </c>
      <c r="Z129">
        <v>100</v>
      </c>
      <c r="AA129">
        <v>693798</v>
      </c>
      <c r="AB129">
        <v>-5.0435214596710298E-2</v>
      </c>
      <c r="AE129">
        <v>100</v>
      </c>
      <c r="AF129">
        <v>832104</v>
      </c>
      <c r="AG129">
        <v>-2.2579446223423699E-2</v>
      </c>
      <c r="AJ129">
        <v>100</v>
      </c>
      <c r="AK129">
        <v>969696</v>
      </c>
      <c r="AL129">
        <v>-0.15877987745639799</v>
      </c>
      <c r="AO129">
        <v>100</v>
      </c>
      <c r="AP129">
        <v>1114044</v>
      </c>
      <c r="AQ129">
        <v>-0.48295076119695302</v>
      </c>
      <c r="AU129">
        <v>100</v>
      </c>
      <c r="AV129">
        <v>51918</v>
      </c>
      <c r="AW129" s="15">
        <v>-2.6460525128126199E-2</v>
      </c>
      <c r="AZ129">
        <v>100</v>
      </c>
      <c r="BA129">
        <v>133014</v>
      </c>
      <c r="BB129">
        <v>-9.6495708945457791E-3</v>
      </c>
      <c r="BE129">
        <v>100</v>
      </c>
      <c r="BF129">
        <v>271170</v>
      </c>
      <c r="BG129">
        <v>-9.9915355616618795E-3</v>
      </c>
      <c r="BJ129">
        <v>100</v>
      </c>
      <c r="BK129">
        <v>414894</v>
      </c>
      <c r="BL129">
        <v>-0.46884418064663103</v>
      </c>
      <c r="BO129">
        <v>100</v>
      </c>
      <c r="BP129">
        <v>547380</v>
      </c>
      <c r="BQ129">
        <v>-5.2632769682108199E-2</v>
      </c>
      <c r="BT129">
        <v>100</v>
      </c>
      <c r="BU129">
        <v>690750</v>
      </c>
      <c r="BV129">
        <v>-1.5499159463291401E-3</v>
      </c>
      <c r="BY129">
        <v>100</v>
      </c>
      <c r="BZ129">
        <v>817212</v>
      </c>
      <c r="CA129">
        <v>-0.77504946943302799</v>
      </c>
      <c r="CD129">
        <v>100</v>
      </c>
      <c r="CE129">
        <v>967140</v>
      </c>
      <c r="CF129">
        <v>-0.25212272618493098</v>
      </c>
      <c r="CI129">
        <v>100</v>
      </c>
      <c r="CJ129">
        <v>1100412</v>
      </c>
      <c r="CK129">
        <v>-6.7594979752783904E-2</v>
      </c>
    </row>
    <row r="130" spans="1:89" x14ac:dyDescent="0.35">
      <c r="A130">
        <v>100</v>
      </c>
      <c r="B130">
        <v>51924</v>
      </c>
      <c r="C130">
        <v>-0.20654681369211</v>
      </c>
      <c r="F130">
        <v>100</v>
      </c>
      <c r="G130">
        <v>135930</v>
      </c>
      <c r="H130">
        <v>-1.8353008993351998E-2</v>
      </c>
      <c r="K130">
        <v>100</v>
      </c>
      <c r="L130">
        <v>272862</v>
      </c>
      <c r="M130" s="15">
        <v>-3.3886137951632698E-4</v>
      </c>
      <c r="P130">
        <v>100</v>
      </c>
      <c r="Q130">
        <v>409440</v>
      </c>
      <c r="R130">
        <v>-2.2852896646041201E-2</v>
      </c>
      <c r="U130">
        <v>100</v>
      </c>
      <c r="V130">
        <v>552864</v>
      </c>
      <c r="W130">
        <v>-3.0513700959575001E-2</v>
      </c>
      <c r="Z130">
        <v>100</v>
      </c>
      <c r="AA130">
        <v>675294</v>
      </c>
      <c r="AB130">
        <v>-0.24572042814265899</v>
      </c>
      <c r="AE130">
        <v>100</v>
      </c>
      <c r="AF130">
        <v>818964</v>
      </c>
      <c r="AG130">
        <v>-8.4446425370270101E-3</v>
      </c>
      <c r="AJ130">
        <v>100</v>
      </c>
      <c r="AK130">
        <v>970512</v>
      </c>
      <c r="AL130">
        <v>-1.8866156557855802E-2</v>
      </c>
      <c r="AO130">
        <v>100</v>
      </c>
      <c r="AP130">
        <v>1106928</v>
      </c>
      <c r="AQ130">
        <v>-0.12510159805965501</v>
      </c>
      <c r="AU130">
        <v>100</v>
      </c>
      <c r="AV130">
        <v>51924</v>
      </c>
      <c r="AW130">
        <v>-0.27216254615920799</v>
      </c>
      <c r="AZ130">
        <v>100</v>
      </c>
      <c r="BA130">
        <v>133740</v>
      </c>
      <c r="BB130">
        <v>-4.0350091037243199E-2</v>
      </c>
      <c r="BE130">
        <v>100</v>
      </c>
      <c r="BF130">
        <v>276678</v>
      </c>
      <c r="BG130">
        <v>-2.77326890023603E-3</v>
      </c>
      <c r="BJ130">
        <v>100</v>
      </c>
      <c r="BK130">
        <v>407670</v>
      </c>
      <c r="BL130">
        <v>-2.8309365996557399E-2</v>
      </c>
      <c r="BO130">
        <v>100</v>
      </c>
      <c r="BP130">
        <v>550992</v>
      </c>
      <c r="BQ130">
        <v>-3.2292256746996102E-2</v>
      </c>
      <c r="BT130">
        <v>100</v>
      </c>
      <c r="BU130">
        <v>693264</v>
      </c>
      <c r="BV130">
        <v>-3.04370008856392E-3</v>
      </c>
      <c r="BY130">
        <v>100</v>
      </c>
      <c r="BZ130">
        <v>818238</v>
      </c>
      <c r="CA130">
        <v>-0.24700881031802299</v>
      </c>
      <c r="CD130">
        <v>100</v>
      </c>
      <c r="CE130">
        <v>963030</v>
      </c>
      <c r="CF130">
        <v>-3.3355812877917203E-2</v>
      </c>
      <c r="CI130">
        <v>100</v>
      </c>
      <c r="CJ130">
        <v>1101888</v>
      </c>
      <c r="CK130" s="15">
        <v>-1.52732399010286E-6</v>
      </c>
    </row>
    <row r="131" spans="1:89" x14ac:dyDescent="0.35">
      <c r="A131">
        <v>100</v>
      </c>
      <c r="B131">
        <v>52038</v>
      </c>
      <c r="C131">
        <v>-6.5235475715025902E-3</v>
      </c>
      <c r="F131">
        <v>100</v>
      </c>
      <c r="G131">
        <v>135024</v>
      </c>
      <c r="H131">
        <v>-3.2049690102257597E-2</v>
      </c>
      <c r="K131">
        <v>100</v>
      </c>
      <c r="L131">
        <v>275880</v>
      </c>
      <c r="M131">
        <v>-1.01188778549985E-3</v>
      </c>
      <c r="P131">
        <v>100</v>
      </c>
      <c r="Q131">
        <v>409416</v>
      </c>
      <c r="R131">
        <v>-5.2544359274609804E-3</v>
      </c>
      <c r="U131">
        <v>100</v>
      </c>
      <c r="V131">
        <v>552468</v>
      </c>
      <c r="W131">
        <v>-0.57850875015752101</v>
      </c>
      <c r="Z131">
        <v>100</v>
      </c>
      <c r="AA131">
        <v>694302</v>
      </c>
      <c r="AB131">
        <v>-0.15713863035603901</v>
      </c>
      <c r="AE131">
        <v>100</v>
      </c>
      <c r="AF131">
        <v>828894</v>
      </c>
      <c r="AG131">
        <v>-0.41451880451865097</v>
      </c>
      <c r="AJ131">
        <v>100</v>
      </c>
      <c r="AK131">
        <v>973338</v>
      </c>
      <c r="AL131">
        <v>-0.270552682195839</v>
      </c>
      <c r="AO131">
        <v>100</v>
      </c>
      <c r="AP131">
        <v>1107984</v>
      </c>
      <c r="AQ131">
        <v>-6.0525166945105298E-3</v>
      </c>
      <c r="AU131">
        <v>100</v>
      </c>
      <c r="AV131">
        <v>52008</v>
      </c>
      <c r="AW131" s="15">
        <v>-1.6218934448437299E-5</v>
      </c>
      <c r="AZ131">
        <v>100</v>
      </c>
      <c r="BA131">
        <v>136506</v>
      </c>
      <c r="BB131">
        <v>-5.2412628035893496E-3</v>
      </c>
      <c r="BE131">
        <v>100</v>
      </c>
      <c r="BF131">
        <v>272706</v>
      </c>
      <c r="BG131">
        <v>-1.0328567483943899E-2</v>
      </c>
      <c r="BJ131">
        <v>100</v>
      </c>
      <c r="BK131">
        <v>413778</v>
      </c>
      <c r="BL131" s="15">
        <v>-3.4192620082975001E-4</v>
      </c>
      <c r="BO131">
        <v>100</v>
      </c>
      <c r="BP131">
        <v>551934</v>
      </c>
      <c r="BQ131" s="15">
        <v>-4.2085603112841001E-4</v>
      </c>
      <c r="BT131">
        <v>100</v>
      </c>
      <c r="BU131">
        <v>693450</v>
      </c>
      <c r="BV131" s="15">
        <v>-6.5632731315616805E-4</v>
      </c>
      <c r="BY131">
        <v>100</v>
      </c>
      <c r="BZ131">
        <v>833292</v>
      </c>
      <c r="CA131">
        <v>-0.135618013391232</v>
      </c>
      <c r="CD131">
        <v>100</v>
      </c>
      <c r="CE131">
        <v>958440</v>
      </c>
      <c r="CF131">
        <v>-5.3231533107877104E-3</v>
      </c>
      <c r="CI131">
        <v>100</v>
      </c>
      <c r="CJ131">
        <v>1107450</v>
      </c>
      <c r="CK131" s="15">
        <v>-8.0340898065329102E-4</v>
      </c>
    </row>
    <row r="132" spans="1:89" x14ac:dyDescent="0.35">
      <c r="A132">
        <v>100</v>
      </c>
      <c r="B132">
        <v>52800</v>
      </c>
      <c r="C132">
        <v>-0.19281519613800899</v>
      </c>
      <c r="F132">
        <v>100</v>
      </c>
      <c r="G132">
        <v>132972</v>
      </c>
      <c r="H132">
        <v>-7.7015294587164496E-2</v>
      </c>
      <c r="K132">
        <v>100</v>
      </c>
      <c r="L132">
        <v>273786</v>
      </c>
      <c r="M132">
        <v>-1.27298870274386E-2</v>
      </c>
      <c r="P132">
        <v>100</v>
      </c>
      <c r="Q132">
        <v>412206</v>
      </c>
      <c r="R132">
        <v>-2.00702735045039E-2</v>
      </c>
      <c r="U132">
        <v>100</v>
      </c>
      <c r="V132">
        <v>554304</v>
      </c>
      <c r="W132">
        <v>-2.3563532534934799E-3</v>
      </c>
      <c r="Z132">
        <v>100</v>
      </c>
      <c r="AA132">
        <v>682236</v>
      </c>
      <c r="AB132">
        <v>-5.1069341919783698E-2</v>
      </c>
      <c r="AE132">
        <v>100</v>
      </c>
      <c r="AF132">
        <v>832866</v>
      </c>
      <c r="AG132">
        <v>-5.0706378610746401E-2</v>
      </c>
      <c r="AJ132">
        <v>100</v>
      </c>
      <c r="AK132">
        <v>968388</v>
      </c>
      <c r="AL132">
        <v>-0.12510151699486399</v>
      </c>
      <c r="AO132">
        <v>100</v>
      </c>
      <c r="AP132">
        <v>1113042</v>
      </c>
      <c r="AQ132">
        <v>-3.29115980407373E-3</v>
      </c>
      <c r="AU132">
        <v>100</v>
      </c>
      <c r="AV132">
        <v>52410</v>
      </c>
      <c r="AW132">
        <v>-4.9876977651133199E-2</v>
      </c>
      <c r="AZ132">
        <v>100</v>
      </c>
      <c r="BA132">
        <v>136200</v>
      </c>
      <c r="BB132">
        <v>-5.5245583640666097E-2</v>
      </c>
      <c r="BE132">
        <v>100</v>
      </c>
      <c r="BF132">
        <v>274176</v>
      </c>
      <c r="BG132">
        <v>-1.32555637752637E-2</v>
      </c>
      <c r="BJ132">
        <v>100</v>
      </c>
      <c r="BK132">
        <v>413412</v>
      </c>
      <c r="BL132" s="15">
        <v>-7.2246740835851396E-4</v>
      </c>
      <c r="BO132">
        <v>100</v>
      </c>
      <c r="BP132">
        <v>553590</v>
      </c>
      <c r="BQ132">
        <v>-3.7417560593477699E-3</v>
      </c>
      <c r="BT132">
        <v>100</v>
      </c>
      <c r="BU132">
        <v>683952</v>
      </c>
      <c r="BV132">
        <v>-3.8220558085378602E-2</v>
      </c>
      <c r="BY132">
        <v>100</v>
      </c>
      <c r="BZ132">
        <v>819564</v>
      </c>
      <c r="CA132">
        <v>-4.4999227553084102E-2</v>
      </c>
      <c r="CD132">
        <v>100</v>
      </c>
      <c r="CE132">
        <v>966984</v>
      </c>
      <c r="CF132">
        <v>-0.143202024933094</v>
      </c>
      <c r="CI132">
        <v>100</v>
      </c>
      <c r="CJ132">
        <v>1105566</v>
      </c>
      <c r="CK132">
        <v>-2.7233521015577002E-2</v>
      </c>
    </row>
    <row r="133" spans="1:89" x14ac:dyDescent="0.35">
      <c r="A133">
        <v>100</v>
      </c>
      <c r="B133">
        <v>51864</v>
      </c>
      <c r="C133" s="15">
        <v>-5.2979413956582102E-4</v>
      </c>
      <c r="F133">
        <v>100</v>
      </c>
      <c r="G133">
        <v>133848</v>
      </c>
      <c r="H133">
        <v>-1.5189816221688E-3</v>
      </c>
      <c r="K133">
        <v>100</v>
      </c>
      <c r="L133">
        <v>271584</v>
      </c>
      <c r="M133">
        <v>-1.26098130963774E-2</v>
      </c>
      <c r="P133">
        <v>100</v>
      </c>
      <c r="Q133">
        <v>415050</v>
      </c>
      <c r="R133">
        <v>-8.0204228572650395E-3</v>
      </c>
      <c r="U133">
        <v>100</v>
      </c>
      <c r="V133">
        <v>555294</v>
      </c>
      <c r="W133">
        <v>-2.0537880395474099E-2</v>
      </c>
      <c r="Z133">
        <v>100</v>
      </c>
      <c r="AA133">
        <v>688464</v>
      </c>
      <c r="AB133" s="15">
        <v>-9.8366331423967602E-4</v>
      </c>
      <c r="AE133">
        <v>100</v>
      </c>
      <c r="AF133">
        <v>831072</v>
      </c>
      <c r="AG133">
        <v>-8.4396312454032701E-2</v>
      </c>
      <c r="AJ133">
        <v>100</v>
      </c>
      <c r="AK133">
        <v>955914</v>
      </c>
      <c r="AL133">
        <v>-4.3440405987541099E-2</v>
      </c>
      <c r="AO133">
        <v>100</v>
      </c>
      <c r="AP133">
        <v>1106604</v>
      </c>
      <c r="AQ133">
        <v>-4.16734304485381E-2</v>
      </c>
      <c r="AU133">
        <v>100</v>
      </c>
      <c r="AV133">
        <v>52194</v>
      </c>
      <c r="AW133">
        <v>-2.79537917886491E-3</v>
      </c>
      <c r="AZ133">
        <v>100</v>
      </c>
      <c r="BA133">
        <v>135726</v>
      </c>
      <c r="BB133">
        <v>-3.3913198354847498E-3</v>
      </c>
      <c r="BE133">
        <v>100</v>
      </c>
      <c r="BF133">
        <v>275976</v>
      </c>
      <c r="BG133">
        <v>-2.9112515506548999E-2</v>
      </c>
      <c r="BJ133">
        <v>100</v>
      </c>
      <c r="BK133">
        <v>414030</v>
      </c>
      <c r="BL133">
        <v>-1.09421451664312E-3</v>
      </c>
      <c r="BO133">
        <v>100</v>
      </c>
      <c r="BP133">
        <v>552204</v>
      </c>
      <c r="BQ133">
        <v>-8.3909622720573104E-2</v>
      </c>
      <c r="BT133">
        <v>100</v>
      </c>
      <c r="BU133">
        <v>681306</v>
      </c>
      <c r="BV133">
        <v>-0.103184350910609</v>
      </c>
      <c r="BY133">
        <v>100</v>
      </c>
      <c r="BZ133">
        <v>830940</v>
      </c>
      <c r="CA133">
        <v>-2.9853904327446199E-2</v>
      </c>
      <c r="CD133">
        <v>100</v>
      </c>
      <c r="CE133">
        <v>962832</v>
      </c>
      <c r="CF133">
        <v>-0.117309417666561</v>
      </c>
      <c r="CI133">
        <v>100</v>
      </c>
      <c r="CJ133">
        <v>1103310</v>
      </c>
      <c r="CK133">
        <v>-4.8573357202508799E-2</v>
      </c>
    </row>
    <row r="134" spans="1:89" x14ac:dyDescent="0.35">
      <c r="A134">
        <v>100</v>
      </c>
      <c r="B134">
        <v>51588</v>
      </c>
      <c r="C134">
        <v>-0.11826409958717</v>
      </c>
      <c r="F134">
        <v>100</v>
      </c>
      <c r="G134">
        <v>134844</v>
      </c>
      <c r="H134">
        <v>-0.26924579817410899</v>
      </c>
      <c r="K134">
        <v>100</v>
      </c>
      <c r="L134">
        <v>272736</v>
      </c>
      <c r="M134">
        <v>-3.0090358303243802E-3</v>
      </c>
      <c r="P134">
        <v>100</v>
      </c>
      <c r="Q134">
        <v>414564</v>
      </c>
      <c r="R134">
        <v>-5.3898585706375103E-3</v>
      </c>
      <c r="U134">
        <v>100</v>
      </c>
      <c r="V134">
        <v>551958</v>
      </c>
      <c r="W134">
        <v>-8.1787402003576801E-2</v>
      </c>
      <c r="Z134">
        <v>100</v>
      </c>
      <c r="AA134">
        <v>683952</v>
      </c>
      <c r="AB134">
        <v>-7.33798110985249E-2</v>
      </c>
      <c r="AE134">
        <v>100</v>
      </c>
      <c r="AF134">
        <v>828288</v>
      </c>
      <c r="AG134">
        <v>-0.51047884279703704</v>
      </c>
      <c r="AJ134">
        <v>100</v>
      </c>
      <c r="AK134">
        <v>969126</v>
      </c>
      <c r="AL134">
        <v>-2.2265538366506701E-2</v>
      </c>
      <c r="AO134">
        <v>100</v>
      </c>
      <c r="AP134">
        <v>1104036</v>
      </c>
      <c r="AQ134">
        <v>-8.6708086685190797E-2</v>
      </c>
      <c r="AU134">
        <v>100</v>
      </c>
      <c r="AV134">
        <v>51966</v>
      </c>
      <c r="AW134">
        <v>-6.9345931736896297E-3</v>
      </c>
      <c r="AZ134">
        <v>100</v>
      </c>
      <c r="BA134">
        <v>136062</v>
      </c>
      <c r="BB134">
        <v>-4.59078995758452E-3</v>
      </c>
      <c r="BE134">
        <v>100</v>
      </c>
      <c r="BF134">
        <v>272646</v>
      </c>
      <c r="BG134">
        <v>-3.4881255012232E-3</v>
      </c>
      <c r="BJ134">
        <v>100</v>
      </c>
      <c r="BK134">
        <v>411660</v>
      </c>
      <c r="BL134">
        <v>-7.8768743178327202E-2</v>
      </c>
      <c r="BO134">
        <v>100</v>
      </c>
      <c r="BP134">
        <v>553998</v>
      </c>
      <c r="BQ134">
        <v>-0.22789292868088301</v>
      </c>
      <c r="BT134">
        <v>100</v>
      </c>
      <c r="BU134">
        <v>692034</v>
      </c>
      <c r="BV134">
        <v>-2.5405343657684799E-2</v>
      </c>
      <c r="BY134">
        <v>100</v>
      </c>
      <c r="BZ134">
        <v>822552</v>
      </c>
      <c r="CA134">
        <v>-0.395021897383385</v>
      </c>
      <c r="CD134">
        <v>100</v>
      </c>
      <c r="CE134">
        <v>972642</v>
      </c>
      <c r="CF134">
        <v>-0.14182666347981601</v>
      </c>
      <c r="CI134">
        <v>100</v>
      </c>
      <c r="CJ134">
        <v>1107330</v>
      </c>
      <c r="CK134">
        <v>-2.32955609477289E-3</v>
      </c>
    </row>
    <row r="135" spans="1:89" x14ac:dyDescent="0.35">
      <c r="A135">
        <v>100</v>
      </c>
      <c r="B135">
        <v>52626</v>
      </c>
      <c r="C135">
        <v>-8.6326642127548397E-3</v>
      </c>
      <c r="F135">
        <v>100</v>
      </c>
      <c r="G135">
        <v>135120</v>
      </c>
      <c r="H135">
        <v>-7.7946971655339495E-2</v>
      </c>
      <c r="K135">
        <v>100</v>
      </c>
      <c r="L135">
        <v>270276</v>
      </c>
      <c r="M135">
        <v>-2.14879400970872E-2</v>
      </c>
      <c r="P135">
        <v>100</v>
      </c>
      <c r="Q135">
        <v>414984</v>
      </c>
      <c r="R135">
        <v>-1.3887851404438699E-2</v>
      </c>
      <c r="U135">
        <v>100</v>
      </c>
      <c r="V135">
        <v>554820</v>
      </c>
      <c r="W135">
        <v>-3.25503060038103E-2</v>
      </c>
      <c r="Z135">
        <v>100</v>
      </c>
      <c r="AA135">
        <v>689496</v>
      </c>
      <c r="AB135">
        <v>-1.60214700217584E-2</v>
      </c>
      <c r="AE135">
        <v>100</v>
      </c>
      <c r="AF135">
        <v>821508</v>
      </c>
      <c r="AG135">
        <v>-8.9814120000815591E-3</v>
      </c>
      <c r="AJ135">
        <v>100</v>
      </c>
      <c r="AK135">
        <v>969582</v>
      </c>
      <c r="AL135">
        <v>-0.16810150000893101</v>
      </c>
      <c r="AO135">
        <v>100</v>
      </c>
      <c r="AP135">
        <v>1111296</v>
      </c>
      <c r="AQ135">
        <v>-2.2829829419164401E-3</v>
      </c>
      <c r="AU135">
        <v>100</v>
      </c>
      <c r="AV135">
        <v>51252</v>
      </c>
      <c r="AW135">
        <v>-9.2138209404249594E-3</v>
      </c>
      <c r="AZ135">
        <v>100</v>
      </c>
      <c r="BA135">
        <v>136668</v>
      </c>
      <c r="BB135">
        <v>-2.6017493457646101E-2</v>
      </c>
      <c r="BE135">
        <v>100</v>
      </c>
      <c r="BF135">
        <v>273960</v>
      </c>
      <c r="BG135">
        <v>-3.0405790752684798E-2</v>
      </c>
      <c r="BJ135">
        <v>100</v>
      </c>
      <c r="BK135">
        <v>412638</v>
      </c>
      <c r="BL135">
        <v>-2.51708882605415E-2</v>
      </c>
      <c r="BO135">
        <v>100</v>
      </c>
      <c r="BP135">
        <v>547452</v>
      </c>
      <c r="BQ135">
        <v>-0.15685014899528599</v>
      </c>
      <c r="BT135">
        <v>100</v>
      </c>
      <c r="BU135">
        <v>682650</v>
      </c>
      <c r="BV135">
        <v>-4.0299665683295599E-3</v>
      </c>
      <c r="BY135">
        <v>100</v>
      </c>
      <c r="BZ135">
        <v>833346</v>
      </c>
      <c r="CA135">
        <v>-3.4643411299810502E-2</v>
      </c>
      <c r="CD135">
        <v>100</v>
      </c>
      <c r="CE135">
        <v>972462</v>
      </c>
      <c r="CF135">
        <v>-1.7542514820339701E-3</v>
      </c>
      <c r="CI135">
        <v>100</v>
      </c>
      <c r="CJ135">
        <v>1107564</v>
      </c>
      <c r="CK135">
        <v>-9.1464074604150399E-3</v>
      </c>
    </row>
    <row r="136" spans="1:89" x14ac:dyDescent="0.35">
      <c r="A136">
        <v>100</v>
      </c>
      <c r="B136">
        <v>52320</v>
      </c>
      <c r="C136">
        <v>-3.0119085757688599E-3</v>
      </c>
      <c r="F136">
        <v>100</v>
      </c>
      <c r="G136">
        <v>135030</v>
      </c>
      <c r="H136">
        <v>-3.2141701882380899E-2</v>
      </c>
      <c r="K136">
        <v>100</v>
      </c>
      <c r="L136">
        <v>274128</v>
      </c>
      <c r="M136">
        <v>-8.8963045942455604E-2</v>
      </c>
      <c r="P136">
        <v>100</v>
      </c>
      <c r="Q136">
        <v>413928</v>
      </c>
      <c r="R136">
        <v>-0.27581195753260601</v>
      </c>
      <c r="U136">
        <v>100</v>
      </c>
      <c r="V136">
        <v>547806</v>
      </c>
      <c r="W136">
        <v>-1.2656036047103199E-3</v>
      </c>
      <c r="Z136">
        <v>100</v>
      </c>
      <c r="AA136">
        <v>694914</v>
      </c>
      <c r="AB136">
        <v>-2.4904963511617799E-2</v>
      </c>
      <c r="AE136">
        <v>100</v>
      </c>
      <c r="AF136">
        <v>822162</v>
      </c>
      <c r="AG136">
        <v>-6.9470761977660604E-3</v>
      </c>
      <c r="AJ136">
        <v>100</v>
      </c>
      <c r="AK136">
        <v>970188</v>
      </c>
      <c r="AL136">
        <v>-1.18498190454278E-3</v>
      </c>
      <c r="AO136">
        <v>100</v>
      </c>
      <c r="AP136">
        <v>1111968</v>
      </c>
      <c r="AQ136">
        <v>-4.3548994275331102E-3</v>
      </c>
      <c r="AU136">
        <v>100</v>
      </c>
      <c r="AV136">
        <v>51600</v>
      </c>
      <c r="AW136">
        <v>-4.9624589959305902E-2</v>
      </c>
      <c r="AZ136">
        <v>100</v>
      </c>
      <c r="BA136">
        <v>135552</v>
      </c>
      <c r="BB136">
        <v>-0.13271557515374099</v>
      </c>
      <c r="BE136">
        <v>100</v>
      </c>
      <c r="BF136">
        <v>273936</v>
      </c>
      <c r="BG136">
        <v>-0.28312659745063901</v>
      </c>
      <c r="BJ136">
        <v>100</v>
      </c>
      <c r="BK136">
        <v>410688</v>
      </c>
      <c r="BL136">
        <v>-2.7511210077678701E-2</v>
      </c>
      <c r="BO136">
        <v>100</v>
      </c>
      <c r="BP136">
        <v>553422</v>
      </c>
      <c r="BQ136">
        <v>-0.141092204267974</v>
      </c>
      <c r="BT136">
        <v>100</v>
      </c>
      <c r="BU136">
        <v>694950</v>
      </c>
      <c r="BV136">
        <v>-0.167176263490699</v>
      </c>
      <c r="BY136">
        <v>100</v>
      </c>
      <c r="BZ136">
        <v>827628</v>
      </c>
      <c r="CA136">
        <v>-0.102499478363694</v>
      </c>
      <c r="CD136">
        <v>100</v>
      </c>
      <c r="CE136">
        <v>958506</v>
      </c>
      <c r="CF136">
        <v>-9.1919770695331401E-2</v>
      </c>
      <c r="CI136">
        <v>100</v>
      </c>
      <c r="CJ136">
        <v>1109028</v>
      </c>
      <c r="CK136" s="15">
        <v>-1.23932485458184E-5</v>
      </c>
    </row>
    <row r="137" spans="1:89" x14ac:dyDescent="0.35">
      <c r="A137">
        <v>100</v>
      </c>
      <c r="B137">
        <v>52608</v>
      </c>
      <c r="C137">
        <v>-0.10555337939145699</v>
      </c>
      <c r="F137">
        <v>100</v>
      </c>
      <c r="G137">
        <v>136014</v>
      </c>
      <c r="H137">
        <v>-0.12533682595657</v>
      </c>
      <c r="K137">
        <v>100</v>
      </c>
      <c r="L137">
        <v>272634</v>
      </c>
      <c r="M137">
        <v>-6.7782023691764295E-2</v>
      </c>
      <c r="P137">
        <v>100</v>
      </c>
      <c r="Q137">
        <v>413088</v>
      </c>
      <c r="R137">
        <v>-4.47229110609456E-2</v>
      </c>
      <c r="U137">
        <v>100</v>
      </c>
      <c r="V137">
        <v>550560</v>
      </c>
      <c r="W137">
        <v>-3.0582543087309198E-2</v>
      </c>
      <c r="Z137">
        <v>100</v>
      </c>
      <c r="AA137">
        <v>686376</v>
      </c>
      <c r="AB137">
        <v>-0.509883418856932</v>
      </c>
      <c r="AE137">
        <v>100</v>
      </c>
      <c r="AF137">
        <v>835248</v>
      </c>
      <c r="AG137">
        <v>-3.5789165409678102E-3</v>
      </c>
      <c r="AJ137">
        <v>100</v>
      </c>
      <c r="AK137">
        <v>971790</v>
      </c>
      <c r="AL137">
        <v>-0.111832808960904</v>
      </c>
      <c r="AO137">
        <v>100</v>
      </c>
      <c r="AP137">
        <v>1097064</v>
      </c>
      <c r="AQ137">
        <v>-8.1290704869380004E-2</v>
      </c>
      <c r="AU137">
        <v>100</v>
      </c>
      <c r="AV137">
        <v>52248</v>
      </c>
      <c r="AW137">
        <v>-1.3352292763247E-2</v>
      </c>
      <c r="AZ137">
        <v>100</v>
      </c>
      <c r="BA137">
        <v>134316</v>
      </c>
      <c r="BB137">
        <v>-2.9830514176591E-3</v>
      </c>
      <c r="BE137">
        <v>100</v>
      </c>
      <c r="BF137">
        <v>271002</v>
      </c>
      <c r="BG137">
        <v>-1.0302317750986899E-2</v>
      </c>
      <c r="BJ137">
        <v>100</v>
      </c>
      <c r="BK137">
        <v>415518</v>
      </c>
      <c r="BL137">
        <v>-3.1941127752968097E-2</v>
      </c>
      <c r="BO137">
        <v>100</v>
      </c>
      <c r="BP137">
        <v>553266</v>
      </c>
      <c r="BQ137">
        <v>-0.121735368126359</v>
      </c>
      <c r="BT137">
        <v>100</v>
      </c>
      <c r="BU137">
        <v>691164</v>
      </c>
      <c r="BV137">
        <v>-0.64135668442127602</v>
      </c>
      <c r="BY137">
        <v>100</v>
      </c>
      <c r="BZ137">
        <v>831690</v>
      </c>
      <c r="CA137">
        <v>-2.2795071509484299E-2</v>
      </c>
      <c r="CD137">
        <v>100</v>
      </c>
      <c r="CE137">
        <v>966696</v>
      </c>
      <c r="CF137">
        <v>-0.124657033024814</v>
      </c>
      <c r="CI137">
        <v>100</v>
      </c>
      <c r="CJ137">
        <v>1107798</v>
      </c>
      <c r="CK137">
        <v>-7.91707663646707E-2</v>
      </c>
    </row>
    <row r="138" spans="1:89" x14ac:dyDescent="0.35">
      <c r="A138">
        <v>100</v>
      </c>
      <c r="B138">
        <v>52764</v>
      </c>
      <c r="C138">
        <v>-8.1179363616828391E-3</v>
      </c>
      <c r="F138">
        <v>100</v>
      </c>
      <c r="G138">
        <v>136308</v>
      </c>
      <c r="H138">
        <v>-1.02658900400533</v>
      </c>
      <c r="K138">
        <v>100</v>
      </c>
      <c r="L138">
        <v>272046</v>
      </c>
      <c r="M138">
        <v>-3.8600855144831199E-2</v>
      </c>
      <c r="P138">
        <v>100</v>
      </c>
      <c r="Q138">
        <v>412134</v>
      </c>
      <c r="R138">
        <v>-8.6122899034642195E-2</v>
      </c>
      <c r="U138">
        <v>100</v>
      </c>
      <c r="V138">
        <v>553812</v>
      </c>
      <c r="W138">
        <v>-0.33481827618551302</v>
      </c>
      <c r="Z138">
        <v>100</v>
      </c>
      <c r="AA138">
        <v>692298</v>
      </c>
      <c r="AB138">
        <v>-2.8394802182334498E-2</v>
      </c>
      <c r="AE138">
        <v>100</v>
      </c>
      <c r="AF138">
        <v>827892</v>
      </c>
      <c r="AG138">
        <v>-3.0259787723756499E-2</v>
      </c>
      <c r="AJ138">
        <v>100</v>
      </c>
      <c r="AK138">
        <v>973626</v>
      </c>
      <c r="AL138">
        <v>-1.9554144279389498E-3</v>
      </c>
      <c r="AO138">
        <v>100</v>
      </c>
      <c r="AP138">
        <v>1113150</v>
      </c>
      <c r="AQ138">
        <v>-2.9055857128521701E-3</v>
      </c>
      <c r="AU138">
        <v>100</v>
      </c>
      <c r="AV138">
        <v>52266</v>
      </c>
      <c r="AW138">
        <v>-1.49139327109032E-3</v>
      </c>
      <c r="AZ138">
        <v>100</v>
      </c>
      <c r="BA138">
        <v>132780</v>
      </c>
      <c r="BB138">
        <v>-0.127902569692048</v>
      </c>
      <c r="BE138">
        <v>100</v>
      </c>
      <c r="BF138">
        <v>274614</v>
      </c>
      <c r="BG138" s="15">
        <v>-1.3916503649669799E-5</v>
      </c>
      <c r="BJ138">
        <v>100</v>
      </c>
      <c r="BK138">
        <v>411594</v>
      </c>
      <c r="BL138">
        <v>-1.97110342143495E-3</v>
      </c>
      <c r="BO138">
        <v>100</v>
      </c>
      <c r="BP138">
        <v>554262</v>
      </c>
      <c r="BQ138">
        <v>-2.1459677859171401E-2</v>
      </c>
      <c r="BT138">
        <v>100</v>
      </c>
      <c r="BU138">
        <v>689574</v>
      </c>
      <c r="BV138">
        <v>-1.52049934601641E-2</v>
      </c>
      <c r="BY138">
        <v>100</v>
      </c>
      <c r="BZ138">
        <v>827472</v>
      </c>
      <c r="CA138">
        <v>-1.36935616083473E-2</v>
      </c>
      <c r="CD138">
        <v>100</v>
      </c>
      <c r="CE138">
        <v>967056</v>
      </c>
      <c r="CF138">
        <v>-2.3696927032416902E-3</v>
      </c>
      <c r="CI138">
        <v>100</v>
      </c>
      <c r="CJ138">
        <v>1104024</v>
      </c>
      <c r="CK138">
        <v>-2.4727575245317799E-3</v>
      </c>
    </row>
    <row r="139" spans="1:89" x14ac:dyDescent="0.35">
      <c r="A139">
        <v>100</v>
      </c>
      <c r="B139">
        <v>52374</v>
      </c>
      <c r="C139">
        <v>-1.13639872635657E-3</v>
      </c>
      <c r="F139">
        <v>100</v>
      </c>
      <c r="G139">
        <v>134478</v>
      </c>
      <c r="H139">
        <v>-1.67960332254114E-2</v>
      </c>
      <c r="K139">
        <v>100</v>
      </c>
      <c r="L139">
        <v>273678</v>
      </c>
      <c r="M139">
        <v>-1.41180502324742E-2</v>
      </c>
      <c r="P139">
        <v>100</v>
      </c>
      <c r="Q139">
        <v>411504</v>
      </c>
      <c r="R139">
        <v>-2.31152015182607E-2</v>
      </c>
      <c r="U139">
        <v>100</v>
      </c>
      <c r="V139">
        <v>549882</v>
      </c>
      <c r="W139">
        <v>-1.92473130948317E-2</v>
      </c>
      <c r="Z139">
        <v>100</v>
      </c>
      <c r="AA139">
        <v>689388</v>
      </c>
      <c r="AB139">
        <v>-1.9271979107887999E-2</v>
      </c>
      <c r="AE139">
        <v>100</v>
      </c>
      <c r="AF139">
        <v>827928</v>
      </c>
      <c r="AG139">
        <v>-2.36916147158555E-2</v>
      </c>
      <c r="AJ139">
        <v>100</v>
      </c>
      <c r="AK139">
        <v>966294</v>
      </c>
      <c r="AL139">
        <v>-2.37544967694314E-2</v>
      </c>
      <c r="AO139">
        <v>100</v>
      </c>
      <c r="AP139">
        <v>1103202</v>
      </c>
      <c r="AQ139">
        <v>-8.7353118841687998E-3</v>
      </c>
      <c r="AU139">
        <v>100</v>
      </c>
      <c r="AV139">
        <v>51174</v>
      </c>
      <c r="AW139">
        <v>-1.8202126624747099E-3</v>
      </c>
      <c r="AZ139">
        <v>100</v>
      </c>
      <c r="BA139">
        <v>133152</v>
      </c>
      <c r="BB139">
        <v>-6.2258767060670104E-3</v>
      </c>
      <c r="BE139">
        <v>100</v>
      </c>
      <c r="BF139">
        <v>273528</v>
      </c>
      <c r="BG139">
        <v>-0.16451349778954499</v>
      </c>
      <c r="BJ139">
        <v>100</v>
      </c>
      <c r="BK139">
        <v>410856</v>
      </c>
      <c r="BL139">
        <v>-1.2084698652089E-2</v>
      </c>
      <c r="BO139">
        <v>100</v>
      </c>
      <c r="BP139">
        <v>548412</v>
      </c>
      <c r="BQ139">
        <v>-2.5570813106383498E-3</v>
      </c>
      <c r="BT139">
        <v>100</v>
      </c>
      <c r="BU139">
        <v>694230</v>
      </c>
      <c r="BV139">
        <v>-7.7539363963244401E-2</v>
      </c>
      <c r="BY139">
        <v>100</v>
      </c>
      <c r="BZ139">
        <v>824742</v>
      </c>
      <c r="CA139">
        <v>-5.9069024906904202E-2</v>
      </c>
      <c r="CD139">
        <v>100</v>
      </c>
      <c r="CE139">
        <v>962292</v>
      </c>
      <c r="CF139">
        <v>-1.75095559767941E-2</v>
      </c>
      <c r="CI139">
        <v>100</v>
      </c>
      <c r="CJ139">
        <v>1112778</v>
      </c>
      <c r="CK139">
        <v>-0.11093314447397799</v>
      </c>
    </row>
    <row r="140" spans="1:89" x14ac:dyDescent="0.35">
      <c r="A140">
        <v>100</v>
      </c>
      <c r="B140">
        <v>52356</v>
      </c>
      <c r="C140" s="15">
        <v>-5.3771209077478699E-3</v>
      </c>
      <c r="F140">
        <v>100</v>
      </c>
      <c r="G140">
        <v>135996</v>
      </c>
      <c r="H140">
        <v>-0.126487641372727</v>
      </c>
      <c r="K140">
        <v>100</v>
      </c>
      <c r="L140">
        <v>270126</v>
      </c>
      <c r="M140">
        <v>-9.30923496213199E-3</v>
      </c>
      <c r="P140">
        <v>100</v>
      </c>
      <c r="Q140">
        <v>409470</v>
      </c>
      <c r="R140">
        <v>-0.20073318813268601</v>
      </c>
      <c r="U140">
        <v>100</v>
      </c>
      <c r="V140">
        <v>555504</v>
      </c>
      <c r="W140">
        <v>-3.8565570788627698E-2</v>
      </c>
      <c r="Z140">
        <v>100</v>
      </c>
      <c r="AA140">
        <v>694008</v>
      </c>
      <c r="AB140">
        <v>-0.15582178432985599</v>
      </c>
      <c r="AE140">
        <v>100</v>
      </c>
      <c r="AF140">
        <v>834420</v>
      </c>
      <c r="AG140">
        <v>-1.2722747985110699E-2</v>
      </c>
      <c r="AJ140">
        <v>100</v>
      </c>
      <c r="AK140">
        <v>956340</v>
      </c>
      <c r="AL140">
        <v>-2.9446822123700401E-3</v>
      </c>
      <c r="AO140">
        <v>100</v>
      </c>
      <c r="AP140">
        <v>1109544</v>
      </c>
      <c r="AQ140" s="15">
        <v>-8.8767532922605692E-6</v>
      </c>
      <c r="AU140">
        <v>100</v>
      </c>
      <c r="AV140">
        <v>51942</v>
      </c>
      <c r="AW140">
        <v>-6.3516178673378804E-2</v>
      </c>
      <c r="AZ140">
        <v>100</v>
      </c>
      <c r="BA140">
        <v>133434</v>
      </c>
      <c r="BB140">
        <v>-7.8842205045431504E-2</v>
      </c>
      <c r="BE140">
        <v>100</v>
      </c>
      <c r="BF140">
        <v>271692</v>
      </c>
      <c r="BG140">
        <v>-8.1827740794934607E-3</v>
      </c>
      <c r="BJ140">
        <v>100</v>
      </c>
      <c r="BK140">
        <v>414666</v>
      </c>
      <c r="BL140">
        <v>-0.14231840536177701</v>
      </c>
      <c r="BO140">
        <v>100</v>
      </c>
      <c r="BP140">
        <v>553488</v>
      </c>
      <c r="BQ140">
        <v>-3.4564167891826897E-2</v>
      </c>
      <c r="BT140">
        <v>100</v>
      </c>
      <c r="BU140">
        <v>693000</v>
      </c>
      <c r="BV140" s="15">
        <v>-4.2815243228529198E-5</v>
      </c>
      <c r="BY140">
        <v>100</v>
      </c>
      <c r="BZ140">
        <v>824064</v>
      </c>
      <c r="CA140">
        <v>-0.153687635262692</v>
      </c>
      <c r="CD140">
        <v>100</v>
      </c>
      <c r="CE140">
        <v>965022</v>
      </c>
      <c r="CF140">
        <v>-1.23632225861652E-2</v>
      </c>
      <c r="CI140">
        <v>100</v>
      </c>
      <c r="CJ140">
        <v>1110396</v>
      </c>
      <c r="CK140">
        <v>-9.0975091979159498E-2</v>
      </c>
    </row>
    <row r="141" spans="1:89" x14ac:dyDescent="0.35">
      <c r="A141">
        <v>100</v>
      </c>
      <c r="B141">
        <v>50754</v>
      </c>
      <c r="C141">
        <v>-4.2953791785156599E-3</v>
      </c>
      <c r="F141">
        <v>100</v>
      </c>
      <c r="G141">
        <v>136194</v>
      </c>
      <c r="H141">
        <v>-5.2754364767892597E-3</v>
      </c>
      <c r="K141">
        <v>100</v>
      </c>
      <c r="L141">
        <v>273984</v>
      </c>
      <c r="M141" s="15">
        <v>-2.7053005309868901E-5</v>
      </c>
      <c r="P141">
        <v>100</v>
      </c>
      <c r="Q141">
        <v>416046</v>
      </c>
      <c r="R141">
        <v>-3.73420757329107E-2</v>
      </c>
      <c r="U141">
        <v>100</v>
      </c>
      <c r="V141">
        <v>553164</v>
      </c>
      <c r="W141">
        <v>-2.15043838492348E-3</v>
      </c>
      <c r="Z141">
        <v>100</v>
      </c>
      <c r="AA141">
        <v>687966</v>
      </c>
      <c r="AB141">
        <v>-1.27108810534447E-2</v>
      </c>
      <c r="AE141">
        <v>100</v>
      </c>
      <c r="AF141">
        <v>822138</v>
      </c>
      <c r="AG141">
        <v>-2.4232509136946599E-2</v>
      </c>
      <c r="AJ141">
        <v>100</v>
      </c>
      <c r="AK141">
        <v>965310</v>
      </c>
      <c r="AL141" s="15">
        <v>-7.2769484754916104E-4</v>
      </c>
      <c r="AO141">
        <v>100</v>
      </c>
      <c r="AP141">
        <v>1092168</v>
      </c>
      <c r="AQ141">
        <v>-4.3043602036304598E-3</v>
      </c>
      <c r="AU141">
        <v>100</v>
      </c>
      <c r="AV141">
        <v>52290</v>
      </c>
      <c r="AW141">
        <v>-2.8564013202528798E-2</v>
      </c>
      <c r="AZ141">
        <v>100</v>
      </c>
      <c r="BA141">
        <v>136692</v>
      </c>
      <c r="BB141">
        <v>-0.10075222522069401</v>
      </c>
      <c r="BE141">
        <v>100</v>
      </c>
      <c r="BF141">
        <v>273438</v>
      </c>
      <c r="BG141">
        <v>-2.1732701213397099E-2</v>
      </c>
      <c r="BJ141">
        <v>100</v>
      </c>
      <c r="BK141">
        <v>411966</v>
      </c>
      <c r="BL141">
        <v>-2.0546302929630102E-3</v>
      </c>
      <c r="BO141">
        <v>100</v>
      </c>
      <c r="BP141">
        <v>552870</v>
      </c>
      <c r="BQ141">
        <v>-9.5584622908595193E-2</v>
      </c>
      <c r="BT141">
        <v>100</v>
      </c>
      <c r="BU141">
        <v>692628</v>
      </c>
      <c r="BV141">
        <v>-2.7643029436354E-3</v>
      </c>
      <c r="BY141">
        <v>100</v>
      </c>
      <c r="BZ141">
        <v>828708</v>
      </c>
      <c r="CA141" s="15">
        <v>-7.6759646125975993E-5</v>
      </c>
      <c r="CD141">
        <v>100</v>
      </c>
      <c r="CE141">
        <v>963630</v>
      </c>
      <c r="CF141">
        <v>-0.16180154369001501</v>
      </c>
      <c r="CI141">
        <v>100</v>
      </c>
      <c r="CJ141">
        <v>1101342</v>
      </c>
      <c r="CK141">
        <v>-0.15289032737689601</v>
      </c>
    </row>
    <row r="142" spans="1:89" x14ac:dyDescent="0.35">
      <c r="A142">
        <v>100</v>
      </c>
      <c r="B142">
        <v>51558</v>
      </c>
      <c r="C142">
        <v>-1.5576319222277099E-2</v>
      </c>
      <c r="F142">
        <v>100</v>
      </c>
      <c r="G142">
        <v>135114</v>
      </c>
      <c r="H142">
        <v>-6.8843410145170503E-3</v>
      </c>
      <c r="K142">
        <v>100</v>
      </c>
      <c r="L142">
        <v>275490</v>
      </c>
      <c r="M142">
        <v>-7.3811295137244007E-2</v>
      </c>
      <c r="P142">
        <v>100</v>
      </c>
      <c r="Q142">
        <v>414414</v>
      </c>
      <c r="R142" s="15">
        <v>-7.3978513655665299E-4</v>
      </c>
      <c r="U142">
        <v>100</v>
      </c>
      <c r="V142">
        <v>549180</v>
      </c>
      <c r="W142">
        <v>-1.3644546211771099E-2</v>
      </c>
      <c r="Z142">
        <v>100</v>
      </c>
      <c r="AA142">
        <v>691710</v>
      </c>
      <c r="AB142">
        <v>-8.3717143244315298E-2</v>
      </c>
      <c r="AE142">
        <v>100</v>
      </c>
      <c r="AF142">
        <v>828582</v>
      </c>
      <c r="AG142">
        <v>-1.9155213383253E-2</v>
      </c>
      <c r="AJ142">
        <v>100</v>
      </c>
      <c r="AK142">
        <v>965172</v>
      </c>
      <c r="AL142">
        <v>-3.3862371114745403E-2</v>
      </c>
      <c r="AO142">
        <v>100</v>
      </c>
      <c r="AP142">
        <v>1111734</v>
      </c>
      <c r="AQ142">
        <v>-0.15711378104118301</v>
      </c>
      <c r="AU142">
        <v>100</v>
      </c>
      <c r="AV142">
        <v>52212</v>
      </c>
      <c r="AW142" s="15">
        <v>-7.7979452098895705E-4</v>
      </c>
      <c r="AZ142">
        <v>100</v>
      </c>
      <c r="BA142">
        <v>132900</v>
      </c>
      <c r="BB142">
        <v>-5.9813727465707803E-2</v>
      </c>
      <c r="BE142">
        <v>100</v>
      </c>
      <c r="BF142">
        <v>275406</v>
      </c>
      <c r="BG142">
        <v>-0.136625709205383</v>
      </c>
      <c r="BJ142">
        <v>100</v>
      </c>
      <c r="BK142">
        <v>416070</v>
      </c>
      <c r="BL142">
        <v>-0.141522069681248</v>
      </c>
      <c r="BO142">
        <v>100</v>
      </c>
      <c r="BP142">
        <v>554022</v>
      </c>
      <c r="BQ142">
        <v>-5.2558973825828602E-3</v>
      </c>
      <c r="BT142">
        <v>100</v>
      </c>
      <c r="BU142">
        <v>690588</v>
      </c>
      <c r="BV142">
        <v>-4.4937424710298497E-2</v>
      </c>
      <c r="BY142">
        <v>100</v>
      </c>
      <c r="BZ142">
        <v>822186</v>
      </c>
      <c r="CA142">
        <v>-1.8125486447856401E-2</v>
      </c>
      <c r="CD142">
        <v>100</v>
      </c>
      <c r="CE142">
        <v>973110</v>
      </c>
      <c r="CF142" s="15">
        <v>-3.7267264541617298E-4</v>
      </c>
      <c r="CI142">
        <v>100</v>
      </c>
      <c r="CJ142">
        <v>1095258</v>
      </c>
      <c r="CK142">
        <v>-0.27216254615920799</v>
      </c>
    </row>
    <row r="143" spans="1:89" x14ac:dyDescent="0.35">
      <c r="A143">
        <v>100</v>
      </c>
      <c r="B143">
        <v>52140</v>
      </c>
      <c r="C143">
        <v>-3.3933385206650103E-2</v>
      </c>
      <c r="F143">
        <v>100</v>
      </c>
      <c r="G143">
        <v>134238</v>
      </c>
      <c r="H143">
        <v>-0.25594101859714002</v>
      </c>
      <c r="K143">
        <v>100</v>
      </c>
      <c r="L143">
        <v>274980</v>
      </c>
      <c r="M143">
        <v>-0.141092204267974</v>
      </c>
      <c r="P143">
        <v>100</v>
      </c>
      <c r="Q143">
        <v>414096</v>
      </c>
      <c r="R143" s="15">
        <v>-3.6449845116039801E-5</v>
      </c>
      <c r="U143">
        <v>100</v>
      </c>
      <c r="V143">
        <v>555444</v>
      </c>
      <c r="W143">
        <v>-3.6190630679520902E-3</v>
      </c>
      <c r="Z143">
        <v>100</v>
      </c>
      <c r="AA143">
        <v>690006</v>
      </c>
      <c r="AB143">
        <v>-7.8556389283505092E-3</v>
      </c>
      <c r="AE143">
        <v>100</v>
      </c>
      <c r="AF143">
        <v>830310</v>
      </c>
      <c r="AG143">
        <v>-0.15359816834477799</v>
      </c>
      <c r="AJ143">
        <v>100</v>
      </c>
      <c r="AK143">
        <v>967974</v>
      </c>
      <c r="AL143">
        <v>-6.8987627269069297E-3</v>
      </c>
      <c r="AO143">
        <v>100</v>
      </c>
      <c r="AP143">
        <v>1110120</v>
      </c>
      <c r="AQ143">
        <v>-1.30820410619031E-2</v>
      </c>
      <c r="AU143">
        <v>100</v>
      </c>
      <c r="AV143">
        <v>52032</v>
      </c>
      <c r="AW143">
        <v>-0.150527132699874</v>
      </c>
      <c r="AZ143">
        <v>100</v>
      </c>
      <c r="BA143">
        <v>134952</v>
      </c>
      <c r="BB143">
        <v>-4.2706827425439103E-2</v>
      </c>
      <c r="BE143">
        <v>100</v>
      </c>
      <c r="BF143">
        <v>273930</v>
      </c>
      <c r="BG143">
        <v>-3.6757357492949901E-3</v>
      </c>
      <c r="BJ143">
        <v>100</v>
      </c>
      <c r="BK143">
        <v>412986</v>
      </c>
      <c r="BL143">
        <v>-1.8506296978996601E-3</v>
      </c>
      <c r="BO143">
        <v>100</v>
      </c>
      <c r="BP143">
        <v>544986</v>
      </c>
      <c r="BQ143">
        <v>-4.3719195432650203E-2</v>
      </c>
      <c r="BT143">
        <v>100</v>
      </c>
      <c r="BU143">
        <v>693552</v>
      </c>
      <c r="BV143" s="15">
        <v>-1.06079541135476E-4</v>
      </c>
      <c r="BY143">
        <v>100</v>
      </c>
      <c r="BZ143">
        <v>818238</v>
      </c>
      <c r="CA143">
        <v>-9.1423629949474207E-3</v>
      </c>
      <c r="CD143">
        <v>100</v>
      </c>
      <c r="CE143">
        <v>964932</v>
      </c>
      <c r="CF143">
        <v>-3.7863043474725001E-2</v>
      </c>
      <c r="CI143">
        <v>100</v>
      </c>
      <c r="CJ143">
        <v>1112172</v>
      </c>
      <c r="CK143">
        <v>-4.1906779928962204E-3</v>
      </c>
    </row>
    <row r="144" spans="1:89" x14ac:dyDescent="0.35">
      <c r="A144">
        <v>100</v>
      </c>
      <c r="B144">
        <v>52452</v>
      </c>
      <c r="C144">
        <v>-1.98520962988296E-2</v>
      </c>
      <c r="F144">
        <v>100</v>
      </c>
      <c r="G144">
        <v>135708</v>
      </c>
      <c r="H144">
        <v>-0.245223300125257</v>
      </c>
      <c r="K144">
        <v>100</v>
      </c>
      <c r="L144">
        <v>272574</v>
      </c>
      <c r="M144">
        <v>-1.4045314894399401E-3</v>
      </c>
      <c r="P144">
        <v>100</v>
      </c>
      <c r="Q144">
        <v>412308</v>
      </c>
      <c r="R144">
        <v>-4.2138097644084098E-2</v>
      </c>
      <c r="U144">
        <v>100</v>
      </c>
      <c r="V144">
        <v>550200</v>
      </c>
      <c r="W144">
        <v>-0.14125387492744201</v>
      </c>
      <c r="Z144">
        <v>100</v>
      </c>
      <c r="AA144">
        <v>693966</v>
      </c>
      <c r="AB144">
        <v>-3.1756436216609299E-3</v>
      </c>
      <c r="AE144">
        <v>100</v>
      </c>
      <c r="AF144">
        <v>826776</v>
      </c>
      <c r="AG144" s="15">
        <v>-2.55655848669581E-7</v>
      </c>
      <c r="AJ144">
        <v>100</v>
      </c>
      <c r="AK144">
        <v>970428</v>
      </c>
      <c r="AL144">
        <v>-3.6535772134966601E-2</v>
      </c>
      <c r="AO144">
        <v>100</v>
      </c>
      <c r="AP144">
        <v>1107594</v>
      </c>
      <c r="AQ144">
        <v>-0.52071464043404703</v>
      </c>
      <c r="AU144">
        <v>100</v>
      </c>
      <c r="AV144">
        <v>51534</v>
      </c>
      <c r="AW144">
        <v>-1.0392386837242E-2</v>
      </c>
      <c r="AZ144">
        <v>100</v>
      </c>
      <c r="BA144">
        <v>133086</v>
      </c>
      <c r="BB144">
        <v>-3.68666887201737E-2</v>
      </c>
      <c r="BE144">
        <v>100</v>
      </c>
      <c r="BF144">
        <v>274134</v>
      </c>
      <c r="BG144">
        <v>-1.0047937579738E-3</v>
      </c>
      <c r="BJ144">
        <v>100</v>
      </c>
      <c r="BK144">
        <v>415752</v>
      </c>
      <c r="BL144" s="15">
        <v>-7.3331845514086396E-4</v>
      </c>
      <c r="BO144">
        <v>100</v>
      </c>
      <c r="BP144">
        <v>553074</v>
      </c>
      <c r="BQ144" s="15">
        <v>-1.7096720841823099E-6</v>
      </c>
      <c r="BT144">
        <v>100</v>
      </c>
      <c r="BU144">
        <v>693576</v>
      </c>
      <c r="BV144">
        <v>-2.0333331039462499E-2</v>
      </c>
      <c r="BY144">
        <v>100</v>
      </c>
      <c r="BZ144">
        <v>834930</v>
      </c>
      <c r="CA144">
        <v>-0.16228435604684699</v>
      </c>
      <c r="CD144">
        <v>100</v>
      </c>
      <c r="CE144">
        <v>968592</v>
      </c>
      <c r="CF144" s="15">
        <v>-7.9173164522705001E-4</v>
      </c>
      <c r="CI144">
        <v>100</v>
      </c>
      <c r="CJ144">
        <v>1110330</v>
      </c>
      <c r="CK144">
        <v>-3.2715382528934703E-2</v>
      </c>
    </row>
    <row r="145" spans="1:89" x14ac:dyDescent="0.35">
      <c r="A145">
        <v>100</v>
      </c>
      <c r="B145">
        <v>51936</v>
      </c>
      <c r="C145">
        <v>-7.1464004227727695E-2</v>
      </c>
      <c r="F145">
        <v>100</v>
      </c>
      <c r="G145">
        <v>134466</v>
      </c>
      <c r="H145">
        <v>-2.10696852600008E-2</v>
      </c>
      <c r="K145">
        <v>100</v>
      </c>
      <c r="L145">
        <v>274452</v>
      </c>
      <c r="M145">
        <v>-0.13740167835861899</v>
      </c>
      <c r="P145">
        <v>100</v>
      </c>
      <c r="Q145">
        <v>415512</v>
      </c>
      <c r="R145" s="15">
        <v>-3.2334614854844101E-5</v>
      </c>
      <c r="U145">
        <v>100</v>
      </c>
      <c r="V145">
        <v>553344</v>
      </c>
      <c r="W145">
        <v>-2.1057148828533E-2</v>
      </c>
      <c r="Z145">
        <v>100</v>
      </c>
      <c r="AA145">
        <v>693006</v>
      </c>
      <c r="AB145">
        <v>-3.11077862815596E-2</v>
      </c>
      <c r="AE145">
        <v>100</v>
      </c>
      <c r="AF145">
        <v>834846</v>
      </c>
      <c r="AG145">
        <v>-1.0388885791983901E-2</v>
      </c>
      <c r="AJ145">
        <v>100</v>
      </c>
      <c r="AK145">
        <v>972432</v>
      </c>
      <c r="AL145">
        <v>-3.8839137560827399E-3</v>
      </c>
      <c r="AO145">
        <v>100</v>
      </c>
      <c r="AP145">
        <v>1088616</v>
      </c>
      <c r="AQ145">
        <v>-0.16026522761780099</v>
      </c>
      <c r="AU145">
        <v>100</v>
      </c>
      <c r="AV145">
        <v>52464</v>
      </c>
      <c r="AW145">
        <v>-7.1446673336187302E-3</v>
      </c>
      <c r="AZ145">
        <v>100</v>
      </c>
      <c r="BA145">
        <v>135240</v>
      </c>
      <c r="BB145">
        <v>-3.6295974472740702E-2</v>
      </c>
      <c r="BE145">
        <v>100</v>
      </c>
      <c r="BF145">
        <v>275262</v>
      </c>
      <c r="BG145">
        <v>-3.2381236703944299E-2</v>
      </c>
      <c r="BJ145">
        <v>100</v>
      </c>
      <c r="BK145">
        <v>414798</v>
      </c>
      <c r="BL145">
        <v>-7.6144141443251403E-3</v>
      </c>
      <c r="BO145">
        <v>100</v>
      </c>
      <c r="BP145">
        <v>549090</v>
      </c>
      <c r="BQ145">
        <v>-0.126738181741027</v>
      </c>
      <c r="BT145">
        <v>100</v>
      </c>
      <c r="BU145">
        <v>692622</v>
      </c>
      <c r="BV145">
        <v>-5.2232878213650198E-2</v>
      </c>
      <c r="BY145">
        <v>100</v>
      </c>
      <c r="BZ145">
        <v>831240</v>
      </c>
      <c r="CA145">
        <v>-0.41236188044157501</v>
      </c>
      <c r="CD145">
        <v>100</v>
      </c>
      <c r="CE145">
        <v>962838</v>
      </c>
      <c r="CF145" s="15">
        <v>-2.64289973851097E-4</v>
      </c>
      <c r="CI145">
        <v>100</v>
      </c>
      <c r="CJ145">
        <v>1097526</v>
      </c>
      <c r="CK145">
        <v>-4.9283664445202097E-3</v>
      </c>
    </row>
    <row r="146" spans="1:89" x14ac:dyDescent="0.35">
      <c r="A146">
        <v>100</v>
      </c>
      <c r="B146">
        <v>52140</v>
      </c>
      <c r="C146">
        <v>-5.8554193862887498E-3</v>
      </c>
      <c r="F146">
        <v>100</v>
      </c>
      <c r="G146">
        <v>136008</v>
      </c>
      <c r="H146">
        <v>-0.40011333617732903</v>
      </c>
      <c r="K146">
        <v>100</v>
      </c>
      <c r="L146">
        <v>272880</v>
      </c>
      <c r="M146">
        <v>-1.5991448582512498E-2</v>
      </c>
      <c r="P146">
        <v>100</v>
      </c>
      <c r="Q146">
        <v>414654</v>
      </c>
      <c r="R146">
        <v>-1.8994007940314601E-2</v>
      </c>
      <c r="U146">
        <v>100</v>
      </c>
      <c r="V146">
        <v>550740</v>
      </c>
      <c r="W146">
        <v>-2.7292758966147401E-3</v>
      </c>
      <c r="Z146">
        <v>100</v>
      </c>
      <c r="AA146">
        <v>689184</v>
      </c>
      <c r="AB146">
        <v>-0.30471747126683502</v>
      </c>
      <c r="AE146">
        <v>100</v>
      </c>
      <c r="AF146">
        <v>832668</v>
      </c>
      <c r="AG146">
        <v>-0.116953216305517</v>
      </c>
      <c r="AJ146">
        <v>100</v>
      </c>
      <c r="AK146">
        <v>954402</v>
      </c>
      <c r="AL146">
        <v>-3.28120256813754E-3</v>
      </c>
      <c r="AO146">
        <v>100</v>
      </c>
      <c r="AP146">
        <v>1110150</v>
      </c>
      <c r="AQ146" s="15">
        <v>-9.4697033808313201E-4</v>
      </c>
      <c r="AU146">
        <v>100</v>
      </c>
      <c r="AV146">
        <v>51480</v>
      </c>
      <c r="AW146">
        <v>-0.16526244833412701</v>
      </c>
      <c r="AZ146">
        <v>100</v>
      </c>
      <c r="BA146">
        <v>135870</v>
      </c>
      <c r="BB146">
        <v>-2.42481670397106E-2</v>
      </c>
      <c r="BE146">
        <v>100</v>
      </c>
      <c r="BF146">
        <v>274686</v>
      </c>
      <c r="BG146">
        <v>-2.7831005527294998E-2</v>
      </c>
      <c r="BJ146">
        <v>100</v>
      </c>
      <c r="BK146">
        <v>413532</v>
      </c>
      <c r="BL146" s="15">
        <v>-2.5246138106229001E-4</v>
      </c>
      <c r="BO146">
        <v>100</v>
      </c>
      <c r="BP146">
        <v>546060</v>
      </c>
      <c r="BQ146">
        <v>-0.100581579830556</v>
      </c>
      <c r="BT146">
        <v>100</v>
      </c>
      <c r="BU146">
        <v>691416</v>
      </c>
      <c r="BV146" s="15">
        <v>-5.9347539660841201E-4</v>
      </c>
      <c r="BY146">
        <v>100</v>
      </c>
      <c r="BZ146">
        <v>830886</v>
      </c>
      <c r="CA146" s="15">
        <v>-3.3430172346098498E-4</v>
      </c>
      <c r="CD146">
        <v>100</v>
      </c>
      <c r="CE146">
        <v>968640</v>
      </c>
      <c r="CF146">
        <v>-0.47950981718396002</v>
      </c>
      <c r="CI146">
        <v>100</v>
      </c>
      <c r="CJ146">
        <v>1110708</v>
      </c>
      <c r="CK146" s="15">
        <v>-6.20181572022506E-4</v>
      </c>
    </row>
    <row r="147" spans="1:89" x14ac:dyDescent="0.35">
      <c r="A147">
        <v>100</v>
      </c>
      <c r="B147">
        <v>51990</v>
      </c>
      <c r="C147">
        <v>-1.6195267020222701E-2</v>
      </c>
      <c r="F147">
        <v>100</v>
      </c>
      <c r="G147">
        <v>134910</v>
      </c>
      <c r="H147">
        <v>-3.9347389767906797E-2</v>
      </c>
      <c r="K147">
        <v>100</v>
      </c>
      <c r="L147">
        <v>271416</v>
      </c>
      <c r="M147">
        <v>-0.18490358880625299</v>
      </c>
      <c r="P147">
        <v>100</v>
      </c>
      <c r="Q147">
        <v>415656</v>
      </c>
      <c r="R147">
        <v>-0.15776179447680799</v>
      </c>
      <c r="U147">
        <v>100</v>
      </c>
      <c r="V147">
        <v>549498</v>
      </c>
      <c r="W147">
        <v>-3.02170356790263E-2</v>
      </c>
      <c r="Z147">
        <v>100</v>
      </c>
      <c r="AA147">
        <v>691806</v>
      </c>
      <c r="AB147">
        <v>-1.4540350107250201E-2</v>
      </c>
      <c r="AE147">
        <v>100</v>
      </c>
      <c r="AF147">
        <v>835422</v>
      </c>
      <c r="AG147">
        <v>-3.60393260155107E-2</v>
      </c>
      <c r="AJ147">
        <v>100</v>
      </c>
      <c r="AK147">
        <v>964866</v>
      </c>
      <c r="AL147">
        <v>-0.360524374349943</v>
      </c>
      <c r="AO147">
        <v>100</v>
      </c>
      <c r="AP147">
        <v>1102986</v>
      </c>
      <c r="AQ147">
        <v>-0.15275498312814001</v>
      </c>
      <c r="AU147">
        <v>100</v>
      </c>
      <c r="AV147">
        <v>51102</v>
      </c>
      <c r="AW147">
        <v>-0.46562290829257302</v>
      </c>
      <c r="AZ147">
        <v>100</v>
      </c>
      <c r="BA147">
        <v>135990</v>
      </c>
      <c r="BB147">
        <v>-1.4389055741002001E-2</v>
      </c>
      <c r="BE147">
        <v>100</v>
      </c>
      <c r="BF147">
        <v>273264</v>
      </c>
      <c r="BG147">
        <v>-7.9379783058246903E-2</v>
      </c>
      <c r="BJ147">
        <v>100</v>
      </c>
      <c r="BK147">
        <v>411414</v>
      </c>
      <c r="BL147">
        <v>-0.147307886965584</v>
      </c>
      <c r="BO147">
        <v>100</v>
      </c>
      <c r="BP147">
        <v>551922</v>
      </c>
      <c r="BQ147">
        <v>-0.13256395061536899</v>
      </c>
      <c r="BT147">
        <v>100</v>
      </c>
      <c r="BU147">
        <v>688380</v>
      </c>
      <c r="BV147">
        <v>-2.9755661809898401E-3</v>
      </c>
      <c r="BY147">
        <v>100</v>
      </c>
      <c r="BZ147">
        <v>832776</v>
      </c>
      <c r="CA147">
        <v>-2.8140440324426901E-2</v>
      </c>
      <c r="CD147">
        <v>100</v>
      </c>
      <c r="CE147">
        <v>971148</v>
      </c>
      <c r="CF147">
        <v>-9.7311722963126096E-2</v>
      </c>
      <c r="CI147">
        <v>100</v>
      </c>
      <c r="CJ147">
        <v>1108194</v>
      </c>
      <c r="CK147">
        <v>-5.9974335318082501E-2</v>
      </c>
    </row>
    <row r="149" spans="1:89" x14ac:dyDescent="0.35">
      <c r="A149">
        <v>150</v>
      </c>
      <c r="B149">
        <v>78948</v>
      </c>
      <c r="C149" s="15">
        <v>-2.0794479426279299E-4</v>
      </c>
      <c r="F149">
        <v>150</v>
      </c>
      <c r="G149">
        <v>204522</v>
      </c>
      <c r="H149">
        <v>-3.4651456358153298E-3</v>
      </c>
      <c r="K149">
        <v>150</v>
      </c>
      <c r="L149">
        <v>412008</v>
      </c>
      <c r="M149" s="15">
        <v>-7.1113188023832596E-4</v>
      </c>
      <c r="P149">
        <v>150</v>
      </c>
      <c r="Q149">
        <v>617016</v>
      </c>
      <c r="R149">
        <v>-1.6524946652092899E-2</v>
      </c>
      <c r="U149">
        <v>150</v>
      </c>
      <c r="V149">
        <v>822390</v>
      </c>
      <c r="W149">
        <v>-1.5189816221688E-3</v>
      </c>
      <c r="Z149">
        <v>150</v>
      </c>
      <c r="AA149">
        <v>1040130</v>
      </c>
      <c r="AB149" s="15">
        <v>-3.0199463636117999E-5</v>
      </c>
      <c r="AE149">
        <v>150</v>
      </c>
      <c r="AF149">
        <v>1247820</v>
      </c>
      <c r="AG149" s="15">
        <v>-4.35766993373519E-4</v>
      </c>
      <c r="AJ149">
        <v>150</v>
      </c>
      <c r="AK149">
        <v>1456158</v>
      </c>
      <c r="AL149">
        <v>-7.0951459020072499E-3</v>
      </c>
      <c r="AO149">
        <v>150</v>
      </c>
      <c r="AP149">
        <v>1661556</v>
      </c>
      <c r="AQ149" s="15">
        <v>-3.9003157360214299E-4</v>
      </c>
      <c r="AU149">
        <v>150</v>
      </c>
      <c r="AV149">
        <v>78390</v>
      </c>
      <c r="AW149" s="15">
        <v>-2.4339601638523702E-2</v>
      </c>
      <c r="AZ149">
        <v>150</v>
      </c>
      <c r="BA149">
        <v>203694</v>
      </c>
      <c r="BB149">
        <v>-0.217816033483791</v>
      </c>
      <c r="BE149">
        <v>150</v>
      </c>
      <c r="BF149">
        <v>408000</v>
      </c>
      <c r="BG149" s="15">
        <v>-9.9362989423430002E-5</v>
      </c>
      <c r="BJ149">
        <v>150</v>
      </c>
      <c r="BK149">
        <v>620898</v>
      </c>
      <c r="BL149">
        <v>-6.8141091313068503E-2</v>
      </c>
      <c r="BO149">
        <v>150</v>
      </c>
      <c r="BP149">
        <v>826896</v>
      </c>
      <c r="BQ149">
        <v>-2.0548277479428601E-2</v>
      </c>
      <c r="BT149">
        <v>150</v>
      </c>
      <c r="BU149">
        <v>1036878</v>
      </c>
      <c r="BV149">
        <v>-0.14624759822258401</v>
      </c>
      <c r="BY149">
        <v>150</v>
      </c>
      <c r="BZ149">
        <v>1243716</v>
      </c>
      <c r="CA149">
        <v>-4.5026692304198E-2</v>
      </c>
      <c r="CD149">
        <v>150</v>
      </c>
      <c r="CE149">
        <v>1461198</v>
      </c>
      <c r="CF149">
        <v>-1.3095668530084901E-2</v>
      </c>
      <c r="CI149">
        <v>150</v>
      </c>
      <c r="CJ149">
        <v>1666980</v>
      </c>
      <c r="CK149">
        <v>-0.11141588053453599</v>
      </c>
    </row>
    <row r="150" spans="1:89" x14ac:dyDescent="0.35">
      <c r="A150">
        <v>150</v>
      </c>
      <c r="B150">
        <v>78504</v>
      </c>
      <c r="C150">
        <v>-1.13318106475646E-2</v>
      </c>
      <c r="F150">
        <v>150</v>
      </c>
      <c r="G150">
        <v>202836</v>
      </c>
      <c r="H150">
        <v>-0.14330846796263999</v>
      </c>
      <c r="K150">
        <v>150</v>
      </c>
      <c r="L150">
        <v>411012</v>
      </c>
      <c r="M150">
        <v>-2.68199748030204E-2</v>
      </c>
      <c r="P150">
        <v>150</v>
      </c>
      <c r="Q150">
        <v>619884</v>
      </c>
      <c r="R150" s="15">
        <v>-4.6810631341361801E-4</v>
      </c>
      <c r="U150">
        <v>150</v>
      </c>
      <c r="V150">
        <v>828324</v>
      </c>
      <c r="W150">
        <v>-6.7601570031928897E-3</v>
      </c>
      <c r="Z150">
        <v>150</v>
      </c>
      <c r="AA150">
        <v>1038684</v>
      </c>
      <c r="AB150">
        <v>-5.8293878606743704E-3</v>
      </c>
      <c r="AE150">
        <v>150</v>
      </c>
      <c r="AF150">
        <v>1239312</v>
      </c>
      <c r="AG150" s="15">
        <v>-7.5402736196308396E-4</v>
      </c>
      <c r="AJ150">
        <v>150</v>
      </c>
      <c r="AK150">
        <v>1447458</v>
      </c>
      <c r="AL150">
        <v>-2.1386868897428E-2</v>
      </c>
      <c r="AO150">
        <v>150</v>
      </c>
      <c r="AP150">
        <v>1662264</v>
      </c>
      <c r="AQ150">
        <v>-8.0581139794218496E-3</v>
      </c>
      <c r="AU150">
        <v>150</v>
      </c>
      <c r="AV150">
        <v>78642</v>
      </c>
      <c r="AW150" s="15">
        <v>-1.75572666825071E-4</v>
      </c>
      <c r="AZ150">
        <v>150</v>
      </c>
      <c r="BA150">
        <v>202626</v>
      </c>
      <c r="BB150">
        <v>-8.9530137070593305E-2</v>
      </c>
      <c r="BE150">
        <v>150</v>
      </c>
      <c r="BF150">
        <v>406428</v>
      </c>
      <c r="BG150">
        <v>-4.6930903285840597E-2</v>
      </c>
      <c r="BJ150">
        <v>150</v>
      </c>
      <c r="BK150">
        <v>616800</v>
      </c>
      <c r="BL150">
        <v>-0.15618667373832101</v>
      </c>
      <c r="BO150">
        <v>150</v>
      </c>
      <c r="BP150">
        <v>826560</v>
      </c>
      <c r="BQ150">
        <v>-6.1941158455232598E-2</v>
      </c>
      <c r="BT150">
        <v>150</v>
      </c>
      <c r="BU150">
        <v>1037406</v>
      </c>
      <c r="BV150" s="15">
        <v>-5.49230806024429E-4</v>
      </c>
      <c r="BY150">
        <v>150</v>
      </c>
      <c r="BZ150">
        <v>1243926</v>
      </c>
      <c r="CA150">
        <v>-2.0926039020732002E-3</v>
      </c>
      <c r="CD150">
        <v>150</v>
      </c>
      <c r="CE150">
        <v>1455006</v>
      </c>
      <c r="CF150">
        <v>-1.9739869248774099E-2</v>
      </c>
      <c r="CI150">
        <v>150</v>
      </c>
      <c r="CJ150">
        <v>1670298</v>
      </c>
      <c r="CK150">
        <v>-4.8814661713907203E-3</v>
      </c>
    </row>
    <row r="151" spans="1:89" x14ac:dyDescent="0.35">
      <c r="A151">
        <v>150</v>
      </c>
      <c r="B151">
        <v>77688</v>
      </c>
      <c r="C151">
        <v>-2.5397457865578899E-2</v>
      </c>
      <c r="F151">
        <v>150</v>
      </c>
      <c r="G151">
        <v>204186</v>
      </c>
      <c r="H151">
        <v>-0.144299607866887</v>
      </c>
      <c r="K151">
        <v>150</v>
      </c>
      <c r="L151">
        <v>408822</v>
      </c>
      <c r="M151">
        <v>-4.0097849262040297E-2</v>
      </c>
      <c r="P151">
        <v>150</v>
      </c>
      <c r="Q151">
        <v>618150</v>
      </c>
      <c r="R151">
        <v>-1.4368235441620201E-2</v>
      </c>
      <c r="U151">
        <v>150</v>
      </c>
      <c r="V151">
        <v>829110</v>
      </c>
      <c r="W151">
        <v>-1.4048559393437601E-3</v>
      </c>
      <c r="Z151">
        <v>150</v>
      </c>
      <c r="AA151">
        <v>1042488</v>
      </c>
      <c r="AB151">
        <v>-0.15970306637338699</v>
      </c>
      <c r="AE151">
        <v>150</v>
      </c>
      <c r="AF151">
        <v>1249878</v>
      </c>
      <c r="AG151">
        <v>-2.5568693977382202E-3</v>
      </c>
      <c r="AJ151">
        <v>150</v>
      </c>
      <c r="AK151">
        <v>1454118</v>
      </c>
      <c r="AL151">
        <v>-2.6856412947387802E-3</v>
      </c>
      <c r="AO151">
        <v>150</v>
      </c>
      <c r="AP151">
        <v>1666314</v>
      </c>
      <c r="AQ151">
        <v>-2.56391959327858E-2</v>
      </c>
      <c r="AU151">
        <v>150</v>
      </c>
      <c r="AV151">
        <v>78084</v>
      </c>
      <c r="AW151">
        <v>-0.114226651469578</v>
      </c>
      <c r="AZ151">
        <v>150</v>
      </c>
      <c r="BA151">
        <v>204492</v>
      </c>
      <c r="BB151">
        <v>-3.3032022171696099E-3</v>
      </c>
      <c r="BE151">
        <v>150</v>
      </c>
      <c r="BF151">
        <v>409956</v>
      </c>
      <c r="BG151">
        <v>-0.128623625365271</v>
      </c>
      <c r="BJ151">
        <v>150</v>
      </c>
      <c r="BK151">
        <v>623148</v>
      </c>
      <c r="BL151">
        <v>-2.4641289882012299E-3</v>
      </c>
      <c r="BO151">
        <v>150</v>
      </c>
      <c r="BP151">
        <v>834126</v>
      </c>
      <c r="BQ151">
        <v>-4.3575034958731801E-2</v>
      </c>
      <c r="BT151">
        <v>150</v>
      </c>
      <c r="BU151">
        <v>1031298</v>
      </c>
      <c r="BV151">
        <v>-1.3458821816843399E-2</v>
      </c>
      <c r="BY151">
        <v>150</v>
      </c>
      <c r="BZ151">
        <v>1245930</v>
      </c>
      <c r="CA151">
        <v>-1.59374027818719E-2</v>
      </c>
      <c r="CD151">
        <v>150</v>
      </c>
      <c r="CE151">
        <v>1459188</v>
      </c>
      <c r="CF151">
        <v>-2.23102180365914E-2</v>
      </c>
      <c r="CI151">
        <v>150</v>
      </c>
      <c r="CJ151">
        <v>1662630</v>
      </c>
      <c r="CK151">
        <v>-5.6573744783483901E-3</v>
      </c>
    </row>
    <row r="152" spans="1:89" x14ac:dyDescent="0.35">
      <c r="A152">
        <v>150</v>
      </c>
      <c r="B152">
        <v>78594</v>
      </c>
      <c r="C152">
        <v>-7.4360170527806501E-3</v>
      </c>
      <c r="F152">
        <v>150</v>
      </c>
      <c r="G152">
        <v>202344</v>
      </c>
      <c r="H152">
        <v>-7.3081168407069996E-3</v>
      </c>
      <c r="K152">
        <v>150</v>
      </c>
      <c r="L152">
        <v>412290</v>
      </c>
      <c r="M152">
        <v>-0.123709360824347</v>
      </c>
      <c r="P152">
        <v>150</v>
      </c>
      <c r="Q152">
        <v>621876</v>
      </c>
      <c r="R152">
        <v>-3.7417560593477699E-3</v>
      </c>
      <c r="U152">
        <v>150</v>
      </c>
      <c r="V152">
        <v>821370</v>
      </c>
      <c r="W152">
        <v>-8.3487924821161897E-3</v>
      </c>
      <c r="Z152">
        <v>150</v>
      </c>
      <c r="AA152">
        <v>1038948</v>
      </c>
      <c r="AB152">
        <v>-1.22703297725865E-3</v>
      </c>
      <c r="AE152">
        <v>150</v>
      </c>
      <c r="AF152">
        <v>1243098</v>
      </c>
      <c r="AG152">
        <v>-3.8558346292237901E-3</v>
      </c>
      <c r="AJ152">
        <v>150</v>
      </c>
      <c r="AK152">
        <v>1461420</v>
      </c>
      <c r="AL152">
        <v>-4.8192225268846901E-3</v>
      </c>
      <c r="AO152">
        <v>150</v>
      </c>
      <c r="AP152">
        <v>1655556</v>
      </c>
      <c r="AQ152">
        <v>-2.7233602080367798E-2</v>
      </c>
      <c r="AU152">
        <v>150</v>
      </c>
      <c r="AV152">
        <v>78402</v>
      </c>
      <c r="AW152">
        <v>-2.7848130798142301E-2</v>
      </c>
      <c r="AZ152">
        <v>150</v>
      </c>
      <c r="BA152">
        <v>202194</v>
      </c>
      <c r="BB152">
        <v>-9.8249114812939894E-2</v>
      </c>
      <c r="BE152">
        <v>150</v>
      </c>
      <c r="BF152">
        <v>414174</v>
      </c>
      <c r="BG152">
        <v>-0.22066306269697</v>
      </c>
      <c r="BJ152">
        <v>150</v>
      </c>
      <c r="BK152">
        <v>621498</v>
      </c>
      <c r="BL152">
        <v>-1.19947476320821E-3</v>
      </c>
      <c r="BO152">
        <v>150</v>
      </c>
      <c r="BP152">
        <v>831870</v>
      </c>
      <c r="BQ152" s="15">
        <v>-3.2091477928236297E-4</v>
      </c>
      <c r="BT152">
        <v>150</v>
      </c>
      <c r="BU152">
        <v>1032174</v>
      </c>
      <c r="BV152" s="15">
        <v>-5.3703102962907003E-5</v>
      </c>
      <c r="BY152">
        <v>150</v>
      </c>
      <c r="BZ152">
        <v>1243878</v>
      </c>
      <c r="CA152" s="15">
        <v>-6.1417667380325302E-4</v>
      </c>
      <c r="CD152">
        <v>150</v>
      </c>
      <c r="CE152">
        <v>1439046</v>
      </c>
      <c r="CF152">
        <v>-1.46575898224849E-2</v>
      </c>
      <c r="CI152">
        <v>150</v>
      </c>
      <c r="CJ152">
        <v>1633848</v>
      </c>
      <c r="CK152">
        <v>-0.12799446721850199</v>
      </c>
    </row>
    <row r="153" spans="1:89" x14ac:dyDescent="0.35">
      <c r="A153">
        <v>150</v>
      </c>
      <c r="B153">
        <v>78498</v>
      </c>
      <c r="C153">
        <v>-9.6169422208876604E-3</v>
      </c>
      <c r="F153">
        <v>150</v>
      </c>
      <c r="G153">
        <v>203394</v>
      </c>
      <c r="H153">
        <v>-0.310530398524614</v>
      </c>
      <c r="K153">
        <v>150</v>
      </c>
      <c r="L153">
        <v>410628</v>
      </c>
      <c r="M153">
        <v>-1.8607029041719399E-3</v>
      </c>
      <c r="P153">
        <v>150</v>
      </c>
      <c r="Q153">
        <v>621258</v>
      </c>
      <c r="R153" s="15">
        <v>-7.4638800458572593E-5</v>
      </c>
      <c r="U153">
        <v>150</v>
      </c>
      <c r="V153">
        <v>830328</v>
      </c>
      <c r="W153" s="15">
        <v>-9.0572895733621606E-5</v>
      </c>
      <c r="Z153">
        <v>150</v>
      </c>
      <c r="AA153">
        <v>1041972</v>
      </c>
      <c r="AB153">
        <v>-3.3669443204905301E-3</v>
      </c>
      <c r="AE153">
        <v>150</v>
      </c>
      <c r="AF153">
        <v>1242222</v>
      </c>
      <c r="AG153">
        <v>-4.1205754507206097E-3</v>
      </c>
      <c r="AJ153">
        <v>150</v>
      </c>
      <c r="AK153">
        <v>1450494</v>
      </c>
      <c r="AL153" s="15">
        <v>-5.7321358594992599E-4</v>
      </c>
      <c r="AO153">
        <v>150</v>
      </c>
      <c r="AP153">
        <v>1669200</v>
      </c>
      <c r="AQ153">
        <v>-6.8425848268987002E-3</v>
      </c>
      <c r="AU153">
        <v>150</v>
      </c>
      <c r="AV153">
        <v>78264</v>
      </c>
      <c r="AW153" s="15">
        <v>-6.20393484922632E-4</v>
      </c>
      <c r="AZ153">
        <v>150</v>
      </c>
      <c r="BA153">
        <v>203178</v>
      </c>
      <c r="BB153">
        <v>-7.7644573282046103E-2</v>
      </c>
      <c r="BE153">
        <v>150</v>
      </c>
      <c r="BF153">
        <v>410442</v>
      </c>
      <c r="BG153" s="15">
        <v>-3.1335114819191698E-4</v>
      </c>
      <c r="BJ153">
        <v>150</v>
      </c>
      <c r="BK153">
        <v>620784</v>
      </c>
      <c r="BL153" s="15">
        <v>-4.5587087074545202E-4</v>
      </c>
      <c r="BO153">
        <v>150</v>
      </c>
      <c r="BP153">
        <v>829470</v>
      </c>
      <c r="BQ153" s="15">
        <v>-6.6151602975254902E-5</v>
      </c>
      <c r="BT153">
        <v>150</v>
      </c>
      <c r="BU153">
        <v>1029768</v>
      </c>
      <c r="BV153">
        <v>-0.17847000929177501</v>
      </c>
      <c r="BY153">
        <v>150</v>
      </c>
      <c r="BZ153">
        <v>1244208</v>
      </c>
      <c r="CA153">
        <v>-3.1320149901920703E-2</v>
      </c>
      <c r="CD153">
        <v>150</v>
      </c>
      <c r="CE153">
        <v>1443462</v>
      </c>
      <c r="CF153">
        <v>-2.64972045616945E-2</v>
      </c>
      <c r="CI153">
        <v>150</v>
      </c>
      <c r="CJ153">
        <v>1665594</v>
      </c>
      <c r="CK153">
        <v>-2.6766488251830402E-3</v>
      </c>
    </row>
    <row r="154" spans="1:89" x14ac:dyDescent="0.35">
      <c r="A154">
        <v>150</v>
      </c>
      <c r="B154">
        <v>77688</v>
      </c>
      <c r="C154">
        <v>-0.104736007683831</v>
      </c>
      <c r="F154">
        <v>150</v>
      </c>
      <c r="G154">
        <v>202926</v>
      </c>
      <c r="H154">
        <v>-6.1210433371531401E-3</v>
      </c>
      <c r="K154">
        <v>150</v>
      </c>
      <c r="L154">
        <v>412734</v>
      </c>
      <c r="M154">
        <v>-0.32162685436937699</v>
      </c>
      <c r="P154">
        <v>150</v>
      </c>
      <c r="Q154">
        <v>616746</v>
      </c>
      <c r="R154" s="15">
        <v>-9.7253721939071804E-4</v>
      </c>
      <c r="U154">
        <v>150</v>
      </c>
      <c r="V154">
        <v>816072</v>
      </c>
      <c r="W154">
        <v>-6.9029634089945602E-3</v>
      </c>
      <c r="Z154">
        <v>150</v>
      </c>
      <c r="AA154">
        <v>1023570</v>
      </c>
      <c r="AB154">
        <v>-5.1579636764381596E-3</v>
      </c>
      <c r="AE154">
        <v>150</v>
      </c>
      <c r="AF154">
        <v>1242300</v>
      </c>
      <c r="AG154">
        <v>-2.1423802969809402E-2</v>
      </c>
      <c r="AJ154">
        <v>150</v>
      </c>
      <c r="AK154">
        <v>1453590</v>
      </c>
      <c r="AL154" s="15">
        <v>-1.06416007702385E-4</v>
      </c>
      <c r="AO154">
        <v>150</v>
      </c>
      <c r="AP154">
        <v>1654704</v>
      </c>
      <c r="AQ154">
        <v>-6.2989028644508699E-2</v>
      </c>
      <c r="AU154">
        <v>150</v>
      </c>
      <c r="AV154">
        <v>78876</v>
      </c>
      <c r="AW154">
        <v>-0.48067172855793699</v>
      </c>
      <c r="AZ154">
        <v>150</v>
      </c>
      <c r="BA154">
        <v>199800</v>
      </c>
      <c r="BB154">
        <v>-0.10033378937069901</v>
      </c>
      <c r="BE154">
        <v>150</v>
      </c>
      <c r="BF154">
        <v>413118</v>
      </c>
      <c r="BG154">
        <v>-4.0434540139979103E-2</v>
      </c>
      <c r="BJ154">
        <v>150</v>
      </c>
      <c r="BK154">
        <v>622338</v>
      </c>
      <c r="BL154">
        <v>-3.11077862815596E-2</v>
      </c>
      <c r="BO154">
        <v>150</v>
      </c>
      <c r="BP154">
        <v>828750</v>
      </c>
      <c r="BQ154">
        <v>-6.9891091501167102E-3</v>
      </c>
      <c r="BT154">
        <v>150</v>
      </c>
      <c r="BU154">
        <v>1033944</v>
      </c>
      <c r="BV154" s="15">
        <v>-2.4860593961302502E-4</v>
      </c>
      <c r="BY154">
        <v>150</v>
      </c>
      <c r="BZ154">
        <v>1250634</v>
      </c>
      <c r="CA154">
        <v>-2.61050108150284E-2</v>
      </c>
      <c r="CD154">
        <v>150</v>
      </c>
      <c r="CE154">
        <v>1457604</v>
      </c>
      <c r="CF154" s="15">
        <v>-1.9357420037593599E-4</v>
      </c>
      <c r="CI154">
        <v>150</v>
      </c>
      <c r="CJ154">
        <v>1645602</v>
      </c>
      <c r="CK154">
        <v>-1.7227155047571299E-2</v>
      </c>
    </row>
    <row r="155" spans="1:89" x14ac:dyDescent="0.35">
      <c r="A155">
        <v>150</v>
      </c>
      <c r="B155">
        <v>78246</v>
      </c>
      <c r="C155">
        <v>-2.5197366119356801E-2</v>
      </c>
      <c r="F155">
        <v>150</v>
      </c>
      <c r="G155">
        <v>203982</v>
      </c>
      <c r="H155">
        <v>-0.38328218288677601</v>
      </c>
      <c r="K155">
        <v>150</v>
      </c>
      <c r="L155">
        <v>411036</v>
      </c>
      <c r="M155">
        <v>-1.15560673310658E-2</v>
      </c>
      <c r="P155">
        <v>150</v>
      </c>
      <c r="Q155">
        <v>621540</v>
      </c>
      <c r="R155">
        <v>-2.6983875409591399E-3</v>
      </c>
      <c r="U155">
        <v>150</v>
      </c>
      <c r="V155">
        <v>826482</v>
      </c>
      <c r="W155">
        <v>-2.8605645790184001E-2</v>
      </c>
      <c r="Z155">
        <v>150</v>
      </c>
      <c r="AA155">
        <v>1038102</v>
      </c>
      <c r="AB155">
        <v>-4.5293435521397203E-2</v>
      </c>
      <c r="AE155">
        <v>150</v>
      </c>
      <c r="AF155">
        <v>1250364</v>
      </c>
      <c r="AG155">
        <v>-2.6164433214074599E-2</v>
      </c>
      <c r="AJ155">
        <v>150</v>
      </c>
      <c r="AK155">
        <v>1457958</v>
      </c>
      <c r="AL155" s="15">
        <v>-4.3767153910501702E-4</v>
      </c>
      <c r="AO155">
        <v>150</v>
      </c>
      <c r="AP155">
        <v>1667316</v>
      </c>
      <c r="AQ155" s="15">
        <v>-2.7589578152076299E-4</v>
      </c>
      <c r="AU155">
        <v>150</v>
      </c>
      <c r="AV155">
        <v>79074</v>
      </c>
      <c r="AW155">
        <v>-1.77343440638414E-2</v>
      </c>
      <c r="AZ155">
        <v>150</v>
      </c>
      <c r="BA155">
        <v>203028</v>
      </c>
      <c r="BB155">
        <v>-1.24282790835408E-2</v>
      </c>
      <c r="BE155">
        <v>150</v>
      </c>
      <c r="BF155">
        <v>412686</v>
      </c>
      <c r="BG155">
        <v>-0.132371850522332</v>
      </c>
      <c r="BJ155">
        <v>150</v>
      </c>
      <c r="BK155">
        <v>620424</v>
      </c>
      <c r="BL155">
        <v>-1.94189339305949E-3</v>
      </c>
      <c r="BO155">
        <v>150</v>
      </c>
      <c r="BP155">
        <v>829566</v>
      </c>
      <c r="BQ155">
        <v>-7.8817430691667204E-2</v>
      </c>
      <c r="BT155">
        <v>150</v>
      </c>
      <c r="BU155">
        <v>1039500</v>
      </c>
      <c r="BV155">
        <v>-3.3669443204905301E-3</v>
      </c>
      <c r="BY155">
        <v>150</v>
      </c>
      <c r="BZ155">
        <v>1239408</v>
      </c>
      <c r="CA155" s="15">
        <v>-6.2450242074138605E-4</v>
      </c>
      <c r="CD155">
        <v>150</v>
      </c>
      <c r="CE155">
        <v>1454160</v>
      </c>
      <c r="CF155">
        <v>-1.06469419154627E-2</v>
      </c>
      <c r="CI155">
        <v>150</v>
      </c>
      <c r="CJ155">
        <v>1661640</v>
      </c>
      <c r="CK155">
        <v>-1.2076239874967599E-2</v>
      </c>
    </row>
    <row r="156" spans="1:89" x14ac:dyDescent="0.35">
      <c r="A156">
        <v>150</v>
      </c>
      <c r="B156">
        <v>77448</v>
      </c>
      <c r="C156">
        <v>-2.3086308500902201E-2</v>
      </c>
      <c r="F156">
        <v>150</v>
      </c>
      <c r="G156">
        <v>202380</v>
      </c>
      <c r="H156">
        <v>-2.9133697450267702E-2</v>
      </c>
      <c r="K156">
        <v>150</v>
      </c>
      <c r="L156">
        <v>413124</v>
      </c>
      <c r="M156">
        <v>-2.0464530490915001E-3</v>
      </c>
      <c r="P156">
        <v>150</v>
      </c>
      <c r="Q156">
        <v>617826</v>
      </c>
      <c r="R156">
        <v>-2.3161414931951499E-3</v>
      </c>
      <c r="U156">
        <v>150</v>
      </c>
      <c r="V156">
        <v>831456</v>
      </c>
      <c r="W156">
        <v>-2.0174580619870101E-2</v>
      </c>
      <c r="Z156">
        <v>150</v>
      </c>
      <c r="AA156">
        <v>1035816</v>
      </c>
      <c r="AB156">
        <v>-6.5754540820750204E-2</v>
      </c>
      <c r="AE156">
        <v>150</v>
      </c>
      <c r="AF156">
        <v>1232634</v>
      </c>
      <c r="AG156">
        <v>-7.4054127100038796E-3</v>
      </c>
      <c r="AJ156">
        <v>150</v>
      </c>
      <c r="AK156">
        <v>1442730</v>
      </c>
      <c r="AL156" s="15">
        <v>-3.7641745726876499E-4</v>
      </c>
      <c r="AO156">
        <v>150</v>
      </c>
      <c r="AP156">
        <v>1654962</v>
      </c>
      <c r="AQ156">
        <v>-3.9762720931785803E-2</v>
      </c>
      <c r="AU156">
        <v>150</v>
      </c>
      <c r="AV156">
        <v>77400</v>
      </c>
      <c r="AW156">
        <v>-2.6052904465664599E-2</v>
      </c>
      <c r="AZ156">
        <v>150</v>
      </c>
      <c r="BA156">
        <v>203214</v>
      </c>
      <c r="BB156">
        <v>-4.85002256960353E-3</v>
      </c>
      <c r="BE156">
        <v>150</v>
      </c>
      <c r="BF156">
        <v>410208</v>
      </c>
      <c r="BG156">
        <v>-1.3498020553368101E-2</v>
      </c>
      <c r="BJ156">
        <v>150</v>
      </c>
      <c r="BK156">
        <v>624402</v>
      </c>
      <c r="BL156">
        <v>-0.160397449060074</v>
      </c>
      <c r="BO156">
        <v>150</v>
      </c>
      <c r="BP156">
        <v>822924</v>
      </c>
      <c r="BQ156" s="15">
        <v>-2.9246880071580702E-7</v>
      </c>
      <c r="BT156">
        <v>150</v>
      </c>
      <c r="BU156">
        <v>1029762</v>
      </c>
      <c r="BV156">
        <v>-0.10943169770623699</v>
      </c>
      <c r="BY156">
        <v>150</v>
      </c>
      <c r="BZ156">
        <v>1244832</v>
      </c>
      <c r="CA156" s="15">
        <v>-2.4894965209069201E-5</v>
      </c>
      <c r="CD156">
        <v>150</v>
      </c>
      <c r="CE156">
        <v>1457172</v>
      </c>
      <c r="CF156">
        <v>-5.7192738170685001E-2</v>
      </c>
      <c r="CI156">
        <v>150</v>
      </c>
      <c r="CJ156">
        <v>1639356</v>
      </c>
      <c r="CK156">
        <v>-1.00577382198086E-2</v>
      </c>
    </row>
    <row r="157" spans="1:89" x14ac:dyDescent="0.35">
      <c r="A157">
        <v>150</v>
      </c>
      <c r="B157">
        <v>79392</v>
      </c>
      <c r="C157">
        <v>-1.2286723934392099E-3</v>
      </c>
      <c r="F157">
        <v>150</v>
      </c>
      <c r="G157">
        <v>202596</v>
      </c>
      <c r="H157">
        <v>-1.9271979107887999E-2</v>
      </c>
      <c r="K157">
        <v>150</v>
      </c>
      <c r="L157">
        <v>410586</v>
      </c>
      <c r="M157">
        <v>-1.44393895371878E-2</v>
      </c>
      <c r="P157">
        <v>150</v>
      </c>
      <c r="Q157">
        <v>620226</v>
      </c>
      <c r="R157">
        <v>-2.1767872651115901E-2</v>
      </c>
      <c r="U157">
        <v>150</v>
      </c>
      <c r="V157">
        <v>829938</v>
      </c>
      <c r="W157" s="15">
        <v>-5.95069225765423E-4</v>
      </c>
      <c r="Z157">
        <v>150</v>
      </c>
      <c r="AA157">
        <v>1040058</v>
      </c>
      <c r="AB157">
        <v>-1.07393668376733E-3</v>
      </c>
      <c r="AE157">
        <v>150</v>
      </c>
      <c r="AF157">
        <v>1235304</v>
      </c>
      <c r="AG157">
        <v>-5.08423288426555E-2</v>
      </c>
      <c r="AJ157">
        <v>150</v>
      </c>
      <c r="AK157">
        <v>1443954</v>
      </c>
      <c r="AL157">
        <v>-1.3891089036812E-2</v>
      </c>
      <c r="AO157">
        <v>150</v>
      </c>
      <c r="AP157">
        <v>1658160</v>
      </c>
      <c r="AQ157">
        <v>-1.1646421193162299E-2</v>
      </c>
      <c r="AU157">
        <v>150</v>
      </c>
      <c r="AV157">
        <v>77934</v>
      </c>
      <c r="AW157">
        <v>-1.31539676572415E-2</v>
      </c>
      <c r="AZ157">
        <v>150</v>
      </c>
      <c r="BA157">
        <v>203712</v>
      </c>
      <c r="BB157">
        <v>-8.9470184028726703E-3</v>
      </c>
      <c r="BE157">
        <v>150</v>
      </c>
      <c r="BF157">
        <v>412200</v>
      </c>
      <c r="BG157" s="15">
        <v>-6.7798858821448995E-4</v>
      </c>
      <c r="BJ157">
        <v>150</v>
      </c>
      <c r="BK157">
        <v>618768</v>
      </c>
      <c r="BL157">
        <v>-3.0144191430256199E-2</v>
      </c>
      <c r="BO157">
        <v>150</v>
      </c>
      <c r="BP157">
        <v>829650</v>
      </c>
      <c r="BQ157">
        <v>-0.150861993420948</v>
      </c>
      <c r="BT157">
        <v>150</v>
      </c>
      <c r="BU157">
        <v>1037028</v>
      </c>
      <c r="BV157">
        <v>-1.24945759675851E-2</v>
      </c>
      <c r="BY157">
        <v>150</v>
      </c>
      <c r="BZ157">
        <v>1243488</v>
      </c>
      <c r="CA157">
        <v>-2.3470263203715098E-2</v>
      </c>
      <c r="CD157">
        <v>150</v>
      </c>
      <c r="CE157">
        <v>1433436</v>
      </c>
      <c r="CF157">
        <v>-3.5881579271163501E-3</v>
      </c>
      <c r="CI157">
        <v>150</v>
      </c>
      <c r="CJ157">
        <v>1671198</v>
      </c>
      <c r="CK157">
        <v>-4.69766501478201E-3</v>
      </c>
    </row>
    <row r="158" spans="1:89" x14ac:dyDescent="0.35">
      <c r="A158">
        <v>150</v>
      </c>
      <c r="B158">
        <v>78858</v>
      </c>
      <c r="C158" s="15">
        <v>-1.30963187077098E-5</v>
      </c>
      <c r="F158">
        <v>150</v>
      </c>
      <c r="G158">
        <v>203028</v>
      </c>
      <c r="H158">
        <v>-0.107236286164648</v>
      </c>
      <c r="K158">
        <v>150</v>
      </c>
      <c r="L158">
        <v>412596</v>
      </c>
      <c r="M158" s="15">
        <v>-5.0178024378548198E-5</v>
      </c>
      <c r="P158">
        <v>150</v>
      </c>
      <c r="Q158">
        <v>619770</v>
      </c>
      <c r="R158" s="15">
        <v>-2.0871862698325199E-5</v>
      </c>
      <c r="U158">
        <v>150</v>
      </c>
      <c r="V158">
        <v>829044</v>
      </c>
      <c r="W158">
        <v>-2.5704784596670301E-2</v>
      </c>
      <c r="Z158">
        <v>150</v>
      </c>
      <c r="AA158">
        <v>1034370</v>
      </c>
      <c r="AB158" s="15">
        <v>-5.7321358594992599E-4</v>
      </c>
      <c r="AE158">
        <v>150</v>
      </c>
      <c r="AF158">
        <v>1246938</v>
      </c>
      <c r="AG158">
        <v>-8.2628898020715505E-2</v>
      </c>
      <c r="AJ158">
        <v>150</v>
      </c>
      <c r="AK158">
        <v>1453986</v>
      </c>
      <c r="AL158">
        <v>-3.0445338160946102E-3</v>
      </c>
      <c r="AO158">
        <v>150</v>
      </c>
      <c r="AP158">
        <v>1655418</v>
      </c>
      <c r="AQ158">
        <v>-2.4733681429075002E-2</v>
      </c>
      <c r="AU158">
        <v>150</v>
      </c>
      <c r="AV158">
        <v>77784</v>
      </c>
      <c r="AW158" s="15">
        <v>-6.0421188475937799E-3</v>
      </c>
      <c r="AZ158">
        <v>150</v>
      </c>
      <c r="BA158">
        <v>203790</v>
      </c>
      <c r="BB158">
        <v>-2.8471593616587699E-3</v>
      </c>
      <c r="BE158">
        <v>150</v>
      </c>
      <c r="BF158">
        <v>411228</v>
      </c>
      <c r="BG158">
        <v>-9.0663782008125696E-3</v>
      </c>
      <c r="BJ158">
        <v>150</v>
      </c>
      <c r="BK158">
        <v>619086</v>
      </c>
      <c r="BL158">
        <v>-0.19126726948960701</v>
      </c>
      <c r="BO158">
        <v>150</v>
      </c>
      <c r="BP158">
        <v>829362</v>
      </c>
      <c r="BQ158">
        <v>-7.32296199741575E-3</v>
      </c>
      <c r="BT158">
        <v>150</v>
      </c>
      <c r="BU158">
        <v>1039680</v>
      </c>
      <c r="BV158" s="15">
        <v>-1.5714082229061001E-4</v>
      </c>
      <c r="BY158">
        <v>150</v>
      </c>
      <c r="BZ158">
        <v>1245048</v>
      </c>
      <c r="CA158">
        <v>-0.13394031383871899</v>
      </c>
      <c r="CD158">
        <v>150</v>
      </c>
      <c r="CE158">
        <v>1434084</v>
      </c>
      <c r="CF158">
        <v>-1.8042889055682201E-2</v>
      </c>
      <c r="CI158">
        <v>150</v>
      </c>
      <c r="CJ158">
        <v>1650024</v>
      </c>
      <c r="CK158">
        <v>-3.6832696441364998E-2</v>
      </c>
    </row>
    <row r="159" spans="1:89" x14ac:dyDescent="0.35">
      <c r="A159">
        <v>150</v>
      </c>
      <c r="B159">
        <v>78114</v>
      </c>
      <c r="C159">
        <v>-8.3104391083037802E-3</v>
      </c>
      <c r="F159">
        <v>150</v>
      </c>
      <c r="G159">
        <v>204480</v>
      </c>
      <c r="H159">
        <v>-2.9984577334611299E-3</v>
      </c>
      <c r="K159">
        <v>150</v>
      </c>
      <c r="L159">
        <v>411276</v>
      </c>
      <c r="M159">
        <v>-6.4748224822475603E-3</v>
      </c>
      <c r="P159">
        <v>150</v>
      </c>
      <c r="Q159">
        <v>611562</v>
      </c>
      <c r="R159">
        <v>-4.0064865808475698E-3</v>
      </c>
      <c r="U159">
        <v>150</v>
      </c>
      <c r="V159">
        <v>829380</v>
      </c>
      <c r="W159" s="15">
        <v>-5.1063385635847895E-4</v>
      </c>
      <c r="Z159">
        <v>150</v>
      </c>
      <c r="AA159">
        <v>1040052</v>
      </c>
      <c r="AB159">
        <v>-3.7417560593477699E-3</v>
      </c>
      <c r="AE159">
        <v>150</v>
      </c>
      <c r="AF159">
        <v>1244868</v>
      </c>
      <c r="AG159" s="15">
        <v>-9.6397160289827695E-6</v>
      </c>
      <c r="AJ159">
        <v>150</v>
      </c>
      <c r="AK159">
        <v>1457574</v>
      </c>
      <c r="AL159">
        <v>-2.8140440324426901E-2</v>
      </c>
      <c r="AO159">
        <v>150</v>
      </c>
      <c r="AP159">
        <v>1668126</v>
      </c>
      <c r="AQ159">
        <v>-1.62910360103431E-2</v>
      </c>
      <c r="AU159">
        <v>150</v>
      </c>
      <c r="AV159">
        <v>78144</v>
      </c>
      <c r="AW159" s="15">
        <v>-1.92254387624291E-2</v>
      </c>
      <c r="AZ159">
        <v>150</v>
      </c>
      <c r="BA159">
        <v>206010</v>
      </c>
      <c r="BB159">
        <v>-0.119508984875435</v>
      </c>
      <c r="BE159">
        <v>150</v>
      </c>
      <c r="BF159">
        <v>412860</v>
      </c>
      <c r="BG159">
        <v>-0.14843445580744999</v>
      </c>
      <c r="BJ159">
        <v>150</v>
      </c>
      <c r="BK159">
        <v>620730</v>
      </c>
      <c r="BL159">
        <v>-5.1374034522026102E-2</v>
      </c>
      <c r="BO159">
        <v>150</v>
      </c>
      <c r="BP159">
        <v>828216</v>
      </c>
      <c r="BQ159">
        <v>-1.3939973585279399E-2</v>
      </c>
      <c r="BT159">
        <v>150</v>
      </c>
      <c r="BU159">
        <v>1039992</v>
      </c>
      <c r="BV159" s="15">
        <v>-1.8849496669688499E-4</v>
      </c>
      <c r="BY159">
        <v>150</v>
      </c>
      <c r="BZ159">
        <v>1231956</v>
      </c>
      <c r="CA159">
        <v>-4.5060015271710498E-3</v>
      </c>
      <c r="CD159">
        <v>150</v>
      </c>
      <c r="CE159">
        <v>1459068</v>
      </c>
      <c r="CF159">
        <v>-4.2722677020356698E-3</v>
      </c>
      <c r="CI159">
        <v>150</v>
      </c>
      <c r="CJ159">
        <v>1664316</v>
      </c>
      <c r="CK159">
        <v>-0.60985509307908403</v>
      </c>
    </row>
    <row r="160" spans="1:89" x14ac:dyDescent="0.35">
      <c r="A160">
        <v>150</v>
      </c>
      <c r="B160">
        <v>77058</v>
      </c>
      <c r="C160">
        <v>-4.3663633241334604E-3</v>
      </c>
      <c r="F160">
        <v>150</v>
      </c>
      <c r="G160">
        <v>203586</v>
      </c>
      <c r="H160">
        <v>-2.83065876655168E-3</v>
      </c>
      <c r="K160">
        <v>150</v>
      </c>
      <c r="L160">
        <v>409056</v>
      </c>
      <c r="M160">
        <v>-1.30170309145143E-2</v>
      </c>
      <c r="P160">
        <v>150</v>
      </c>
      <c r="Q160">
        <v>621798</v>
      </c>
      <c r="R160">
        <v>-3.6448535738612203E-2</v>
      </c>
      <c r="U160">
        <v>150</v>
      </c>
      <c r="V160">
        <v>829236</v>
      </c>
      <c r="W160">
        <v>-3.2518618826169403E-2</v>
      </c>
      <c r="Z160">
        <v>150</v>
      </c>
      <c r="AA160">
        <v>1039944</v>
      </c>
      <c r="AB160">
        <v>-1.07393668376733E-3</v>
      </c>
      <c r="AE160">
        <v>150</v>
      </c>
      <c r="AF160">
        <v>1244052</v>
      </c>
      <c r="AG160">
        <v>-3.463828705133E-2</v>
      </c>
      <c r="AJ160">
        <v>150</v>
      </c>
      <c r="AK160">
        <v>1459734</v>
      </c>
      <c r="AL160">
        <v>-3.2946186956404199E-3</v>
      </c>
      <c r="AO160">
        <v>150</v>
      </c>
      <c r="AP160">
        <v>1663374</v>
      </c>
      <c r="AQ160">
        <v>-5.0201088036506102E-2</v>
      </c>
      <c r="AU160">
        <v>150</v>
      </c>
      <c r="AV160">
        <v>79350</v>
      </c>
      <c r="AW160">
        <v>-0.14187128821658401</v>
      </c>
      <c r="AZ160">
        <v>150</v>
      </c>
      <c r="BA160">
        <v>204036</v>
      </c>
      <c r="BB160">
        <v>-2.43362993428232E-3</v>
      </c>
      <c r="BE160">
        <v>150</v>
      </c>
      <c r="BF160">
        <v>408672</v>
      </c>
      <c r="BG160">
        <v>-7.1457425388554499E-3</v>
      </c>
      <c r="BJ160">
        <v>150</v>
      </c>
      <c r="BK160">
        <v>618528</v>
      </c>
      <c r="BL160">
        <v>-2.62055555703988E-2</v>
      </c>
      <c r="BO160">
        <v>150</v>
      </c>
      <c r="BP160">
        <v>832236</v>
      </c>
      <c r="BQ160">
        <v>-0.148316225194361</v>
      </c>
      <c r="BT160">
        <v>150</v>
      </c>
      <c r="BU160">
        <v>1041372</v>
      </c>
      <c r="BV160">
        <v>-3.7179731377347501E-2</v>
      </c>
      <c r="BY160">
        <v>150</v>
      </c>
      <c r="BZ160">
        <v>1244892</v>
      </c>
      <c r="CA160">
        <v>-6.9191660671530401E-3</v>
      </c>
      <c r="CD160">
        <v>150</v>
      </c>
      <c r="CE160">
        <v>1458270</v>
      </c>
      <c r="CF160">
        <v>-2.8682185067488E-2</v>
      </c>
      <c r="CI160">
        <v>150</v>
      </c>
      <c r="CJ160">
        <v>1668630</v>
      </c>
      <c r="CK160">
        <v>-3.1526589877358901E-3</v>
      </c>
    </row>
    <row r="161" spans="1:89" x14ac:dyDescent="0.35">
      <c r="A161">
        <v>150</v>
      </c>
      <c r="B161">
        <v>77976</v>
      </c>
      <c r="C161">
        <v>-5.2370529659485398E-3</v>
      </c>
      <c r="F161">
        <v>150</v>
      </c>
      <c r="G161">
        <v>202410</v>
      </c>
      <c r="H161">
        <v>-5.3591054501270202E-3</v>
      </c>
      <c r="K161">
        <v>150</v>
      </c>
      <c r="L161">
        <v>411600</v>
      </c>
      <c r="M161" s="15">
        <v>-1.9023909951304099E-4</v>
      </c>
      <c r="P161">
        <v>150</v>
      </c>
      <c r="Q161">
        <v>619596</v>
      </c>
      <c r="R161">
        <v>-9.4622673004951904E-2</v>
      </c>
      <c r="U161">
        <v>150</v>
      </c>
      <c r="V161">
        <v>816720</v>
      </c>
      <c r="W161">
        <v>-4.8060556404568897E-2</v>
      </c>
      <c r="Z161">
        <v>150</v>
      </c>
      <c r="AA161">
        <v>1040316</v>
      </c>
      <c r="AB161">
        <v>-1.2100305817831201E-2</v>
      </c>
      <c r="AE161">
        <v>150</v>
      </c>
      <c r="AF161">
        <v>1235814</v>
      </c>
      <c r="AG161">
        <v>-1.29887068743812E-3</v>
      </c>
      <c r="AJ161">
        <v>150</v>
      </c>
      <c r="AK161">
        <v>1447650</v>
      </c>
      <c r="AL161">
        <v>-4.91736255745122E-2</v>
      </c>
      <c r="AO161">
        <v>150</v>
      </c>
      <c r="AP161">
        <v>1666446</v>
      </c>
      <c r="AQ161" s="15">
        <v>-5.5059898895215998E-4</v>
      </c>
      <c r="AU161">
        <v>150</v>
      </c>
      <c r="AV161">
        <v>77754</v>
      </c>
      <c r="AW161">
        <v>-1.32838958242698E-2</v>
      </c>
      <c r="AZ161">
        <v>150</v>
      </c>
      <c r="BA161">
        <v>203046</v>
      </c>
      <c r="BB161">
        <v>-1.27298870274386E-2</v>
      </c>
      <c r="BE161">
        <v>150</v>
      </c>
      <c r="BF161">
        <v>412680</v>
      </c>
      <c r="BG161">
        <v>-8.0958009052836798E-3</v>
      </c>
      <c r="BJ161">
        <v>150</v>
      </c>
      <c r="BK161">
        <v>622902</v>
      </c>
      <c r="BL161">
        <v>-2.8966905210453999E-3</v>
      </c>
      <c r="BO161">
        <v>150</v>
      </c>
      <c r="BP161">
        <v>826554</v>
      </c>
      <c r="BQ161">
        <v>-2.3087819546367301E-3</v>
      </c>
      <c r="BT161">
        <v>150</v>
      </c>
      <c r="BU161">
        <v>1038630</v>
      </c>
      <c r="BV161">
        <v>-1.78206004345603E-2</v>
      </c>
      <c r="BY161">
        <v>150</v>
      </c>
      <c r="BZ161">
        <v>1247424</v>
      </c>
      <c r="CA161" s="15">
        <v>-3.6449845116039801E-5</v>
      </c>
      <c r="CD161">
        <v>150</v>
      </c>
      <c r="CE161">
        <v>1454172</v>
      </c>
      <c r="CF161" s="15">
        <v>-1.3680614869076701E-4</v>
      </c>
      <c r="CI161">
        <v>150</v>
      </c>
      <c r="CJ161">
        <v>1661292</v>
      </c>
      <c r="CK161">
        <v>-5.08646128838121E-3</v>
      </c>
    </row>
    <row r="162" spans="1:89" x14ac:dyDescent="0.35">
      <c r="A162">
        <v>150</v>
      </c>
      <c r="B162">
        <v>78018</v>
      </c>
      <c r="C162">
        <v>-2.6163077047809999E-2</v>
      </c>
      <c r="F162">
        <v>150</v>
      </c>
      <c r="G162">
        <v>202734</v>
      </c>
      <c r="H162" s="15">
        <v>-7.5179321632913403E-4</v>
      </c>
      <c r="K162">
        <v>150</v>
      </c>
      <c r="L162">
        <v>411474</v>
      </c>
      <c r="M162">
        <v>-5.6136085517347001E-2</v>
      </c>
      <c r="P162">
        <v>150</v>
      </c>
      <c r="Q162">
        <v>621150</v>
      </c>
      <c r="R162">
        <v>-7.6201024323063304E-2</v>
      </c>
      <c r="U162">
        <v>150</v>
      </c>
      <c r="V162">
        <v>830712</v>
      </c>
      <c r="W162">
        <v>-0.10150671430252201</v>
      </c>
      <c r="Z162">
        <v>150</v>
      </c>
      <c r="AA162">
        <v>1037310</v>
      </c>
      <c r="AB162">
        <v>-9.5108512986428594E-3</v>
      </c>
      <c r="AE162">
        <v>150</v>
      </c>
      <c r="AF162">
        <v>1241388</v>
      </c>
      <c r="AG162">
        <v>-6.2778689736510102E-2</v>
      </c>
      <c r="AJ162">
        <v>150</v>
      </c>
      <c r="AK162">
        <v>1450488</v>
      </c>
      <c r="AL162">
        <v>-3.2563040421873099E-3</v>
      </c>
      <c r="AO162">
        <v>150</v>
      </c>
      <c r="AP162">
        <v>1652808</v>
      </c>
      <c r="AQ162">
        <v>-2.2643065108262701E-2</v>
      </c>
      <c r="AU162">
        <v>150</v>
      </c>
      <c r="AV162">
        <v>79602</v>
      </c>
      <c r="AW162" s="15">
        <v>-8.5883154755216897E-4</v>
      </c>
      <c r="AZ162">
        <v>150</v>
      </c>
      <c r="BA162">
        <v>203094</v>
      </c>
      <c r="BB162">
        <v>-2.80838292500892E-3</v>
      </c>
      <c r="BE162">
        <v>150</v>
      </c>
      <c r="BF162">
        <v>412062</v>
      </c>
      <c r="BG162" s="15">
        <v>-3.6227479849944202E-4</v>
      </c>
      <c r="BJ162">
        <v>150</v>
      </c>
      <c r="BK162">
        <v>622884</v>
      </c>
      <c r="BL162">
        <v>-5.4277711427283704E-3</v>
      </c>
      <c r="BO162">
        <v>150</v>
      </c>
      <c r="BP162">
        <v>827352</v>
      </c>
      <c r="BQ162">
        <v>-1.25689369862758E-2</v>
      </c>
      <c r="BT162">
        <v>150</v>
      </c>
      <c r="BU162">
        <v>1037892</v>
      </c>
      <c r="BV162" s="15">
        <v>-8.0340898065329102E-4</v>
      </c>
      <c r="BY162">
        <v>150</v>
      </c>
      <c r="BZ162">
        <v>1240068</v>
      </c>
      <c r="CA162">
        <v>-8.5775531253930396E-3</v>
      </c>
      <c r="CD162">
        <v>150</v>
      </c>
      <c r="CE162">
        <v>1452468</v>
      </c>
      <c r="CF162">
        <v>-4.5651042069060302E-2</v>
      </c>
      <c r="CI162">
        <v>150</v>
      </c>
      <c r="CJ162">
        <v>1662726</v>
      </c>
      <c r="CK162">
        <v>-1.25210355130586E-3</v>
      </c>
    </row>
    <row r="163" spans="1:89" x14ac:dyDescent="0.35">
      <c r="A163">
        <v>150</v>
      </c>
      <c r="B163">
        <v>79086</v>
      </c>
      <c r="C163" s="15">
        <v>-1.75572666825071E-4</v>
      </c>
      <c r="F163">
        <v>150</v>
      </c>
      <c r="G163">
        <v>204792</v>
      </c>
      <c r="H163">
        <v>-2.6075986758819999E-2</v>
      </c>
      <c r="K163">
        <v>150</v>
      </c>
      <c r="L163">
        <v>412782</v>
      </c>
      <c r="M163">
        <v>-7.3723242752242304E-2</v>
      </c>
      <c r="P163">
        <v>150</v>
      </c>
      <c r="Q163">
        <v>621378</v>
      </c>
      <c r="R163">
        <v>-2.8140440324426901E-2</v>
      </c>
      <c r="U163">
        <v>150</v>
      </c>
      <c r="V163">
        <v>830064</v>
      </c>
      <c r="W163">
        <v>-8.51610334361462E-3</v>
      </c>
      <c r="Z163">
        <v>150</v>
      </c>
      <c r="AA163">
        <v>1038822</v>
      </c>
      <c r="AB163" s="15">
        <v>-4.6810631341361801E-4</v>
      </c>
      <c r="AE163">
        <v>150</v>
      </c>
      <c r="AF163">
        <v>1244430</v>
      </c>
      <c r="AG163">
        <v>-1.5183597505397399E-2</v>
      </c>
      <c r="AJ163">
        <v>150</v>
      </c>
      <c r="AK163">
        <v>1458564</v>
      </c>
      <c r="AL163">
        <v>-7.2157441792091697E-3</v>
      </c>
      <c r="AO163">
        <v>150</v>
      </c>
      <c r="AP163">
        <v>1640256</v>
      </c>
      <c r="AQ163">
        <v>-8.3409631492528495E-3</v>
      </c>
      <c r="AU163">
        <v>150</v>
      </c>
      <c r="AV163">
        <v>76974</v>
      </c>
      <c r="AW163">
        <v>-3.8532160459645803E-2</v>
      </c>
      <c r="AZ163">
        <v>150</v>
      </c>
      <c r="BA163">
        <v>203832</v>
      </c>
      <c r="BB163">
        <v>-1.36455218503707E-2</v>
      </c>
      <c r="BE163">
        <v>150</v>
      </c>
      <c r="BF163">
        <v>410430</v>
      </c>
      <c r="BG163">
        <v>-6.3865034417699296E-3</v>
      </c>
      <c r="BJ163">
        <v>150</v>
      </c>
      <c r="BK163">
        <v>616128</v>
      </c>
      <c r="BL163">
        <v>-3.09935148728522E-2</v>
      </c>
      <c r="BO163">
        <v>150</v>
      </c>
      <c r="BP163">
        <v>829806</v>
      </c>
      <c r="BQ163">
        <v>-1.3352292763247E-2</v>
      </c>
      <c r="BT163">
        <v>150</v>
      </c>
      <c r="BU163">
        <v>1039218</v>
      </c>
      <c r="BV163">
        <v>-1.77894309271363E-2</v>
      </c>
      <c r="BY163">
        <v>150</v>
      </c>
      <c r="BZ163">
        <v>1248120</v>
      </c>
      <c r="CA163">
        <v>-1.93536889836587E-2</v>
      </c>
      <c r="CD163">
        <v>150</v>
      </c>
      <c r="CE163">
        <v>1447188</v>
      </c>
      <c r="CF163">
        <v>-2.9492612860505401E-2</v>
      </c>
      <c r="CI163">
        <v>150</v>
      </c>
      <c r="CJ163">
        <v>1670820</v>
      </c>
      <c r="CK163">
        <v>-5.7795034495410702E-3</v>
      </c>
    </row>
    <row r="164" spans="1:89" x14ac:dyDescent="0.35">
      <c r="A164">
        <v>150</v>
      </c>
      <c r="B164">
        <v>78366</v>
      </c>
      <c r="C164">
        <v>-5.8293878606743704E-3</v>
      </c>
      <c r="F164">
        <v>150</v>
      </c>
      <c r="G164">
        <v>203904</v>
      </c>
      <c r="H164">
        <v>-3.9040676458856102E-2</v>
      </c>
      <c r="K164">
        <v>150</v>
      </c>
      <c r="L164">
        <v>408510</v>
      </c>
      <c r="M164" s="15">
        <v>-9.7848241577589996E-4</v>
      </c>
      <c r="P164">
        <v>150</v>
      </c>
      <c r="Q164">
        <v>614274</v>
      </c>
      <c r="R164">
        <v>-4.0181843257503701E-2</v>
      </c>
      <c r="U164">
        <v>150</v>
      </c>
      <c r="V164">
        <v>825144</v>
      </c>
      <c r="W164">
        <v>-6.9460744660641602E-2</v>
      </c>
      <c r="Z164">
        <v>150</v>
      </c>
      <c r="AA164">
        <v>1039788</v>
      </c>
      <c r="AB164">
        <v>-3.5607448667265701E-3</v>
      </c>
      <c r="AE164">
        <v>150</v>
      </c>
      <c r="AF164">
        <v>1236468</v>
      </c>
      <c r="AG164">
        <v>-8.4616850264181993E-3</v>
      </c>
      <c r="AJ164">
        <v>150</v>
      </c>
      <c r="AK164">
        <v>1457802</v>
      </c>
      <c r="AL164" s="15">
        <v>-4.8779132200783003E-5</v>
      </c>
      <c r="AO164">
        <v>150</v>
      </c>
      <c r="AP164">
        <v>1654608</v>
      </c>
      <c r="AQ164">
        <v>-8.4327321167083205E-2</v>
      </c>
      <c r="AU164">
        <v>150</v>
      </c>
      <c r="AV164">
        <v>77070</v>
      </c>
      <c r="AW164">
        <v>-2.0820333015422798E-2</v>
      </c>
      <c r="AZ164">
        <v>150</v>
      </c>
      <c r="BA164">
        <v>203070</v>
      </c>
      <c r="BB164">
        <v>-1.6067118461542799E-3</v>
      </c>
      <c r="BE164">
        <v>150</v>
      </c>
      <c r="BF164">
        <v>406374</v>
      </c>
      <c r="BG164">
        <v>-4.0935587494726096E-3</v>
      </c>
      <c r="BJ164">
        <v>150</v>
      </c>
      <c r="BK164">
        <v>613848</v>
      </c>
      <c r="BL164">
        <v>-6.9202412723897702E-3</v>
      </c>
      <c r="BO164">
        <v>150</v>
      </c>
      <c r="BP164">
        <v>829038</v>
      </c>
      <c r="BQ164">
        <v>-3.10979549344747E-2</v>
      </c>
      <c r="BT164">
        <v>150</v>
      </c>
      <c r="BU164">
        <v>1039500</v>
      </c>
      <c r="BV164">
        <v>-1.8294668093985E-2</v>
      </c>
      <c r="BY164">
        <v>150</v>
      </c>
      <c r="BZ164">
        <v>1243776</v>
      </c>
      <c r="CA164">
        <v>-1.25689369862758E-2</v>
      </c>
      <c r="CD164">
        <v>150</v>
      </c>
      <c r="CE164">
        <v>1456404</v>
      </c>
      <c r="CF164" s="15">
        <v>-6.8896571458910202E-4</v>
      </c>
      <c r="CI164">
        <v>150</v>
      </c>
      <c r="CJ164">
        <v>1663032</v>
      </c>
      <c r="CK164">
        <v>-9.8236202429348492E-3</v>
      </c>
    </row>
    <row r="165" spans="1:89" x14ac:dyDescent="0.35">
      <c r="A165">
        <v>150</v>
      </c>
      <c r="B165">
        <v>77580</v>
      </c>
      <c r="C165">
        <v>-5.1039642257836703E-3</v>
      </c>
      <c r="F165">
        <v>150</v>
      </c>
      <c r="G165">
        <v>204174</v>
      </c>
      <c r="H165" s="15">
        <v>-9.7317868031164198E-4</v>
      </c>
      <c r="K165">
        <v>150</v>
      </c>
      <c r="L165">
        <v>415050</v>
      </c>
      <c r="M165">
        <v>-0.15114289150432</v>
      </c>
      <c r="P165">
        <v>150</v>
      </c>
      <c r="Q165">
        <v>615852</v>
      </c>
      <c r="R165">
        <v>-1.35771104151009E-2</v>
      </c>
      <c r="U165">
        <v>150</v>
      </c>
      <c r="V165">
        <v>831006</v>
      </c>
      <c r="W165">
        <v>-0.10671407403061001</v>
      </c>
      <c r="Z165">
        <v>150</v>
      </c>
      <c r="AA165">
        <v>1041204</v>
      </c>
      <c r="AB165">
        <v>-5.5204955493454701E-2</v>
      </c>
      <c r="AE165">
        <v>150</v>
      </c>
      <c r="AF165">
        <v>1239354</v>
      </c>
      <c r="AG165">
        <v>-4.0906687422196601E-2</v>
      </c>
      <c r="AJ165">
        <v>150</v>
      </c>
      <c r="AK165">
        <v>1450884</v>
      </c>
      <c r="AL165">
        <v>-4.0136923824143599E-3</v>
      </c>
      <c r="AO165">
        <v>150</v>
      </c>
      <c r="AP165">
        <v>1658604</v>
      </c>
      <c r="AQ165">
        <v>-1.29477514183908E-2</v>
      </c>
      <c r="AU165">
        <v>150</v>
      </c>
      <c r="AV165">
        <v>78810</v>
      </c>
      <c r="AW165" s="15">
        <v>-2.4200688416241601E-4</v>
      </c>
      <c r="AZ165">
        <v>150</v>
      </c>
      <c r="BA165">
        <v>201120</v>
      </c>
      <c r="BB165">
        <v>-2.25720966033814E-2</v>
      </c>
      <c r="BE165">
        <v>150</v>
      </c>
      <c r="BF165">
        <v>404958</v>
      </c>
      <c r="BG165">
        <v>-2.9087478119144898E-3</v>
      </c>
      <c r="BJ165">
        <v>150</v>
      </c>
      <c r="BK165">
        <v>619692</v>
      </c>
      <c r="BL165">
        <v>-8.1787402003576801E-2</v>
      </c>
      <c r="BO165">
        <v>150</v>
      </c>
      <c r="BP165">
        <v>829968</v>
      </c>
      <c r="BQ165">
        <v>-3.0552201012973901E-2</v>
      </c>
      <c r="BT165">
        <v>150</v>
      </c>
      <c r="BU165">
        <v>1039302</v>
      </c>
      <c r="BV165">
        <v>-1.2434094001803899E-3</v>
      </c>
      <c r="BY165">
        <v>150</v>
      </c>
      <c r="BZ165">
        <v>1243518</v>
      </c>
      <c r="CA165" s="15">
        <v>-9.9155387486290895E-4</v>
      </c>
      <c r="CD165">
        <v>150</v>
      </c>
      <c r="CE165">
        <v>1456398</v>
      </c>
      <c r="CF165" s="15">
        <v>-3.4990812624058099E-4</v>
      </c>
      <c r="CI165">
        <v>150</v>
      </c>
      <c r="CJ165">
        <v>1645590</v>
      </c>
      <c r="CK165">
        <v>-9.8686525925444808E-3</v>
      </c>
    </row>
    <row r="166" spans="1:89" x14ac:dyDescent="0.35">
      <c r="A166">
        <v>150</v>
      </c>
      <c r="B166">
        <v>78978</v>
      </c>
      <c r="C166" s="15">
        <v>-2.47883046017662E-2</v>
      </c>
      <c r="F166">
        <v>150</v>
      </c>
      <c r="G166">
        <v>203052</v>
      </c>
      <c r="H166">
        <v>-3.3741159796983798E-2</v>
      </c>
      <c r="K166">
        <v>150</v>
      </c>
      <c r="L166">
        <v>414468</v>
      </c>
      <c r="M166" s="15">
        <v>-2.0572648010575999E-4</v>
      </c>
      <c r="P166">
        <v>150</v>
      </c>
      <c r="Q166">
        <v>620988</v>
      </c>
      <c r="R166" s="15">
        <v>-1.0464269156155E-4</v>
      </c>
      <c r="U166">
        <v>150</v>
      </c>
      <c r="V166">
        <v>831846</v>
      </c>
      <c r="W166">
        <v>-5.3695032970437501E-3</v>
      </c>
      <c r="Z166">
        <v>150</v>
      </c>
      <c r="AA166">
        <v>1041144</v>
      </c>
      <c r="AB166" s="15">
        <v>-1.46786464249849E-4</v>
      </c>
      <c r="AE166">
        <v>150</v>
      </c>
      <c r="AF166">
        <v>1240920</v>
      </c>
      <c r="AG166">
        <v>-2.1180653993762202E-2</v>
      </c>
      <c r="AJ166">
        <v>150</v>
      </c>
      <c r="AK166">
        <v>1448226</v>
      </c>
      <c r="AL166" s="15">
        <v>-9.2056896628221101E-4</v>
      </c>
      <c r="AO166">
        <v>150</v>
      </c>
      <c r="AP166">
        <v>1666890</v>
      </c>
      <c r="AQ166">
        <v>-1.91551967888135E-2</v>
      </c>
      <c r="AU166">
        <v>150</v>
      </c>
      <c r="AV166">
        <v>77610</v>
      </c>
      <c r="AW166" s="15">
        <v>-9.8019793525425502E-5</v>
      </c>
      <c r="AZ166">
        <v>150</v>
      </c>
      <c r="BA166">
        <v>204354</v>
      </c>
      <c r="BB166" s="15">
        <v>-8.3441426034811797E-4</v>
      </c>
      <c r="BE166">
        <v>150</v>
      </c>
      <c r="BF166">
        <v>409548</v>
      </c>
      <c r="BG166" s="15">
        <v>-8.0480233911566699E-5</v>
      </c>
      <c r="BJ166">
        <v>150</v>
      </c>
      <c r="BK166">
        <v>620280</v>
      </c>
      <c r="BL166">
        <v>-1.39895261076222E-2</v>
      </c>
      <c r="BO166">
        <v>150</v>
      </c>
      <c r="BP166">
        <v>829272</v>
      </c>
      <c r="BQ166">
        <v>-6.84961362111097E-3</v>
      </c>
      <c r="BT166">
        <v>150</v>
      </c>
      <c r="BU166">
        <v>1037232</v>
      </c>
      <c r="BV166">
        <v>-2.5397441271139399E-2</v>
      </c>
      <c r="BY166">
        <v>150</v>
      </c>
      <c r="BZ166">
        <v>1242582</v>
      </c>
      <c r="CA166">
        <v>-8.1977673847155194E-2</v>
      </c>
      <c r="CD166">
        <v>150</v>
      </c>
      <c r="CE166">
        <v>1447680</v>
      </c>
      <c r="CF166">
        <v>-0.40565846217933399</v>
      </c>
      <c r="CI166">
        <v>150</v>
      </c>
      <c r="CJ166">
        <v>1665444</v>
      </c>
      <c r="CK166">
        <v>-5.7974139997854796E-3</v>
      </c>
    </row>
    <row r="167" spans="1:89" x14ac:dyDescent="0.35">
      <c r="A167">
        <v>150</v>
      </c>
      <c r="B167">
        <v>77832</v>
      </c>
      <c r="C167" s="15">
        <v>-7.2768204333491498E-6</v>
      </c>
      <c r="F167">
        <v>150</v>
      </c>
      <c r="G167">
        <v>203046</v>
      </c>
      <c r="H167">
        <v>-3.0405790752684798E-2</v>
      </c>
      <c r="K167">
        <v>150</v>
      </c>
      <c r="L167">
        <v>409242</v>
      </c>
      <c r="M167">
        <v>-1.53891116255544E-3</v>
      </c>
      <c r="P167">
        <v>150</v>
      </c>
      <c r="Q167">
        <v>619800</v>
      </c>
      <c r="R167" s="15">
        <v>-1.27184234877317E-4</v>
      </c>
      <c r="U167">
        <v>150</v>
      </c>
      <c r="V167">
        <v>829572</v>
      </c>
      <c r="W167">
        <v>-5.5448615080078796E-3</v>
      </c>
      <c r="Z167">
        <v>150</v>
      </c>
      <c r="AA167">
        <v>1039494</v>
      </c>
      <c r="AB167" s="15">
        <v>-7.4844915065417305E-4</v>
      </c>
      <c r="AE167">
        <v>150</v>
      </c>
      <c r="AF167">
        <v>1249638</v>
      </c>
      <c r="AG167" s="15">
        <v>-4.5015608910672E-4</v>
      </c>
      <c r="AJ167">
        <v>150</v>
      </c>
      <c r="AK167">
        <v>1459794</v>
      </c>
      <c r="AL167">
        <v>-3.1875021607371398E-3</v>
      </c>
      <c r="AO167">
        <v>150</v>
      </c>
      <c r="AP167">
        <v>1663248</v>
      </c>
      <c r="AQ167">
        <v>-4.4582389537798799E-2</v>
      </c>
      <c r="AU167">
        <v>150</v>
      </c>
      <c r="AV167">
        <v>77298</v>
      </c>
      <c r="AW167" s="15">
        <v>-4.0693043525781602E-4</v>
      </c>
      <c r="AZ167">
        <v>150</v>
      </c>
      <c r="BA167">
        <v>204162</v>
      </c>
      <c r="BB167">
        <v>-7.1305594661737998E-2</v>
      </c>
      <c r="BE167">
        <v>150</v>
      </c>
      <c r="BF167">
        <v>411942</v>
      </c>
      <c r="BG167">
        <v>-8.41527156188598E-2</v>
      </c>
      <c r="BJ167">
        <v>150</v>
      </c>
      <c r="BK167">
        <v>621888</v>
      </c>
      <c r="BL167">
        <v>-2.2305187630292499E-3</v>
      </c>
      <c r="BO167">
        <v>150</v>
      </c>
      <c r="BP167">
        <v>826788</v>
      </c>
      <c r="BQ167">
        <v>-1.5080450284131601E-2</v>
      </c>
      <c r="BT167">
        <v>150</v>
      </c>
      <c r="BU167">
        <v>1030356</v>
      </c>
      <c r="BV167">
        <v>-4.8671463145258404E-3</v>
      </c>
      <c r="BY167">
        <v>150</v>
      </c>
      <c r="BZ167">
        <v>1241544</v>
      </c>
      <c r="CA167">
        <v>-2.1093774470992998E-3</v>
      </c>
      <c r="CD167">
        <v>150</v>
      </c>
      <c r="CE167">
        <v>1453842</v>
      </c>
      <c r="CF167">
        <v>-5.34860815124093E-2</v>
      </c>
      <c r="CI167">
        <v>150</v>
      </c>
      <c r="CJ167">
        <v>1663572</v>
      </c>
      <c r="CK167">
        <v>-6.2420643913051299E-2</v>
      </c>
    </row>
    <row r="168" spans="1:89" x14ac:dyDescent="0.35">
      <c r="A168">
        <v>150</v>
      </c>
      <c r="B168">
        <v>77664</v>
      </c>
      <c r="C168">
        <v>-1.40186140619603E-2</v>
      </c>
      <c r="F168">
        <v>150</v>
      </c>
      <c r="G168">
        <v>199326</v>
      </c>
      <c r="H168">
        <v>-2.9413095355923201E-3</v>
      </c>
      <c r="K168">
        <v>150</v>
      </c>
      <c r="L168">
        <v>411504</v>
      </c>
      <c r="M168">
        <v>-5.0522303359774499E-2</v>
      </c>
      <c r="P168">
        <v>150</v>
      </c>
      <c r="Q168">
        <v>618336</v>
      </c>
      <c r="R168">
        <v>-4.3003149754237698E-2</v>
      </c>
      <c r="U168">
        <v>150</v>
      </c>
      <c r="V168">
        <v>831648</v>
      </c>
      <c r="W168">
        <v>-9.4532632527567304E-3</v>
      </c>
      <c r="Z168">
        <v>150</v>
      </c>
      <c r="AA168">
        <v>1039956</v>
      </c>
      <c r="AB168">
        <v>-2.7970889213592601E-2</v>
      </c>
      <c r="AE168">
        <v>150</v>
      </c>
      <c r="AF168">
        <v>1248636</v>
      </c>
      <c r="AG168">
        <v>-1.08239298148328E-2</v>
      </c>
      <c r="AJ168">
        <v>150</v>
      </c>
      <c r="AK168">
        <v>1458528</v>
      </c>
      <c r="AL168">
        <v>-1.1643952055005499E-2</v>
      </c>
      <c r="AO168">
        <v>150</v>
      </c>
      <c r="AP168">
        <v>1668462</v>
      </c>
      <c r="AQ168">
        <v>-4.8814661713907203E-3</v>
      </c>
      <c r="AU168">
        <v>150</v>
      </c>
      <c r="AV168">
        <v>77850</v>
      </c>
      <c r="AW168" s="15">
        <v>-1.60214700217584E-2</v>
      </c>
      <c r="AZ168">
        <v>150</v>
      </c>
      <c r="BA168">
        <v>203142</v>
      </c>
      <c r="BB168">
        <v>-4.3218861636568802E-2</v>
      </c>
      <c r="BE168">
        <v>150</v>
      </c>
      <c r="BF168">
        <v>406566</v>
      </c>
      <c r="BG168">
        <v>-4.0265918317758297E-2</v>
      </c>
      <c r="BJ168">
        <v>150</v>
      </c>
      <c r="BK168">
        <v>618228</v>
      </c>
      <c r="BL168">
        <v>-3.81957772464303E-2</v>
      </c>
      <c r="BO168">
        <v>150</v>
      </c>
      <c r="BP168">
        <v>826158</v>
      </c>
      <c r="BQ168">
        <v>-4.6694826592881301E-2</v>
      </c>
      <c r="BT168">
        <v>150</v>
      </c>
      <c r="BU168">
        <v>1028238</v>
      </c>
      <c r="BV168">
        <v>-1.439128263849E-2</v>
      </c>
      <c r="BY168">
        <v>150</v>
      </c>
      <c r="BZ168">
        <v>1250652</v>
      </c>
      <c r="CA168">
        <v>-3.3919504244099598E-2</v>
      </c>
      <c r="CD168">
        <v>150</v>
      </c>
      <c r="CE168">
        <v>1433484</v>
      </c>
      <c r="CF168">
        <v>-2.9737711204109799E-3</v>
      </c>
      <c r="CI168">
        <v>150</v>
      </c>
      <c r="CJ168">
        <v>1666278</v>
      </c>
      <c r="CK168">
        <v>-0.36811626519872598</v>
      </c>
    </row>
    <row r="169" spans="1:89" x14ac:dyDescent="0.35">
      <c r="AW169" s="15"/>
    </row>
    <row r="170" spans="1:89" x14ac:dyDescent="0.35">
      <c r="A170">
        <v>200</v>
      </c>
      <c r="B170">
        <v>103884</v>
      </c>
      <c r="C170" s="15">
        <v>-0.16451097333658901</v>
      </c>
      <c r="F170">
        <v>200</v>
      </c>
      <c r="G170">
        <v>269310</v>
      </c>
      <c r="H170">
        <v>-2.22893485238788E-3</v>
      </c>
      <c r="K170">
        <v>200</v>
      </c>
      <c r="L170">
        <v>547878</v>
      </c>
      <c r="M170">
        <v>-3.6056517664116598E-2</v>
      </c>
      <c r="P170">
        <v>200</v>
      </c>
      <c r="Q170">
        <v>824046</v>
      </c>
      <c r="R170">
        <v>-1.23077099896632E-2</v>
      </c>
      <c r="U170">
        <v>200</v>
      </c>
      <c r="V170">
        <v>1109610</v>
      </c>
      <c r="W170">
        <v>-1.8588576787931599E-3</v>
      </c>
      <c r="Z170">
        <v>200</v>
      </c>
      <c r="AA170">
        <v>1387788</v>
      </c>
      <c r="AB170" s="15">
        <v>-7.3022807457576503E-4</v>
      </c>
      <c r="AE170">
        <v>200</v>
      </c>
      <c r="AF170">
        <v>1655772</v>
      </c>
      <c r="AG170">
        <v>-1.57326603940521E-3</v>
      </c>
      <c r="AJ170">
        <v>200</v>
      </c>
      <c r="AK170">
        <v>1934718</v>
      </c>
      <c r="AL170">
        <v>-8.6110007062539295E-2</v>
      </c>
      <c r="AO170">
        <v>200</v>
      </c>
      <c r="AP170">
        <v>2222640</v>
      </c>
      <c r="AQ170">
        <v>-3.1291234947148998E-3</v>
      </c>
      <c r="AU170">
        <v>200</v>
      </c>
      <c r="AV170">
        <v>105036</v>
      </c>
      <c r="AW170" s="15">
        <v>-7.8762518903736499E-4</v>
      </c>
      <c r="AZ170">
        <v>200</v>
      </c>
      <c r="BA170">
        <v>271416</v>
      </c>
      <c r="BB170">
        <v>-2.93795040140323E-3</v>
      </c>
      <c r="BE170">
        <v>200</v>
      </c>
      <c r="BF170">
        <v>547908</v>
      </c>
      <c r="BG170" s="15">
        <v>-7.6813378000237297E-4</v>
      </c>
      <c r="BJ170">
        <v>200</v>
      </c>
      <c r="BK170">
        <v>824952</v>
      </c>
      <c r="BL170">
        <v>-1.5183597505397399E-2</v>
      </c>
      <c r="BO170">
        <v>200</v>
      </c>
      <c r="BP170">
        <v>1096626</v>
      </c>
      <c r="BQ170">
        <v>-1.7843786299907301E-2</v>
      </c>
      <c r="BT170">
        <v>200</v>
      </c>
      <c r="BU170">
        <v>1379484</v>
      </c>
      <c r="BV170">
        <v>-1.4271882401290499E-3</v>
      </c>
      <c r="BY170">
        <v>200</v>
      </c>
      <c r="BZ170">
        <v>1666638</v>
      </c>
      <c r="CA170">
        <v>-0.24501573496828699</v>
      </c>
      <c r="CD170">
        <v>200</v>
      </c>
      <c r="CE170">
        <v>1935870</v>
      </c>
      <c r="CF170">
        <v>-9.84074990081844E-3</v>
      </c>
      <c r="CI170">
        <v>200</v>
      </c>
      <c r="CJ170">
        <v>2214372</v>
      </c>
      <c r="CK170">
        <v>-1.5050313256030999E-2</v>
      </c>
    </row>
    <row r="171" spans="1:89" x14ac:dyDescent="0.35">
      <c r="A171">
        <v>200</v>
      </c>
      <c r="B171">
        <v>101826</v>
      </c>
      <c r="C171">
        <v>-3.3686140644396999E-3</v>
      </c>
      <c r="F171">
        <v>200</v>
      </c>
      <c r="G171">
        <v>270762</v>
      </c>
      <c r="H171">
        <v>-6.8989746398070602E-3</v>
      </c>
      <c r="K171">
        <v>200</v>
      </c>
      <c r="L171">
        <v>545058</v>
      </c>
      <c r="M171">
        <v>-2.2795088103923802E-2</v>
      </c>
      <c r="P171">
        <v>200</v>
      </c>
      <c r="Q171">
        <v>828294</v>
      </c>
      <c r="R171" s="15">
        <v>-4.2815243228529198E-5</v>
      </c>
      <c r="U171">
        <v>200</v>
      </c>
      <c r="V171">
        <v>1097298</v>
      </c>
      <c r="W171">
        <v>-2.74895606285427E-2</v>
      </c>
      <c r="Z171">
        <v>200</v>
      </c>
      <c r="AA171">
        <v>1389300</v>
      </c>
      <c r="AB171">
        <v>-1.0771625858120399E-2</v>
      </c>
      <c r="AE171">
        <v>200</v>
      </c>
      <c r="AF171">
        <v>1651620</v>
      </c>
      <c r="AG171" s="15">
        <v>-2.82755579486648E-4</v>
      </c>
      <c r="AJ171">
        <v>200</v>
      </c>
      <c r="AK171">
        <v>1940802</v>
      </c>
      <c r="AL171" s="15">
        <v>-8.8767532922605692E-6</v>
      </c>
      <c r="AO171">
        <v>200</v>
      </c>
      <c r="AP171">
        <v>2225082</v>
      </c>
      <c r="AQ171">
        <v>-6.2989923218317506E-2</v>
      </c>
      <c r="AU171">
        <v>200</v>
      </c>
      <c r="AV171">
        <v>104298</v>
      </c>
      <c r="AW171">
        <v>-2.1546622613019598E-2</v>
      </c>
      <c r="AZ171">
        <v>200</v>
      </c>
      <c r="BA171">
        <v>268458</v>
      </c>
      <c r="BB171" s="15">
        <v>-5.1453507333672601E-5</v>
      </c>
      <c r="BE171">
        <v>200</v>
      </c>
      <c r="BF171">
        <v>546966</v>
      </c>
      <c r="BG171">
        <v>-9.5928659780269692E-3</v>
      </c>
      <c r="BJ171">
        <v>200</v>
      </c>
      <c r="BK171">
        <v>826920</v>
      </c>
      <c r="BL171">
        <v>-2.5839378090092201E-2</v>
      </c>
      <c r="BO171">
        <v>200</v>
      </c>
      <c r="BP171">
        <v>1102164</v>
      </c>
      <c r="BQ171">
        <v>-6.1941158455232598E-2</v>
      </c>
      <c r="BT171">
        <v>200</v>
      </c>
      <c r="BU171">
        <v>1383240</v>
      </c>
      <c r="BV171">
        <v>-7.44753569218118E-2</v>
      </c>
      <c r="BY171">
        <v>200</v>
      </c>
      <c r="BZ171">
        <v>1668870</v>
      </c>
      <c r="CA171">
        <v>-1.19294931481123E-2</v>
      </c>
      <c r="CD171">
        <v>200</v>
      </c>
      <c r="CE171">
        <v>1944090</v>
      </c>
      <c r="CF171">
        <v>-4.9380337546165902E-3</v>
      </c>
      <c r="CI171">
        <v>200</v>
      </c>
      <c r="CJ171">
        <v>2223828</v>
      </c>
      <c r="CK171">
        <v>-6.9003565560639404E-3</v>
      </c>
    </row>
    <row r="172" spans="1:89" x14ac:dyDescent="0.35">
      <c r="A172">
        <v>200</v>
      </c>
      <c r="B172">
        <v>104226</v>
      </c>
      <c r="C172" s="15">
        <v>-1.3916503649669799E-5</v>
      </c>
      <c r="F172">
        <v>200</v>
      </c>
      <c r="G172">
        <v>270738</v>
      </c>
      <c r="H172" s="15">
        <v>-3.4625767365523902E-7</v>
      </c>
      <c r="K172">
        <v>200</v>
      </c>
      <c r="L172">
        <v>546660</v>
      </c>
      <c r="M172">
        <v>-1.4113603874150299E-3</v>
      </c>
      <c r="P172">
        <v>200</v>
      </c>
      <c r="Q172">
        <v>829074</v>
      </c>
      <c r="R172">
        <v>-8.2458569450852795E-2</v>
      </c>
      <c r="U172">
        <v>200</v>
      </c>
      <c r="V172">
        <v>1108416</v>
      </c>
      <c r="W172">
        <v>-0.121508222865937</v>
      </c>
      <c r="Z172">
        <v>200</v>
      </c>
      <c r="AA172">
        <v>1386828</v>
      </c>
      <c r="AB172">
        <v>-7.1446673336187302E-3</v>
      </c>
      <c r="AE172">
        <v>200</v>
      </c>
      <c r="AF172">
        <v>1659882</v>
      </c>
      <c r="AG172">
        <v>-1.6958949993768201E-2</v>
      </c>
      <c r="AJ172">
        <v>200</v>
      </c>
      <c r="AK172">
        <v>1935738</v>
      </c>
      <c r="AL172">
        <v>-3.2866286067520997E-2</v>
      </c>
      <c r="AO172">
        <v>200</v>
      </c>
      <c r="AP172">
        <v>2216088</v>
      </c>
      <c r="AQ172">
        <v>-5.01071791495378E-2</v>
      </c>
      <c r="AU172">
        <v>200</v>
      </c>
      <c r="AV172">
        <v>104394</v>
      </c>
      <c r="AW172" s="15">
        <v>-3.28217315233248E-2</v>
      </c>
      <c r="AZ172">
        <v>200</v>
      </c>
      <c r="BA172">
        <v>269442</v>
      </c>
      <c r="BB172">
        <v>-7.0627831020122295E-2</v>
      </c>
      <c r="BE172">
        <v>200</v>
      </c>
      <c r="BF172">
        <v>548430</v>
      </c>
      <c r="BG172">
        <v>-5.6704297244768304E-3</v>
      </c>
      <c r="BJ172">
        <v>200</v>
      </c>
      <c r="BK172">
        <v>829428</v>
      </c>
      <c r="BL172">
        <v>-3.4948164176108999E-2</v>
      </c>
      <c r="BO172">
        <v>200</v>
      </c>
      <c r="BP172">
        <v>1100598</v>
      </c>
      <c r="BQ172" s="15">
        <v>-7.3136717570643393E-5</v>
      </c>
      <c r="BT172">
        <v>200</v>
      </c>
      <c r="BU172">
        <v>1380030</v>
      </c>
      <c r="BV172">
        <v>-3.1377768273341401E-3</v>
      </c>
      <c r="BY172">
        <v>200</v>
      </c>
      <c r="BZ172">
        <v>1647516</v>
      </c>
      <c r="CA172" s="15">
        <v>-8.8870532892071193E-6</v>
      </c>
      <c r="CD172">
        <v>200</v>
      </c>
      <c r="CE172">
        <v>1938450</v>
      </c>
      <c r="CF172">
        <v>-8.0801981265769592E-3</v>
      </c>
      <c r="CI172">
        <v>200</v>
      </c>
      <c r="CJ172">
        <v>2216346</v>
      </c>
      <c r="CK172">
        <v>-1.17902335630964E-3</v>
      </c>
    </row>
    <row r="173" spans="1:89" x14ac:dyDescent="0.35">
      <c r="A173">
        <v>200</v>
      </c>
      <c r="B173">
        <v>104370</v>
      </c>
      <c r="C173">
        <v>-7.9456225627790502E-3</v>
      </c>
      <c r="F173">
        <v>200</v>
      </c>
      <c r="G173">
        <v>270342</v>
      </c>
      <c r="H173">
        <v>-9.2679332525653996E-2</v>
      </c>
      <c r="K173">
        <v>200</v>
      </c>
      <c r="L173">
        <v>548742</v>
      </c>
      <c r="M173" s="15">
        <v>-5.9347539660841201E-4</v>
      </c>
      <c r="P173">
        <v>200</v>
      </c>
      <c r="Q173">
        <v>827436</v>
      </c>
      <c r="R173" s="15">
        <v>-7.5179321632913403E-4</v>
      </c>
      <c r="U173">
        <v>200</v>
      </c>
      <c r="V173">
        <v>1103232</v>
      </c>
      <c r="W173">
        <v>-9.4939449981008995E-3</v>
      </c>
      <c r="Z173">
        <v>200</v>
      </c>
      <c r="AA173">
        <v>1386492</v>
      </c>
      <c r="AB173">
        <v>-4.5089755942905298E-2</v>
      </c>
      <c r="AE173">
        <v>200</v>
      </c>
      <c r="AF173">
        <v>1643694</v>
      </c>
      <c r="AG173">
        <v>-3.3970989732536198E-2</v>
      </c>
      <c r="AJ173">
        <v>200</v>
      </c>
      <c r="AK173">
        <v>1935990</v>
      </c>
      <c r="AL173">
        <v>-5.5007956414449503E-3</v>
      </c>
      <c r="AO173">
        <v>200</v>
      </c>
      <c r="AP173">
        <v>2210046</v>
      </c>
      <c r="AQ173" s="15">
        <v>-1.9006800288404201E-5</v>
      </c>
      <c r="AU173">
        <v>200</v>
      </c>
      <c r="AV173">
        <v>104562</v>
      </c>
      <c r="AW173">
        <v>-1.1439846171084201E-2</v>
      </c>
      <c r="AZ173">
        <v>200</v>
      </c>
      <c r="BA173">
        <v>268956</v>
      </c>
      <c r="BB173">
        <v>-1.1171973959775299E-2</v>
      </c>
      <c r="BE173">
        <v>200</v>
      </c>
      <c r="BF173">
        <v>552798</v>
      </c>
      <c r="BG173">
        <v>-0.169275865795883</v>
      </c>
      <c r="BJ173">
        <v>200</v>
      </c>
      <c r="BK173">
        <v>827934</v>
      </c>
      <c r="BL173">
        <v>-3.6056517664116598E-2</v>
      </c>
      <c r="BO173">
        <v>200</v>
      </c>
      <c r="BP173">
        <v>1106736</v>
      </c>
      <c r="BQ173">
        <v>-1.55474117086271E-2</v>
      </c>
      <c r="BT173">
        <v>200</v>
      </c>
      <c r="BU173">
        <v>1386390</v>
      </c>
      <c r="BV173">
        <v>-7.9240880732768595E-2</v>
      </c>
      <c r="BY173">
        <v>200</v>
      </c>
      <c r="BZ173">
        <v>1651872</v>
      </c>
      <c r="CA173">
        <v>-7.3288888826952897E-3</v>
      </c>
      <c r="CD173">
        <v>200</v>
      </c>
      <c r="CE173">
        <v>1946556</v>
      </c>
      <c r="CF173">
        <v>-0.220744451365429</v>
      </c>
      <c r="CI173">
        <v>200</v>
      </c>
      <c r="CJ173">
        <v>2219694</v>
      </c>
      <c r="CK173">
        <v>-0.11918456186607999</v>
      </c>
    </row>
    <row r="174" spans="1:89" x14ac:dyDescent="0.35">
      <c r="A174">
        <v>200</v>
      </c>
      <c r="B174">
        <v>106440</v>
      </c>
      <c r="C174" s="15">
        <v>-8.4658237155475497E-4</v>
      </c>
      <c r="F174">
        <v>200</v>
      </c>
      <c r="G174">
        <v>271848</v>
      </c>
      <c r="H174">
        <v>-8.2749529868277494E-2</v>
      </c>
      <c r="K174">
        <v>200</v>
      </c>
      <c r="L174">
        <v>548616</v>
      </c>
      <c r="M174">
        <v>-1.32759299188414E-3</v>
      </c>
      <c r="P174">
        <v>200</v>
      </c>
      <c r="Q174">
        <v>829878</v>
      </c>
      <c r="R174" s="15">
        <v>-6.4696058578964E-6</v>
      </c>
      <c r="U174">
        <v>200</v>
      </c>
      <c r="V174">
        <v>1097412</v>
      </c>
      <c r="W174">
        <v>-1.4992962298581299E-3</v>
      </c>
      <c r="Z174">
        <v>200</v>
      </c>
      <c r="AA174">
        <v>1373184</v>
      </c>
      <c r="AB174" s="15">
        <v>-4.7730001439121299E-4</v>
      </c>
      <c r="AE174">
        <v>200</v>
      </c>
      <c r="AF174">
        <v>1668342</v>
      </c>
      <c r="AG174">
        <v>-8.2444762111969893E-3</v>
      </c>
      <c r="AJ174">
        <v>200</v>
      </c>
      <c r="AK174">
        <v>1941690</v>
      </c>
      <c r="AL174" s="15">
        <v>-2.1408950540363801E-4</v>
      </c>
      <c r="AO174">
        <v>200</v>
      </c>
      <c r="AP174">
        <v>2223552</v>
      </c>
      <c r="AQ174">
        <v>-0.29031004268350102</v>
      </c>
      <c r="AU174">
        <v>200</v>
      </c>
      <c r="AV174">
        <v>104862</v>
      </c>
      <c r="AW174" s="15">
        <v>-3.86620557946833E-4</v>
      </c>
      <c r="AZ174">
        <v>200</v>
      </c>
      <c r="BA174">
        <v>268848</v>
      </c>
      <c r="BB174">
        <v>-7.3742485435425206E-2</v>
      </c>
      <c r="BE174">
        <v>200</v>
      </c>
      <c r="BF174">
        <v>550188</v>
      </c>
      <c r="BG174">
        <v>-3.1873123737564701E-3</v>
      </c>
      <c r="BJ174">
        <v>200</v>
      </c>
      <c r="BK174">
        <v>823998</v>
      </c>
      <c r="BL174" s="15">
        <v>-2.10494043506903E-4</v>
      </c>
      <c r="BO174">
        <v>200</v>
      </c>
      <c r="BP174">
        <v>1107726</v>
      </c>
      <c r="BQ174">
        <v>-3.2945641821766701E-2</v>
      </c>
      <c r="BT174">
        <v>200</v>
      </c>
      <c r="BU174">
        <v>1382958</v>
      </c>
      <c r="BV174">
        <v>-2.0010935985062001E-2</v>
      </c>
      <c r="BY174">
        <v>200</v>
      </c>
      <c r="BZ174">
        <v>1664682</v>
      </c>
      <c r="CA174">
        <v>-0.123623945238563</v>
      </c>
      <c r="CD174">
        <v>200</v>
      </c>
      <c r="CE174">
        <v>1917252</v>
      </c>
      <c r="CF174">
        <v>-2.2630651895277E-2</v>
      </c>
      <c r="CI174">
        <v>200</v>
      </c>
      <c r="CJ174">
        <v>2222760</v>
      </c>
      <c r="CK174">
        <v>-2.2829829419164401E-3</v>
      </c>
    </row>
    <row r="175" spans="1:89" x14ac:dyDescent="0.35">
      <c r="A175">
        <v>200</v>
      </c>
      <c r="B175">
        <v>105240</v>
      </c>
      <c r="C175" s="15">
        <v>-2.4601941607028301E-2</v>
      </c>
      <c r="F175">
        <v>200</v>
      </c>
      <c r="G175">
        <v>271656</v>
      </c>
      <c r="H175">
        <v>-2.9492612860505401E-2</v>
      </c>
      <c r="K175">
        <v>200</v>
      </c>
      <c r="L175">
        <v>550194</v>
      </c>
      <c r="M175" s="15">
        <v>-4.4925025936214901E-5</v>
      </c>
      <c r="P175">
        <v>200</v>
      </c>
      <c r="Q175">
        <v>827244</v>
      </c>
      <c r="R175">
        <v>-1.24476436500209E-2</v>
      </c>
      <c r="U175">
        <v>200</v>
      </c>
      <c r="V175">
        <v>1104654</v>
      </c>
      <c r="W175" s="15">
        <v>-1.00466042800041E-4</v>
      </c>
      <c r="Z175">
        <v>200</v>
      </c>
      <c r="AA175">
        <v>1380282</v>
      </c>
      <c r="AB175">
        <v>-0.29758452291344301</v>
      </c>
      <c r="AE175">
        <v>200</v>
      </c>
      <c r="AF175">
        <v>1662288</v>
      </c>
      <c r="AG175">
        <v>-7.1092753996689602E-3</v>
      </c>
      <c r="AJ175">
        <v>200</v>
      </c>
      <c r="AK175">
        <v>1946796</v>
      </c>
      <c r="AL175" s="15">
        <v>-2.2426015557802598E-6</v>
      </c>
      <c r="AO175">
        <v>200</v>
      </c>
      <c r="AP175">
        <v>2213496</v>
      </c>
      <c r="AQ175" s="15">
        <v>-3.04706968890503E-5</v>
      </c>
      <c r="AU175">
        <v>200</v>
      </c>
      <c r="AV175">
        <v>104610</v>
      </c>
      <c r="AW175" s="15">
        <v>-1.3885413141688001E-4</v>
      </c>
      <c r="AZ175">
        <v>200</v>
      </c>
      <c r="BA175">
        <v>270090</v>
      </c>
      <c r="BB175">
        <v>-1.70911575097372E-3</v>
      </c>
      <c r="BE175">
        <v>200</v>
      </c>
      <c r="BF175">
        <v>542448</v>
      </c>
      <c r="BG175">
        <v>-6.5577590113578997E-3</v>
      </c>
      <c r="BJ175">
        <v>200</v>
      </c>
      <c r="BK175">
        <v>814104</v>
      </c>
      <c r="BL175">
        <v>-1.43442581931744E-2</v>
      </c>
      <c r="BO175">
        <v>200</v>
      </c>
      <c r="BP175">
        <v>1104024</v>
      </c>
      <c r="BQ175">
        <v>-6.7946700040699597E-3</v>
      </c>
      <c r="BT175">
        <v>200</v>
      </c>
      <c r="BU175">
        <v>1379364</v>
      </c>
      <c r="BV175">
        <v>-6.8640055779541197E-3</v>
      </c>
      <c r="BY175">
        <v>200</v>
      </c>
      <c r="BZ175">
        <v>1665966</v>
      </c>
      <c r="CA175">
        <v>-6.2989923218317506E-2</v>
      </c>
      <c r="CD175">
        <v>200</v>
      </c>
      <c r="CE175">
        <v>1924788</v>
      </c>
      <c r="CF175">
        <v>-2.2731797865284401E-2</v>
      </c>
      <c r="CI175">
        <v>200</v>
      </c>
      <c r="CJ175">
        <v>2198202</v>
      </c>
      <c r="CK175" s="15">
        <v>-2.5775614947920202E-5</v>
      </c>
    </row>
    <row r="176" spans="1:89" x14ac:dyDescent="0.35">
      <c r="A176">
        <v>200</v>
      </c>
      <c r="B176">
        <v>104946</v>
      </c>
      <c r="C176" s="15">
        <v>-8.9470184028726703E-3</v>
      </c>
      <c r="F176">
        <v>200</v>
      </c>
      <c r="G176">
        <v>270864</v>
      </c>
      <c r="H176">
        <v>-1.2881741406099601E-3</v>
      </c>
      <c r="K176">
        <v>200</v>
      </c>
      <c r="L176">
        <v>550536</v>
      </c>
      <c r="M176">
        <v>-3.76744997395104E-3</v>
      </c>
      <c r="P176">
        <v>200</v>
      </c>
      <c r="Q176">
        <v>824340</v>
      </c>
      <c r="R176">
        <v>-9.2042234797904895E-2</v>
      </c>
      <c r="U176">
        <v>200</v>
      </c>
      <c r="V176">
        <v>1102950</v>
      </c>
      <c r="W176">
        <v>-5.8836015131170103E-3</v>
      </c>
      <c r="Z176">
        <v>200</v>
      </c>
      <c r="AA176">
        <v>1385352</v>
      </c>
      <c r="AB176" s="15">
        <v>-7.9851247654966998E-4</v>
      </c>
      <c r="AE176">
        <v>200</v>
      </c>
      <c r="AF176">
        <v>1637496</v>
      </c>
      <c r="AG176">
        <v>-0.18907322422353801</v>
      </c>
      <c r="AJ176">
        <v>200</v>
      </c>
      <c r="AK176">
        <v>1941900</v>
      </c>
      <c r="AL176">
        <v>-1.7791646950169101E-3</v>
      </c>
      <c r="AO176">
        <v>200</v>
      </c>
      <c r="AP176">
        <v>2209500</v>
      </c>
      <c r="AQ176">
        <v>-4.5703579110889403E-2</v>
      </c>
      <c r="AU176">
        <v>200</v>
      </c>
      <c r="AV176">
        <v>103590</v>
      </c>
      <c r="AW176">
        <v>-1.8555657999927699E-2</v>
      </c>
      <c r="AZ176">
        <v>200</v>
      </c>
      <c r="BA176">
        <v>271668</v>
      </c>
      <c r="BB176">
        <v>-1.5968431522671502E-2</v>
      </c>
      <c r="BE176">
        <v>200</v>
      </c>
      <c r="BF176">
        <v>546162</v>
      </c>
      <c r="BG176">
        <v>-8.7520221416591798E-2</v>
      </c>
      <c r="BJ176">
        <v>200</v>
      </c>
      <c r="BK176">
        <v>829740</v>
      </c>
      <c r="BL176">
        <v>-4.31554886142386E-3</v>
      </c>
      <c r="BO176">
        <v>200</v>
      </c>
      <c r="BP176">
        <v>1105428</v>
      </c>
      <c r="BQ176">
        <v>-6.1210433371531401E-3</v>
      </c>
      <c r="BT176">
        <v>200</v>
      </c>
      <c r="BU176">
        <v>1369122</v>
      </c>
      <c r="BV176">
        <v>-8.9718693964680699E-2</v>
      </c>
      <c r="BY176">
        <v>200</v>
      </c>
      <c r="BZ176">
        <v>1659978</v>
      </c>
      <c r="CA176">
        <v>-3.9345027633039499E-3</v>
      </c>
      <c r="CD176">
        <v>200</v>
      </c>
      <c r="CE176">
        <v>1929576</v>
      </c>
      <c r="CF176">
        <v>-7.8556389283505092E-3</v>
      </c>
      <c r="CI176">
        <v>200</v>
      </c>
      <c r="CJ176">
        <v>2224416</v>
      </c>
      <c r="CK176" s="15">
        <v>-1.4339261525623401E-4</v>
      </c>
    </row>
    <row r="177" spans="1:89" x14ac:dyDescent="0.35">
      <c r="A177">
        <v>200</v>
      </c>
      <c r="B177">
        <v>103398</v>
      </c>
      <c r="C177">
        <v>-2.1506502978236E-3</v>
      </c>
      <c r="F177">
        <v>200</v>
      </c>
      <c r="G177">
        <v>270774</v>
      </c>
      <c r="H177">
        <v>-2.2041760632862901E-2</v>
      </c>
      <c r="K177">
        <v>200</v>
      </c>
      <c r="L177">
        <v>551376</v>
      </c>
      <c r="M177">
        <v>-5.98717050040714E-2</v>
      </c>
      <c r="P177">
        <v>200</v>
      </c>
      <c r="Q177">
        <v>823728</v>
      </c>
      <c r="R177">
        <v>-2.6614365310285899E-2</v>
      </c>
      <c r="U177">
        <v>200</v>
      </c>
      <c r="V177">
        <v>1109352</v>
      </c>
      <c r="W177">
        <v>-3.9497644976672899E-3</v>
      </c>
      <c r="Z177">
        <v>200</v>
      </c>
      <c r="AA177">
        <v>1382202</v>
      </c>
      <c r="AB177" s="15">
        <v>-1.2913951763086001E-4</v>
      </c>
      <c r="AE177">
        <v>200</v>
      </c>
      <c r="AF177">
        <v>1667970</v>
      </c>
      <c r="AG177">
        <v>-4.0738221816595699E-2</v>
      </c>
      <c r="AJ177">
        <v>200</v>
      </c>
      <c r="AK177">
        <v>1943688</v>
      </c>
      <c r="AL177">
        <v>-8.9455805995956005E-3</v>
      </c>
      <c r="AO177">
        <v>200</v>
      </c>
      <c r="AP177">
        <v>2209776</v>
      </c>
      <c r="AQ177">
        <v>-5.59446285996636E-3</v>
      </c>
      <c r="AU177">
        <v>200</v>
      </c>
      <c r="AV177">
        <v>103704</v>
      </c>
      <c r="AW177" s="15">
        <v>-7.7979452098895705E-4</v>
      </c>
      <c r="AZ177">
        <v>200</v>
      </c>
      <c r="BA177">
        <v>270000</v>
      </c>
      <c r="BB177">
        <v>-3.1377768273341401E-3</v>
      </c>
      <c r="BE177">
        <v>200</v>
      </c>
      <c r="BF177">
        <v>551880</v>
      </c>
      <c r="BG177">
        <v>-1.82161529339342E-2</v>
      </c>
      <c r="BJ177">
        <v>200</v>
      </c>
      <c r="BK177">
        <v>828138</v>
      </c>
      <c r="BL177">
        <v>-1.6610556793373799E-2</v>
      </c>
      <c r="BO177">
        <v>200</v>
      </c>
      <c r="BP177">
        <v>1099320</v>
      </c>
      <c r="BQ177">
        <v>-1.1604696477757E-2</v>
      </c>
      <c r="BT177">
        <v>200</v>
      </c>
      <c r="BU177">
        <v>1387266</v>
      </c>
      <c r="BV177">
        <v>-2.2896055349910099E-2</v>
      </c>
      <c r="BY177">
        <v>200</v>
      </c>
      <c r="BZ177">
        <v>1652892</v>
      </c>
      <c r="CA177" s="15">
        <v>-3.0533603390195098E-4</v>
      </c>
      <c r="CD177">
        <v>200</v>
      </c>
      <c r="CE177">
        <v>1940376</v>
      </c>
      <c r="CF177" s="15">
        <v>-8.2041827893002494E-5</v>
      </c>
      <c r="CI177">
        <v>200</v>
      </c>
      <c r="CJ177">
        <v>2194074</v>
      </c>
      <c r="CK177">
        <v>-0.104116585132323</v>
      </c>
    </row>
    <row r="178" spans="1:89" x14ac:dyDescent="0.35">
      <c r="A178">
        <v>200</v>
      </c>
      <c r="B178">
        <v>103500</v>
      </c>
      <c r="C178">
        <v>-2.7421579502019998E-3</v>
      </c>
      <c r="F178">
        <v>200</v>
      </c>
      <c r="G178">
        <v>271410</v>
      </c>
      <c r="H178">
        <v>-1.28722133389381E-2</v>
      </c>
      <c r="K178">
        <v>200</v>
      </c>
      <c r="L178">
        <v>549582</v>
      </c>
      <c r="M178">
        <v>-4.2138276368105097E-2</v>
      </c>
      <c r="P178">
        <v>200</v>
      </c>
      <c r="Q178">
        <v>826890</v>
      </c>
      <c r="R178">
        <v>-8.6944632407259994E-3</v>
      </c>
      <c r="U178">
        <v>200</v>
      </c>
      <c r="V178">
        <v>1107876</v>
      </c>
      <c r="W178">
        <v>-6.2668952994591499E-3</v>
      </c>
      <c r="Z178">
        <v>200</v>
      </c>
      <c r="AA178">
        <v>1380414</v>
      </c>
      <c r="AB178" s="15">
        <v>-6.1417667380325302E-4</v>
      </c>
      <c r="AE178">
        <v>200</v>
      </c>
      <c r="AF178">
        <v>1663344</v>
      </c>
      <c r="AG178" s="15">
        <v>-6.52387945805766E-4</v>
      </c>
      <c r="AJ178">
        <v>200</v>
      </c>
      <c r="AK178">
        <v>1930986</v>
      </c>
      <c r="AL178">
        <v>-7.1464004227727695E-2</v>
      </c>
      <c r="AO178">
        <v>200</v>
      </c>
      <c r="AP178">
        <v>2216010</v>
      </c>
      <c r="AQ178">
        <v>-2.0129708683176002E-2</v>
      </c>
      <c r="AU178">
        <v>200</v>
      </c>
      <c r="AV178">
        <v>105576</v>
      </c>
      <c r="AW178" s="15">
        <v>-1.3121367020229101E-3</v>
      </c>
      <c r="AZ178">
        <v>200</v>
      </c>
      <c r="BA178">
        <v>270552</v>
      </c>
      <c r="BB178">
        <v>-3.9679166402858297E-2</v>
      </c>
      <c r="BE178">
        <v>200</v>
      </c>
      <c r="BF178">
        <v>543132</v>
      </c>
      <c r="BG178">
        <v>-9.2415356002079396E-2</v>
      </c>
      <c r="BJ178">
        <v>200</v>
      </c>
      <c r="BK178">
        <v>829980</v>
      </c>
      <c r="BL178">
        <v>-4.5830390765878498E-2</v>
      </c>
      <c r="BO178">
        <v>200</v>
      </c>
      <c r="BP178">
        <v>1090464</v>
      </c>
      <c r="BQ178">
        <v>-0.23412524778096699</v>
      </c>
      <c r="BT178">
        <v>200</v>
      </c>
      <c r="BU178">
        <v>1387152</v>
      </c>
      <c r="BV178">
        <v>-3.1361491419291503E-2</v>
      </c>
      <c r="BY178">
        <v>200</v>
      </c>
      <c r="BZ178">
        <v>1648902</v>
      </c>
      <c r="CA178">
        <v>-1.02434872202842E-2</v>
      </c>
      <c r="CD178">
        <v>200</v>
      </c>
      <c r="CE178">
        <v>1940778</v>
      </c>
      <c r="CF178">
        <v>-2.77326890023603E-3</v>
      </c>
      <c r="CI178">
        <v>200</v>
      </c>
      <c r="CJ178">
        <v>2209068</v>
      </c>
      <c r="CK178" s="15">
        <v>-3.6656894352239498E-4</v>
      </c>
    </row>
    <row r="179" spans="1:89" x14ac:dyDescent="0.35">
      <c r="A179">
        <v>200</v>
      </c>
      <c r="B179">
        <v>104106</v>
      </c>
      <c r="C179" s="15">
        <v>-2.1410609984316199E-4</v>
      </c>
      <c r="F179">
        <v>200</v>
      </c>
      <c r="G179">
        <v>271056</v>
      </c>
      <c r="H179">
        <v>-2.4021033602974599E-3</v>
      </c>
      <c r="K179">
        <v>200</v>
      </c>
      <c r="L179">
        <v>546042</v>
      </c>
      <c r="M179">
        <v>-1.4245934422330801E-2</v>
      </c>
      <c r="P179">
        <v>200</v>
      </c>
      <c r="Q179">
        <v>825240</v>
      </c>
      <c r="R179">
        <v>-9.9661489303004003E-3</v>
      </c>
      <c r="U179">
        <v>200</v>
      </c>
      <c r="V179">
        <v>1100970</v>
      </c>
      <c r="W179">
        <v>-1.72881186313452E-2</v>
      </c>
      <c r="Z179">
        <v>200</v>
      </c>
      <c r="AA179">
        <v>1386630</v>
      </c>
      <c r="AB179">
        <v>-1.81204419267463E-3</v>
      </c>
      <c r="AE179">
        <v>200</v>
      </c>
      <c r="AF179">
        <v>1637964</v>
      </c>
      <c r="AG179">
        <v>-8.5037591789800401E-2</v>
      </c>
      <c r="AJ179">
        <v>200</v>
      </c>
      <c r="AK179">
        <v>1934796</v>
      </c>
      <c r="AL179" s="15">
        <v>-1.5406036024109401E-4</v>
      </c>
      <c r="AO179">
        <v>200</v>
      </c>
      <c r="AP179">
        <v>2214900</v>
      </c>
      <c r="AQ179">
        <v>-2.6334809657612701E-3</v>
      </c>
      <c r="AU179">
        <v>200</v>
      </c>
      <c r="AV179">
        <v>103440</v>
      </c>
      <c r="AW179" s="15">
        <v>-9.9503355716425504E-4</v>
      </c>
      <c r="AZ179">
        <v>200</v>
      </c>
      <c r="BA179">
        <v>268638</v>
      </c>
      <c r="BB179">
        <v>-1.20312782901518E-2</v>
      </c>
      <c r="BE179">
        <v>200</v>
      </c>
      <c r="BF179">
        <v>547962</v>
      </c>
      <c r="BG179">
        <v>-9.5519894864442602E-3</v>
      </c>
      <c r="BJ179">
        <v>200</v>
      </c>
      <c r="BK179">
        <v>829014</v>
      </c>
      <c r="BL179">
        <v>-1.58995623075241E-3</v>
      </c>
      <c r="BO179">
        <v>200</v>
      </c>
      <c r="BP179">
        <v>1106880</v>
      </c>
      <c r="BQ179">
        <v>-4.1906779928962204E-3</v>
      </c>
      <c r="BT179">
        <v>200</v>
      </c>
      <c r="BU179">
        <v>1386342</v>
      </c>
      <c r="BV179">
        <v>-1.0560532570715099E-2</v>
      </c>
      <c r="BY179">
        <v>200</v>
      </c>
      <c r="BZ179">
        <v>1652982</v>
      </c>
      <c r="CA179" s="15">
        <v>-2.6023578060881797E-4</v>
      </c>
      <c r="CD179">
        <v>200</v>
      </c>
      <c r="CE179">
        <v>1944516</v>
      </c>
      <c r="CF179">
        <v>-4.4229045851452101E-3</v>
      </c>
      <c r="CI179">
        <v>200</v>
      </c>
      <c r="CJ179">
        <v>2220930</v>
      </c>
      <c r="CK179">
        <v>-0.293481474687524</v>
      </c>
    </row>
    <row r="180" spans="1:89" x14ac:dyDescent="0.35">
      <c r="A180">
        <v>200</v>
      </c>
      <c r="B180">
        <v>103872</v>
      </c>
      <c r="C180">
        <v>-8.9867073429556708E-3</v>
      </c>
      <c r="F180">
        <v>200</v>
      </c>
      <c r="G180">
        <v>270294</v>
      </c>
      <c r="H180">
        <v>-6.8973927703146004E-2</v>
      </c>
      <c r="K180">
        <v>200</v>
      </c>
      <c r="L180">
        <v>549678</v>
      </c>
      <c r="M180" s="15">
        <v>-1.4382521512800299E-4</v>
      </c>
      <c r="P180">
        <v>200</v>
      </c>
      <c r="Q180">
        <v>828510</v>
      </c>
      <c r="R180">
        <v>-1.2852693318800399E-2</v>
      </c>
      <c r="U180">
        <v>200</v>
      </c>
      <c r="V180">
        <v>1104984</v>
      </c>
      <c r="W180" s="15">
        <v>-2.0820477381529E-4</v>
      </c>
      <c r="Z180">
        <v>200</v>
      </c>
      <c r="AA180">
        <v>1389468</v>
      </c>
      <c r="AB180">
        <v>-3.5204951301816202E-2</v>
      </c>
      <c r="AE180">
        <v>200</v>
      </c>
      <c r="AF180">
        <v>1665096</v>
      </c>
      <c r="AG180" s="15">
        <v>-6.5632731315616805E-4</v>
      </c>
      <c r="AJ180">
        <v>200</v>
      </c>
      <c r="AK180">
        <v>1933368</v>
      </c>
      <c r="AL180">
        <v>-8.6944632407259994E-3</v>
      </c>
      <c r="AO180">
        <v>200</v>
      </c>
      <c r="AP180">
        <v>2216622</v>
      </c>
      <c r="AQ180" s="15">
        <v>-7.1113188023832596E-4</v>
      </c>
      <c r="AU180">
        <v>200</v>
      </c>
      <c r="AV180">
        <v>104562</v>
      </c>
      <c r="AW180">
        <v>-9.6854904172279307E-3</v>
      </c>
      <c r="AZ180">
        <v>200</v>
      </c>
      <c r="BA180">
        <v>271422</v>
      </c>
      <c r="BB180" s="15">
        <v>-2.94220046073924E-5</v>
      </c>
      <c r="BE180">
        <v>200</v>
      </c>
      <c r="BF180">
        <v>544578</v>
      </c>
      <c r="BG180" s="15">
        <v>-2.10542110159298E-4</v>
      </c>
      <c r="BJ180">
        <v>200</v>
      </c>
      <c r="BK180">
        <v>818382</v>
      </c>
      <c r="BL180">
        <v>-3.8220558085378602E-2</v>
      </c>
      <c r="BO180">
        <v>200</v>
      </c>
      <c r="BP180">
        <v>1102884</v>
      </c>
      <c r="BQ180" s="15">
        <v>-8.0561298702342202E-5</v>
      </c>
      <c r="BT180">
        <v>200</v>
      </c>
      <c r="BU180">
        <v>1384974</v>
      </c>
      <c r="BV180">
        <v>-1.65046451651354E-3</v>
      </c>
      <c r="BY180">
        <v>200</v>
      </c>
      <c r="BZ180">
        <v>1636956</v>
      </c>
      <c r="CA180">
        <v>-3.98325074144133E-3</v>
      </c>
      <c r="CD180">
        <v>200</v>
      </c>
      <c r="CE180">
        <v>1941420</v>
      </c>
      <c r="CF180" s="15">
        <v>-5.8924381452984704E-4</v>
      </c>
      <c r="CI180">
        <v>200</v>
      </c>
      <c r="CJ180">
        <v>2223228</v>
      </c>
      <c r="CK180">
        <v>-1.1221475361380001E-3</v>
      </c>
    </row>
    <row r="181" spans="1:89" x14ac:dyDescent="0.35">
      <c r="A181">
        <v>200</v>
      </c>
      <c r="B181">
        <v>104364</v>
      </c>
      <c r="C181" s="15">
        <v>-7.3136717570643393E-5</v>
      </c>
      <c r="F181">
        <v>200</v>
      </c>
      <c r="G181">
        <v>271176</v>
      </c>
      <c r="H181" s="15">
        <v>-5.7480338496552301E-6</v>
      </c>
      <c r="K181">
        <v>200</v>
      </c>
      <c r="L181">
        <v>549168</v>
      </c>
      <c r="M181">
        <v>-1.3207329652529401E-2</v>
      </c>
      <c r="P181">
        <v>200</v>
      </c>
      <c r="Q181">
        <v>827490</v>
      </c>
      <c r="R181">
        <v>-1.49475948198232E-2</v>
      </c>
      <c r="U181">
        <v>200</v>
      </c>
      <c r="V181">
        <v>1104228</v>
      </c>
      <c r="W181">
        <v>-3.7700069293422199E-2</v>
      </c>
      <c r="Z181">
        <v>200</v>
      </c>
      <c r="AA181">
        <v>1380768</v>
      </c>
      <c r="AB181">
        <v>-2.2687441498423599E-3</v>
      </c>
      <c r="AE181">
        <v>200</v>
      </c>
      <c r="AF181">
        <v>1659630</v>
      </c>
      <c r="AG181">
        <v>-1.84316906677859E-3</v>
      </c>
      <c r="AJ181">
        <v>200</v>
      </c>
      <c r="AK181">
        <v>1939860</v>
      </c>
      <c r="AL181">
        <v>-2.93046573695595E-3</v>
      </c>
      <c r="AO181">
        <v>200</v>
      </c>
      <c r="AP181">
        <v>2214690</v>
      </c>
      <c r="AQ181">
        <v>-0.116791549270123</v>
      </c>
      <c r="AU181">
        <v>200</v>
      </c>
      <c r="AV181">
        <v>104700</v>
      </c>
      <c r="AW181" s="15">
        <v>-4.3098811166611697E-2</v>
      </c>
      <c r="AZ181">
        <v>200</v>
      </c>
      <c r="BA181">
        <v>272244</v>
      </c>
      <c r="BB181">
        <v>-3.5580437118251297E-2</v>
      </c>
      <c r="BE181">
        <v>200</v>
      </c>
      <c r="BF181">
        <v>549492</v>
      </c>
      <c r="BG181">
        <v>-1.17058670510781E-3</v>
      </c>
      <c r="BJ181">
        <v>200</v>
      </c>
      <c r="BK181">
        <v>824592</v>
      </c>
      <c r="BL181">
        <v>-6.9685700025034604E-3</v>
      </c>
      <c r="BO181">
        <v>200</v>
      </c>
      <c r="BP181">
        <v>1109778</v>
      </c>
      <c r="BQ181">
        <v>-4.3956994321011703E-3</v>
      </c>
      <c r="BT181">
        <v>200</v>
      </c>
      <c r="BU181">
        <v>1383414</v>
      </c>
      <c r="BV181">
        <v>-3.4203211365527598E-2</v>
      </c>
      <c r="BY181">
        <v>200</v>
      </c>
      <c r="BZ181">
        <v>1653786</v>
      </c>
      <c r="CA181">
        <v>-1.1065599787615E-2</v>
      </c>
      <c r="CD181">
        <v>200</v>
      </c>
      <c r="CE181">
        <v>1929936</v>
      </c>
      <c r="CF181">
        <v>-7.2316762147083102E-2</v>
      </c>
      <c r="CI181">
        <v>200</v>
      </c>
      <c r="CJ181">
        <v>2224728</v>
      </c>
      <c r="CK181">
        <v>-0.44366913926176499</v>
      </c>
    </row>
    <row r="182" spans="1:89" x14ac:dyDescent="0.35">
      <c r="A182">
        <v>200</v>
      </c>
      <c r="B182">
        <v>104544</v>
      </c>
      <c r="C182" s="15">
        <v>-6.2866579417472099E-3</v>
      </c>
      <c r="F182">
        <v>200</v>
      </c>
      <c r="G182">
        <v>270294</v>
      </c>
      <c r="H182">
        <v>-1.4540350107250201E-2</v>
      </c>
      <c r="K182">
        <v>200</v>
      </c>
      <c r="L182">
        <v>547734</v>
      </c>
      <c r="M182">
        <v>-7.7077124703633102E-3</v>
      </c>
      <c r="P182">
        <v>200</v>
      </c>
      <c r="Q182">
        <v>826812</v>
      </c>
      <c r="R182">
        <v>-1.9656653093820899E-2</v>
      </c>
      <c r="U182">
        <v>200</v>
      </c>
      <c r="V182">
        <v>1104954</v>
      </c>
      <c r="W182">
        <v>-2.6856412947387802E-3</v>
      </c>
      <c r="Z182">
        <v>200</v>
      </c>
      <c r="AA182">
        <v>1383168</v>
      </c>
      <c r="AB182">
        <v>-1.55997177634873E-2</v>
      </c>
      <c r="AE182">
        <v>200</v>
      </c>
      <c r="AF182">
        <v>1638528</v>
      </c>
      <c r="AG182">
        <v>-5.5338825125980401E-2</v>
      </c>
      <c r="AJ182">
        <v>200</v>
      </c>
      <c r="AK182">
        <v>1939146</v>
      </c>
      <c r="AL182">
        <v>-1.5007491016493799E-3</v>
      </c>
      <c r="AO182">
        <v>200</v>
      </c>
      <c r="AP182">
        <v>2219076</v>
      </c>
      <c r="AQ182" s="15">
        <v>-1.3196247975673299E-4</v>
      </c>
      <c r="AU182">
        <v>200</v>
      </c>
      <c r="AV182">
        <v>104940</v>
      </c>
      <c r="AW182">
        <v>-1.6461106698800899E-2</v>
      </c>
      <c r="AZ182">
        <v>200</v>
      </c>
      <c r="BA182">
        <v>270198</v>
      </c>
      <c r="BB182">
        <v>-1.9622323204000799E-2</v>
      </c>
      <c r="BE182">
        <v>200</v>
      </c>
      <c r="BF182">
        <v>550128</v>
      </c>
      <c r="BG182">
        <v>-3.7422599962353702E-3</v>
      </c>
      <c r="BJ182">
        <v>200</v>
      </c>
      <c r="BK182">
        <v>829452</v>
      </c>
      <c r="BL182">
        <v>-1.6988763525668301E-2</v>
      </c>
      <c r="BO182">
        <v>200</v>
      </c>
      <c r="BP182">
        <v>1100928</v>
      </c>
      <c r="BQ182">
        <v>-1.00498072221601E-2</v>
      </c>
      <c r="BT182">
        <v>200</v>
      </c>
      <c r="BU182">
        <v>1389324</v>
      </c>
      <c r="BV182" s="15">
        <v>-1.9781016725496401E-5</v>
      </c>
      <c r="BY182">
        <v>200</v>
      </c>
      <c r="BZ182">
        <v>1665660</v>
      </c>
      <c r="CA182">
        <v>-3.7163385279958701E-3</v>
      </c>
      <c r="CD182">
        <v>200</v>
      </c>
      <c r="CE182">
        <v>1929684</v>
      </c>
      <c r="CF182">
        <v>-1.19848342687385E-2</v>
      </c>
      <c r="CI182">
        <v>200</v>
      </c>
      <c r="CJ182">
        <v>2212098</v>
      </c>
      <c r="CK182">
        <v>-0.116219320923139</v>
      </c>
    </row>
    <row r="183" spans="1:89" x14ac:dyDescent="0.35">
      <c r="A183">
        <v>200</v>
      </c>
      <c r="B183">
        <v>102510</v>
      </c>
      <c r="C183">
        <v>-6.66948149530429E-2</v>
      </c>
      <c r="F183">
        <v>200</v>
      </c>
      <c r="G183">
        <v>267426</v>
      </c>
      <c r="H183">
        <v>-7.2478013749266504E-2</v>
      </c>
      <c r="K183">
        <v>200</v>
      </c>
      <c r="L183">
        <v>547074</v>
      </c>
      <c r="M183" s="15">
        <v>-4.1280620203392203E-4</v>
      </c>
      <c r="P183">
        <v>200</v>
      </c>
      <c r="Q183">
        <v>828060</v>
      </c>
      <c r="R183">
        <v>-2.4360968600706301E-2</v>
      </c>
      <c r="U183">
        <v>200</v>
      </c>
      <c r="V183">
        <v>1097418</v>
      </c>
      <c r="W183">
        <v>-0.14768923462472699</v>
      </c>
      <c r="Z183">
        <v>200</v>
      </c>
      <c r="AA183">
        <v>1383894</v>
      </c>
      <c r="AB183">
        <v>-3.84844638441596E-2</v>
      </c>
      <c r="AE183">
        <v>200</v>
      </c>
      <c r="AF183">
        <v>1661430</v>
      </c>
      <c r="AG183">
        <v>-6.3683881888464397E-2</v>
      </c>
      <c r="AJ183">
        <v>200</v>
      </c>
      <c r="AK183">
        <v>1933974</v>
      </c>
      <c r="AL183">
        <v>-6.00958878686946E-3</v>
      </c>
      <c r="AO183">
        <v>200</v>
      </c>
      <c r="AP183">
        <v>2207910</v>
      </c>
      <c r="AQ183">
        <v>-2.4143986576158599E-2</v>
      </c>
      <c r="AU183">
        <v>200</v>
      </c>
      <c r="AV183">
        <v>104808</v>
      </c>
      <c r="AW183" s="15">
        <v>-9.9155387486290895E-4</v>
      </c>
      <c r="AZ183">
        <v>200</v>
      </c>
      <c r="BA183">
        <v>272148</v>
      </c>
      <c r="BB183">
        <v>-3.4752033920922199E-3</v>
      </c>
      <c r="BE183">
        <v>200</v>
      </c>
      <c r="BF183">
        <v>544194</v>
      </c>
      <c r="BG183">
        <v>-1.39410487905161E-2</v>
      </c>
      <c r="BJ183">
        <v>200</v>
      </c>
      <c r="BK183">
        <v>829404</v>
      </c>
      <c r="BL183">
        <v>-2.2652507342115599E-3</v>
      </c>
      <c r="BO183">
        <v>200</v>
      </c>
      <c r="BP183">
        <v>1106580</v>
      </c>
      <c r="BQ183" s="15">
        <v>-7.8438902521914601E-7</v>
      </c>
      <c r="BT183">
        <v>200</v>
      </c>
      <c r="BU183">
        <v>1376118</v>
      </c>
      <c r="BV183">
        <v>-7.45230001276716E-3</v>
      </c>
      <c r="BY183">
        <v>200</v>
      </c>
      <c r="BZ183">
        <v>1656078</v>
      </c>
      <c r="CA183">
        <v>-2.3948712367396801E-2</v>
      </c>
      <c r="CD183">
        <v>200</v>
      </c>
      <c r="CE183">
        <v>1935150</v>
      </c>
      <c r="CF183" s="15">
        <v>-4.4647040686628299E-4</v>
      </c>
      <c r="CI183">
        <v>200</v>
      </c>
      <c r="CJ183">
        <v>2214810</v>
      </c>
      <c r="CK183">
        <v>-1.3429224775620301E-2</v>
      </c>
    </row>
    <row r="184" spans="1:89" x14ac:dyDescent="0.35">
      <c r="A184">
        <v>200</v>
      </c>
      <c r="B184">
        <v>104382</v>
      </c>
      <c r="C184">
        <v>-8.1981008948018103E-2</v>
      </c>
      <c r="F184">
        <v>200</v>
      </c>
      <c r="G184">
        <v>270126</v>
      </c>
      <c r="H184">
        <v>-1.29198126766755E-2</v>
      </c>
      <c r="K184">
        <v>200</v>
      </c>
      <c r="L184">
        <v>545244</v>
      </c>
      <c r="M184">
        <v>-2.01898118357241E-2</v>
      </c>
      <c r="P184">
        <v>200</v>
      </c>
      <c r="Q184">
        <v>830520</v>
      </c>
      <c r="R184">
        <v>-4.69766501478201E-3</v>
      </c>
      <c r="U184">
        <v>200</v>
      </c>
      <c r="V184">
        <v>1107846</v>
      </c>
      <c r="W184">
        <v>-1.2286723934392099E-3</v>
      </c>
      <c r="Z184">
        <v>200</v>
      </c>
      <c r="AA184">
        <v>1384884</v>
      </c>
      <c r="AB184">
        <v>-4.9864797332521797E-2</v>
      </c>
      <c r="AE184">
        <v>200</v>
      </c>
      <c r="AF184">
        <v>1668612</v>
      </c>
      <c r="AG184" s="15">
        <v>-4.35766993373519E-4</v>
      </c>
      <c r="AJ184">
        <v>200</v>
      </c>
      <c r="AK184">
        <v>1925172</v>
      </c>
      <c r="AL184">
        <v>-3.1247062458778299E-2</v>
      </c>
      <c r="AO184">
        <v>200</v>
      </c>
      <c r="AP184">
        <v>2201250</v>
      </c>
      <c r="AQ184">
        <v>-0.15321842672219699</v>
      </c>
      <c r="AU184">
        <v>200</v>
      </c>
      <c r="AV184">
        <v>103470</v>
      </c>
      <c r="AW184">
        <v>-2.1699118643342501E-3</v>
      </c>
      <c r="AZ184">
        <v>200</v>
      </c>
      <c r="BA184">
        <v>269718</v>
      </c>
      <c r="BB184">
        <v>-5.7842065425907103E-3</v>
      </c>
      <c r="BE184">
        <v>200</v>
      </c>
      <c r="BF184">
        <v>551148</v>
      </c>
      <c r="BG184">
        <v>-9.6461755196266107E-3</v>
      </c>
      <c r="BJ184">
        <v>200</v>
      </c>
      <c r="BK184">
        <v>829782</v>
      </c>
      <c r="BL184" s="15">
        <v>-8.4657722155633398E-4</v>
      </c>
      <c r="BO184">
        <v>200</v>
      </c>
      <c r="BP184">
        <v>1109016</v>
      </c>
      <c r="BQ184">
        <v>-7.4044735412465701E-2</v>
      </c>
      <c r="BT184">
        <v>200</v>
      </c>
      <c r="BU184">
        <v>1381908</v>
      </c>
      <c r="BV184">
        <v>-1.4590944645950701E-2</v>
      </c>
      <c r="BY184">
        <v>200</v>
      </c>
      <c r="BZ184">
        <v>1654188</v>
      </c>
      <c r="CA184">
        <v>-3.5140023935883398E-2</v>
      </c>
      <c r="CD184">
        <v>200</v>
      </c>
      <c r="CE184">
        <v>1942098</v>
      </c>
      <c r="CF184">
        <v>-1.6827398432777401E-2</v>
      </c>
      <c r="CI184">
        <v>200</v>
      </c>
      <c r="CJ184">
        <v>2206776</v>
      </c>
      <c r="CK184">
        <v>-6.2988947579717902E-2</v>
      </c>
    </row>
    <row r="185" spans="1:89" x14ac:dyDescent="0.35">
      <c r="A185">
        <v>200</v>
      </c>
      <c r="B185">
        <v>102732</v>
      </c>
      <c r="C185" s="15">
        <v>-1.13781840703403E-4</v>
      </c>
      <c r="F185">
        <v>200</v>
      </c>
      <c r="G185">
        <v>269616</v>
      </c>
      <c r="H185">
        <v>-2.42522685344071E-3</v>
      </c>
      <c r="K185">
        <v>200</v>
      </c>
      <c r="L185">
        <v>548898</v>
      </c>
      <c r="M185">
        <v>-1.9622208950330899E-2</v>
      </c>
      <c r="P185">
        <v>200</v>
      </c>
      <c r="Q185">
        <v>828246</v>
      </c>
      <c r="R185" s="15">
        <v>-2.3552208238163301E-4</v>
      </c>
      <c r="U185">
        <v>200</v>
      </c>
      <c r="V185">
        <v>1103466</v>
      </c>
      <c r="W185" s="15">
        <v>-5.3945534596026802E-4</v>
      </c>
      <c r="Z185">
        <v>200</v>
      </c>
      <c r="AA185">
        <v>1379304</v>
      </c>
      <c r="AB185">
        <v>-0.19292348324849101</v>
      </c>
      <c r="AE185">
        <v>200</v>
      </c>
      <c r="AF185">
        <v>1667742</v>
      </c>
      <c r="AG185" s="15">
        <v>-2.12929935412101E-7</v>
      </c>
      <c r="AJ185">
        <v>200</v>
      </c>
      <c r="AK185">
        <v>1938360</v>
      </c>
      <c r="AL185">
        <v>-1.63636744499145E-2</v>
      </c>
      <c r="AO185">
        <v>200</v>
      </c>
      <c r="AP185">
        <v>2218854</v>
      </c>
      <c r="AQ185">
        <v>-1.2247715940786901E-2</v>
      </c>
      <c r="AU185">
        <v>200</v>
      </c>
      <c r="AV185">
        <v>104214</v>
      </c>
      <c r="AW185">
        <v>-3.8977916667823501E-3</v>
      </c>
      <c r="AZ185">
        <v>200</v>
      </c>
      <c r="BA185">
        <v>271374</v>
      </c>
      <c r="BB185">
        <v>-4.3420215702403399E-3</v>
      </c>
      <c r="BE185">
        <v>200</v>
      </c>
      <c r="BF185">
        <v>546780</v>
      </c>
      <c r="BG185">
        <v>-3.7269721303983001E-3</v>
      </c>
      <c r="BJ185">
        <v>200</v>
      </c>
      <c r="BK185">
        <v>827382</v>
      </c>
      <c r="BL185">
        <v>-1.08642680362043E-2</v>
      </c>
      <c r="BO185">
        <v>200</v>
      </c>
      <c r="BP185">
        <v>1098552</v>
      </c>
      <c r="BQ185">
        <v>-0.18220895434232801</v>
      </c>
      <c r="BT185">
        <v>200</v>
      </c>
      <c r="BU185">
        <v>1375992</v>
      </c>
      <c r="BV185">
        <v>-9.2506029924811304E-3</v>
      </c>
      <c r="BY185">
        <v>200</v>
      </c>
      <c r="BZ185">
        <v>1648362</v>
      </c>
      <c r="CA185">
        <v>-3.0311524033957899E-3</v>
      </c>
      <c r="CD185">
        <v>200</v>
      </c>
      <c r="CE185">
        <v>1939470</v>
      </c>
      <c r="CF185">
        <v>-2.9755495865503201E-3</v>
      </c>
      <c r="CI185">
        <v>200</v>
      </c>
      <c r="CJ185">
        <v>2215080</v>
      </c>
      <c r="CK185" s="15">
        <v>-4.2384894320390398E-4</v>
      </c>
    </row>
    <row r="186" spans="1:89" x14ac:dyDescent="0.35">
      <c r="A186">
        <v>200</v>
      </c>
      <c r="B186">
        <v>106566</v>
      </c>
      <c r="C186">
        <v>-1.7367287076005199E-3</v>
      </c>
      <c r="F186">
        <v>200</v>
      </c>
      <c r="G186">
        <v>270138</v>
      </c>
      <c r="H186">
        <v>-2.8422458627837401E-2</v>
      </c>
      <c r="K186">
        <v>200</v>
      </c>
      <c r="L186">
        <v>548328</v>
      </c>
      <c r="M186">
        <v>-2.9299618000683402E-3</v>
      </c>
      <c r="P186">
        <v>200</v>
      </c>
      <c r="Q186">
        <v>827622</v>
      </c>
      <c r="R186">
        <v>-7.7968280439377298E-3</v>
      </c>
      <c r="U186">
        <v>200</v>
      </c>
      <c r="V186">
        <v>1103346</v>
      </c>
      <c r="W186" s="15">
        <v>-2.7036410870343299E-5</v>
      </c>
      <c r="Z186">
        <v>200</v>
      </c>
      <c r="AA186">
        <v>1387254</v>
      </c>
      <c r="AB186">
        <v>-8.0188269299606603E-3</v>
      </c>
      <c r="AE186">
        <v>200</v>
      </c>
      <c r="AF186">
        <v>1667010</v>
      </c>
      <c r="AG186">
        <v>-2.30045784043837E-3</v>
      </c>
      <c r="AJ186">
        <v>200</v>
      </c>
      <c r="AK186">
        <v>1941138</v>
      </c>
      <c r="AL186">
        <v>-8.4614731135180792E-3</v>
      </c>
      <c r="AO186">
        <v>200</v>
      </c>
      <c r="AP186">
        <v>2223804</v>
      </c>
      <c r="AQ186" s="15">
        <v>-5.6871305727147203E-5</v>
      </c>
      <c r="AU186">
        <v>200</v>
      </c>
      <c r="AV186">
        <v>104910</v>
      </c>
      <c r="AW186">
        <v>-0.25191221465661301</v>
      </c>
      <c r="AZ186">
        <v>200</v>
      </c>
      <c r="BA186">
        <v>269088</v>
      </c>
      <c r="BB186">
        <v>-7.6596710150175495E-2</v>
      </c>
      <c r="BE186">
        <v>200</v>
      </c>
      <c r="BF186">
        <v>551298</v>
      </c>
      <c r="BG186">
        <v>-2.3945032977362901E-3</v>
      </c>
      <c r="BJ186">
        <v>200</v>
      </c>
      <c r="BK186">
        <v>821076</v>
      </c>
      <c r="BL186">
        <v>-3.4259367900344399E-3</v>
      </c>
      <c r="BO186">
        <v>200</v>
      </c>
      <c r="BP186">
        <v>1102980</v>
      </c>
      <c r="BQ186" s="15">
        <v>-5.6308239227451803E-5</v>
      </c>
      <c r="BT186">
        <v>200</v>
      </c>
      <c r="BU186">
        <v>1371726</v>
      </c>
      <c r="BV186">
        <v>-1.80295215648181E-3</v>
      </c>
      <c r="BY186">
        <v>200</v>
      </c>
      <c r="BZ186">
        <v>1652052</v>
      </c>
      <c r="CA186">
        <v>-6.1421008609472402E-2</v>
      </c>
      <c r="CD186">
        <v>200</v>
      </c>
      <c r="CE186">
        <v>1932510</v>
      </c>
      <c r="CF186" s="15">
        <v>-6.4877239876614995E-7</v>
      </c>
      <c r="CI186">
        <v>200</v>
      </c>
      <c r="CJ186">
        <v>2201352</v>
      </c>
      <c r="CK186">
        <v>-2.2643065108262701E-2</v>
      </c>
    </row>
    <row r="187" spans="1:89" x14ac:dyDescent="0.35">
      <c r="A187">
        <v>200</v>
      </c>
      <c r="B187">
        <v>103356</v>
      </c>
      <c r="C187">
        <v>-1.53675977952802E-2</v>
      </c>
      <c r="F187">
        <v>200</v>
      </c>
      <c r="G187">
        <v>270282</v>
      </c>
      <c r="H187">
        <v>-1.62411884099264E-3</v>
      </c>
      <c r="K187">
        <v>200</v>
      </c>
      <c r="L187">
        <v>548904</v>
      </c>
      <c r="M187">
        <v>-9.1699007997448796E-3</v>
      </c>
      <c r="P187">
        <v>200</v>
      </c>
      <c r="Q187">
        <v>829986</v>
      </c>
      <c r="R187">
        <v>-6.13061626898238E-2</v>
      </c>
      <c r="U187">
        <v>200</v>
      </c>
      <c r="V187">
        <v>1106580</v>
      </c>
      <c r="W187">
        <v>-1.99803575830181E-2</v>
      </c>
      <c r="Z187">
        <v>200</v>
      </c>
      <c r="AA187">
        <v>1388682</v>
      </c>
      <c r="AB187" s="15">
        <v>-3.5359438070303099E-4</v>
      </c>
      <c r="AE187">
        <v>200</v>
      </c>
      <c r="AF187">
        <v>1661268</v>
      </c>
      <c r="AG187">
        <v>-1.00324145328734E-2</v>
      </c>
      <c r="AJ187">
        <v>200</v>
      </c>
      <c r="AK187">
        <v>1940388</v>
      </c>
      <c r="AL187" s="15">
        <v>-8.5180981074543002E-4</v>
      </c>
      <c r="AO187">
        <v>200</v>
      </c>
      <c r="AP187">
        <v>2214834</v>
      </c>
      <c r="AQ187">
        <v>-1.0520331110414E-2</v>
      </c>
      <c r="AU187">
        <v>200</v>
      </c>
      <c r="AV187">
        <v>104712</v>
      </c>
      <c r="AW187" s="15">
        <v>-2.71643878175588E-2</v>
      </c>
      <c r="AZ187">
        <v>200</v>
      </c>
      <c r="BA187">
        <v>268926</v>
      </c>
      <c r="BB187">
        <v>-4.0669141832992998E-3</v>
      </c>
      <c r="BE187">
        <v>200</v>
      </c>
      <c r="BF187">
        <v>549126</v>
      </c>
      <c r="BG187">
        <v>-5.9113533673335397E-2</v>
      </c>
      <c r="BJ187">
        <v>200</v>
      </c>
      <c r="BK187">
        <v>818178</v>
      </c>
      <c r="BL187">
        <v>-9.5131876812837596E-3</v>
      </c>
      <c r="BO187">
        <v>200</v>
      </c>
      <c r="BP187">
        <v>1102140</v>
      </c>
      <c r="BQ187">
        <v>-5.4080718263478603E-3</v>
      </c>
      <c r="BT187">
        <v>200</v>
      </c>
      <c r="BU187">
        <v>1384272</v>
      </c>
      <c r="BV187">
        <v>-2.5732625488413999E-2</v>
      </c>
      <c r="BY187">
        <v>200</v>
      </c>
      <c r="BZ187">
        <v>1656882</v>
      </c>
      <c r="CA187">
        <v>-1.0586635049629201E-3</v>
      </c>
      <c r="CD187">
        <v>200</v>
      </c>
      <c r="CE187">
        <v>1929540</v>
      </c>
      <c r="CF187">
        <v>-3.1424175481802601E-3</v>
      </c>
      <c r="CI187">
        <v>200</v>
      </c>
      <c r="CJ187">
        <v>2205348</v>
      </c>
      <c r="CK187">
        <v>-8.1647559515031706E-3</v>
      </c>
    </row>
    <row r="188" spans="1:89" x14ac:dyDescent="0.35">
      <c r="A188">
        <v>200</v>
      </c>
      <c r="B188">
        <v>104496</v>
      </c>
      <c r="C188">
        <v>-1.29478324831816E-2</v>
      </c>
      <c r="F188">
        <v>200</v>
      </c>
      <c r="G188">
        <v>270594</v>
      </c>
      <c r="H188">
        <v>-2.8926506908002102E-2</v>
      </c>
      <c r="K188">
        <v>200</v>
      </c>
      <c r="L188">
        <v>551580</v>
      </c>
      <c r="M188">
        <v>-1.2333027572897001E-2</v>
      </c>
      <c r="P188">
        <v>200</v>
      </c>
      <c r="Q188">
        <v>823944</v>
      </c>
      <c r="R188">
        <v>-3.08466006756755E-2</v>
      </c>
      <c r="U188">
        <v>200</v>
      </c>
      <c r="V188">
        <v>1099956</v>
      </c>
      <c r="W188">
        <v>-7.3221569193595404E-2</v>
      </c>
      <c r="Z188">
        <v>200</v>
      </c>
      <c r="AA188">
        <v>1383588</v>
      </c>
      <c r="AB188">
        <v>-1.24476436500209E-2</v>
      </c>
      <c r="AE188">
        <v>200</v>
      </c>
      <c r="AF188">
        <v>1654422</v>
      </c>
      <c r="AG188">
        <v>-5.8161506479332201E-3</v>
      </c>
      <c r="AJ188">
        <v>200</v>
      </c>
      <c r="AK188">
        <v>1935486</v>
      </c>
      <c r="AL188">
        <v>-2.2542562888064398E-2</v>
      </c>
      <c r="AO188">
        <v>200</v>
      </c>
      <c r="AP188">
        <v>2206974</v>
      </c>
      <c r="AQ188">
        <v>-5.4852087325867598E-2</v>
      </c>
      <c r="AU188">
        <v>200</v>
      </c>
      <c r="AV188">
        <v>104730</v>
      </c>
      <c r="AW188">
        <v>-1.37715051185682E-2</v>
      </c>
      <c r="AZ188">
        <v>200</v>
      </c>
      <c r="BA188">
        <v>271056</v>
      </c>
      <c r="BB188">
        <v>-1.49121454706924E-3</v>
      </c>
      <c r="BE188">
        <v>200</v>
      </c>
      <c r="BF188">
        <v>550368</v>
      </c>
      <c r="BG188">
        <v>-8.4013814054110202E-3</v>
      </c>
      <c r="BJ188">
        <v>200</v>
      </c>
      <c r="BK188">
        <v>830070</v>
      </c>
      <c r="BL188">
        <v>-3.8722962753067303E-2</v>
      </c>
      <c r="BO188">
        <v>200</v>
      </c>
      <c r="BP188">
        <v>1106046</v>
      </c>
      <c r="BQ188" s="15">
        <v>-1.02128538603366E-4</v>
      </c>
      <c r="BT188">
        <v>200</v>
      </c>
      <c r="BU188">
        <v>1384356</v>
      </c>
      <c r="BV188">
        <v>-3.72676021749818E-3</v>
      </c>
      <c r="BY188">
        <v>200</v>
      </c>
      <c r="BZ188">
        <v>1665150</v>
      </c>
      <c r="CA188" s="15">
        <v>-7.33154415917206E-5</v>
      </c>
      <c r="CD188">
        <v>200</v>
      </c>
      <c r="CE188">
        <v>1932126</v>
      </c>
      <c r="CF188">
        <v>-4.2837068023474003E-3</v>
      </c>
      <c r="CI188">
        <v>200</v>
      </c>
      <c r="CJ188">
        <v>2213172</v>
      </c>
      <c r="CK188" s="15">
        <v>-8.27333012448052E-4</v>
      </c>
    </row>
    <row r="189" spans="1:89" x14ac:dyDescent="0.35">
      <c r="A189">
        <v>200</v>
      </c>
      <c r="B189">
        <v>105378</v>
      </c>
      <c r="C189">
        <v>-3.0103269540155899E-3</v>
      </c>
      <c r="F189">
        <v>200</v>
      </c>
      <c r="G189">
        <v>272460</v>
      </c>
      <c r="H189" s="15">
        <v>-2.1663703798156499E-4</v>
      </c>
      <c r="K189">
        <v>200</v>
      </c>
      <c r="L189">
        <v>547872</v>
      </c>
      <c r="M189">
        <v>-2.2750834164810799E-3</v>
      </c>
      <c r="P189">
        <v>200</v>
      </c>
      <c r="Q189">
        <v>828462</v>
      </c>
      <c r="R189" s="15">
        <v>-1.7006445734729401E-4</v>
      </c>
      <c r="U189">
        <v>200</v>
      </c>
      <c r="V189">
        <v>1103976</v>
      </c>
      <c r="W189">
        <v>-3.9871063736311701E-3</v>
      </c>
      <c r="Z189">
        <v>200</v>
      </c>
      <c r="AA189">
        <v>1380738</v>
      </c>
      <c r="AB189" s="15">
        <v>-4.2373676309391198E-6</v>
      </c>
      <c r="AE189">
        <v>200</v>
      </c>
      <c r="AF189">
        <v>1662606</v>
      </c>
      <c r="AG189">
        <v>-1.2286723934392099E-3</v>
      </c>
      <c r="AJ189">
        <v>200</v>
      </c>
      <c r="AK189">
        <v>1942518</v>
      </c>
      <c r="AL189" s="15">
        <v>-7.4638800458572593E-5</v>
      </c>
      <c r="AO189">
        <v>200</v>
      </c>
      <c r="AP189">
        <v>2227752</v>
      </c>
      <c r="AQ189">
        <v>-2.72645175212008E-2</v>
      </c>
      <c r="AU189">
        <v>200</v>
      </c>
      <c r="AV189">
        <v>104256</v>
      </c>
      <c r="AW189">
        <v>-2.07335797629866E-3</v>
      </c>
      <c r="AZ189">
        <v>200</v>
      </c>
      <c r="BA189">
        <v>272106</v>
      </c>
      <c r="BB189">
        <v>-1.0303582933945199E-2</v>
      </c>
      <c r="BE189">
        <v>200</v>
      </c>
      <c r="BF189">
        <v>550026</v>
      </c>
      <c r="BG189" s="15">
        <v>-5.1608198028552701E-5</v>
      </c>
      <c r="BJ189">
        <v>200</v>
      </c>
      <c r="BK189">
        <v>828372</v>
      </c>
      <c r="BL189" s="15">
        <v>-9.4697033808313201E-4</v>
      </c>
      <c r="BO189">
        <v>200</v>
      </c>
      <c r="BP189">
        <v>1105884</v>
      </c>
      <c r="BQ189">
        <v>-3.7417560593477699E-3</v>
      </c>
      <c r="BT189">
        <v>200</v>
      </c>
      <c r="BU189">
        <v>1372680</v>
      </c>
      <c r="BV189" s="15">
        <v>-2.2080338674617899E-4</v>
      </c>
      <c r="BY189">
        <v>200</v>
      </c>
      <c r="BZ189">
        <v>1648926</v>
      </c>
      <c r="CA189" s="15">
        <v>-1.9169502092034601E-5</v>
      </c>
      <c r="CD189">
        <v>200</v>
      </c>
      <c r="CE189">
        <v>1935048</v>
      </c>
      <c r="CF189">
        <v>-2.7510998164778502E-2</v>
      </c>
      <c r="CI189">
        <v>200</v>
      </c>
      <c r="CJ189">
        <v>2193966</v>
      </c>
      <c r="CK189">
        <v>-1.7656603883190299E-2</v>
      </c>
    </row>
    <row r="190" spans="1:89" x14ac:dyDescent="0.35">
      <c r="H190" s="15"/>
      <c r="R190" s="15"/>
      <c r="AB190" s="15"/>
      <c r="AL190" s="15"/>
      <c r="BG190" s="15"/>
      <c r="BL190" s="15"/>
      <c r="BV190" s="15"/>
      <c r="CA190" s="15"/>
    </row>
    <row r="191" spans="1:89" x14ac:dyDescent="0.35">
      <c r="A191">
        <v>250</v>
      </c>
      <c r="B191">
        <v>131766</v>
      </c>
      <c r="C191">
        <v>-3.0350467559447998E-3</v>
      </c>
      <c r="F191">
        <v>250</v>
      </c>
      <c r="G191">
        <v>341634</v>
      </c>
      <c r="H191">
        <v>-3.8960881810295202E-2</v>
      </c>
      <c r="K191">
        <v>250</v>
      </c>
      <c r="L191">
        <v>684828</v>
      </c>
      <c r="M191">
        <v>-3.1513389479804602E-2</v>
      </c>
      <c r="P191">
        <v>250</v>
      </c>
      <c r="Q191">
        <v>1017930</v>
      </c>
      <c r="R191">
        <v>-2.89050079510307E-3</v>
      </c>
      <c r="U191">
        <v>250</v>
      </c>
      <c r="V191">
        <v>1377900</v>
      </c>
      <c r="W191">
        <v>-9.0100921508366599E-3</v>
      </c>
      <c r="Z191">
        <v>250</v>
      </c>
      <c r="AA191">
        <v>1729704</v>
      </c>
      <c r="AB191" s="15">
        <v>-6.5199826258798704E-4</v>
      </c>
      <c r="AE191">
        <v>250</v>
      </c>
      <c r="AF191">
        <v>2075022</v>
      </c>
      <c r="AG191">
        <v>-2.44050726154053E-2</v>
      </c>
      <c r="AJ191">
        <v>250</v>
      </c>
      <c r="AK191">
        <v>2425422</v>
      </c>
      <c r="AL191">
        <v>-1.3033340194479701E-3</v>
      </c>
      <c r="AO191">
        <v>250</v>
      </c>
      <c r="AP191">
        <v>2785878</v>
      </c>
      <c r="AQ191">
        <v>-8.0847045089828304E-2</v>
      </c>
      <c r="AU191">
        <v>250</v>
      </c>
      <c r="AV191">
        <v>129618</v>
      </c>
      <c r="AW191" s="15">
        <v>-3.3422065867020901E-4</v>
      </c>
      <c r="AZ191">
        <v>250</v>
      </c>
      <c r="BA191">
        <v>338430</v>
      </c>
      <c r="BB191">
        <v>-1.6687048957728198E-2</v>
      </c>
      <c r="BE191">
        <v>250</v>
      </c>
      <c r="BF191">
        <v>689106</v>
      </c>
      <c r="BG191" s="15">
        <v>-1.5932442164311801E-4</v>
      </c>
      <c r="BJ191">
        <v>250</v>
      </c>
      <c r="BK191">
        <v>1028844</v>
      </c>
      <c r="BL191">
        <v>-3.9080632433662098E-3</v>
      </c>
      <c r="BO191">
        <v>250</v>
      </c>
      <c r="BP191">
        <v>1381950</v>
      </c>
      <c r="BQ191" s="15">
        <v>-1.9850103224834301E-4</v>
      </c>
      <c r="BT191">
        <v>250</v>
      </c>
      <c r="BU191">
        <v>1726206</v>
      </c>
      <c r="BV191">
        <v>-6.9191660671530401E-3</v>
      </c>
      <c r="BY191">
        <v>250</v>
      </c>
      <c r="BZ191">
        <v>2078070</v>
      </c>
      <c r="CA191">
        <v>-4.6128397714165197E-3</v>
      </c>
      <c r="CD191">
        <v>250</v>
      </c>
      <c r="CE191">
        <v>2412258</v>
      </c>
      <c r="CF191">
        <v>-1.09996134271682E-3</v>
      </c>
      <c r="CI191">
        <v>250</v>
      </c>
      <c r="CJ191">
        <v>2781606</v>
      </c>
      <c r="CK191">
        <v>-3.8099254449126298E-2</v>
      </c>
    </row>
    <row r="192" spans="1:89" x14ac:dyDescent="0.35">
      <c r="A192">
        <v>250</v>
      </c>
      <c r="B192">
        <v>131400</v>
      </c>
      <c r="C192" s="15">
        <v>-1.20021167099104E-2</v>
      </c>
      <c r="F192">
        <v>250</v>
      </c>
      <c r="G192">
        <v>338496</v>
      </c>
      <c r="H192" s="15">
        <v>-1.94467438999958E-4</v>
      </c>
      <c r="K192">
        <v>250</v>
      </c>
      <c r="L192">
        <v>687102</v>
      </c>
      <c r="M192" s="15">
        <v>-3.1836762818586602E-4</v>
      </c>
      <c r="P192">
        <v>250</v>
      </c>
      <c r="Q192">
        <v>1031562</v>
      </c>
      <c r="R192">
        <v>-2.4056044055555999E-3</v>
      </c>
      <c r="U192">
        <v>250</v>
      </c>
      <c r="V192">
        <v>1380882</v>
      </c>
      <c r="W192" s="15">
        <v>-3.7319048178606098E-6</v>
      </c>
      <c r="Z192">
        <v>250</v>
      </c>
      <c r="AA192">
        <v>1728552</v>
      </c>
      <c r="AB192" s="15">
        <v>-1.0038497800926399E-4</v>
      </c>
      <c r="AE192">
        <v>250</v>
      </c>
      <c r="AF192">
        <v>2075652</v>
      </c>
      <c r="AG192">
        <v>-1.9271408793242299E-2</v>
      </c>
      <c r="AJ192">
        <v>250</v>
      </c>
      <c r="AK192">
        <v>2420604</v>
      </c>
      <c r="AL192">
        <v>-8.2093665734602108E-3</v>
      </c>
      <c r="AO192">
        <v>250</v>
      </c>
      <c r="AP192">
        <v>2777130</v>
      </c>
      <c r="AQ192">
        <v>-2.5775367614628598E-2</v>
      </c>
      <c r="AU192">
        <v>250</v>
      </c>
      <c r="AV192">
        <v>130224</v>
      </c>
      <c r="AW192" s="15">
        <v>-2.6595742891219497E-4</v>
      </c>
      <c r="AZ192">
        <v>250</v>
      </c>
      <c r="BA192">
        <v>341922</v>
      </c>
      <c r="BB192" s="15">
        <v>-1.5192311087484101E-4</v>
      </c>
      <c r="BE192">
        <v>250</v>
      </c>
      <c r="BF192">
        <v>683274</v>
      </c>
      <c r="BG192">
        <v>-1.7615467409820599E-3</v>
      </c>
      <c r="BJ192">
        <v>250</v>
      </c>
      <c r="BK192">
        <v>1033458</v>
      </c>
      <c r="BL192">
        <v>-6.6229673383182098E-3</v>
      </c>
      <c r="BO192">
        <v>250</v>
      </c>
      <c r="BP192">
        <v>1386942</v>
      </c>
      <c r="BQ192">
        <v>-3.0516013306654799E-3</v>
      </c>
      <c r="BT192">
        <v>250</v>
      </c>
      <c r="BU192">
        <v>1721952</v>
      </c>
      <c r="BV192">
        <v>-1.7731968960842E-2</v>
      </c>
      <c r="BY192">
        <v>250</v>
      </c>
      <c r="BZ192">
        <v>2046888</v>
      </c>
      <c r="CA192">
        <v>-3.2407928190091701E-3</v>
      </c>
      <c r="CD192">
        <v>250</v>
      </c>
      <c r="CE192">
        <v>2425932</v>
      </c>
      <c r="CF192" s="15">
        <v>-3.65596547514461E-4</v>
      </c>
      <c r="CI192">
        <v>250</v>
      </c>
      <c r="CJ192">
        <v>2773500</v>
      </c>
      <c r="CK192">
        <v>-1.3735859115791399E-3</v>
      </c>
    </row>
    <row r="193" spans="1:89" x14ac:dyDescent="0.35">
      <c r="A193">
        <v>250</v>
      </c>
      <c r="B193">
        <v>130320</v>
      </c>
      <c r="C193">
        <v>-1.22210337986987E-2</v>
      </c>
      <c r="F193">
        <v>250</v>
      </c>
      <c r="G193">
        <v>341250</v>
      </c>
      <c r="H193" s="15">
        <v>-7.0000826501826299E-4</v>
      </c>
      <c r="K193">
        <v>250</v>
      </c>
      <c r="L193">
        <v>678966</v>
      </c>
      <c r="M193">
        <v>-4.8315773732211797E-3</v>
      </c>
      <c r="P193">
        <v>250</v>
      </c>
      <c r="Q193">
        <v>1037184</v>
      </c>
      <c r="R193">
        <v>-3.3247415710060298E-2</v>
      </c>
      <c r="U193">
        <v>250</v>
      </c>
      <c r="V193">
        <v>1382838</v>
      </c>
      <c r="W193" s="15">
        <v>-4.8500097877424402E-4</v>
      </c>
      <c r="Z193">
        <v>250</v>
      </c>
      <c r="AA193">
        <v>1733934</v>
      </c>
      <c r="AB193">
        <v>-4.8101789009009403E-2</v>
      </c>
      <c r="AE193">
        <v>250</v>
      </c>
      <c r="AF193">
        <v>2080548</v>
      </c>
      <c r="AG193" s="15">
        <v>-3.93366674465031E-4</v>
      </c>
      <c r="AJ193">
        <v>250</v>
      </c>
      <c r="AK193">
        <v>2427678</v>
      </c>
      <c r="AL193" s="15">
        <v>-5.49230806024429E-4</v>
      </c>
      <c r="AO193">
        <v>250</v>
      </c>
      <c r="AP193">
        <v>2749032</v>
      </c>
      <c r="AQ193">
        <v>-7.4160423068518897E-3</v>
      </c>
      <c r="AU193">
        <v>250</v>
      </c>
      <c r="AV193">
        <v>129954</v>
      </c>
      <c r="AW193">
        <v>-1.4684048223514499E-3</v>
      </c>
      <c r="AZ193">
        <v>250</v>
      </c>
      <c r="BA193">
        <v>340812</v>
      </c>
      <c r="BB193" s="15">
        <v>-3.3355459220097902E-4</v>
      </c>
      <c r="BE193">
        <v>250</v>
      </c>
      <c r="BF193">
        <v>687024</v>
      </c>
      <c r="BG193">
        <v>-2.1214710361441302E-2</v>
      </c>
      <c r="BJ193">
        <v>250</v>
      </c>
      <c r="BK193">
        <v>1027908</v>
      </c>
      <c r="BL193" s="15">
        <v>-7.3136717570643393E-5</v>
      </c>
      <c r="BO193">
        <v>250</v>
      </c>
      <c r="BP193">
        <v>1376808</v>
      </c>
      <c r="BQ193">
        <v>-7.05701401650069E-2</v>
      </c>
      <c r="BT193">
        <v>250</v>
      </c>
      <c r="BU193">
        <v>1735386</v>
      </c>
      <c r="BV193">
        <v>-3.4081864619645002E-3</v>
      </c>
      <c r="BY193">
        <v>250</v>
      </c>
      <c r="BZ193">
        <v>2080368</v>
      </c>
      <c r="CA193">
        <v>-6.24696083818655E-2</v>
      </c>
      <c r="CD193">
        <v>250</v>
      </c>
      <c r="CE193">
        <v>2411808</v>
      </c>
      <c r="CF193">
        <v>-4.1475198612493701E-3</v>
      </c>
      <c r="CI193">
        <v>250</v>
      </c>
      <c r="CJ193">
        <v>2743896</v>
      </c>
      <c r="CK193">
        <v>-6.8860675991902504E-3</v>
      </c>
    </row>
    <row r="194" spans="1:89" x14ac:dyDescent="0.35">
      <c r="A194">
        <v>250</v>
      </c>
      <c r="B194">
        <v>133362</v>
      </c>
      <c r="C194">
        <v>-7.1801569267988001E-3</v>
      </c>
      <c r="F194">
        <v>250</v>
      </c>
      <c r="G194">
        <v>338220</v>
      </c>
      <c r="H194">
        <v>-7.7814964984843299E-3</v>
      </c>
      <c r="K194">
        <v>250</v>
      </c>
      <c r="L194">
        <v>686400</v>
      </c>
      <c r="M194">
        <v>-2.2289182579483501E-3</v>
      </c>
      <c r="P194">
        <v>250</v>
      </c>
      <c r="Q194">
        <v>1033980</v>
      </c>
      <c r="R194">
        <v>-1.53336976419849E-3</v>
      </c>
      <c r="U194">
        <v>250</v>
      </c>
      <c r="V194">
        <v>1379046</v>
      </c>
      <c r="W194" s="15">
        <v>-2.1410609984316199E-4</v>
      </c>
      <c r="Z194">
        <v>250</v>
      </c>
      <c r="AA194">
        <v>1727862</v>
      </c>
      <c r="AB194">
        <v>-4.47229110609456E-2</v>
      </c>
      <c r="AE194">
        <v>250</v>
      </c>
      <c r="AF194">
        <v>2083224</v>
      </c>
      <c r="AG194">
        <v>-2.53571911697282E-3</v>
      </c>
      <c r="AJ194">
        <v>250</v>
      </c>
      <c r="AK194">
        <v>2424066</v>
      </c>
      <c r="AL194">
        <v>-2.9755495865503201E-3</v>
      </c>
      <c r="AO194">
        <v>250</v>
      </c>
      <c r="AP194">
        <v>2758416</v>
      </c>
      <c r="AQ194">
        <v>-1.55690823299784E-2</v>
      </c>
      <c r="AU194">
        <v>250</v>
      </c>
      <c r="AV194">
        <v>131748</v>
      </c>
      <c r="AW194" s="15">
        <v>-3.7417560593477699E-3</v>
      </c>
      <c r="AZ194">
        <v>250</v>
      </c>
      <c r="BA194">
        <v>341028</v>
      </c>
      <c r="BB194" s="15">
        <v>-3.8178890567594801E-4</v>
      </c>
      <c r="BE194">
        <v>250</v>
      </c>
      <c r="BF194">
        <v>684150</v>
      </c>
      <c r="BG194">
        <v>-1.1632479002851999E-2</v>
      </c>
      <c r="BJ194">
        <v>250</v>
      </c>
      <c r="BK194">
        <v>1034046</v>
      </c>
      <c r="BL194">
        <v>-1.0542699842670099E-2</v>
      </c>
      <c r="BO194">
        <v>250</v>
      </c>
      <c r="BP194">
        <v>1382718</v>
      </c>
      <c r="BQ194">
        <v>-4.9971151093195802E-3</v>
      </c>
      <c r="BT194">
        <v>250</v>
      </c>
      <c r="BU194">
        <v>1727148</v>
      </c>
      <c r="BV194">
        <v>-8.3620352263374994E-3</v>
      </c>
      <c r="BY194">
        <v>250</v>
      </c>
      <c r="BZ194">
        <v>2074806</v>
      </c>
      <c r="CA194">
        <v>-5.1775985224676397E-3</v>
      </c>
      <c r="CD194">
        <v>250</v>
      </c>
      <c r="CE194">
        <v>2400168</v>
      </c>
      <c r="CF194">
        <v>-1.3565840883257499E-2</v>
      </c>
      <c r="CI194">
        <v>250</v>
      </c>
      <c r="CJ194">
        <v>2782350</v>
      </c>
      <c r="CK194">
        <v>-2.8936913145273498E-3</v>
      </c>
    </row>
    <row r="195" spans="1:89" x14ac:dyDescent="0.35">
      <c r="A195">
        <v>250</v>
      </c>
      <c r="B195">
        <v>130854</v>
      </c>
      <c r="C195" s="15">
        <v>-2.0713796116869699E-4</v>
      </c>
      <c r="F195">
        <v>250</v>
      </c>
      <c r="G195">
        <v>339522</v>
      </c>
      <c r="H195">
        <v>-1.8868421982727701E-3</v>
      </c>
      <c r="K195">
        <v>250</v>
      </c>
      <c r="L195">
        <v>688482</v>
      </c>
      <c r="M195" s="15">
        <v>-4.6013008563571599E-6</v>
      </c>
      <c r="P195">
        <v>250</v>
      </c>
      <c r="Q195">
        <v>1035870</v>
      </c>
      <c r="R195" s="15">
        <v>-8.3173797780846802E-4</v>
      </c>
      <c r="U195">
        <v>250</v>
      </c>
      <c r="V195">
        <v>1383558</v>
      </c>
      <c r="W195" s="15">
        <v>-1.86882063471462E-4</v>
      </c>
      <c r="Z195">
        <v>250</v>
      </c>
      <c r="AA195">
        <v>1736118</v>
      </c>
      <c r="AB195">
        <v>-5.3794223848431001E-3</v>
      </c>
      <c r="AE195">
        <v>250</v>
      </c>
      <c r="AF195">
        <v>2080446</v>
      </c>
      <c r="AG195">
        <v>-5.4658267514822001E-2</v>
      </c>
      <c r="AJ195">
        <v>250</v>
      </c>
      <c r="AK195">
        <v>2423442</v>
      </c>
      <c r="AL195" s="15">
        <v>-1.9023909951304099E-4</v>
      </c>
      <c r="AO195">
        <v>250</v>
      </c>
      <c r="AP195">
        <v>2773830</v>
      </c>
      <c r="AQ195" s="15">
        <v>-7.1769812829124201E-4</v>
      </c>
      <c r="AU195">
        <v>250</v>
      </c>
      <c r="AV195">
        <v>130452</v>
      </c>
      <c r="AW195">
        <v>-6.0096053813089899E-3</v>
      </c>
      <c r="AZ195">
        <v>250</v>
      </c>
      <c r="BA195">
        <v>338340</v>
      </c>
      <c r="BB195">
        <v>-2.5197366119356801E-2</v>
      </c>
      <c r="BE195">
        <v>250</v>
      </c>
      <c r="BF195">
        <v>686754</v>
      </c>
      <c r="BG195" s="15">
        <v>-2.7036410870343299E-5</v>
      </c>
      <c r="BJ195">
        <v>250</v>
      </c>
      <c r="BK195">
        <v>1036242</v>
      </c>
      <c r="BL195">
        <v>-1.4328426907128799E-2</v>
      </c>
      <c r="BO195">
        <v>250</v>
      </c>
      <c r="BP195">
        <v>1386492</v>
      </c>
      <c r="BQ195">
        <v>-4.3687384271328799E-3</v>
      </c>
      <c r="BT195">
        <v>250</v>
      </c>
      <c r="BU195">
        <v>1720884</v>
      </c>
      <c r="BV195">
        <v>-1.2852514594779299E-2</v>
      </c>
      <c r="BY195">
        <v>250</v>
      </c>
      <c r="BZ195">
        <v>2081484</v>
      </c>
      <c r="CA195">
        <v>-7.4310099190802899E-3</v>
      </c>
      <c r="CD195">
        <v>250</v>
      </c>
      <c r="CE195">
        <v>2411862</v>
      </c>
      <c r="CF195">
        <v>-1.7787837097979299E-2</v>
      </c>
      <c r="CI195">
        <v>250</v>
      </c>
      <c r="CJ195">
        <v>2763522</v>
      </c>
      <c r="CK195">
        <v>-1.57326603940521E-3</v>
      </c>
    </row>
    <row r="196" spans="1:89" x14ac:dyDescent="0.35">
      <c r="A196">
        <v>250</v>
      </c>
      <c r="B196">
        <v>131760</v>
      </c>
      <c r="C196">
        <v>-1.3646300072361801E-2</v>
      </c>
      <c r="F196">
        <v>250</v>
      </c>
      <c r="G196">
        <v>338724</v>
      </c>
      <c r="H196">
        <v>-7.2033799865791502E-3</v>
      </c>
      <c r="K196">
        <v>250</v>
      </c>
      <c r="L196">
        <v>681048</v>
      </c>
      <c r="M196">
        <v>-1.3108172535636399E-2</v>
      </c>
      <c r="P196">
        <v>250</v>
      </c>
      <c r="Q196">
        <v>1024728</v>
      </c>
      <c r="R196">
        <v>-5.5443911417041102E-2</v>
      </c>
      <c r="U196">
        <v>250</v>
      </c>
      <c r="V196">
        <v>1387506</v>
      </c>
      <c r="W196">
        <v>-3.1875021607371398E-3</v>
      </c>
      <c r="Z196">
        <v>250</v>
      </c>
      <c r="AA196">
        <v>1722366</v>
      </c>
      <c r="AB196">
        <v>-2.2314427109034899E-3</v>
      </c>
      <c r="AE196">
        <v>250</v>
      </c>
      <c r="AF196">
        <v>2055852</v>
      </c>
      <c r="AG196">
        <v>-3.7539146909659003E-2</v>
      </c>
      <c r="AJ196">
        <v>250</v>
      </c>
      <c r="AK196">
        <v>2430366</v>
      </c>
      <c r="AL196">
        <v>-1.15628916490297E-3</v>
      </c>
      <c r="AO196">
        <v>250</v>
      </c>
      <c r="AP196">
        <v>2770872</v>
      </c>
      <c r="AQ196">
        <v>-5.2041387537099602E-2</v>
      </c>
      <c r="AU196">
        <v>250</v>
      </c>
      <c r="AV196">
        <v>130548</v>
      </c>
      <c r="AW196">
        <v>-1.54736749841956E-2</v>
      </c>
      <c r="AZ196">
        <v>250</v>
      </c>
      <c r="BA196">
        <v>339894</v>
      </c>
      <c r="BB196">
        <v>-4.6383511471850001E-3</v>
      </c>
      <c r="BE196">
        <v>250</v>
      </c>
      <c r="BF196">
        <v>689262</v>
      </c>
      <c r="BG196">
        <v>-7.0296842714182902E-3</v>
      </c>
      <c r="BJ196">
        <v>250</v>
      </c>
      <c r="BK196">
        <v>1037748</v>
      </c>
      <c r="BL196" s="15">
        <v>-4.5015608910672E-4</v>
      </c>
      <c r="BO196">
        <v>250</v>
      </c>
      <c r="BP196">
        <v>1372398</v>
      </c>
      <c r="BQ196">
        <v>-1.14734636444489E-2</v>
      </c>
      <c r="BT196">
        <v>250</v>
      </c>
      <c r="BU196">
        <v>1727256</v>
      </c>
      <c r="BV196" s="15">
        <v>-2.55237230239182E-4</v>
      </c>
      <c r="BY196">
        <v>250</v>
      </c>
      <c r="BZ196">
        <v>2067840</v>
      </c>
      <c r="CA196">
        <v>-1.5673851610022601E-2</v>
      </c>
      <c r="CD196">
        <v>250</v>
      </c>
      <c r="CE196">
        <v>2425206</v>
      </c>
      <c r="CF196" s="15">
        <v>-6.8896571458910202E-4</v>
      </c>
      <c r="CI196">
        <v>250</v>
      </c>
      <c r="CJ196">
        <v>2776860</v>
      </c>
      <c r="CK196">
        <v>-8.5170089803832394E-3</v>
      </c>
    </row>
    <row r="197" spans="1:89" x14ac:dyDescent="0.35">
      <c r="A197">
        <v>250</v>
      </c>
      <c r="B197">
        <v>130098</v>
      </c>
      <c r="C197">
        <v>-0.21380853642213099</v>
      </c>
      <c r="F197">
        <v>250</v>
      </c>
      <c r="G197">
        <v>335760</v>
      </c>
      <c r="H197" s="15">
        <v>-4.3976510885464898E-4</v>
      </c>
      <c r="K197">
        <v>250</v>
      </c>
      <c r="L197">
        <v>675846</v>
      </c>
      <c r="M197">
        <v>-4.1463090777576803E-2</v>
      </c>
      <c r="P197">
        <v>250</v>
      </c>
      <c r="Q197">
        <v>1026888</v>
      </c>
      <c r="R197" s="15">
        <v>-5.2107173423235602E-6</v>
      </c>
      <c r="U197">
        <v>250</v>
      </c>
      <c r="V197">
        <v>1383846</v>
      </c>
      <c r="W197">
        <v>-6.1211575908229699E-3</v>
      </c>
      <c r="Z197">
        <v>250</v>
      </c>
      <c r="AA197">
        <v>1724958</v>
      </c>
      <c r="AB197" s="15">
        <v>-1.62423957761053E-4</v>
      </c>
      <c r="AE197">
        <v>250</v>
      </c>
      <c r="AF197">
        <v>2077524</v>
      </c>
      <c r="AG197">
        <v>-2.9082900342726399E-3</v>
      </c>
      <c r="AJ197">
        <v>250</v>
      </c>
      <c r="AK197">
        <v>2424666</v>
      </c>
      <c r="AL197">
        <v>-1.08642680362043E-2</v>
      </c>
      <c r="AO197">
        <v>250</v>
      </c>
      <c r="AP197">
        <v>2780694</v>
      </c>
      <c r="AQ197">
        <v>-3.2381236703944299E-2</v>
      </c>
      <c r="AU197">
        <v>250</v>
      </c>
      <c r="AV197">
        <v>131352</v>
      </c>
      <c r="AW197">
        <v>-1.89237825611385E-2</v>
      </c>
      <c r="AZ197">
        <v>250</v>
      </c>
      <c r="BA197">
        <v>339570</v>
      </c>
      <c r="BB197" s="15">
        <v>-1.04854604461674E-4</v>
      </c>
      <c r="BE197">
        <v>250</v>
      </c>
      <c r="BF197">
        <v>688776</v>
      </c>
      <c r="BG197" s="15">
        <v>-4.6013008563571599E-6</v>
      </c>
      <c r="BJ197">
        <v>250</v>
      </c>
      <c r="BK197">
        <v>1030500</v>
      </c>
      <c r="BL197" s="15">
        <v>-3.6227479849944202E-4</v>
      </c>
      <c r="BO197">
        <v>250</v>
      </c>
      <c r="BP197">
        <v>1380852</v>
      </c>
      <c r="BQ197" s="15">
        <v>-5.6308239227451803E-5</v>
      </c>
      <c r="BT197">
        <v>250</v>
      </c>
      <c r="BU197">
        <v>1734060</v>
      </c>
      <c r="BV197" s="15">
        <v>-2.8704724488062702E-4</v>
      </c>
      <c r="BY197">
        <v>250</v>
      </c>
      <c r="BZ197">
        <v>2078892</v>
      </c>
      <c r="CA197">
        <v>-3.3817585202099397E-2</v>
      </c>
      <c r="CD197">
        <v>250</v>
      </c>
      <c r="CE197">
        <v>2419368</v>
      </c>
      <c r="CF197">
        <v>-1.62565613483431E-2</v>
      </c>
      <c r="CI197">
        <v>250</v>
      </c>
      <c r="CJ197">
        <v>2778126</v>
      </c>
      <c r="CK197" s="15">
        <v>-7.8927738484364102E-4</v>
      </c>
    </row>
    <row r="198" spans="1:89" x14ac:dyDescent="0.35">
      <c r="A198">
        <v>250</v>
      </c>
      <c r="B198">
        <v>132282</v>
      </c>
      <c r="C198">
        <v>-8.4547371062559593E-3</v>
      </c>
      <c r="F198">
        <v>250</v>
      </c>
      <c r="G198">
        <v>337512</v>
      </c>
      <c r="H198">
        <v>-6.4732286530905401E-3</v>
      </c>
      <c r="K198">
        <v>250</v>
      </c>
      <c r="L198">
        <v>687564</v>
      </c>
      <c r="M198" s="15">
        <v>-3.2578381449209403E-5</v>
      </c>
      <c r="P198">
        <v>250</v>
      </c>
      <c r="Q198">
        <v>1034490</v>
      </c>
      <c r="R198">
        <v>-8.0206057775810899E-3</v>
      </c>
      <c r="U198">
        <v>250</v>
      </c>
      <c r="V198">
        <v>1382094</v>
      </c>
      <c r="W198">
        <v>-1.8686871184710699E-3</v>
      </c>
      <c r="Z198">
        <v>250</v>
      </c>
      <c r="AA198">
        <v>1728708</v>
      </c>
      <c r="AB198" s="15">
        <v>-2.2913493983115101E-4</v>
      </c>
      <c r="AE198">
        <v>250</v>
      </c>
      <c r="AF198">
        <v>2059512</v>
      </c>
      <c r="AG198">
        <v>-1.2656036047103199E-3</v>
      </c>
      <c r="AJ198">
        <v>250</v>
      </c>
      <c r="AK198">
        <v>2423946</v>
      </c>
      <c r="AL198" s="15">
        <v>-2.7962838373438602E-5</v>
      </c>
      <c r="AO198">
        <v>250</v>
      </c>
      <c r="AP198">
        <v>2763918</v>
      </c>
      <c r="AQ198">
        <v>-8.6944632407259994E-3</v>
      </c>
      <c r="AU198">
        <v>250</v>
      </c>
      <c r="AV198">
        <v>129780</v>
      </c>
      <c r="AW198" s="15">
        <v>-4.9893323171829197E-3</v>
      </c>
      <c r="AZ198">
        <v>250</v>
      </c>
      <c r="BA198">
        <v>340836</v>
      </c>
      <c r="BB198">
        <v>-4.6194268102040196E-3</v>
      </c>
      <c r="BE198">
        <v>250</v>
      </c>
      <c r="BF198">
        <v>683532</v>
      </c>
      <c r="BG198">
        <v>-1.04996880091279E-2</v>
      </c>
      <c r="BJ198">
        <v>250</v>
      </c>
      <c r="BK198">
        <v>1020318</v>
      </c>
      <c r="BL198">
        <v>-6.7112546206950202E-2</v>
      </c>
      <c r="BO198">
        <v>250</v>
      </c>
      <c r="BP198">
        <v>1382760</v>
      </c>
      <c r="BQ198" s="15">
        <v>-3.6449845116039801E-5</v>
      </c>
      <c r="BT198">
        <v>250</v>
      </c>
      <c r="BU198">
        <v>1732956</v>
      </c>
      <c r="BV198">
        <v>-1.1494115138325101E-2</v>
      </c>
      <c r="BY198">
        <v>250</v>
      </c>
      <c r="BZ198">
        <v>2077662</v>
      </c>
      <c r="CA198">
        <v>-2.2405152915462999E-3</v>
      </c>
      <c r="CD198">
        <v>250</v>
      </c>
      <c r="CE198">
        <v>2418684</v>
      </c>
      <c r="CF198" s="15">
        <v>-8.27333012448052E-4</v>
      </c>
      <c r="CI198">
        <v>250</v>
      </c>
      <c r="CJ198">
        <v>2765784</v>
      </c>
      <c r="CK198">
        <v>-3.7375129758294601E-2</v>
      </c>
    </row>
    <row r="199" spans="1:89" x14ac:dyDescent="0.35">
      <c r="A199">
        <v>250</v>
      </c>
      <c r="B199">
        <v>131058</v>
      </c>
      <c r="C199" s="15">
        <v>-2.2913493983115101E-4</v>
      </c>
      <c r="F199">
        <v>250</v>
      </c>
      <c r="G199">
        <v>340452</v>
      </c>
      <c r="H199">
        <v>-1.6067118461542799E-3</v>
      </c>
      <c r="K199">
        <v>250</v>
      </c>
      <c r="L199">
        <v>689028</v>
      </c>
      <c r="M199">
        <v>-2.71019683101421E-2</v>
      </c>
      <c r="P199">
        <v>250</v>
      </c>
      <c r="Q199">
        <v>1034754</v>
      </c>
      <c r="R199">
        <v>-2.7862047426964699E-3</v>
      </c>
      <c r="U199">
        <v>250</v>
      </c>
      <c r="V199">
        <v>1369956</v>
      </c>
      <c r="W199">
        <v>-1.05857771002664E-2</v>
      </c>
      <c r="Z199">
        <v>250</v>
      </c>
      <c r="AA199">
        <v>1718310</v>
      </c>
      <c r="AB199">
        <v>-4.8671463145258404E-3</v>
      </c>
      <c r="AE199">
        <v>250</v>
      </c>
      <c r="AF199">
        <v>2075568</v>
      </c>
      <c r="AG199">
        <v>-4.6460828591897901E-2</v>
      </c>
      <c r="AJ199">
        <v>250</v>
      </c>
      <c r="AK199">
        <v>2400942</v>
      </c>
      <c r="AL199">
        <v>-2.9994697274585501E-2</v>
      </c>
      <c r="AO199">
        <v>250</v>
      </c>
      <c r="AP199">
        <v>2774592</v>
      </c>
      <c r="AQ199">
        <v>-1.7155313331837299E-2</v>
      </c>
      <c r="AU199">
        <v>250</v>
      </c>
      <c r="AV199">
        <v>130278</v>
      </c>
      <c r="AW199" s="15">
        <v>-2.4641289882012299E-3</v>
      </c>
      <c r="AZ199">
        <v>250</v>
      </c>
      <c r="BA199">
        <v>339462</v>
      </c>
      <c r="BB199">
        <v>-6.1731990883541702E-3</v>
      </c>
      <c r="BE199">
        <v>250</v>
      </c>
      <c r="BF199">
        <v>678468</v>
      </c>
      <c r="BG199">
        <v>-5.0869150604688201E-3</v>
      </c>
      <c r="BJ199">
        <v>250</v>
      </c>
      <c r="BK199">
        <v>1035594</v>
      </c>
      <c r="BL199">
        <v>-4.5830390765878498E-2</v>
      </c>
      <c r="BO199">
        <v>250</v>
      </c>
      <c r="BP199">
        <v>1386498</v>
      </c>
      <c r="BQ199" s="15">
        <v>-7.6219106324585003E-4</v>
      </c>
      <c r="BT199">
        <v>250</v>
      </c>
      <c r="BU199">
        <v>1727250</v>
      </c>
      <c r="BV199">
        <v>-5.1344590834077799E-3</v>
      </c>
      <c r="BY199">
        <v>250</v>
      </c>
      <c r="BZ199">
        <v>2075142</v>
      </c>
      <c r="CA199">
        <v>-6.2994628600255995E-2</v>
      </c>
      <c r="CD199">
        <v>250</v>
      </c>
      <c r="CE199">
        <v>2423268</v>
      </c>
      <c r="CF199" s="15">
        <v>-8.2341901360851203E-4</v>
      </c>
      <c r="CI199">
        <v>250</v>
      </c>
      <c r="CJ199">
        <v>2778000</v>
      </c>
      <c r="CK199">
        <v>-3.66522803574441E-3</v>
      </c>
    </row>
    <row r="200" spans="1:89" x14ac:dyDescent="0.35">
      <c r="A200">
        <v>250</v>
      </c>
      <c r="B200">
        <v>131316</v>
      </c>
      <c r="C200">
        <v>-9.6992880260995101E-3</v>
      </c>
      <c r="F200">
        <v>250</v>
      </c>
      <c r="G200">
        <v>339840</v>
      </c>
      <c r="H200">
        <v>-3.3400466798008899E-2</v>
      </c>
      <c r="K200">
        <v>250</v>
      </c>
      <c r="L200">
        <v>687858</v>
      </c>
      <c r="M200">
        <v>-8.9802566837576397E-3</v>
      </c>
      <c r="P200">
        <v>250</v>
      </c>
      <c r="Q200">
        <v>1039026</v>
      </c>
      <c r="R200">
        <v>-4.5800138718910003E-3</v>
      </c>
      <c r="U200">
        <v>250</v>
      </c>
      <c r="V200">
        <v>1371402</v>
      </c>
      <c r="W200">
        <v>-1.5937973096517601E-2</v>
      </c>
      <c r="Z200">
        <v>250</v>
      </c>
      <c r="AA200">
        <v>1729950</v>
      </c>
      <c r="AB200" s="15">
        <v>-1.29318241651937E-4</v>
      </c>
      <c r="AE200">
        <v>250</v>
      </c>
      <c r="AF200">
        <v>2083926</v>
      </c>
      <c r="AG200">
        <v>-3.1516644278839698E-2</v>
      </c>
      <c r="AJ200">
        <v>250</v>
      </c>
      <c r="AK200">
        <v>2415600</v>
      </c>
      <c r="AL200">
        <v>-1.0889889278606801E-2</v>
      </c>
      <c r="AO200">
        <v>250</v>
      </c>
      <c r="AP200">
        <v>2780184</v>
      </c>
      <c r="AQ200">
        <v>-7.0037988531682603E-3</v>
      </c>
      <c r="AU200">
        <v>250</v>
      </c>
      <c r="AV200">
        <v>130284</v>
      </c>
      <c r="AW200" s="15">
        <v>-1.3121367020229101E-3</v>
      </c>
      <c r="AZ200">
        <v>250</v>
      </c>
      <c r="BA200">
        <v>339858</v>
      </c>
      <c r="BB200">
        <v>-6.8085591496192394E-2</v>
      </c>
      <c r="BE200">
        <v>250</v>
      </c>
      <c r="BF200">
        <v>684468</v>
      </c>
      <c r="BG200">
        <v>-9.7406074175508898E-3</v>
      </c>
      <c r="BJ200">
        <v>250</v>
      </c>
      <c r="BK200">
        <v>1032456</v>
      </c>
      <c r="BL200" s="15">
        <v>-4.30271561286558E-5</v>
      </c>
      <c r="BO200">
        <v>250</v>
      </c>
      <c r="BP200">
        <v>1387284</v>
      </c>
      <c r="BQ200">
        <v>-2.9088825132092402E-2</v>
      </c>
      <c r="BT200">
        <v>250</v>
      </c>
      <c r="BU200">
        <v>1734618</v>
      </c>
      <c r="BV200">
        <v>-1.7720184045433699E-3</v>
      </c>
      <c r="BY200">
        <v>250</v>
      </c>
      <c r="BZ200">
        <v>2074464</v>
      </c>
      <c r="CA200">
        <v>-6.7116806397896399E-3</v>
      </c>
      <c r="CD200">
        <v>250</v>
      </c>
      <c r="CE200">
        <v>2411316</v>
      </c>
      <c r="CF200">
        <v>-1.0555469929240599E-3</v>
      </c>
      <c r="CI200">
        <v>250</v>
      </c>
      <c r="CJ200">
        <v>2734830</v>
      </c>
      <c r="CK200">
        <v>-0.112251430783067</v>
      </c>
    </row>
    <row r="201" spans="1:89" x14ac:dyDescent="0.35">
      <c r="A201">
        <v>250</v>
      </c>
      <c r="B201">
        <v>128496</v>
      </c>
      <c r="C201">
        <v>-1.2019992161633401E-3</v>
      </c>
      <c r="F201">
        <v>250</v>
      </c>
      <c r="G201">
        <v>338964</v>
      </c>
      <c r="H201">
        <v>-4.3090171185840402E-2</v>
      </c>
      <c r="K201">
        <v>250</v>
      </c>
      <c r="L201">
        <v>686508</v>
      </c>
      <c r="M201">
        <v>-6.7257416615461299E-3</v>
      </c>
      <c r="P201">
        <v>250</v>
      </c>
      <c r="Q201">
        <v>1034844</v>
      </c>
      <c r="R201" s="15">
        <v>-3.9837190075854302E-4</v>
      </c>
      <c r="U201">
        <v>250</v>
      </c>
      <c r="V201">
        <v>1377702</v>
      </c>
      <c r="W201">
        <v>-1.03164756667758E-3</v>
      </c>
      <c r="Z201">
        <v>250</v>
      </c>
      <c r="AA201">
        <v>1729662</v>
      </c>
      <c r="AB201">
        <v>-3.0877028583319099E-2</v>
      </c>
      <c r="AE201">
        <v>250</v>
      </c>
      <c r="AF201">
        <v>2054736</v>
      </c>
      <c r="AG201">
        <v>-6.9470761977660604E-3</v>
      </c>
      <c r="AJ201">
        <v>250</v>
      </c>
      <c r="AK201">
        <v>2421288</v>
      </c>
      <c r="AL201">
        <v>-1.86290672203674E-3</v>
      </c>
      <c r="AO201">
        <v>250</v>
      </c>
      <c r="AP201">
        <v>2771208</v>
      </c>
      <c r="AQ201">
        <v>-3.5298993135041E-2</v>
      </c>
      <c r="AU201">
        <v>250</v>
      </c>
      <c r="AV201">
        <v>131100</v>
      </c>
      <c r="AW201">
        <v>-4.4229045851452101E-3</v>
      </c>
      <c r="AZ201">
        <v>250</v>
      </c>
      <c r="BA201">
        <v>338094</v>
      </c>
      <c r="BB201" s="15">
        <v>-4.2373676309391198E-6</v>
      </c>
      <c r="BE201">
        <v>250</v>
      </c>
      <c r="BF201">
        <v>685692</v>
      </c>
      <c r="BG201">
        <v>-1.49264618964606E-2</v>
      </c>
      <c r="BJ201">
        <v>250</v>
      </c>
      <c r="BK201">
        <v>1036266</v>
      </c>
      <c r="BL201">
        <v>-2.3945032977362901E-3</v>
      </c>
      <c r="BO201">
        <v>250</v>
      </c>
      <c r="BP201">
        <v>1376226</v>
      </c>
      <c r="BQ201">
        <v>-5.59446285996636E-3</v>
      </c>
      <c r="BT201">
        <v>250</v>
      </c>
      <c r="BU201">
        <v>1726434</v>
      </c>
      <c r="BV201" s="15">
        <v>-4.1677093565986997E-5</v>
      </c>
      <c r="BY201">
        <v>250</v>
      </c>
      <c r="BZ201">
        <v>2048292</v>
      </c>
      <c r="CA201">
        <v>-0.21799523244917199</v>
      </c>
      <c r="CD201">
        <v>250</v>
      </c>
      <c r="CE201">
        <v>2430876</v>
      </c>
      <c r="CF201" s="15">
        <v>-2.8484132663284001E-5</v>
      </c>
      <c r="CI201">
        <v>250</v>
      </c>
      <c r="CJ201">
        <v>2771436</v>
      </c>
      <c r="CK201">
        <v>-2.3408424117963402E-3</v>
      </c>
    </row>
    <row r="202" spans="1:89" x14ac:dyDescent="0.35">
      <c r="A202">
        <v>250</v>
      </c>
      <c r="B202">
        <v>130968</v>
      </c>
      <c r="C202">
        <v>-3.9096679258916002E-2</v>
      </c>
      <c r="F202">
        <v>250</v>
      </c>
      <c r="G202">
        <v>341880</v>
      </c>
      <c r="H202">
        <v>-8.9215643067553696E-2</v>
      </c>
      <c r="K202">
        <v>250</v>
      </c>
      <c r="L202">
        <v>688440</v>
      </c>
      <c r="M202" s="15">
        <v>-7.3738542800897105E-4</v>
      </c>
      <c r="P202">
        <v>250</v>
      </c>
      <c r="Q202">
        <v>1034466</v>
      </c>
      <c r="R202">
        <v>-5.0267939782967603E-3</v>
      </c>
      <c r="U202">
        <v>250</v>
      </c>
      <c r="V202">
        <v>1377852</v>
      </c>
      <c r="W202">
        <v>-1.23077099896632E-2</v>
      </c>
      <c r="Z202">
        <v>250</v>
      </c>
      <c r="AA202">
        <v>1728378</v>
      </c>
      <c r="AB202" s="15">
        <v>-8.1533046415528296E-4</v>
      </c>
      <c r="AE202">
        <v>250</v>
      </c>
      <c r="AF202">
        <v>2044566</v>
      </c>
      <c r="AG202">
        <v>-3.7572609880834702E-3</v>
      </c>
      <c r="AJ202">
        <v>250</v>
      </c>
      <c r="AK202">
        <v>2413230</v>
      </c>
      <c r="AL202">
        <v>-1.28724252518383E-2</v>
      </c>
      <c r="AO202">
        <v>250</v>
      </c>
      <c r="AP202">
        <v>2767092</v>
      </c>
      <c r="AQ202">
        <v>-3.5798443420272698E-2</v>
      </c>
      <c r="AU202">
        <v>250</v>
      </c>
      <c r="AV202">
        <v>131274</v>
      </c>
      <c r="AW202" s="15">
        <v>-8.42293701013027E-3</v>
      </c>
      <c r="AZ202">
        <v>250</v>
      </c>
      <c r="BA202">
        <v>338466</v>
      </c>
      <c r="BB202" s="15">
        <v>-1.39908925165169E-5</v>
      </c>
      <c r="BE202">
        <v>250</v>
      </c>
      <c r="BF202">
        <v>686394</v>
      </c>
      <c r="BG202">
        <v>-1.9899451676994901E-3</v>
      </c>
      <c r="BJ202">
        <v>250</v>
      </c>
      <c r="BK202">
        <v>1036728</v>
      </c>
      <c r="BL202">
        <v>-4.3825953563572297E-3</v>
      </c>
      <c r="BO202">
        <v>250</v>
      </c>
      <c r="BP202">
        <v>1362570</v>
      </c>
      <c r="BQ202">
        <v>-3.4317713568227698E-3</v>
      </c>
      <c r="BT202">
        <v>250</v>
      </c>
      <c r="BU202">
        <v>1729764</v>
      </c>
      <c r="BV202" s="15">
        <v>-1.46786464249849E-4</v>
      </c>
      <c r="BY202">
        <v>250</v>
      </c>
      <c r="BZ202">
        <v>2081232</v>
      </c>
      <c r="CA202">
        <v>-1.09421451664312E-3</v>
      </c>
      <c r="CD202">
        <v>250</v>
      </c>
      <c r="CE202">
        <v>2406078</v>
      </c>
      <c r="CF202">
        <v>-2.7167888862816899E-2</v>
      </c>
      <c r="CI202">
        <v>250</v>
      </c>
      <c r="CJ202">
        <v>2771784</v>
      </c>
      <c r="CK202">
        <v>-4.6551430226143102E-2</v>
      </c>
    </row>
    <row r="203" spans="1:89" x14ac:dyDescent="0.35">
      <c r="A203">
        <v>250</v>
      </c>
      <c r="B203">
        <v>131256</v>
      </c>
      <c r="C203" s="15">
        <v>-1.8408324363986501E-2</v>
      </c>
      <c r="F203">
        <v>250</v>
      </c>
      <c r="G203">
        <v>337656</v>
      </c>
      <c r="H203" s="15">
        <v>-7.8861799206337993E-5</v>
      </c>
      <c r="K203">
        <v>250</v>
      </c>
      <c r="L203">
        <v>687396</v>
      </c>
      <c r="M203" s="15">
        <v>-2.33844327323571E-4</v>
      </c>
      <c r="P203">
        <v>250</v>
      </c>
      <c r="Q203">
        <v>1033626</v>
      </c>
      <c r="R203" s="15">
        <v>-5.0509760800024599E-4</v>
      </c>
      <c r="U203">
        <v>250</v>
      </c>
      <c r="V203">
        <v>1378242</v>
      </c>
      <c r="W203">
        <v>-1.15050438143296E-3</v>
      </c>
      <c r="Z203">
        <v>250</v>
      </c>
      <c r="AA203">
        <v>1731006</v>
      </c>
      <c r="AB203">
        <v>-1.31735130458903E-2</v>
      </c>
      <c r="AE203">
        <v>250</v>
      </c>
      <c r="AF203">
        <v>2078718</v>
      </c>
      <c r="AG203">
        <v>-0.14553050003707599</v>
      </c>
      <c r="AJ203">
        <v>250</v>
      </c>
      <c r="AK203">
        <v>2431872</v>
      </c>
      <c r="AL203" s="15">
        <v>-6.6124136316756405E-5</v>
      </c>
      <c r="AO203">
        <v>250</v>
      </c>
      <c r="AP203">
        <v>2773920</v>
      </c>
      <c r="AQ203">
        <v>-1.3477868609343699E-2</v>
      </c>
      <c r="AU203">
        <v>250</v>
      </c>
      <c r="AV203">
        <v>129654</v>
      </c>
      <c r="AW203">
        <v>-1.5673851610022601E-2</v>
      </c>
      <c r="AZ203">
        <v>250</v>
      </c>
      <c r="BA203">
        <v>336780</v>
      </c>
      <c r="BB203">
        <v>-0.123150311704935</v>
      </c>
      <c r="BE203">
        <v>250</v>
      </c>
      <c r="BF203">
        <v>681120</v>
      </c>
      <c r="BG203">
        <v>-3.9873182865312901E-3</v>
      </c>
      <c r="BJ203">
        <v>250</v>
      </c>
      <c r="BK203">
        <v>1035744</v>
      </c>
      <c r="BL203" s="15">
        <v>-3.10171310245928E-4</v>
      </c>
      <c r="BO203">
        <v>250</v>
      </c>
      <c r="BP203">
        <v>1379088</v>
      </c>
      <c r="BQ203">
        <v>-2.48656976343722E-2</v>
      </c>
      <c r="BT203">
        <v>250</v>
      </c>
      <c r="BU203">
        <v>1726230</v>
      </c>
      <c r="BV203">
        <v>-2.2686630850515901E-3</v>
      </c>
      <c r="BY203">
        <v>250</v>
      </c>
      <c r="BZ203">
        <v>2053524</v>
      </c>
      <c r="CA203">
        <v>-1.6762702435294801E-2</v>
      </c>
      <c r="CD203">
        <v>250</v>
      </c>
      <c r="CE203">
        <v>2428380</v>
      </c>
      <c r="CF203" s="15">
        <v>-8.9835492248590803E-5</v>
      </c>
      <c r="CI203">
        <v>250</v>
      </c>
      <c r="CJ203">
        <v>2775846</v>
      </c>
      <c r="CK203" s="15">
        <v>-1.4368482998440999E-4</v>
      </c>
    </row>
    <row r="204" spans="1:89" x14ac:dyDescent="0.35">
      <c r="A204">
        <v>250</v>
      </c>
      <c r="B204">
        <v>131016</v>
      </c>
      <c r="C204" s="15">
        <v>-1.2913951763086001E-4</v>
      </c>
      <c r="F204">
        <v>250</v>
      </c>
      <c r="G204">
        <v>336684</v>
      </c>
      <c r="H204" s="15">
        <v>-7.7875536574158004E-4</v>
      </c>
      <c r="K204">
        <v>250</v>
      </c>
      <c r="L204">
        <v>688038</v>
      </c>
      <c r="M204">
        <v>-1.7542514820339701E-3</v>
      </c>
      <c r="P204">
        <v>250</v>
      </c>
      <c r="Q204">
        <v>1038750</v>
      </c>
      <c r="R204">
        <v>-2.5697941772389798E-3</v>
      </c>
      <c r="U204">
        <v>250</v>
      </c>
      <c r="V204">
        <v>1381548</v>
      </c>
      <c r="W204">
        <v>-3.5747776588617398E-3</v>
      </c>
      <c r="Z204">
        <v>250</v>
      </c>
      <c r="AA204">
        <v>1726512</v>
      </c>
      <c r="AB204">
        <v>-5.3485967258739497E-2</v>
      </c>
      <c r="AE204">
        <v>250</v>
      </c>
      <c r="AF204">
        <v>2068164</v>
      </c>
      <c r="AG204" s="15">
        <v>-7.9528743306152901E-4</v>
      </c>
      <c r="AJ204">
        <v>250</v>
      </c>
      <c r="AK204">
        <v>2412756</v>
      </c>
      <c r="AL204">
        <v>-3.9081774970360396E-3</v>
      </c>
      <c r="AO204">
        <v>250</v>
      </c>
      <c r="AP204">
        <v>2777574</v>
      </c>
      <c r="AQ204">
        <v>-1.02444628588837E-2</v>
      </c>
      <c r="AU204">
        <v>250</v>
      </c>
      <c r="AV204">
        <v>129162</v>
      </c>
      <c r="AW204">
        <v>-1.4897114534792401E-2</v>
      </c>
      <c r="AZ204">
        <v>250</v>
      </c>
      <c r="BA204">
        <v>338952</v>
      </c>
      <c r="BB204" s="15">
        <v>-1.3196247975673299E-4</v>
      </c>
      <c r="BE204">
        <v>250</v>
      </c>
      <c r="BF204">
        <v>682374</v>
      </c>
      <c r="BG204">
        <v>-1.0814614037581E-3</v>
      </c>
      <c r="BJ204">
        <v>250</v>
      </c>
      <c r="BK204">
        <v>1035978</v>
      </c>
      <c r="BL204">
        <v>-2.6639704826462501E-3</v>
      </c>
      <c r="BO204">
        <v>250</v>
      </c>
      <c r="BP204">
        <v>1379814</v>
      </c>
      <c r="BQ204">
        <v>-2.3304272458491499E-2</v>
      </c>
      <c r="BT204">
        <v>250</v>
      </c>
      <c r="BU204">
        <v>1730232</v>
      </c>
      <c r="BV204">
        <v>-1.58995623075241E-3</v>
      </c>
      <c r="BY204">
        <v>250</v>
      </c>
      <c r="BZ204">
        <v>2077086</v>
      </c>
      <c r="CA204" s="15">
        <v>-8.8767532922605692E-6</v>
      </c>
      <c r="CD204">
        <v>250</v>
      </c>
      <c r="CE204">
        <v>2424402</v>
      </c>
      <c r="CF204">
        <v>-2.6928967272553301E-2</v>
      </c>
      <c r="CI204">
        <v>250</v>
      </c>
      <c r="CJ204">
        <v>2762508</v>
      </c>
      <c r="CK204">
        <v>-2.5270013140023099E-3</v>
      </c>
    </row>
    <row r="205" spans="1:89" x14ac:dyDescent="0.35">
      <c r="A205">
        <v>250</v>
      </c>
      <c r="B205">
        <v>129840</v>
      </c>
      <c r="C205" s="15">
        <v>-5.5331017703712899E-4</v>
      </c>
      <c r="F205">
        <v>250</v>
      </c>
      <c r="G205">
        <v>337290</v>
      </c>
      <c r="H205">
        <v>-5.6573744783483901E-3</v>
      </c>
      <c r="K205">
        <v>250</v>
      </c>
      <c r="L205">
        <v>689340</v>
      </c>
      <c r="M205">
        <v>-3.2227420743618199E-3</v>
      </c>
      <c r="P205">
        <v>250</v>
      </c>
      <c r="Q205">
        <v>1034856</v>
      </c>
      <c r="R205">
        <v>-8.1335854903758099E-3</v>
      </c>
      <c r="U205">
        <v>250</v>
      </c>
      <c r="V205">
        <v>1380408</v>
      </c>
      <c r="W205" s="15">
        <v>-8.8767532922605692E-6</v>
      </c>
      <c r="Z205">
        <v>250</v>
      </c>
      <c r="AA205">
        <v>1723578</v>
      </c>
      <c r="AB205">
        <v>-3.8558346292237901E-3</v>
      </c>
      <c r="AE205">
        <v>250</v>
      </c>
      <c r="AF205">
        <v>2079810</v>
      </c>
      <c r="AG205">
        <v>-6.0556307269201397E-3</v>
      </c>
      <c r="AJ205">
        <v>250</v>
      </c>
      <c r="AK205">
        <v>2412624</v>
      </c>
      <c r="AL205">
        <v>-7.2204053858282005E-2</v>
      </c>
      <c r="AO205">
        <v>250</v>
      </c>
      <c r="AP205">
        <v>2775312</v>
      </c>
      <c r="AQ205">
        <v>-4.6478204684511897E-3</v>
      </c>
      <c r="AU205">
        <v>250</v>
      </c>
      <c r="AV205">
        <v>130488</v>
      </c>
      <c r="AW205" s="15">
        <v>-1.3187389430664401E-2</v>
      </c>
      <c r="AZ205">
        <v>250</v>
      </c>
      <c r="BA205">
        <v>339420</v>
      </c>
      <c r="BB205">
        <v>-1.02596845354677E-3</v>
      </c>
      <c r="BE205">
        <v>250</v>
      </c>
      <c r="BF205">
        <v>684930</v>
      </c>
      <c r="BG205">
        <v>-3.1437937233660597E-2</v>
      </c>
      <c r="BJ205">
        <v>250</v>
      </c>
      <c r="BK205">
        <v>1025532</v>
      </c>
      <c r="BL205">
        <v>-1.57790115269879E-2</v>
      </c>
      <c r="BO205">
        <v>250</v>
      </c>
      <c r="BP205">
        <v>1385814</v>
      </c>
      <c r="BQ205" s="15">
        <v>-9.1026973229919297E-4</v>
      </c>
      <c r="BT205">
        <v>250</v>
      </c>
      <c r="BU205">
        <v>1729110</v>
      </c>
      <c r="BV205" s="15">
        <v>-2.4587644042231398E-4</v>
      </c>
      <c r="BY205">
        <v>250</v>
      </c>
      <c r="BZ205">
        <v>2074914</v>
      </c>
      <c r="CA205">
        <v>-1.2710310738799E-2</v>
      </c>
      <c r="CD205">
        <v>250</v>
      </c>
      <c r="CE205">
        <v>2421756</v>
      </c>
      <c r="CF205" s="15">
        <v>-6.9541274971427999E-4</v>
      </c>
      <c r="CI205">
        <v>250</v>
      </c>
      <c r="CJ205">
        <v>2758674</v>
      </c>
      <c r="CK205">
        <v>-1.4948670025059899E-2</v>
      </c>
    </row>
    <row r="206" spans="1:89" x14ac:dyDescent="0.35">
      <c r="A206">
        <v>250</v>
      </c>
      <c r="B206">
        <v>127206</v>
      </c>
      <c r="C206">
        <v>-3.20258040256227E-3</v>
      </c>
      <c r="F206">
        <v>250</v>
      </c>
      <c r="G206">
        <v>338082</v>
      </c>
      <c r="H206">
        <v>-2.5994297480808801E-3</v>
      </c>
      <c r="K206">
        <v>250</v>
      </c>
      <c r="L206">
        <v>685404</v>
      </c>
      <c r="M206">
        <v>-8.6849750935776196E-2</v>
      </c>
      <c r="P206">
        <v>250</v>
      </c>
      <c r="Q206">
        <v>1036122</v>
      </c>
      <c r="R206" s="15">
        <v>-5.9491701246394703E-5</v>
      </c>
      <c r="U206">
        <v>250</v>
      </c>
      <c r="V206">
        <v>1374276</v>
      </c>
      <c r="W206">
        <v>-0.131103599881739</v>
      </c>
      <c r="Z206">
        <v>250</v>
      </c>
      <c r="AA206">
        <v>1723710</v>
      </c>
      <c r="AB206">
        <v>-0.13186374823966501</v>
      </c>
      <c r="AE206">
        <v>250</v>
      </c>
      <c r="AF206">
        <v>2073402</v>
      </c>
      <c r="AG206" s="15">
        <v>-8.0340898065329102E-4</v>
      </c>
      <c r="AJ206">
        <v>250</v>
      </c>
      <c r="AK206">
        <v>2418702</v>
      </c>
      <c r="AL206" s="15">
        <v>-4.0500052101518703E-4</v>
      </c>
      <c r="AO206">
        <v>250</v>
      </c>
      <c r="AP206">
        <v>2776440</v>
      </c>
      <c r="AQ206">
        <v>-1.2881741406099601E-3</v>
      </c>
      <c r="AU206">
        <v>250</v>
      </c>
      <c r="AV206">
        <v>128652</v>
      </c>
      <c r="AW206">
        <v>-1.01340846582806E-2</v>
      </c>
      <c r="AZ206">
        <v>250</v>
      </c>
      <c r="BA206">
        <v>338322</v>
      </c>
      <c r="BB206">
        <v>-9.5381434294388306E-3</v>
      </c>
      <c r="BE206">
        <v>250</v>
      </c>
      <c r="BF206">
        <v>684330</v>
      </c>
      <c r="BG206">
        <v>-1.55167787547477E-2</v>
      </c>
      <c r="BJ206">
        <v>250</v>
      </c>
      <c r="BK206">
        <v>1036152</v>
      </c>
      <c r="BL206" s="15">
        <v>-5.6486963248529802E-5</v>
      </c>
      <c r="BO206">
        <v>250</v>
      </c>
      <c r="BP206">
        <v>1377900</v>
      </c>
      <c r="BQ206" s="15">
        <v>-7.4850713358697E-5</v>
      </c>
      <c r="BT206">
        <v>250</v>
      </c>
      <c r="BU206">
        <v>1727424</v>
      </c>
      <c r="BV206" s="15">
        <v>-8.8197792734208798E-5</v>
      </c>
      <c r="BY206">
        <v>250</v>
      </c>
      <c r="BZ206">
        <v>2060412</v>
      </c>
      <c r="CA206">
        <v>-1.21753409118646E-3</v>
      </c>
      <c r="CD206">
        <v>250</v>
      </c>
      <c r="CE206">
        <v>2432622</v>
      </c>
      <c r="CF206">
        <v>-3.9477559982628099E-3</v>
      </c>
      <c r="CI206">
        <v>250</v>
      </c>
      <c r="CJ206">
        <v>2765940</v>
      </c>
      <c r="CK206">
        <v>-2.10318802656554E-2</v>
      </c>
    </row>
    <row r="207" spans="1:89" x14ac:dyDescent="0.35">
      <c r="A207">
        <v>250</v>
      </c>
      <c r="B207">
        <v>128532</v>
      </c>
      <c r="C207">
        <v>-9.7378375197065103E-2</v>
      </c>
      <c r="F207">
        <v>250</v>
      </c>
      <c r="G207">
        <v>340596</v>
      </c>
      <c r="H207">
        <v>-2.5568693977382202E-3</v>
      </c>
      <c r="K207">
        <v>250</v>
      </c>
      <c r="L207">
        <v>680406</v>
      </c>
      <c r="M207">
        <v>-4.9254978953708296E-3</v>
      </c>
      <c r="P207">
        <v>250</v>
      </c>
      <c r="Q207">
        <v>1032174</v>
      </c>
      <c r="R207">
        <v>-3.7781098985678902E-3</v>
      </c>
      <c r="U207">
        <v>250</v>
      </c>
      <c r="V207">
        <v>1381842</v>
      </c>
      <c r="W207">
        <v>-8.9088287801614305E-2</v>
      </c>
      <c r="Z207">
        <v>250</v>
      </c>
      <c r="AA207">
        <v>1738242</v>
      </c>
      <c r="AB207">
        <v>-0.120274109657814</v>
      </c>
      <c r="AE207">
        <v>250</v>
      </c>
      <c r="AF207">
        <v>2070084</v>
      </c>
      <c r="AG207">
        <v>-0.20507683665762999</v>
      </c>
      <c r="AJ207">
        <v>250</v>
      </c>
      <c r="AK207">
        <v>2418300</v>
      </c>
      <c r="AL207">
        <v>-6.1402949851481698E-3</v>
      </c>
      <c r="AO207">
        <v>250</v>
      </c>
      <c r="AP207">
        <v>2766372</v>
      </c>
      <c r="AQ207">
        <v>-3.4670030688213102E-2</v>
      </c>
      <c r="AU207">
        <v>250</v>
      </c>
      <c r="AV207">
        <v>129540</v>
      </c>
      <c r="AW207" s="15">
        <v>-2.1408950540363801E-4</v>
      </c>
      <c r="AZ207">
        <v>250</v>
      </c>
      <c r="BA207">
        <v>339774</v>
      </c>
      <c r="BB207" s="15">
        <v>-8.0555900591386894E-8</v>
      </c>
      <c r="BE207">
        <v>250</v>
      </c>
      <c r="BF207">
        <v>686910</v>
      </c>
      <c r="BG207">
        <v>-1.17104681000961E-2</v>
      </c>
      <c r="BJ207">
        <v>250</v>
      </c>
      <c r="BK207">
        <v>1034082</v>
      </c>
      <c r="BL207" s="15">
        <v>-8.4298480927499998E-5</v>
      </c>
      <c r="BO207">
        <v>250</v>
      </c>
      <c r="BP207">
        <v>1388346</v>
      </c>
      <c r="BQ207">
        <v>-6.9345931736896297E-3</v>
      </c>
      <c r="BT207">
        <v>250</v>
      </c>
      <c r="BU207">
        <v>1732674</v>
      </c>
      <c r="BV207">
        <v>-1.30820410619031E-2</v>
      </c>
      <c r="BY207">
        <v>250</v>
      </c>
      <c r="BZ207">
        <v>2080464</v>
      </c>
      <c r="CA207">
        <v>-4.1196685552869601E-2</v>
      </c>
      <c r="CD207">
        <v>250</v>
      </c>
      <c r="CE207">
        <v>2429736</v>
      </c>
      <c r="CF207">
        <v>-7.9240880732768595E-2</v>
      </c>
      <c r="CI207">
        <v>250</v>
      </c>
      <c r="CJ207">
        <v>2771940</v>
      </c>
      <c r="CK207">
        <v>-1.2434094001803899E-3</v>
      </c>
    </row>
    <row r="208" spans="1:89" x14ac:dyDescent="0.35">
      <c r="A208">
        <v>250</v>
      </c>
      <c r="B208">
        <v>130512</v>
      </c>
      <c r="C208" s="15">
        <v>-1.8611801373635301E-3</v>
      </c>
      <c r="F208">
        <v>250</v>
      </c>
      <c r="G208">
        <v>339600</v>
      </c>
      <c r="H208" s="15">
        <v>-3.1162456351871599E-4</v>
      </c>
      <c r="K208">
        <v>250</v>
      </c>
      <c r="L208">
        <v>684078</v>
      </c>
      <c r="M208" s="15">
        <v>-2.14227195589774E-6</v>
      </c>
      <c r="P208">
        <v>250</v>
      </c>
      <c r="Q208">
        <v>1022754</v>
      </c>
      <c r="R208">
        <v>-5.3571106840517996E-3</v>
      </c>
      <c r="U208">
        <v>250</v>
      </c>
      <c r="V208">
        <v>1373166</v>
      </c>
      <c r="W208">
        <v>-4.3111072738520398E-3</v>
      </c>
      <c r="Z208">
        <v>250</v>
      </c>
      <c r="AA208">
        <v>1735368</v>
      </c>
      <c r="AB208" s="15">
        <v>-3.7293891941133901E-4</v>
      </c>
      <c r="AE208">
        <v>250</v>
      </c>
      <c r="AF208">
        <v>2062818</v>
      </c>
      <c r="AG208">
        <v>-2.7152671571032801E-2</v>
      </c>
      <c r="AJ208">
        <v>250</v>
      </c>
      <c r="AK208">
        <v>2417148</v>
      </c>
      <c r="AL208">
        <v>-1.57326603940521E-3</v>
      </c>
      <c r="AO208">
        <v>250</v>
      </c>
      <c r="AP208">
        <v>2769702</v>
      </c>
      <c r="AQ208">
        <v>-8.2093665734602108E-3</v>
      </c>
      <c r="AU208">
        <v>250</v>
      </c>
      <c r="AV208">
        <v>130080</v>
      </c>
      <c r="AW208">
        <v>-4.0826287360468897E-3</v>
      </c>
      <c r="AZ208">
        <v>250</v>
      </c>
      <c r="BA208">
        <v>338478</v>
      </c>
      <c r="BB208">
        <v>-3.7012152713692499E-3</v>
      </c>
      <c r="BE208">
        <v>250</v>
      </c>
      <c r="BF208">
        <v>690972</v>
      </c>
      <c r="BG208" s="15">
        <v>-7.2889803978492705E-4</v>
      </c>
      <c r="BJ208">
        <v>250</v>
      </c>
      <c r="BK208">
        <v>1025352</v>
      </c>
      <c r="BL208">
        <v>-8.2362810377014997E-3</v>
      </c>
      <c r="BO208">
        <v>250</v>
      </c>
      <c r="BP208">
        <v>1383984</v>
      </c>
      <c r="BQ208" s="15">
        <v>-3.4965691852430497E-5</v>
      </c>
      <c r="BT208">
        <v>250</v>
      </c>
      <c r="BU208">
        <v>1719978</v>
      </c>
      <c r="BV208">
        <v>-2.2416829108681199E-2</v>
      </c>
      <c r="BY208">
        <v>250</v>
      </c>
      <c r="BZ208">
        <v>2082852</v>
      </c>
      <c r="CA208">
        <v>-4.3827740803783098E-3</v>
      </c>
      <c r="CD208">
        <v>250</v>
      </c>
      <c r="CE208">
        <v>2397270</v>
      </c>
      <c r="CF208">
        <v>-2.14824570653794E-2</v>
      </c>
      <c r="CI208">
        <v>250</v>
      </c>
      <c r="CJ208">
        <v>2742036</v>
      </c>
      <c r="CK208">
        <v>-8.9646928161504994E-3</v>
      </c>
    </row>
    <row r="209" spans="1:89" x14ac:dyDescent="0.35">
      <c r="A209">
        <v>250</v>
      </c>
      <c r="B209">
        <v>130602</v>
      </c>
      <c r="C209" s="15">
        <v>-2.65834286950014E-3</v>
      </c>
      <c r="F209">
        <v>250</v>
      </c>
      <c r="G209">
        <v>340356</v>
      </c>
      <c r="H209">
        <v>-1.5203374069520199E-3</v>
      </c>
      <c r="K209">
        <v>250</v>
      </c>
      <c r="L209">
        <v>684744</v>
      </c>
      <c r="M209">
        <v>-1.9363839630648801E-2</v>
      </c>
      <c r="P209">
        <v>250</v>
      </c>
      <c r="Q209">
        <v>1035618</v>
      </c>
      <c r="R209">
        <v>-1.9916962246261199E-2</v>
      </c>
      <c r="U209">
        <v>250</v>
      </c>
      <c r="V209">
        <v>1382064</v>
      </c>
      <c r="W209" s="15">
        <v>-3.5435486381088201E-4</v>
      </c>
      <c r="Z209">
        <v>250</v>
      </c>
      <c r="AA209">
        <v>1728000</v>
      </c>
      <c r="AB209">
        <v>-2.36298353341747E-2</v>
      </c>
      <c r="AE209">
        <v>250</v>
      </c>
      <c r="AF209">
        <v>2075310</v>
      </c>
      <c r="AG209">
        <v>-2.0089171898515401E-3</v>
      </c>
      <c r="AJ209">
        <v>250</v>
      </c>
      <c r="AK209">
        <v>2399094</v>
      </c>
      <c r="AL209">
        <v>-1.2354949971951299E-2</v>
      </c>
      <c r="AO209">
        <v>250</v>
      </c>
      <c r="AP209">
        <v>2765976</v>
      </c>
      <c r="AQ209" s="15">
        <v>-4.4647040686628299E-4</v>
      </c>
      <c r="AU209">
        <v>250</v>
      </c>
      <c r="AV209">
        <v>132942</v>
      </c>
      <c r="AW209">
        <v>-4.5167340479159102E-2</v>
      </c>
      <c r="AZ209">
        <v>250</v>
      </c>
      <c r="BA209">
        <v>339984</v>
      </c>
      <c r="BB209">
        <v>-6.0282779980323997E-2</v>
      </c>
      <c r="BE209">
        <v>250</v>
      </c>
      <c r="BF209">
        <v>680700</v>
      </c>
      <c r="BG209">
        <v>-3.8683269998170698E-2</v>
      </c>
      <c r="BJ209">
        <v>250</v>
      </c>
      <c r="BK209">
        <v>1030332</v>
      </c>
      <c r="BL209">
        <v>-1.65788938397992E-2</v>
      </c>
      <c r="BO209">
        <v>250</v>
      </c>
      <c r="BP209">
        <v>1377930</v>
      </c>
      <c r="BQ209">
        <v>-2.3086291906462698E-2</v>
      </c>
      <c r="BT209">
        <v>250</v>
      </c>
      <c r="BU209">
        <v>1723860</v>
      </c>
      <c r="BV209">
        <v>-5.0442431268262799E-3</v>
      </c>
      <c r="BY209">
        <v>250</v>
      </c>
      <c r="BZ209">
        <v>2067420</v>
      </c>
      <c r="CA209">
        <v>-4.4192483153418102E-2</v>
      </c>
      <c r="CD209">
        <v>250</v>
      </c>
      <c r="CE209">
        <v>2424954</v>
      </c>
      <c r="CF209">
        <v>-1.5704622850897999E-2</v>
      </c>
      <c r="CI209">
        <v>250</v>
      </c>
      <c r="CJ209">
        <v>2773968</v>
      </c>
      <c r="CK209">
        <v>-9.4547077319580494E-3</v>
      </c>
    </row>
    <row r="210" spans="1:89" x14ac:dyDescent="0.35">
      <c r="A210">
        <v>250</v>
      </c>
      <c r="B210">
        <v>130536</v>
      </c>
      <c r="C210" s="15">
        <v>-2.22845456510969E-4</v>
      </c>
      <c r="F210">
        <v>250</v>
      </c>
      <c r="G210">
        <v>337494</v>
      </c>
      <c r="H210">
        <v>-1.17825213472488E-2</v>
      </c>
      <c r="K210">
        <v>250</v>
      </c>
      <c r="L210">
        <v>688416</v>
      </c>
      <c r="M210">
        <v>-1.54983488153836E-3</v>
      </c>
      <c r="P210">
        <v>250</v>
      </c>
      <c r="Q210">
        <v>1021884</v>
      </c>
      <c r="R210">
        <v>-1.7711383653983101E-2</v>
      </c>
      <c r="U210">
        <v>250</v>
      </c>
      <c r="V210">
        <v>1384302</v>
      </c>
      <c r="W210" s="15">
        <v>-2.07992860915164E-4</v>
      </c>
      <c r="Z210">
        <v>250</v>
      </c>
      <c r="AA210">
        <v>1726458</v>
      </c>
      <c r="AB210">
        <v>-3.1692428032270403E-2</v>
      </c>
      <c r="AE210">
        <v>250</v>
      </c>
      <c r="AF210">
        <v>2054736</v>
      </c>
      <c r="AG210">
        <v>-4.5508217731398499E-3</v>
      </c>
      <c r="AJ210">
        <v>250</v>
      </c>
      <c r="AK210">
        <v>2423094</v>
      </c>
      <c r="AL210" s="15">
        <v>-1.8117853553308499E-4</v>
      </c>
      <c r="AO210">
        <v>250</v>
      </c>
      <c r="AP210">
        <v>2770464</v>
      </c>
      <c r="AQ210">
        <v>-1.9790014209448399E-3</v>
      </c>
      <c r="AU210">
        <v>250</v>
      </c>
      <c r="AV210">
        <v>133182</v>
      </c>
      <c r="AW210">
        <v>-5.9711244019790503E-3</v>
      </c>
      <c r="AZ210">
        <v>250</v>
      </c>
      <c r="BA210">
        <v>336492</v>
      </c>
      <c r="BB210">
        <v>-1.4936672245284799E-2</v>
      </c>
      <c r="BE210">
        <v>250</v>
      </c>
      <c r="BF210">
        <v>675012</v>
      </c>
      <c r="BG210">
        <v>-2.8940376996098201E-3</v>
      </c>
      <c r="BJ210">
        <v>250</v>
      </c>
      <c r="BK210">
        <v>1027278</v>
      </c>
      <c r="BL210">
        <v>-0.15420461442606001</v>
      </c>
      <c r="BO210">
        <v>250</v>
      </c>
      <c r="BP210">
        <v>1367256</v>
      </c>
      <c r="BQ210">
        <v>-4.9572930322389899E-3</v>
      </c>
      <c r="BT210">
        <v>250</v>
      </c>
      <c r="BU210">
        <v>1715640</v>
      </c>
      <c r="BV210">
        <v>-1.2821150720362499E-3</v>
      </c>
      <c r="BY210">
        <v>250</v>
      </c>
      <c r="BZ210">
        <v>2080686</v>
      </c>
      <c r="CA210">
        <v>-9.6992880260995101E-3</v>
      </c>
      <c r="CD210">
        <v>250</v>
      </c>
      <c r="CE210">
        <v>2425008</v>
      </c>
      <c r="CF210">
        <v>-2.9755495865503201E-3</v>
      </c>
      <c r="CI210">
        <v>250</v>
      </c>
      <c r="CJ210">
        <v>2767704</v>
      </c>
      <c r="CK210">
        <v>-1.3956467883708399E-3</v>
      </c>
    </row>
    <row r="211" spans="1:89" x14ac:dyDescent="0.35">
      <c r="C211" s="15"/>
      <c r="W211" s="15"/>
      <c r="AL211" s="15"/>
    </row>
    <row r="212" spans="1:89" x14ac:dyDescent="0.35">
      <c r="A212">
        <v>300</v>
      </c>
      <c r="B212">
        <v>158310</v>
      </c>
      <c r="C212">
        <v>-2.8140440324426901E-2</v>
      </c>
      <c r="F212">
        <v>300</v>
      </c>
      <c r="G212">
        <v>407706</v>
      </c>
      <c r="H212">
        <v>-4.1196685552869601E-2</v>
      </c>
      <c r="K212">
        <v>300</v>
      </c>
      <c r="L212">
        <v>825684</v>
      </c>
      <c r="M212">
        <v>-7.2250713416667903E-2</v>
      </c>
      <c r="P212">
        <v>300</v>
      </c>
      <c r="Q212">
        <v>1245354</v>
      </c>
      <c r="R212">
        <v>-1.13639872635657E-3</v>
      </c>
      <c r="U212">
        <v>300</v>
      </c>
      <c r="V212">
        <v>1649964</v>
      </c>
      <c r="W212">
        <v>-1.0185064872409201E-3</v>
      </c>
      <c r="Z212">
        <v>300</v>
      </c>
      <c r="AA212">
        <v>2065182</v>
      </c>
      <c r="AB212">
        <v>-1.83846935006233E-2</v>
      </c>
      <c r="AE212">
        <v>300</v>
      </c>
      <c r="AF212">
        <v>2473152</v>
      </c>
      <c r="AG212">
        <v>-1.0750462034766199E-2</v>
      </c>
      <c r="AJ212">
        <v>300</v>
      </c>
      <c r="AK212">
        <v>2877732</v>
      </c>
      <c r="AL212">
        <v>-4.5918651628212501E-3</v>
      </c>
      <c r="AO212">
        <v>300</v>
      </c>
      <c r="AP212">
        <v>3317154</v>
      </c>
      <c r="AQ212" s="15">
        <v>-6.75609858906711E-5</v>
      </c>
      <c r="AU212">
        <v>300</v>
      </c>
      <c r="AV212">
        <v>156750</v>
      </c>
      <c r="AW212" s="15">
        <v>-1.66647994383998E-2</v>
      </c>
      <c r="AZ212">
        <v>300</v>
      </c>
      <c r="BA212">
        <v>408396</v>
      </c>
      <c r="BB212" s="15">
        <v>-5.8924381452984704E-4</v>
      </c>
      <c r="BE212">
        <v>300</v>
      </c>
      <c r="BF212">
        <v>819108</v>
      </c>
      <c r="BG212">
        <v>-2.3342018513965401E-2</v>
      </c>
      <c r="BJ212">
        <v>300</v>
      </c>
      <c r="BK212">
        <v>1244016</v>
      </c>
      <c r="BL212">
        <v>-3.61462148038026E-3</v>
      </c>
      <c r="BO212">
        <v>300</v>
      </c>
      <c r="BP212">
        <v>1658364</v>
      </c>
      <c r="BQ212">
        <v>-1.6334622734070299E-3</v>
      </c>
      <c r="BT212">
        <v>300</v>
      </c>
      <c r="BU212">
        <v>2076432</v>
      </c>
      <c r="BV212">
        <v>-2.5169813055304701E-2</v>
      </c>
      <c r="BY212">
        <v>300</v>
      </c>
      <c r="BZ212">
        <v>2456424</v>
      </c>
      <c r="CA212">
        <v>-6.8839517511520398E-2</v>
      </c>
      <c r="CD212">
        <v>300</v>
      </c>
      <c r="CE212">
        <v>2912892</v>
      </c>
      <c r="CF212" s="15">
        <v>-4.1624010657124002E-4</v>
      </c>
      <c r="CI212">
        <v>300</v>
      </c>
      <c r="CJ212">
        <v>3322008</v>
      </c>
      <c r="CK212">
        <v>-1.4684048223514499E-3</v>
      </c>
    </row>
    <row r="213" spans="1:89" x14ac:dyDescent="0.35">
      <c r="A213">
        <v>300</v>
      </c>
      <c r="B213">
        <v>157458</v>
      </c>
      <c r="C213" s="15">
        <v>-9.2503910795810104E-3</v>
      </c>
      <c r="F213">
        <v>300</v>
      </c>
      <c r="G213">
        <v>408150</v>
      </c>
      <c r="H213">
        <v>-1.3121367020229101E-3</v>
      </c>
      <c r="K213">
        <v>300</v>
      </c>
      <c r="L213">
        <v>819744</v>
      </c>
      <c r="M213">
        <v>-2.0488207515759499E-2</v>
      </c>
      <c r="P213">
        <v>300</v>
      </c>
      <c r="Q213">
        <v>1244748</v>
      </c>
      <c r="R213" s="15">
        <v>-8.4658237155475497E-4</v>
      </c>
      <c r="U213">
        <v>300</v>
      </c>
      <c r="V213">
        <v>1642344</v>
      </c>
      <c r="W213">
        <v>-8.7940685982271002E-3</v>
      </c>
      <c r="Z213">
        <v>300</v>
      </c>
      <c r="AA213">
        <v>2068854</v>
      </c>
      <c r="AB213">
        <v>-1.25231546420598E-3</v>
      </c>
      <c r="AE213">
        <v>300</v>
      </c>
      <c r="AF213">
        <v>2486760</v>
      </c>
      <c r="AG213">
        <v>-1.9097196743049102E-2</v>
      </c>
      <c r="AJ213">
        <v>300</v>
      </c>
      <c r="AK213">
        <v>2912106</v>
      </c>
      <c r="AL213">
        <v>-2.9825341291471401E-2</v>
      </c>
      <c r="AO213">
        <v>300</v>
      </c>
      <c r="AP213">
        <v>3313170</v>
      </c>
      <c r="AQ213">
        <v>-1.8531375564152699E-3</v>
      </c>
      <c r="AU213">
        <v>300</v>
      </c>
      <c r="AV213">
        <v>156282</v>
      </c>
      <c r="AW213" s="15">
        <v>-1.3885413141688001E-4</v>
      </c>
      <c r="AZ213">
        <v>300</v>
      </c>
      <c r="BA213">
        <v>404892</v>
      </c>
      <c r="BB213" s="15">
        <v>-5.24122083840343E-4</v>
      </c>
      <c r="BE213">
        <v>300</v>
      </c>
      <c r="BF213">
        <v>823092</v>
      </c>
      <c r="BG213">
        <v>-5.4184582288235202E-3</v>
      </c>
      <c r="BJ213">
        <v>300</v>
      </c>
      <c r="BK213">
        <v>1243938</v>
      </c>
      <c r="BL213">
        <v>-1.8068527464746301E-2</v>
      </c>
      <c r="BO213">
        <v>300</v>
      </c>
      <c r="BP213">
        <v>1654890</v>
      </c>
      <c r="BQ213">
        <v>-1.4271882401290499E-3</v>
      </c>
      <c r="BT213">
        <v>300</v>
      </c>
      <c r="BU213">
        <v>2078778</v>
      </c>
      <c r="BV213">
        <v>-8.95894145067202E-2</v>
      </c>
      <c r="BY213">
        <v>300</v>
      </c>
      <c r="BZ213">
        <v>2488434</v>
      </c>
      <c r="CA213">
        <v>-2.6002517452827799E-2</v>
      </c>
      <c r="CD213">
        <v>300</v>
      </c>
      <c r="CE213">
        <v>2908998</v>
      </c>
      <c r="CF213" s="15">
        <v>-2.01977281217467E-4</v>
      </c>
      <c r="CI213">
        <v>300</v>
      </c>
      <c r="CJ213">
        <v>3327510</v>
      </c>
      <c r="CK213">
        <v>-9.6580340587028093E-3</v>
      </c>
    </row>
    <row r="214" spans="1:89" x14ac:dyDescent="0.35">
      <c r="A214">
        <v>300</v>
      </c>
      <c r="B214">
        <v>156042</v>
      </c>
      <c r="C214">
        <v>-1.2343652019746101E-2</v>
      </c>
      <c r="F214">
        <v>300</v>
      </c>
      <c r="G214">
        <v>407388</v>
      </c>
      <c r="H214">
        <v>-2.4733664834635401E-2</v>
      </c>
      <c r="K214">
        <v>300</v>
      </c>
      <c r="L214">
        <v>820530</v>
      </c>
      <c r="M214">
        <v>-3.2563040421873099E-3</v>
      </c>
      <c r="P214">
        <v>300</v>
      </c>
      <c r="Q214">
        <v>1244754</v>
      </c>
      <c r="R214" s="15">
        <v>-3.0199463636117999E-5</v>
      </c>
      <c r="U214">
        <v>300</v>
      </c>
      <c r="V214">
        <v>1658982</v>
      </c>
      <c r="W214" s="15">
        <v>-7.1769812829124201E-4</v>
      </c>
      <c r="Z214">
        <v>300</v>
      </c>
      <c r="AA214">
        <v>2078850</v>
      </c>
      <c r="AB214">
        <v>-2.59125158887752E-2</v>
      </c>
      <c r="AE214">
        <v>300</v>
      </c>
      <c r="AF214">
        <v>2495874</v>
      </c>
      <c r="AG214" s="15">
        <v>-3.4990812624058099E-4</v>
      </c>
      <c r="AJ214">
        <v>300</v>
      </c>
      <c r="AK214">
        <v>2906772</v>
      </c>
      <c r="AL214">
        <v>-1.95635252899545E-2</v>
      </c>
      <c r="AO214">
        <v>300</v>
      </c>
      <c r="AP214">
        <v>3315942</v>
      </c>
      <c r="AQ214">
        <v>-1.15039012776313E-3</v>
      </c>
      <c r="AU214">
        <v>300</v>
      </c>
      <c r="AV214">
        <v>156174</v>
      </c>
      <c r="AW214">
        <v>-2.1057067763742301E-2</v>
      </c>
      <c r="AZ214">
        <v>300</v>
      </c>
      <c r="BA214">
        <v>404628</v>
      </c>
      <c r="BB214">
        <v>-6.7115019157685703E-3</v>
      </c>
      <c r="BE214">
        <v>300</v>
      </c>
      <c r="BF214">
        <v>822144</v>
      </c>
      <c r="BG214" s="15">
        <v>-2.6723403172353598E-6</v>
      </c>
      <c r="BJ214">
        <v>300</v>
      </c>
      <c r="BK214">
        <v>1238532</v>
      </c>
      <c r="BL214">
        <v>-3.2563040421873099E-3</v>
      </c>
      <c r="BO214">
        <v>300</v>
      </c>
      <c r="BP214">
        <v>1653972</v>
      </c>
      <c r="BQ214" s="15">
        <v>-2.0871862698325199E-5</v>
      </c>
      <c r="BT214">
        <v>300</v>
      </c>
      <c r="BU214">
        <v>2067486</v>
      </c>
      <c r="BV214">
        <v>-6.8989746398070602E-3</v>
      </c>
      <c r="BY214">
        <v>300</v>
      </c>
      <c r="BZ214">
        <v>2494896</v>
      </c>
      <c r="CA214" s="15">
        <v>-4.5670059048663001E-5</v>
      </c>
      <c r="CD214">
        <v>300</v>
      </c>
      <c r="CE214">
        <v>2912274</v>
      </c>
      <c r="CF214" s="15">
        <v>-5.7628355502671502E-5</v>
      </c>
      <c r="CI214">
        <v>300</v>
      </c>
      <c r="CJ214">
        <v>3318498</v>
      </c>
      <c r="CK214">
        <v>-1.7178059158426E-2</v>
      </c>
    </row>
    <row r="215" spans="1:89" x14ac:dyDescent="0.35">
      <c r="A215">
        <v>300</v>
      </c>
      <c r="B215">
        <v>153114</v>
      </c>
      <c r="C215">
        <v>-3.05932077804431E-2</v>
      </c>
      <c r="F215">
        <v>300</v>
      </c>
      <c r="G215">
        <v>407400</v>
      </c>
      <c r="H215">
        <v>-7.8556389283505092E-3</v>
      </c>
      <c r="K215">
        <v>300</v>
      </c>
      <c r="L215">
        <v>825006</v>
      </c>
      <c r="M215" s="15">
        <v>-7.8668617264908501E-4</v>
      </c>
      <c r="P215">
        <v>300</v>
      </c>
      <c r="Q215">
        <v>1245972</v>
      </c>
      <c r="R215">
        <v>-3.3913198354847498E-3</v>
      </c>
      <c r="U215">
        <v>300</v>
      </c>
      <c r="V215">
        <v>1653330</v>
      </c>
      <c r="W215">
        <v>-2.07335797629866E-3</v>
      </c>
      <c r="Z215">
        <v>300</v>
      </c>
      <c r="AA215">
        <v>2064066</v>
      </c>
      <c r="AB215">
        <v>-4.4457298173040401E-2</v>
      </c>
      <c r="AE215">
        <v>300</v>
      </c>
      <c r="AF215">
        <v>2493516</v>
      </c>
      <c r="AG215" s="15">
        <v>-5.3222436438772898E-5</v>
      </c>
      <c r="AJ215">
        <v>300</v>
      </c>
      <c r="AK215">
        <v>2907540</v>
      </c>
      <c r="AL215">
        <v>-2.9755495865503201E-3</v>
      </c>
      <c r="AO215">
        <v>300</v>
      </c>
      <c r="AP215">
        <v>3318750</v>
      </c>
      <c r="AQ215">
        <v>-9.7992054353597396E-3</v>
      </c>
      <c r="AU215">
        <v>300</v>
      </c>
      <c r="AV215">
        <v>158940</v>
      </c>
      <c r="AW215" s="15">
        <v>-5.5388049168283104E-4</v>
      </c>
      <c r="AZ215">
        <v>300</v>
      </c>
      <c r="BA215">
        <v>407604</v>
      </c>
      <c r="BB215" s="15">
        <v>-2.55237230239182E-4</v>
      </c>
      <c r="BE215">
        <v>300</v>
      </c>
      <c r="BF215">
        <v>821772</v>
      </c>
      <c r="BG215" s="15">
        <v>-7.9155292120597299E-4</v>
      </c>
      <c r="BJ215">
        <v>300</v>
      </c>
      <c r="BK215">
        <v>1243734</v>
      </c>
      <c r="BL215">
        <v>-6.2464076902024199E-2</v>
      </c>
      <c r="BO215">
        <v>300</v>
      </c>
      <c r="BP215">
        <v>1652040</v>
      </c>
      <c r="BQ215">
        <v>-4.1205754507206097E-3</v>
      </c>
      <c r="BT215">
        <v>300</v>
      </c>
      <c r="BU215">
        <v>2069418</v>
      </c>
      <c r="BV215">
        <v>-1.1040000861872E-2</v>
      </c>
      <c r="BY215">
        <v>300</v>
      </c>
      <c r="BZ215">
        <v>2497464</v>
      </c>
      <c r="CA215" s="15">
        <v>-7.8442951961454302E-4</v>
      </c>
      <c r="CD215">
        <v>300</v>
      </c>
      <c r="CE215">
        <v>2911482</v>
      </c>
      <c r="CF215">
        <v>-2.9462816686007701E-2</v>
      </c>
      <c r="CI215">
        <v>300</v>
      </c>
      <c r="CJ215">
        <v>3327552</v>
      </c>
      <c r="CK215">
        <v>-1.6846965563628101E-3</v>
      </c>
    </row>
    <row r="216" spans="1:89" x14ac:dyDescent="0.35">
      <c r="A216">
        <v>300</v>
      </c>
      <c r="B216">
        <v>156612</v>
      </c>
      <c r="C216" s="15">
        <v>-2.2291453731044301E-2</v>
      </c>
      <c r="F216">
        <v>300</v>
      </c>
      <c r="G216">
        <v>401304</v>
      </c>
      <c r="H216">
        <v>-5.1039642257836703E-3</v>
      </c>
      <c r="K216">
        <v>300</v>
      </c>
      <c r="L216">
        <v>824940</v>
      </c>
      <c r="M216">
        <v>-1.4271716456895199E-3</v>
      </c>
      <c r="P216">
        <v>300</v>
      </c>
      <c r="Q216">
        <v>1243500</v>
      </c>
      <c r="R216">
        <v>-1.0346201650937199E-2</v>
      </c>
      <c r="U216">
        <v>300</v>
      </c>
      <c r="V216">
        <v>1659216</v>
      </c>
      <c r="W216">
        <v>-1.31842942793474E-3</v>
      </c>
      <c r="Z216">
        <v>300</v>
      </c>
      <c r="AA216">
        <v>2071704</v>
      </c>
      <c r="AB216">
        <v>-3.7618712097176397E-2</v>
      </c>
      <c r="AE216">
        <v>300</v>
      </c>
      <c r="AF216">
        <v>2471850</v>
      </c>
      <c r="AG216">
        <v>-2.79298179757714E-2</v>
      </c>
      <c r="AJ216">
        <v>300</v>
      </c>
      <c r="AK216">
        <v>2914638</v>
      </c>
      <c r="AL216">
        <v>-8.5548322858341307E-3</v>
      </c>
      <c r="AO216">
        <v>300</v>
      </c>
      <c r="AP216">
        <v>3334560</v>
      </c>
      <c r="AQ216" s="15">
        <v>-7.1094819695943095E-4</v>
      </c>
      <c r="AU216">
        <v>300</v>
      </c>
      <c r="AV216">
        <v>158304</v>
      </c>
      <c r="AW216">
        <v>-5.7207900336176598E-3</v>
      </c>
      <c r="AZ216">
        <v>300</v>
      </c>
      <c r="BA216">
        <v>405684</v>
      </c>
      <c r="BB216" s="15">
        <v>-1.23932485458184E-5</v>
      </c>
      <c r="BE216">
        <v>300</v>
      </c>
      <c r="BF216">
        <v>825042</v>
      </c>
      <c r="BG216" s="15">
        <v>-7.6655499477251904E-6</v>
      </c>
      <c r="BJ216">
        <v>300</v>
      </c>
      <c r="BK216">
        <v>1235388</v>
      </c>
      <c r="BL216" s="15">
        <v>-6.2450242074138605E-4</v>
      </c>
      <c r="BO216">
        <v>300</v>
      </c>
      <c r="BP216">
        <v>1661802</v>
      </c>
      <c r="BQ216">
        <v>-5.1766375709007403E-3</v>
      </c>
      <c r="BT216">
        <v>300</v>
      </c>
      <c r="BU216">
        <v>2074104</v>
      </c>
      <c r="BV216">
        <v>-2.87058929900872E-2</v>
      </c>
      <c r="BY216">
        <v>300</v>
      </c>
      <c r="BZ216">
        <v>2492346</v>
      </c>
      <c r="CA216">
        <v>-3.5343552638494001E-2</v>
      </c>
      <c r="CD216">
        <v>300</v>
      </c>
      <c r="CE216">
        <v>2904690</v>
      </c>
      <c r="CF216" s="15">
        <v>-1.8117853553308499E-4</v>
      </c>
      <c r="CI216">
        <v>300</v>
      </c>
      <c r="CJ216">
        <v>3337014</v>
      </c>
      <c r="CK216">
        <v>-2.6482145393937701E-2</v>
      </c>
    </row>
    <row r="217" spans="1:89" x14ac:dyDescent="0.35">
      <c r="A217">
        <v>300</v>
      </c>
      <c r="B217">
        <v>155766</v>
      </c>
      <c r="C217">
        <v>-2.9432909498198299E-3</v>
      </c>
      <c r="F217">
        <v>300</v>
      </c>
      <c r="G217">
        <v>405132</v>
      </c>
      <c r="H217">
        <v>-0.14512343786333801</v>
      </c>
      <c r="K217">
        <v>300</v>
      </c>
      <c r="L217">
        <v>823782</v>
      </c>
      <c r="M217" s="15">
        <v>-1.9265101546451501E-4</v>
      </c>
      <c r="P217">
        <v>300</v>
      </c>
      <c r="Q217">
        <v>1243518</v>
      </c>
      <c r="R217">
        <v>-3.8566751282722099E-2</v>
      </c>
      <c r="U217">
        <v>300</v>
      </c>
      <c r="V217">
        <v>1661412</v>
      </c>
      <c r="W217">
        <v>-4.5740683705442001E-2</v>
      </c>
      <c r="Z217">
        <v>300</v>
      </c>
      <c r="AA217">
        <v>2062446</v>
      </c>
      <c r="AB217" s="15">
        <v>-2.1459477747602201E-4</v>
      </c>
      <c r="AE217">
        <v>300</v>
      </c>
      <c r="AF217">
        <v>2484696</v>
      </c>
      <c r="AG217">
        <v>-5.3464141372236403E-3</v>
      </c>
      <c r="AJ217">
        <v>300</v>
      </c>
      <c r="AK217">
        <v>2914398</v>
      </c>
      <c r="AL217">
        <v>-7.0037988531682603E-3</v>
      </c>
      <c r="AO217">
        <v>300</v>
      </c>
      <c r="AP217">
        <v>3323010</v>
      </c>
      <c r="AQ217" s="15">
        <v>-5.9347539660841201E-4</v>
      </c>
      <c r="AU217">
        <v>300</v>
      </c>
      <c r="AV217">
        <v>156210</v>
      </c>
      <c r="AW217" s="15">
        <v>-3.1908595760250498E-4</v>
      </c>
      <c r="AZ217">
        <v>300</v>
      </c>
      <c r="BA217">
        <v>403602</v>
      </c>
      <c r="BB217">
        <v>-3.18492716150092E-3</v>
      </c>
      <c r="BE217">
        <v>300</v>
      </c>
      <c r="BF217">
        <v>825960</v>
      </c>
      <c r="BG217">
        <v>-3.17514731440089E-3</v>
      </c>
      <c r="BJ217">
        <v>300</v>
      </c>
      <c r="BK217">
        <v>1241964</v>
      </c>
      <c r="BL217" s="15">
        <v>-3.5435486381088201E-4</v>
      </c>
      <c r="BO217">
        <v>300</v>
      </c>
      <c r="BP217">
        <v>1658142</v>
      </c>
      <c r="BQ217" s="15">
        <v>-1.6218934448437299E-5</v>
      </c>
      <c r="BT217">
        <v>300</v>
      </c>
      <c r="BU217">
        <v>2080596</v>
      </c>
      <c r="BV217">
        <v>-3.7669694220948097E-2</v>
      </c>
      <c r="BY217">
        <v>300</v>
      </c>
      <c r="BZ217">
        <v>2484978</v>
      </c>
      <c r="CA217">
        <v>-2.7292758966147401E-3</v>
      </c>
      <c r="CD217">
        <v>300</v>
      </c>
      <c r="CE217">
        <v>2906706</v>
      </c>
      <c r="CF217" s="15">
        <v>-6.7798858821448995E-4</v>
      </c>
      <c r="CI217">
        <v>300</v>
      </c>
      <c r="CJ217">
        <v>3299754</v>
      </c>
      <c r="CK217">
        <v>-5.52457955535662E-2</v>
      </c>
    </row>
    <row r="218" spans="1:89" x14ac:dyDescent="0.35">
      <c r="A218">
        <v>300</v>
      </c>
      <c r="B218">
        <v>156036</v>
      </c>
      <c r="C218">
        <v>-2.3663185389101001E-2</v>
      </c>
      <c r="F218">
        <v>300</v>
      </c>
      <c r="G218">
        <v>407478</v>
      </c>
      <c r="H218">
        <v>-5.5136689209610403E-3</v>
      </c>
      <c r="K218">
        <v>300</v>
      </c>
      <c r="L218">
        <v>824580</v>
      </c>
      <c r="M218">
        <v>-1.2757636172913899E-2</v>
      </c>
      <c r="P218">
        <v>300</v>
      </c>
      <c r="Q218">
        <v>1246728</v>
      </c>
      <c r="R218">
        <v>-4.2176571182292004E-3</v>
      </c>
      <c r="U218">
        <v>300</v>
      </c>
      <c r="V218">
        <v>1664514</v>
      </c>
      <c r="W218">
        <v>-1.4726936266351699E-3</v>
      </c>
      <c r="Z218">
        <v>300</v>
      </c>
      <c r="AA218">
        <v>2063910</v>
      </c>
      <c r="AB218">
        <v>-3.4748148535419403E-2</v>
      </c>
      <c r="AE218">
        <v>300</v>
      </c>
      <c r="AF218">
        <v>2496120</v>
      </c>
      <c r="AG218" s="15">
        <v>-3.0426082866522801E-4</v>
      </c>
      <c r="AJ218">
        <v>300</v>
      </c>
      <c r="AK218">
        <v>2914356</v>
      </c>
      <c r="AL218">
        <v>-5.8935963249681401E-3</v>
      </c>
      <c r="AO218">
        <v>300</v>
      </c>
      <c r="AP218">
        <v>3319800</v>
      </c>
      <c r="AQ218">
        <v>-1.94242298479269E-2</v>
      </c>
      <c r="AU218">
        <v>300</v>
      </c>
      <c r="AV218">
        <v>154956</v>
      </c>
      <c r="AW218">
        <v>-2.77348081313615E-3</v>
      </c>
      <c r="AZ218">
        <v>300</v>
      </c>
      <c r="BA218">
        <v>405252</v>
      </c>
      <c r="BB218">
        <v>-2.1644314650717901E-2</v>
      </c>
      <c r="BE218">
        <v>300</v>
      </c>
      <c r="BF218">
        <v>824700</v>
      </c>
      <c r="BG218">
        <v>-5.3284499888468298E-3</v>
      </c>
      <c r="BJ218">
        <v>300</v>
      </c>
      <c r="BK218">
        <v>1239978</v>
      </c>
      <c r="BL218" s="15">
        <v>-1.23932485458184E-5</v>
      </c>
      <c r="BO218">
        <v>300</v>
      </c>
      <c r="BP218">
        <v>1652076</v>
      </c>
      <c r="BQ218">
        <v>-1.3015304329841101E-2</v>
      </c>
      <c r="BT218">
        <v>300</v>
      </c>
      <c r="BU218">
        <v>2069856</v>
      </c>
      <c r="BV218" s="15">
        <v>-6.7369768578314404E-4</v>
      </c>
      <c r="BY218">
        <v>300</v>
      </c>
      <c r="BZ218">
        <v>2497842</v>
      </c>
      <c r="CA218" s="15">
        <v>-5.79126547159523E-4</v>
      </c>
      <c r="CD218">
        <v>300</v>
      </c>
      <c r="CE218">
        <v>2909064</v>
      </c>
      <c r="CF218" s="15">
        <v>-1.9424484462152701E-4</v>
      </c>
      <c r="CI218">
        <v>300</v>
      </c>
      <c r="CJ218">
        <v>3325692</v>
      </c>
      <c r="CK218">
        <v>-3.2324358974130198E-3</v>
      </c>
    </row>
    <row r="219" spans="1:89" x14ac:dyDescent="0.35">
      <c r="A219">
        <v>300</v>
      </c>
      <c r="B219">
        <v>156060</v>
      </c>
      <c r="C219">
        <v>-2.4936470627819102E-3</v>
      </c>
      <c r="F219">
        <v>300</v>
      </c>
      <c r="G219">
        <v>408606</v>
      </c>
      <c r="H219">
        <v>-3.03629849190813E-2</v>
      </c>
      <c r="K219">
        <v>300</v>
      </c>
      <c r="L219">
        <v>825192</v>
      </c>
      <c r="M219">
        <v>-1.5287118769145E-2</v>
      </c>
      <c r="P219">
        <v>300</v>
      </c>
      <c r="Q219">
        <v>1242450</v>
      </c>
      <c r="R219" s="15">
        <v>-4.7345296553188298E-4</v>
      </c>
      <c r="U219">
        <v>300</v>
      </c>
      <c r="V219">
        <v>1632468</v>
      </c>
      <c r="W219">
        <v>-2.9178324092206699E-3</v>
      </c>
      <c r="Z219">
        <v>300</v>
      </c>
      <c r="AA219">
        <v>2066436</v>
      </c>
      <c r="AB219">
        <v>-7.3486168101788499E-3</v>
      </c>
      <c r="AE219">
        <v>300</v>
      </c>
      <c r="AF219">
        <v>2455434</v>
      </c>
      <c r="AG219">
        <v>-3.3334458693125599E-3</v>
      </c>
      <c r="AJ219">
        <v>300</v>
      </c>
      <c r="AK219">
        <v>2915448</v>
      </c>
      <c r="AL219">
        <v>-3.6398759284471901E-3</v>
      </c>
      <c r="AO219">
        <v>300</v>
      </c>
      <c r="AP219">
        <v>3326544</v>
      </c>
      <c r="AQ219">
        <v>-1.0047937579738E-3</v>
      </c>
      <c r="AU219">
        <v>300</v>
      </c>
      <c r="AV219">
        <v>156618</v>
      </c>
      <c r="AW219">
        <v>-3.9311357898962E-2</v>
      </c>
      <c r="AZ219">
        <v>300</v>
      </c>
      <c r="BA219">
        <v>406362</v>
      </c>
      <c r="BB219" s="15">
        <v>-1.7014552213807E-4</v>
      </c>
      <c r="BE219">
        <v>300</v>
      </c>
      <c r="BF219">
        <v>823740</v>
      </c>
      <c r="BG219" s="15">
        <v>-5.1429474007475298E-5</v>
      </c>
      <c r="BJ219">
        <v>300</v>
      </c>
      <c r="BK219">
        <v>1243044</v>
      </c>
      <c r="BL219">
        <v>-4.1094291373591002E-3</v>
      </c>
      <c r="BO219">
        <v>300</v>
      </c>
      <c r="BP219">
        <v>1648752</v>
      </c>
      <c r="BQ219">
        <v>-2.1117189797383901E-3</v>
      </c>
      <c r="BT219">
        <v>300</v>
      </c>
      <c r="BU219">
        <v>2081538</v>
      </c>
      <c r="BV219">
        <v>-3.3669443204905301E-3</v>
      </c>
      <c r="BY219">
        <v>300</v>
      </c>
      <c r="BZ219">
        <v>2494998</v>
      </c>
      <c r="CA219">
        <v>-3.5894646915436402E-3</v>
      </c>
      <c r="CD219">
        <v>300</v>
      </c>
      <c r="CE219">
        <v>2901930</v>
      </c>
      <c r="CF219">
        <v>-3.4983006967628898E-2</v>
      </c>
      <c r="CI219">
        <v>300</v>
      </c>
      <c r="CJ219">
        <v>3318132</v>
      </c>
      <c r="CK219">
        <v>-5.9771241501998199E-3</v>
      </c>
    </row>
    <row r="220" spans="1:89" x14ac:dyDescent="0.35">
      <c r="A220">
        <v>300</v>
      </c>
      <c r="B220">
        <v>156288</v>
      </c>
      <c r="C220" s="15">
        <v>-8.9835492248590803E-5</v>
      </c>
      <c r="F220">
        <v>300</v>
      </c>
      <c r="G220">
        <v>404508</v>
      </c>
      <c r="H220">
        <v>-3.1145600619963201E-3</v>
      </c>
      <c r="K220">
        <v>300</v>
      </c>
      <c r="L220">
        <v>827946</v>
      </c>
      <c r="M220">
        <v>-4.4943390695184699E-3</v>
      </c>
      <c r="P220">
        <v>300</v>
      </c>
      <c r="Q220">
        <v>1239726</v>
      </c>
      <c r="R220">
        <v>-9.0264939422689695E-3</v>
      </c>
      <c r="U220">
        <v>300</v>
      </c>
      <c r="V220">
        <v>1653762</v>
      </c>
      <c r="W220" s="15">
        <v>-2.7053005309868901E-5</v>
      </c>
      <c r="Z220">
        <v>300</v>
      </c>
      <c r="AA220">
        <v>2063478</v>
      </c>
      <c r="AB220">
        <v>-1.08025628526501E-2</v>
      </c>
      <c r="AE220">
        <v>300</v>
      </c>
      <c r="AF220">
        <v>2495076</v>
      </c>
      <c r="AG220">
        <v>-1.45900607513864E-3</v>
      </c>
      <c r="AJ220">
        <v>300</v>
      </c>
      <c r="AK220">
        <v>2905482</v>
      </c>
      <c r="AL220">
        <v>-7.9082774442232693E-3</v>
      </c>
      <c r="AO220">
        <v>300</v>
      </c>
      <c r="AP220">
        <v>3323256</v>
      </c>
      <c r="AQ220">
        <v>-2.68572235952955E-3</v>
      </c>
      <c r="AU220">
        <v>300</v>
      </c>
      <c r="AV220">
        <v>156822</v>
      </c>
      <c r="AW220" s="15">
        <v>-1.15251688415648E-4</v>
      </c>
      <c r="AZ220">
        <v>300</v>
      </c>
      <c r="BA220">
        <v>403284</v>
      </c>
      <c r="BB220">
        <v>-1.60711030344351E-3</v>
      </c>
      <c r="BE220">
        <v>300</v>
      </c>
      <c r="BF220">
        <v>820368</v>
      </c>
      <c r="BG220" s="15">
        <v>-9.9503355716425504E-4</v>
      </c>
      <c r="BJ220">
        <v>300</v>
      </c>
      <c r="BK220">
        <v>1240578</v>
      </c>
      <c r="BL220">
        <v>-8.4396133730011605E-2</v>
      </c>
      <c r="BO220">
        <v>300</v>
      </c>
      <c r="BP220">
        <v>1638720</v>
      </c>
      <c r="BQ220">
        <v>-5.9855564143658398E-3</v>
      </c>
      <c r="BT220">
        <v>300</v>
      </c>
      <c r="BU220">
        <v>2073654</v>
      </c>
      <c r="BV220">
        <v>-1.46713614906239E-2</v>
      </c>
      <c r="BY220">
        <v>300</v>
      </c>
      <c r="BZ220">
        <v>2485668</v>
      </c>
      <c r="CA220">
        <v>-2.8849765634079501E-3</v>
      </c>
      <c r="CD220">
        <v>300</v>
      </c>
      <c r="CE220">
        <v>2903028</v>
      </c>
      <c r="CF220">
        <v>-9.5519894864442602E-3</v>
      </c>
      <c r="CI220">
        <v>300</v>
      </c>
      <c r="CJ220">
        <v>3333018</v>
      </c>
      <c r="CK220" s="15">
        <v>-6.5520058334766301E-6</v>
      </c>
    </row>
    <row r="221" spans="1:89" x14ac:dyDescent="0.35">
      <c r="A221">
        <v>300</v>
      </c>
      <c r="B221">
        <v>155148</v>
      </c>
      <c r="C221" s="15">
        <v>-5.88026641225412E-3</v>
      </c>
      <c r="F221">
        <v>300</v>
      </c>
      <c r="G221">
        <v>404820</v>
      </c>
      <c r="H221">
        <v>-1.53463448960267E-2</v>
      </c>
      <c r="K221">
        <v>300</v>
      </c>
      <c r="L221">
        <v>821208</v>
      </c>
      <c r="M221">
        <v>-4.09371210498262E-3</v>
      </c>
      <c r="P221">
        <v>300</v>
      </c>
      <c r="Q221">
        <v>1241736</v>
      </c>
      <c r="R221" s="15">
        <v>-2.2651130172023599E-4</v>
      </c>
      <c r="U221">
        <v>300</v>
      </c>
      <c r="V221">
        <v>1657452</v>
      </c>
      <c r="W221" s="15">
        <v>-3.46500353176997E-4</v>
      </c>
      <c r="Z221">
        <v>300</v>
      </c>
      <c r="AA221">
        <v>2069760</v>
      </c>
      <c r="AB221">
        <v>-5.7661081127722402E-3</v>
      </c>
      <c r="AE221">
        <v>300</v>
      </c>
      <c r="AF221">
        <v>2485992</v>
      </c>
      <c r="AG221">
        <v>-1.89000773089084E-2</v>
      </c>
      <c r="AJ221">
        <v>300</v>
      </c>
      <c r="AK221">
        <v>2917236</v>
      </c>
      <c r="AL221">
        <v>-2.0569618691618701E-2</v>
      </c>
      <c r="AO221">
        <v>300</v>
      </c>
      <c r="AP221">
        <v>3327534</v>
      </c>
      <c r="AQ221">
        <v>-1.42886645318818E-2</v>
      </c>
      <c r="AU221">
        <v>300</v>
      </c>
      <c r="AV221">
        <v>157494</v>
      </c>
      <c r="AW221">
        <v>-1.00503111590477E-2</v>
      </c>
      <c r="AZ221">
        <v>300</v>
      </c>
      <c r="BA221">
        <v>402726</v>
      </c>
      <c r="BB221">
        <v>-1.1171973959775299E-2</v>
      </c>
      <c r="BE221">
        <v>300</v>
      </c>
      <c r="BF221">
        <v>816882</v>
      </c>
      <c r="BG221">
        <v>-3.6970949294812698E-2</v>
      </c>
      <c r="BJ221">
        <v>300</v>
      </c>
      <c r="BK221">
        <v>1242618</v>
      </c>
      <c r="BL221">
        <v>-1.60966075457744E-2</v>
      </c>
      <c r="BO221">
        <v>300</v>
      </c>
      <c r="BP221">
        <v>1659282</v>
      </c>
      <c r="BQ221">
        <v>-1.06468608506719E-2</v>
      </c>
      <c r="BT221">
        <v>300</v>
      </c>
      <c r="BU221">
        <v>2072778</v>
      </c>
      <c r="BV221" s="15">
        <v>-8.4298480927499998E-5</v>
      </c>
      <c r="BY221">
        <v>300</v>
      </c>
      <c r="BZ221">
        <v>2483916</v>
      </c>
      <c r="CA221">
        <v>-1.42063744207152E-3</v>
      </c>
      <c r="CD221">
        <v>300</v>
      </c>
      <c r="CE221">
        <v>2919906</v>
      </c>
      <c r="CF221">
        <v>-4.4914635967056499E-2</v>
      </c>
      <c r="CI221">
        <v>300</v>
      </c>
      <c r="CJ221">
        <v>3332448</v>
      </c>
      <c r="CK221">
        <v>-1.00744663685516E-2</v>
      </c>
    </row>
    <row r="222" spans="1:89" x14ac:dyDescent="0.35">
      <c r="A222">
        <v>300</v>
      </c>
      <c r="B222">
        <v>157188</v>
      </c>
      <c r="C222" s="15">
        <v>-7.5931049743348895E-4</v>
      </c>
      <c r="F222">
        <v>300</v>
      </c>
      <c r="G222">
        <v>408414</v>
      </c>
      <c r="H222">
        <v>-3.4816163611547102E-2</v>
      </c>
      <c r="K222">
        <v>300</v>
      </c>
      <c r="L222">
        <v>827226</v>
      </c>
      <c r="M222">
        <v>-1.10853208484339E-2</v>
      </c>
      <c r="P222">
        <v>300</v>
      </c>
      <c r="Q222">
        <v>1237176</v>
      </c>
      <c r="R222">
        <v>-3.1613031648023799E-3</v>
      </c>
      <c r="U222">
        <v>300</v>
      </c>
      <c r="V222">
        <v>1664676</v>
      </c>
      <c r="W222" s="15">
        <v>-8.0555900591386894E-8</v>
      </c>
      <c r="Z222">
        <v>300</v>
      </c>
      <c r="AA222">
        <v>2084472</v>
      </c>
      <c r="AB222">
        <v>-1.02223562043279E-2</v>
      </c>
      <c r="AE222">
        <v>300</v>
      </c>
      <c r="AF222">
        <v>2494734</v>
      </c>
      <c r="AG222" s="15">
        <v>-1.02128538603366E-4</v>
      </c>
      <c r="AJ222">
        <v>300</v>
      </c>
      <c r="AK222">
        <v>2911296</v>
      </c>
      <c r="AL222" s="15">
        <v>-1.7006445734729401E-4</v>
      </c>
      <c r="AO222">
        <v>300</v>
      </c>
      <c r="AP222">
        <v>3333492</v>
      </c>
      <c r="AQ222" s="15">
        <v>-8.3441426034811797E-4</v>
      </c>
      <c r="AU222">
        <v>300</v>
      </c>
      <c r="AV222">
        <v>158478</v>
      </c>
      <c r="AW222">
        <v>-1.47517573515852E-3</v>
      </c>
      <c r="AZ222">
        <v>300</v>
      </c>
      <c r="BA222">
        <v>405534</v>
      </c>
      <c r="BB222">
        <v>-1.08642680362043E-2</v>
      </c>
      <c r="BE222">
        <v>300</v>
      </c>
      <c r="BF222">
        <v>826878</v>
      </c>
      <c r="BG222" s="15">
        <v>-3.5469628740034898E-5</v>
      </c>
      <c r="BJ222">
        <v>300</v>
      </c>
      <c r="BK222">
        <v>1243800</v>
      </c>
      <c r="BL222">
        <v>-8.2589390665764401E-2</v>
      </c>
      <c r="BO222">
        <v>300</v>
      </c>
      <c r="BP222">
        <v>1661160</v>
      </c>
      <c r="BQ222" s="15">
        <v>-5.5361209495288703E-6</v>
      </c>
      <c r="BT222">
        <v>300</v>
      </c>
      <c r="BU222">
        <v>2070900</v>
      </c>
      <c r="BV222">
        <v>-6.9685700025034604E-3</v>
      </c>
      <c r="BY222">
        <v>300</v>
      </c>
      <c r="BZ222">
        <v>2492724</v>
      </c>
      <c r="CA222">
        <v>-2.15043838492348E-3</v>
      </c>
      <c r="CD222">
        <v>300</v>
      </c>
      <c r="CE222">
        <v>2913912</v>
      </c>
      <c r="CF222">
        <v>-3.76744997395104E-3</v>
      </c>
      <c r="CI222">
        <v>300</v>
      </c>
      <c r="CJ222">
        <v>3300234</v>
      </c>
      <c r="CK222">
        <v>-2.7720009136134E-2</v>
      </c>
    </row>
    <row r="223" spans="1:89" x14ac:dyDescent="0.35">
      <c r="A223">
        <v>300</v>
      </c>
      <c r="B223">
        <v>156690</v>
      </c>
      <c r="C223" s="15">
        <v>-2.5464296071685499E-2</v>
      </c>
      <c r="F223">
        <v>300</v>
      </c>
      <c r="G223">
        <v>408582</v>
      </c>
      <c r="H223">
        <v>-6.7257416615461299E-3</v>
      </c>
      <c r="K223">
        <v>300</v>
      </c>
      <c r="L223">
        <v>824706</v>
      </c>
      <c r="M223">
        <v>-5.8614593807939097E-3</v>
      </c>
      <c r="P223">
        <v>300</v>
      </c>
      <c r="Q223">
        <v>1238346</v>
      </c>
      <c r="R223">
        <v>-1.17558701051517E-2</v>
      </c>
      <c r="U223">
        <v>300</v>
      </c>
      <c r="V223">
        <v>1658682</v>
      </c>
      <c r="W223">
        <v>-1.3490753521807201E-3</v>
      </c>
      <c r="Z223">
        <v>300</v>
      </c>
      <c r="AA223">
        <v>2074872</v>
      </c>
      <c r="AB223">
        <v>-1.24476436500209E-2</v>
      </c>
      <c r="AE223">
        <v>300</v>
      </c>
      <c r="AF223">
        <v>2495016</v>
      </c>
      <c r="AG223" s="15">
        <v>-8.1054973964695895E-4</v>
      </c>
      <c r="AJ223">
        <v>300</v>
      </c>
      <c r="AK223">
        <v>2897784</v>
      </c>
      <c r="AL223">
        <v>-3.88190010667985E-3</v>
      </c>
      <c r="AO223">
        <v>300</v>
      </c>
      <c r="AP223">
        <v>3327738</v>
      </c>
      <c r="AQ223" s="15">
        <v>-5.0120020360025995E-4</v>
      </c>
      <c r="AU223">
        <v>300</v>
      </c>
      <c r="AV223">
        <v>156870</v>
      </c>
      <c r="AW223">
        <v>-1.39895261076222E-2</v>
      </c>
      <c r="AZ223">
        <v>300</v>
      </c>
      <c r="BA223">
        <v>405612</v>
      </c>
      <c r="BB223">
        <v>-1.59975076488508E-3</v>
      </c>
      <c r="BE223">
        <v>300</v>
      </c>
      <c r="BF223">
        <v>825750</v>
      </c>
      <c r="BG223">
        <v>-3.4999504699392199E-3</v>
      </c>
      <c r="BJ223">
        <v>300</v>
      </c>
      <c r="BK223">
        <v>1223382</v>
      </c>
      <c r="BL223">
        <v>-4.0944331431403601E-2</v>
      </c>
      <c r="BO223">
        <v>300</v>
      </c>
      <c r="BP223">
        <v>1661664</v>
      </c>
      <c r="BQ223">
        <v>-7.7968280439377298E-3</v>
      </c>
      <c r="BT223">
        <v>300</v>
      </c>
      <c r="BU223">
        <v>2062164</v>
      </c>
      <c r="BV223">
        <v>-9.7997757500054399E-3</v>
      </c>
      <c r="BY223">
        <v>300</v>
      </c>
      <c r="BZ223">
        <v>2494470</v>
      </c>
      <c r="CA223">
        <v>-3.2225633503407398E-3</v>
      </c>
      <c r="CD223">
        <v>300</v>
      </c>
      <c r="CE223">
        <v>2913054</v>
      </c>
      <c r="CF223">
        <v>-2.1310459703034901E-3</v>
      </c>
      <c r="CI223">
        <v>300</v>
      </c>
      <c r="CJ223">
        <v>3341346</v>
      </c>
      <c r="CK223">
        <v>-6.3314234451396501E-3</v>
      </c>
    </row>
    <row r="224" spans="1:89" x14ac:dyDescent="0.35">
      <c r="A224">
        <v>300</v>
      </c>
      <c r="B224">
        <v>158454</v>
      </c>
      <c r="C224">
        <v>-8.32325962917011E-2</v>
      </c>
      <c r="F224">
        <v>300</v>
      </c>
      <c r="G224">
        <v>407670</v>
      </c>
      <c r="H224">
        <v>-9.1480012895720497E-3</v>
      </c>
      <c r="K224">
        <v>300</v>
      </c>
      <c r="L224">
        <v>821922</v>
      </c>
      <c r="M224" s="15">
        <v>-1.02022103066338E-5</v>
      </c>
      <c r="P224">
        <v>300</v>
      </c>
      <c r="Q224">
        <v>1237002</v>
      </c>
      <c r="R224" s="15">
        <v>-9.5240454017545895E-4</v>
      </c>
      <c r="U224">
        <v>300</v>
      </c>
      <c r="V224">
        <v>1649004</v>
      </c>
      <c r="W224">
        <v>-3.6757357492949901E-3</v>
      </c>
      <c r="Z224">
        <v>300</v>
      </c>
      <c r="AA224">
        <v>2079396</v>
      </c>
      <c r="AB224">
        <v>-3.6906612078324102E-3</v>
      </c>
      <c r="AE224">
        <v>300</v>
      </c>
      <c r="AF224">
        <v>2491464</v>
      </c>
      <c r="AG224" s="15">
        <v>-7.6332654253881698E-4</v>
      </c>
      <c r="AJ224">
        <v>300</v>
      </c>
      <c r="AK224">
        <v>2904600</v>
      </c>
      <c r="AL224">
        <v>-9.0663782008125696E-3</v>
      </c>
      <c r="AO224">
        <v>300</v>
      </c>
      <c r="AP224">
        <v>3323610</v>
      </c>
      <c r="AQ224">
        <v>-2.8622959701333698E-3</v>
      </c>
      <c r="AU224">
        <v>300</v>
      </c>
      <c r="AV224">
        <v>157170</v>
      </c>
      <c r="AW224" s="15">
        <v>-2.1675834682150001E-5</v>
      </c>
      <c r="AZ224">
        <v>300</v>
      </c>
      <c r="BA224">
        <v>407430</v>
      </c>
      <c r="BB224" s="15">
        <v>-1.9023909951304099E-4</v>
      </c>
      <c r="BE224">
        <v>300</v>
      </c>
      <c r="BF224">
        <v>822162</v>
      </c>
      <c r="BG224" s="15">
        <v>-6.20393484922632E-4</v>
      </c>
      <c r="BJ224">
        <v>300</v>
      </c>
      <c r="BK224">
        <v>1227576</v>
      </c>
      <c r="BL224">
        <v>-4.6645509060827201E-3</v>
      </c>
      <c r="BO224">
        <v>300</v>
      </c>
      <c r="BP224">
        <v>1658442</v>
      </c>
      <c r="BQ224" s="15">
        <v>-5.6486963248529802E-5</v>
      </c>
      <c r="BT224">
        <v>300</v>
      </c>
      <c r="BU224">
        <v>2076690</v>
      </c>
      <c r="BV224">
        <v>-1.9329652987082401E-2</v>
      </c>
      <c r="BY224">
        <v>300</v>
      </c>
      <c r="BZ224">
        <v>2486772</v>
      </c>
      <c r="CA224">
        <v>-5.59446285996636E-3</v>
      </c>
      <c r="CD224">
        <v>300</v>
      </c>
      <c r="CE224">
        <v>2917428</v>
      </c>
      <c r="CF224" s="15">
        <v>-4.9909270754556897E-5</v>
      </c>
      <c r="CI224">
        <v>300</v>
      </c>
      <c r="CJ224">
        <v>3322368</v>
      </c>
      <c r="CK224" s="15">
        <v>-1.7328320639277899E-4</v>
      </c>
    </row>
    <row r="225" spans="1:89" x14ac:dyDescent="0.35">
      <c r="A225">
        <v>300</v>
      </c>
      <c r="B225">
        <v>154902</v>
      </c>
      <c r="C225">
        <v>-7.5976707363270201E-3</v>
      </c>
      <c r="F225">
        <v>300</v>
      </c>
      <c r="G225">
        <v>400248</v>
      </c>
      <c r="H225">
        <v>-0.112111006346929</v>
      </c>
      <c r="K225">
        <v>300</v>
      </c>
      <c r="L225">
        <v>822120</v>
      </c>
      <c r="M225">
        <v>-8.6944632407259994E-3</v>
      </c>
      <c r="P225">
        <v>300</v>
      </c>
      <c r="Q225">
        <v>1231146</v>
      </c>
      <c r="R225">
        <v>-2.5570813106383498E-3</v>
      </c>
      <c r="U225">
        <v>300</v>
      </c>
      <c r="V225">
        <v>1663638</v>
      </c>
      <c r="W225" s="15">
        <v>-2.4668880126747299E-8</v>
      </c>
      <c r="Z225">
        <v>300</v>
      </c>
      <c r="AA225">
        <v>2083260</v>
      </c>
      <c r="AB225">
        <v>-3.8099254449126298E-2</v>
      </c>
      <c r="AE225">
        <v>300</v>
      </c>
      <c r="AF225">
        <v>2494734</v>
      </c>
      <c r="AG225" s="15">
        <v>-9.0867590314218296E-4</v>
      </c>
      <c r="AJ225">
        <v>300</v>
      </c>
      <c r="AK225">
        <v>2905596</v>
      </c>
      <c r="AL225">
        <v>-1.93879948401522E-2</v>
      </c>
      <c r="AO225">
        <v>300</v>
      </c>
      <c r="AP225">
        <v>3301764</v>
      </c>
      <c r="AQ225" s="15">
        <v>-2.9444893489508401E-5</v>
      </c>
      <c r="AU225">
        <v>300</v>
      </c>
      <c r="AV225">
        <v>157290</v>
      </c>
      <c r="AW225">
        <v>-1.9484026480194601E-2</v>
      </c>
      <c r="AZ225">
        <v>300</v>
      </c>
      <c r="BA225">
        <v>407058</v>
      </c>
      <c r="BB225">
        <v>-4.7785743519008998E-3</v>
      </c>
      <c r="BE225">
        <v>300</v>
      </c>
      <c r="BF225">
        <v>823032</v>
      </c>
      <c r="BG225" s="15">
        <v>-1.31979074196257E-4</v>
      </c>
      <c r="BJ225">
        <v>300</v>
      </c>
      <c r="BK225">
        <v>1236744</v>
      </c>
      <c r="BL225">
        <v>-2.6957459925215199E-2</v>
      </c>
      <c r="BO225">
        <v>300</v>
      </c>
      <c r="BP225">
        <v>1646334</v>
      </c>
      <c r="BQ225" s="15">
        <v>-1.7193848456939601E-4</v>
      </c>
      <c r="BT225">
        <v>300</v>
      </c>
      <c r="BU225">
        <v>2068224</v>
      </c>
      <c r="BV225">
        <v>-6.5070116893688598E-3</v>
      </c>
      <c r="BY225">
        <v>300</v>
      </c>
      <c r="BZ225">
        <v>2493480</v>
      </c>
      <c r="CA225">
        <v>-4.4582389537798799E-2</v>
      </c>
      <c r="CD225">
        <v>300</v>
      </c>
      <c r="CE225">
        <v>2919360</v>
      </c>
      <c r="CF225">
        <v>-2.8955744973022698E-3</v>
      </c>
      <c r="CI225">
        <v>300</v>
      </c>
      <c r="CJ225">
        <v>3310608</v>
      </c>
      <c r="CK225" s="15">
        <v>-7.3136717570643393E-5</v>
      </c>
    </row>
    <row r="226" spans="1:89" x14ac:dyDescent="0.35">
      <c r="A226">
        <v>300</v>
      </c>
      <c r="B226">
        <v>155256</v>
      </c>
      <c r="C226">
        <v>-6.9686842561732902E-3</v>
      </c>
      <c r="F226">
        <v>300</v>
      </c>
      <c r="G226">
        <v>403188</v>
      </c>
      <c r="H226">
        <v>-0.104116585132323</v>
      </c>
      <c r="K226">
        <v>300</v>
      </c>
      <c r="L226">
        <v>826140</v>
      </c>
      <c r="M226">
        <v>-0.14030536594759099</v>
      </c>
      <c r="P226">
        <v>300</v>
      </c>
      <c r="Q226">
        <v>1238958</v>
      </c>
      <c r="R226">
        <v>-1.01811470587563E-3</v>
      </c>
      <c r="U226">
        <v>300</v>
      </c>
      <c r="V226">
        <v>1646442</v>
      </c>
      <c r="W226">
        <v>-4.4219289465456304E-3</v>
      </c>
      <c r="Z226">
        <v>300</v>
      </c>
      <c r="AA226">
        <v>2074104</v>
      </c>
      <c r="AB226">
        <v>-1.2372986408811101E-3</v>
      </c>
      <c r="AE226">
        <v>300</v>
      </c>
      <c r="AF226">
        <v>2490984</v>
      </c>
      <c r="AG226">
        <v>-3.7012152713692499E-3</v>
      </c>
      <c r="AJ226">
        <v>300</v>
      </c>
      <c r="AK226">
        <v>2888070</v>
      </c>
      <c r="AL226">
        <v>-4.6359760441855797E-3</v>
      </c>
      <c r="AO226">
        <v>300</v>
      </c>
      <c r="AP226">
        <v>3331134</v>
      </c>
      <c r="AQ226">
        <v>-0.10815955710013</v>
      </c>
      <c r="AU226">
        <v>300</v>
      </c>
      <c r="AV226">
        <v>156012</v>
      </c>
      <c r="AW226" s="15">
        <v>-1.5052837708986201E-2</v>
      </c>
      <c r="AZ226">
        <v>300</v>
      </c>
      <c r="BA226">
        <v>407148</v>
      </c>
      <c r="BB226" s="15">
        <v>-4.6810631341361801E-4</v>
      </c>
      <c r="BE226">
        <v>300</v>
      </c>
      <c r="BF226">
        <v>820626</v>
      </c>
      <c r="BG226">
        <v>-1.3595628474424699E-2</v>
      </c>
      <c r="BJ226">
        <v>300</v>
      </c>
      <c r="BK226">
        <v>1241064</v>
      </c>
      <c r="BL226">
        <v>-1.5831737974316099E-2</v>
      </c>
      <c r="BO226">
        <v>300</v>
      </c>
      <c r="BP226">
        <v>1644102</v>
      </c>
      <c r="BQ226">
        <v>-1.1029272652090701E-2</v>
      </c>
      <c r="BT226">
        <v>300</v>
      </c>
      <c r="BU226">
        <v>2076012</v>
      </c>
      <c r="BV226" s="15">
        <v>-3.94914535117071E-4</v>
      </c>
      <c r="BY226">
        <v>300</v>
      </c>
      <c r="BZ226">
        <v>2467878</v>
      </c>
      <c r="CA226">
        <v>-1.38589015463563E-2</v>
      </c>
      <c r="CD226">
        <v>300</v>
      </c>
      <c r="CE226">
        <v>2909838</v>
      </c>
      <c r="CF226" s="15">
        <v>-3.3422065867020901E-4</v>
      </c>
      <c r="CI226">
        <v>300</v>
      </c>
      <c r="CJ226">
        <v>3338898</v>
      </c>
      <c r="CK226">
        <v>-2.8468938127017802E-2</v>
      </c>
    </row>
    <row r="227" spans="1:89" x14ac:dyDescent="0.35">
      <c r="A227">
        <v>300</v>
      </c>
      <c r="B227">
        <v>156264</v>
      </c>
      <c r="C227" s="15">
        <v>-3.5469628740034898E-5</v>
      </c>
      <c r="F227">
        <v>300</v>
      </c>
      <c r="G227">
        <v>405492</v>
      </c>
      <c r="H227" s="15">
        <v>-3.4625767365523902E-7</v>
      </c>
      <c r="K227">
        <v>300</v>
      </c>
      <c r="L227">
        <v>824616</v>
      </c>
      <c r="M227">
        <v>-2.1813706109363902E-3</v>
      </c>
      <c r="P227">
        <v>300</v>
      </c>
      <c r="Q227">
        <v>1238928</v>
      </c>
      <c r="R227" s="15">
        <v>-9.6224923687278593E-5</v>
      </c>
      <c r="U227">
        <v>300</v>
      </c>
      <c r="V227">
        <v>1649118</v>
      </c>
      <c r="W227">
        <v>-5.8161506479332201E-3</v>
      </c>
      <c r="Z227">
        <v>300</v>
      </c>
      <c r="AA227">
        <v>2071746</v>
      </c>
      <c r="AB227">
        <v>-6.81495165175956E-3</v>
      </c>
      <c r="AE227">
        <v>300</v>
      </c>
      <c r="AF227">
        <v>2472144</v>
      </c>
      <c r="AG227">
        <v>-2.8815552477557699E-3</v>
      </c>
      <c r="AJ227">
        <v>300</v>
      </c>
      <c r="AK227">
        <v>2913246</v>
      </c>
      <c r="AL227" s="15">
        <v>-6.45643164472458E-4</v>
      </c>
      <c r="AO227">
        <v>300</v>
      </c>
      <c r="AP227">
        <v>3325830</v>
      </c>
      <c r="AQ227" s="15">
        <v>-9.6224923687278593E-5</v>
      </c>
      <c r="AU227">
        <v>300</v>
      </c>
      <c r="AV227">
        <v>156954</v>
      </c>
      <c r="AW227" s="15">
        <v>-7.1067181147284106E-5</v>
      </c>
      <c r="AZ227">
        <v>300</v>
      </c>
      <c r="BA227">
        <v>408408</v>
      </c>
      <c r="BB227">
        <v>-2.3696116384509199E-3</v>
      </c>
      <c r="BE227">
        <v>300</v>
      </c>
      <c r="BF227">
        <v>823806</v>
      </c>
      <c r="BG227">
        <v>-5.1464049817173804E-3</v>
      </c>
      <c r="BJ227">
        <v>300</v>
      </c>
      <c r="BK227">
        <v>1236186</v>
      </c>
      <c r="BL227" s="15">
        <v>-2.6723403172353598E-6</v>
      </c>
      <c r="BO227">
        <v>300</v>
      </c>
      <c r="BP227">
        <v>1660986</v>
      </c>
      <c r="BQ227" s="15">
        <v>-8.7628756274636698E-4</v>
      </c>
      <c r="BT227">
        <v>300</v>
      </c>
      <c r="BU227">
        <v>2080530</v>
      </c>
      <c r="BV227">
        <v>-8.2743015690201101E-3</v>
      </c>
      <c r="BY227">
        <v>300</v>
      </c>
      <c r="BZ227">
        <v>2496888</v>
      </c>
      <c r="CA227">
        <v>-2.6766488251830402E-3</v>
      </c>
      <c r="CD227">
        <v>300</v>
      </c>
      <c r="CE227">
        <v>2896626</v>
      </c>
      <c r="CF227">
        <v>-9.3318627586084099E-2</v>
      </c>
      <c r="CI227">
        <v>300</v>
      </c>
      <c r="CJ227">
        <v>3313308</v>
      </c>
      <c r="CK227">
        <v>-6.2673666771355996E-2</v>
      </c>
    </row>
    <row r="228" spans="1:89" x14ac:dyDescent="0.35">
      <c r="A228">
        <v>300</v>
      </c>
      <c r="B228">
        <v>156822</v>
      </c>
      <c r="C228">
        <v>-1.7791646950169101E-3</v>
      </c>
      <c r="F228">
        <v>300</v>
      </c>
      <c r="G228">
        <v>406146</v>
      </c>
      <c r="H228" s="15">
        <v>-3.86620557946833E-4</v>
      </c>
      <c r="K228">
        <v>300</v>
      </c>
      <c r="L228">
        <v>822432</v>
      </c>
      <c r="M228">
        <v>-1.3800308485569499E-3</v>
      </c>
      <c r="P228">
        <v>300</v>
      </c>
      <c r="Q228">
        <v>1243218</v>
      </c>
      <c r="R228">
        <v>-3.5644055619373201E-3</v>
      </c>
      <c r="U228">
        <v>300</v>
      </c>
      <c r="V228">
        <v>1657626</v>
      </c>
      <c r="W228">
        <v>-4.6010064675562699E-2</v>
      </c>
      <c r="Z228">
        <v>300</v>
      </c>
      <c r="AA228">
        <v>2069850</v>
      </c>
      <c r="AB228" s="15">
        <v>-2.6196618009571599E-4</v>
      </c>
      <c r="AE228">
        <v>300</v>
      </c>
      <c r="AF228">
        <v>2454816</v>
      </c>
      <c r="AG228">
        <v>-4.3574238804882301E-3</v>
      </c>
      <c r="AJ228">
        <v>300</v>
      </c>
      <c r="AK228">
        <v>2906958</v>
      </c>
      <c r="AL228">
        <v>-1.82540214426919E-3</v>
      </c>
      <c r="AO228">
        <v>300</v>
      </c>
      <c r="AP228">
        <v>3333870</v>
      </c>
      <c r="AQ228" s="15">
        <v>-2.1750771183350599E-7</v>
      </c>
      <c r="AU228">
        <v>300</v>
      </c>
      <c r="AV228">
        <v>157986</v>
      </c>
      <c r="AW228">
        <v>-7.2010214780192598E-3</v>
      </c>
      <c r="AZ228">
        <v>300</v>
      </c>
      <c r="BA228">
        <v>405846</v>
      </c>
      <c r="BB228">
        <v>-4.8803371772807502E-3</v>
      </c>
      <c r="BE228">
        <v>300</v>
      </c>
      <c r="BF228">
        <v>823242</v>
      </c>
      <c r="BG228" s="15">
        <v>-2.0820477381529E-4</v>
      </c>
      <c r="BJ228">
        <v>300</v>
      </c>
      <c r="BK228">
        <v>1244538</v>
      </c>
      <c r="BL228">
        <v>-8.51610334361462E-3</v>
      </c>
      <c r="BO228">
        <v>300</v>
      </c>
      <c r="BP228">
        <v>1658454</v>
      </c>
      <c r="BQ228">
        <v>-7.2872116617208101E-3</v>
      </c>
      <c r="BT228">
        <v>300</v>
      </c>
      <c r="BU228">
        <v>2077050</v>
      </c>
      <c r="BV228" s="15">
        <v>-5.0202057704767998E-5</v>
      </c>
      <c r="BY228">
        <v>300</v>
      </c>
      <c r="BZ228">
        <v>2494098</v>
      </c>
      <c r="CA228">
        <v>-2.6983875409591399E-3</v>
      </c>
      <c r="CD228">
        <v>300</v>
      </c>
      <c r="CE228">
        <v>2906460</v>
      </c>
      <c r="CF228">
        <v>-6.8141091313068503E-2</v>
      </c>
      <c r="CI228">
        <v>300</v>
      </c>
      <c r="CJ228">
        <v>3327372</v>
      </c>
      <c r="CK228">
        <v>-1.6287915492750001E-2</v>
      </c>
    </row>
    <row r="229" spans="1:89" x14ac:dyDescent="0.35">
      <c r="A229">
        <v>300</v>
      </c>
      <c r="B229">
        <v>156924</v>
      </c>
      <c r="C229" s="15">
        <v>-4.3767153910501702E-4</v>
      </c>
      <c r="F229">
        <v>300</v>
      </c>
      <c r="G229">
        <v>401736</v>
      </c>
      <c r="H229" s="15">
        <v>-2.5109736984244099E-6</v>
      </c>
      <c r="K229">
        <v>300</v>
      </c>
      <c r="L229">
        <v>822678</v>
      </c>
      <c r="M229">
        <v>-2.5397441271139399E-2</v>
      </c>
      <c r="P229">
        <v>300</v>
      </c>
      <c r="Q229">
        <v>1235106</v>
      </c>
      <c r="R229">
        <v>-6.4395266816026104E-3</v>
      </c>
      <c r="U229">
        <v>300</v>
      </c>
      <c r="V229">
        <v>1663098</v>
      </c>
      <c r="W229">
        <v>-2.79849035016453E-3</v>
      </c>
      <c r="Z229">
        <v>300</v>
      </c>
      <c r="AA229">
        <v>2081226</v>
      </c>
      <c r="AB229" s="15">
        <v>-2.2529361319241601E-4</v>
      </c>
      <c r="AE229">
        <v>300</v>
      </c>
      <c r="AF229">
        <v>2498784</v>
      </c>
      <c r="AG229" s="15">
        <v>-5.5361209495288703E-6</v>
      </c>
      <c r="AJ229">
        <v>300</v>
      </c>
      <c r="AK229">
        <v>2899938</v>
      </c>
      <c r="AL229">
        <v>-2.0164834913116501E-3</v>
      </c>
      <c r="AO229">
        <v>300</v>
      </c>
      <c r="AP229">
        <v>3332424</v>
      </c>
      <c r="AQ229">
        <v>-2.0654573064191901E-3</v>
      </c>
      <c r="AU229">
        <v>300</v>
      </c>
      <c r="AV229">
        <v>156312</v>
      </c>
      <c r="AW229" s="15">
        <v>-5.0202057704767998E-5</v>
      </c>
      <c r="AZ229">
        <v>300</v>
      </c>
      <c r="BA229">
        <v>406728</v>
      </c>
      <c r="BB229" s="15">
        <v>-1.7885931955412401E-4</v>
      </c>
      <c r="BE229">
        <v>300</v>
      </c>
      <c r="BF229">
        <v>825120</v>
      </c>
      <c r="BG229">
        <v>-2.6639704826462501E-3</v>
      </c>
      <c r="BJ229">
        <v>300</v>
      </c>
      <c r="BK229">
        <v>1243080</v>
      </c>
      <c r="BL229">
        <v>-4.7918201479732504E-3</v>
      </c>
      <c r="BO229">
        <v>300</v>
      </c>
      <c r="BP229">
        <v>1661868</v>
      </c>
      <c r="BQ229">
        <v>-3.7910877614244498E-2</v>
      </c>
      <c r="BT229">
        <v>300</v>
      </c>
      <c r="BU229">
        <v>2067990</v>
      </c>
      <c r="BV229">
        <v>-6.9685700025034604E-3</v>
      </c>
      <c r="BY229">
        <v>300</v>
      </c>
      <c r="BZ229">
        <v>2498730</v>
      </c>
      <c r="CA229">
        <v>-7.7598569678636199E-3</v>
      </c>
      <c r="CD229">
        <v>300</v>
      </c>
      <c r="CE229">
        <v>2866710</v>
      </c>
      <c r="CF229">
        <v>-3.3686140644396999E-3</v>
      </c>
      <c r="CI229">
        <v>300</v>
      </c>
      <c r="CJ229">
        <v>3324810</v>
      </c>
      <c r="CK229">
        <v>-6.1524387008447499E-2</v>
      </c>
    </row>
    <row r="230" spans="1:89" x14ac:dyDescent="0.35">
      <c r="A230">
        <v>300</v>
      </c>
      <c r="B230">
        <v>156444</v>
      </c>
      <c r="C230" s="15">
        <v>-7.1113188023832596E-4</v>
      </c>
      <c r="F230">
        <v>300</v>
      </c>
      <c r="G230">
        <v>406344</v>
      </c>
      <c r="H230" s="15">
        <v>-5.1429474007475298E-5</v>
      </c>
      <c r="K230">
        <v>300</v>
      </c>
      <c r="L230">
        <v>824316</v>
      </c>
      <c r="M230">
        <v>-7.4644713665654103E-3</v>
      </c>
      <c r="P230">
        <v>300</v>
      </c>
      <c r="Q230">
        <v>1244424</v>
      </c>
      <c r="R230" s="15">
        <v>-1.7096720841823099E-6</v>
      </c>
      <c r="U230">
        <v>300</v>
      </c>
      <c r="V230">
        <v>1652532</v>
      </c>
      <c r="W230" s="15">
        <v>-7.1083775586808004E-5</v>
      </c>
      <c r="Z230">
        <v>300</v>
      </c>
      <c r="AA230">
        <v>2058144</v>
      </c>
      <c r="AB230">
        <v>-1.39410487905161E-2</v>
      </c>
      <c r="AE230">
        <v>300</v>
      </c>
      <c r="AF230">
        <v>2494248</v>
      </c>
      <c r="AG230" s="15">
        <v>-6.8896571458910202E-4</v>
      </c>
      <c r="AJ230">
        <v>300</v>
      </c>
      <c r="AK230">
        <v>2913870</v>
      </c>
      <c r="AL230">
        <v>-1.3359386790773101E-2</v>
      </c>
      <c r="AO230">
        <v>300</v>
      </c>
      <c r="AP230">
        <v>3280458</v>
      </c>
      <c r="AQ230">
        <v>-3.0876917570005899E-3</v>
      </c>
      <c r="AU230">
        <v>300</v>
      </c>
      <c r="AV230">
        <v>157890</v>
      </c>
      <c r="AW230" s="15">
        <v>-9.4697033808313201E-4</v>
      </c>
      <c r="AZ230">
        <v>300</v>
      </c>
      <c r="BA230">
        <v>406350</v>
      </c>
      <c r="BB230">
        <v>-1.4750614814887E-3</v>
      </c>
      <c r="BE230">
        <v>300</v>
      </c>
      <c r="BF230">
        <v>823188</v>
      </c>
      <c r="BG230">
        <v>-3.2086488174295001E-3</v>
      </c>
      <c r="BJ230">
        <v>300</v>
      </c>
      <c r="BK230">
        <v>1240806</v>
      </c>
      <c r="BL230">
        <v>-1.8522192546888201E-2</v>
      </c>
      <c r="BO230">
        <v>300</v>
      </c>
      <c r="BP230">
        <v>1653954</v>
      </c>
      <c r="BQ230">
        <v>-4.1205754507206097E-3</v>
      </c>
      <c r="BT230">
        <v>300</v>
      </c>
      <c r="BU230">
        <v>2077296</v>
      </c>
      <c r="BV230" s="15">
        <v>-1.9265101546451501E-4</v>
      </c>
      <c r="BY230">
        <v>300</v>
      </c>
      <c r="BZ230">
        <v>2487396</v>
      </c>
      <c r="CA230">
        <v>-1.0047937579738E-3</v>
      </c>
      <c r="CD230">
        <v>300</v>
      </c>
      <c r="CE230">
        <v>2912304</v>
      </c>
      <c r="CF230" s="15">
        <v>-1.08981469904564E-4</v>
      </c>
      <c r="CI230">
        <v>300</v>
      </c>
      <c r="CJ230">
        <v>3293946</v>
      </c>
      <c r="CK230">
        <v>-4.5060015271710498E-3</v>
      </c>
    </row>
    <row r="231" spans="1:89" x14ac:dyDescent="0.35">
      <c r="A231">
        <v>300</v>
      </c>
      <c r="B231">
        <v>153678</v>
      </c>
      <c r="C231">
        <v>-3.3534351115332701E-3</v>
      </c>
      <c r="F231">
        <v>300</v>
      </c>
      <c r="G231">
        <v>407172</v>
      </c>
      <c r="H231">
        <v>-4.4583365176398403E-2</v>
      </c>
      <c r="K231">
        <v>300</v>
      </c>
      <c r="L231">
        <v>824346</v>
      </c>
      <c r="M231" s="15">
        <v>-4.18558175870619E-5</v>
      </c>
      <c r="P231">
        <v>300</v>
      </c>
      <c r="Q231">
        <v>1241022</v>
      </c>
      <c r="R231">
        <v>-6.6914073846901399E-3</v>
      </c>
      <c r="U231">
        <v>300</v>
      </c>
      <c r="V231">
        <v>1653846</v>
      </c>
      <c r="W231">
        <v>-6.5111055950451094E-2</v>
      </c>
      <c r="Z231">
        <v>300</v>
      </c>
      <c r="AA231">
        <v>2072376</v>
      </c>
      <c r="AB231">
        <v>-3.1143481490962001E-3</v>
      </c>
      <c r="AE231">
        <v>300</v>
      </c>
      <c r="AF231">
        <v>2498928</v>
      </c>
      <c r="AG231">
        <v>-2.5269847195627899E-3</v>
      </c>
      <c r="AJ231">
        <v>300</v>
      </c>
      <c r="AK231">
        <v>2909976</v>
      </c>
      <c r="AL231" s="15">
        <v>-4.6810631341361801E-4</v>
      </c>
      <c r="AO231">
        <v>300</v>
      </c>
      <c r="AP231">
        <v>3324582</v>
      </c>
      <c r="AQ231">
        <v>-1.1601195432498899E-2</v>
      </c>
      <c r="AU231">
        <v>300</v>
      </c>
      <c r="AV231">
        <v>154632</v>
      </c>
      <c r="AW231">
        <v>-4.8671463145258404E-3</v>
      </c>
      <c r="AZ231">
        <v>300</v>
      </c>
      <c r="BA231">
        <v>406170</v>
      </c>
      <c r="BB231">
        <v>-2.0129708683176002E-2</v>
      </c>
      <c r="BE231">
        <v>300</v>
      </c>
      <c r="BF231">
        <v>822888</v>
      </c>
      <c r="BG231">
        <v>-5.5007956414449503E-3</v>
      </c>
      <c r="BJ231">
        <v>300</v>
      </c>
      <c r="BK231">
        <v>1237320</v>
      </c>
      <c r="BL231">
        <v>-4.6641788666016003E-2</v>
      </c>
      <c r="BO231">
        <v>300</v>
      </c>
      <c r="BP231">
        <v>1655232</v>
      </c>
      <c r="BQ231">
        <v>-2.3150202815289199E-2</v>
      </c>
      <c r="BT231">
        <v>300</v>
      </c>
      <c r="BU231">
        <v>2078652</v>
      </c>
      <c r="BV231">
        <v>-1.02186384776525E-2</v>
      </c>
      <c r="BY231">
        <v>300</v>
      </c>
      <c r="BZ231">
        <v>2501160</v>
      </c>
      <c r="CA231" s="15">
        <v>-4.2886942875218303E-4</v>
      </c>
      <c r="CD231">
        <v>300</v>
      </c>
      <c r="CE231">
        <v>2905776</v>
      </c>
      <c r="CF231">
        <v>-1.3111154384751701E-2</v>
      </c>
      <c r="CI231">
        <v>300</v>
      </c>
      <c r="CJ231">
        <v>3330540</v>
      </c>
      <c r="CK231">
        <v>-1.2881741406099601E-3</v>
      </c>
    </row>
    <row r="232" spans="1:89" x14ac:dyDescent="0.35">
      <c r="M232" s="15"/>
      <c r="AL232" s="15"/>
      <c r="CA232" s="15"/>
    </row>
    <row r="233" spans="1:89" x14ac:dyDescent="0.35">
      <c r="A233">
        <v>350</v>
      </c>
      <c r="B233">
        <v>182268</v>
      </c>
      <c r="C233">
        <v>-4.8208808263929996E-3</v>
      </c>
      <c r="F233">
        <v>350</v>
      </c>
      <c r="G233">
        <v>474396</v>
      </c>
      <c r="H233" s="15">
        <v>-1.01856158671099E-5</v>
      </c>
      <c r="K233">
        <v>350</v>
      </c>
      <c r="L233">
        <v>963450</v>
      </c>
      <c r="M233" s="15">
        <v>-1.6465390709981801E-4</v>
      </c>
      <c r="P233">
        <v>350</v>
      </c>
      <c r="Q233">
        <v>1449060</v>
      </c>
      <c r="R233" s="15">
        <v>-3.8178890567594801E-4</v>
      </c>
      <c r="U233">
        <v>350</v>
      </c>
      <c r="V233">
        <v>1929558</v>
      </c>
      <c r="W233">
        <v>-6.1402949851481698E-3</v>
      </c>
      <c r="Z233">
        <v>350</v>
      </c>
      <c r="AA233">
        <v>2426502</v>
      </c>
      <c r="AB233">
        <v>-3.7417560593477699E-3</v>
      </c>
      <c r="AE233">
        <v>350</v>
      </c>
      <c r="AF233">
        <v>2907882</v>
      </c>
      <c r="AG233">
        <v>-1.2372986408811101E-3</v>
      </c>
      <c r="AJ233">
        <v>350</v>
      </c>
      <c r="AK233">
        <v>3399324</v>
      </c>
      <c r="AL233" s="15">
        <v>-1.7239397108783901E-5</v>
      </c>
      <c r="AO233">
        <v>350</v>
      </c>
      <c r="AP233">
        <v>3869082</v>
      </c>
      <c r="AQ233" s="15">
        <v>-2.28345843385468E-5</v>
      </c>
      <c r="AU233">
        <v>350</v>
      </c>
      <c r="AV233">
        <v>183138</v>
      </c>
      <c r="AW233" s="15">
        <v>-1.1081404939951699E-3</v>
      </c>
      <c r="AZ233">
        <v>350</v>
      </c>
      <c r="BA233">
        <v>476268</v>
      </c>
      <c r="BB233">
        <v>-1.2974939211797001E-3</v>
      </c>
      <c r="BE233">
        <v>350</v>
      </c>
      <c r="BF233">
        <v>959796</v>
      </c>
      <c r="BG233">
        <v>-2.3883957240302098E-2</v>
      </c>
      <c r="BJ233">
        <v>350</v>
      </c>
      <c r="BK233">
        <v>1444908</v>
      </c>
      <c r="BL233">
        <v>-3.0214469451627199E-3</v>
      </c>
      <c r="BO233">
        <v>350</v>
      </c>
      <c r="BP233">
        <v>1938798</v>
      </c>
      <c r="BQ233" s="15">
        <v>-6.1456635702103002E-4</v>
      </c>
      <c r="BT233">
        <v>350</v>
      </c>
      <c r="BU233">
        <v>2418570</v>
      </c>
      <c r="BV233" s="15">
        <v>-5.8331177925183199E-4</v>
      </c>
      <c r="BY233">
        <v>350</v>
      </c>
      <c r="BZ233">
        <v>2913696</v>
      </c>
      <c r="CA233" s="15">
        <v>-7.9849588211014597E-4</v>
      </c>
      <c r="CD233">
        <v>350</v>
      </c>
      <c r="CE233">
        <v>3401076</v>
      </c>
      <c r="CF233">
        <v>-2.2603984819466899E-3</v>
      </c>
      <c r="CI233">
        <v>350</v>
      </c>
      <c r="CJ233">
        <v>3879744</v>
      </c>
      <c r="CK233">
        <v>-1.3111154384751701E-2</v>
      </c>
    </row>
    <row r="234" spans="1:89" x14ac:dyDescent="0.35">
      <c r="A234">
        <v>350</v>
      </c>
      <c r="B234">
        <v>182814</v>
      </c>
      <c r="C234" s="15">
        <v>-2.5246138106229001E-4</v>
      </c>
      <c r="F234">
        <v>350</v>
      </c>
      <c r="G234">
        <v>473538</v>
      </c>
      <c r="H234" s="15">
        <v>-4.8264247021435202E-4</v>
      </c>
      <c r="K234">
        <v>350</v>
      </c>
      <c r="L234">
        <v>966654</v>
      </c>
      <c r="M234">
        <v>-6.4141755280088001E-3</v>
      </c>
      <c r="P234">
        <v>350</v>
      </c>
      <c r="Q234">
        <v>1439700</v>
      </c>
      <c r="R234">
        <v>-1.0861032690485E-3</v>
      </c>
      <c r="U234">
        <v>350</v>
      </c>
      <c r="V234">
        <v>1938114</v>
      </c>
      <c r="W234" s="15">
        <v>-2.09151610571598E-4</v>
      </c>
      <c r="Z234">
        <v>350</v>
      </c>
      <c r="AA234">
        <v>2417856</v>
      </c>
      <c r="AB234" s="15">
        <v>-9.0126925163490996E-4</v>
      </c>
      <c r="AE234">
        <v>350</v>
      </c>
      <c r="AF234">
        <v>2902380</v>
      </c>
      <c r="AG234">
        <v>-1.6149838883693601E-2</v>
      </c>
      <c r="AJ234">
        <v>350</v>
      </c>
      <c r="AK234">
        <v>3398466</v>
      </c>
      <c r="AL234">
        <v>-2.0275464509941199E-3</v>
      </c>
      <c r="AO234">
        <v>350</v>
      </c>
      <c r="AP234">
        <v>3891228</v>
      </c>
      <c r="AQ234">
        <v>-5.7020617780600196E-3</v>
      </c>
      <c r="AU234">
        <v>350</v>
      </c>
      <c r="AV234">
        <v>183150</v>
      </c>
      <c r="AW234">
        <v>-1.39400878389492E-2</v>
      </c>
      <c r="AZ234">
        <v>350</v>
      </c>
      <c r="BA234">
        <v>474360</v>
      </c>
      <c r="BB234">
        <v>-6.30566315277828E-3</v>
      </c>
      <c r="BE234">
        <v>350</v>
      </c>
      <c r="BF234">
        <v>958818</v>
      </c>
      <c r="BG234">
        <v>-4.78800609747582E-2</v>
      </c>
      <c r="BJ234">
        <v>350</v>
      </c>
      <c r="BK234">
        <v>1440810</v>
      </c>
      <c r="BL234" s="15">
        <v>-8.5163108672435203E-4</v>
      </c>
      <c r="BO234">
        <v>350</v>
      </c>
      <c r="BP234">
        <v>1928208</v>
      </c>
      <c r="BQ234" s="15">
        <v>-3.6227479849944202E-4</v>
      </c>
      <c r="BT234">
        <v>350</v>
      </c>
      <c r="BU234">
        <v>2428650</v>
      </c>
      <c r="BV234">
        <v>-1.3438816740911201E-3</v>
      </c>
      <c r="BY234">
        <v>350</v>
      </c>
      <c r="BZ234">
        <v>2897502</v>
      </c>
      <c r="CA234" s="15">
        <v>-4.4647040686628299E-4</v>
      </c>
      <c r="CD234">
        <v>350</v>
      </c>
      <c r="CE234">
        <v>3388638</v>
      </c>
      <c r="CF234" s="15">
        <v>-3.1547809532590202E-5</v>
      </c>
      <c r="CI234">
        <v>350</v>
      </c>
      <c r="CJ234">
        <v>3892002</v>
      </c>
      <c r="CK234" s="15">
        <v>-6.4140833980226098E-4</v>
      </c>
    </row>
    <row r="235" spans="1:89" x14ac:dyDescent="0.35">
      <c r="A235">
        <v>350</v>
      </c>
      <c r="B235">
        <v>182448</v>
      </c>
      <c r="C235" s="15">
        <v>-1.39908925165169E-5</v>
      </c>
      <c r="F235">
        <v>350</v>
      </c>
      <c r="G235">
        <v>473904</v>
      </c>
      <c r="H235">
        <v>-4.9081198170437997E-2</v>
      </c>
      <c r="K235">
        <v>350</v>
      </c>
      <c r="L235">
        <v>950766</v>
      </c>
      <c r="M235">
        <v>-7.5000097893606699E-3</v>
      </c>
      <c r="P235">
        <v>350</v>
      </c>
      <c r="Q235">
        <v>1438512</v>
      </c>
      <c r="R235">
        <v>-6.7485984994363701E-2</v>
      </c>
      <c r="U235">
        <v>350</v>
      </c>
      <c r="V235">
        <v>1934448</v>
      </c>
      <c r="W235">
        <v>-1.97139697134769E-3</v>
      </c>
      <c r="Z235">
        <v>350</v>
      </c>
      <c r="AA235">
        <v>2387070</v>
      </c>
      <c r="AB235">
        <v>-0.211391382540739</v>
      </c>
      <c r="AE235">
        <v>350</v>
      </c>
      <c r="AF235">
        <v>2912046</v>
      </c>
      <c r="AG235">
        <v>-3.05812046576948E-3</v>
      </c>
      <c r="AJ235">
        <v>350</v>
      </c>
      <c r="AK235">
        <v>3390330</v>
      </c>
      <c r="AL235">
        <v>-2.0353710153406101E-3</v>
      </c>
      <c r="AO235">
        <v>350</v>
      </c>
      <c r="AP235">
        <v>3870396</v>
      </c>
      <c r="AQ235">
        <v>-1.17558701051517E-2</v>
      </c>
      <c r="AU235">
        <v>350</v>
      </c>
      <c r="AV235">
        <v>184212</v>
      </c>
      <c r="AW235" s="15">
        <v>-2.8484132663284001E-5</v>
      </c>
      <c r="AZ235">
        <v>350</v>
      </c>
      <c r="BA235">
        <v>473646</v>
      </c>
      <c r="BB235">
        <v>-1.4267920338033599E-2</v>
      </c>
      <c r="BE235">
        <v>350</v>
      </c>
      <c r="BF235">
        <v>956082</v>
      </c>
      <c r="BG235" s="15">
        <v>-2.92432805863164E-5</v>
      </c>
      <c r="BJ235">
        <v>350</v>
      </c>
      <c r="BK235">
        <v>1436790</v>
      </c>
      <c r="BL235">
        <v>-2.53573571141234E-3</v>
      </c>
      <c r="BO235">
        <v>350</v>
      </c>
      <c r="BP235">
        <v>1934580</v>
      </c>
      <c r="BQ235">
        <v>-2.2405152915462999E-3</v>
      </c>
      <c r="BT235">
        <v>350</v>
      </c>
      <c r="BU235">
        <v>2422428</v>
      </c>
      <c r="BV235" s="15">
        <v>-7.5657069824595696E-4</v>
      </c>
      <c r="BY235">
        <v>350</v>
      </c>
      <c r="BZ235">
        <v>2920032</v>
      </c>
      <c r="CA235">
        <v>-3.58299722831458E-2</v>
      </c>
      <c r="CD235">
        <v>350</v>
      </c>
      <c r="CE235">
        <v>3396420</v>
      </c>
      <c r="CF235">
        <v>-1.6610556793373799E-2</v>
      </c>
      <c r="CI235">
        <v>350</v>
      </c>
      <c r="CJ235">
        <v>3893790</v>
      </c>
      <c r="CK235" s="15">
        <v>-6.3762194648062098E-4</v>
      </c>
    </row>
    <row r="236" spans="1:89" x14ac:dyDescent="0.35">
      <c r="A236">
        <v>350</v>
      </c>
      <c r="B236">
        <v>181236</v>
      </c>
      <c r="C236">
        <v>-1.20312782901518E-2</v>
      </c>
      <c r="F236">
        <v>350</v>
      </c>
      <c r="G236">
        <v>471270</v>
      </c>
      <c r="H236" s="15">
        <v>-9.6563104685066897E-6</v>
      </c>
      <c r="K236">
        <v>350</v>
      </c>
      <c r="L236">
        <v>962274</v>
      </c>
      <c r="M236">
        <v>-1.3939973585279399E-2</v>
      </c>
      <c r="P236">
        <v>350</v>
      </c>
      <c r="Q236">
        <v>1450614</v>
      </c>
      <c r="R236" s="15">
        <v>-2.01977281217467E-4</v>
      </c>
      <c r="U236">
        <v>350</v>
      </c>
      <c r="V236">
        <v>1924506</v>
      </c>
      <c r="W236" s="15">
        <v>-6.3505667501904896E-4</v>
      </c>
      <c r="Z236">
        <v>350</v>
      </c>
      <c r="AA236">
        <v>2426154</v>
      </c>
      <c r="AB236">
        <v>-3.3913198354847498E-3</v>
      </c>
      <c r="AE236">
        <v>350</v>
      </c>
      <c r="AF236">
        <v>2901114</v>
      </c>
      <c r="AG236">
        <v>-2.4601941607028301E-2</v>
      </c>
      <c r="AJ236">
        <v>350</v>
      </c>
      <c r="AK236">
        <v>3385656</v>
      </c>
      <c r="AL236">
        <v>-2.83989271381358E-3</v>
      </c>
      <c r="AO236">
        <v>350</v>
      </c>
      <c r="AP236">
        <v>3876498</v>
      </c>
      <c r="AQ236" s="15">
        <v>-6.7798858821448995E-4</v>
      </c>
      <c r="AU236">
        <v>350</v>
      </c>
      <c r="AV236">
        <v>181608</v>
      </c>
      <c r="AW236">
        <v>-1.18061718546665E-3</v>
      </c>
      <c r="AZ236">
        <v>350</v>
      </c>
      <c r="BA236">
        <v>472062</v>
      </c>
      <c r="BB236" s="15">
        <v>-4.3976510885464898E-4</v>
      </c>
      <c r="BE236">
        <v>350</v>
      </c>
      <c r="BF236">
        <v>964092</v>
      </c>
      <c r="BG236">
        <v>-3.3630759279720902E-2</v>
      </c>
      <c r="BJ236">
        <v>350</v>
      </c>
      <c r="BK236">
        <v>1442430</v>
      </c>
      <c r="BL236">
        <v>-5.9447405783209497E-3</v>
      </c>
      <c r="BO236">
        <v>350</v>
      </c>
      <c r="BP236">
        <v>1927890</v>
      </c>
      <c r="BQ236">
        <v>-6.1109112685291997E-2</v>
      </c>
      <c r="BT236">
        <v>350</v>
      </c>
      <c r="BU236">
        <v>2422632</v>
      </c>
      <c r="BV236">
        <v>-2.3408424117963402E-3</v>
      </c>
      <c r="BY236">
        <v>350</v>
      </c>
      <c r="BZ236">
        <v>2904660</v>
      </c>
      <c r="CA236">
        <v>-6.2392358021058202E-3</v>
      </c>
      <c r="CD236">
        <v>350</v>
      </c>
      <c r="CE236">
        <v>3396666</v>
      </c>
      <c r="CF236">
        <v>-7.32296199741575E-3</v>
      </c>
      <c r="CI236">
        <v>350</v>
      </c>
      <c r="CJ236">
        <v>3884292</v>
      </c>
      <c r="CK236">
        <v>-1.8465169093426801E-2</v>
      </c>
    </row>
    <row r="237" spans="1:89" x14ac:dyDescent="0.35">
      <c r="A237">
        <v>350</v>
      </c>
      <c r="B237">
        <v>184302</v>
      </c>
      <c r="C237">
        <v>-2.5059462128383201E-3</v>
      </c>
      <c r="F237">
        <v>350</v>
      </c>
      <c r="G237">
        <v>475362</v>
      </c>
      <c r="H237" s="15">
        <v>-5.2430080786142002E-4</v>
      </c>
      <c r="K237">
        <v>350</v>
      </c>
      <c r="L237">
        <v>955314</v>
      </c>
      <c r="M237">
        <v>-3.2326478103131399E-3</v>
      </c>
      <c r="P237">
        <v>350</v>
      </c>
      <c r="Q237">
        <v>1442886</v>
      </c>
      <c r="R237">
        <v>-2.4519656455119498E-3</v>
      </c>
      <c r="U237">
        <v>350</v>
      </c>
      <c r="V237">
        <v>1933188</v>
      </c>
      <c r="W237" s="15">
        <v>-5.1063385635847895E-4</v>
      </c>
      <c r="Z237">
        <v>350</v>
      </c>
      <c r="AA237">
        <v>2404062</v>
      </c>
      <c r="AB237">
        <v>-7.1300041435226804E-3</v>
      </c>
      <c r="AE237">
        <v>350</v>
      </c>
      <c r="AF237">
        <v>2911212</v>
      </c>
      <c r="AG237">
        <v>-1.8686871184710699E-3</v>
      </c>
      <c r="AJ237">
        <v>350</v>
      </c>
      <c r="AK237">
        <v>3400146</v>
      </c>
      <c r="AL237" s="15">
        <v>-5.6907470384387395E-4</v>
      </c>
      <c r="AO237">
        <v>350</v>
      </c>
      <c r="AP237">
        <v>3882054</v>
      </c>
      <c r="AQ237" s="15">
        <v>-3.0411376536241301E-5</v>
      </c>
      <c r="AU237">
        <v>350</v>
      </c>
      <c r="AV237">
        <v>180600</v>
      </c>
      <c r="AW237">
        <v>-9.5904708472556392E-3</v>
      </c>
      <c r="AZ237">
        <v>350</v>
      </c>
      <c r="BA237">
        <v>473160</v>
      </c>
      <c r="BB237" s="15">
        <v>-1.6465390709981801E-4</v>
      </c>
      <c r="BE237">
        <v>350</v>
      </c>
      <c r="BF237">
        <v>953988</v>
      </c>
      <c r="BG237" s="15">
        <v>-8.8870532892071193E-6</v>
      </c>
      <c r="BJ237">
        <v>350</v>
      </c>
      <c r="BK237">
        <v>1447668</v>
      </c>
      <c r="BL237">
        <v>-2.6983875409591399E-3</v>
      </c>
      <c r="BO237">
        <v>350</v>
      </c>
      <c r="BP237">
        <v>1934040</v>
      </c>
      <c r="BQ237" s="15">
        <v>-5.4496202727736102E-5</v>
      </c>
      <c r="BT237">
        <v>350</v>
      </c>
      <c r="BU237">
        <v>2423700</v>
      </c>
      <c r="BV237" s="15">
        <v>-5.6321305187843397E-4</v>
      </c>
      <c r="BY237">
        <v>350</v>
      </c>
      <c r="BZ237">
        <v>2901816</v>
      </c>
      <c r="CA237" s="15">
        <v>-9.5232347538468304E-4</v>
      </c>
      <c r="CD237">
        <v>350</v>
      </c>
      <c r="CE237">
        <v>3397968</v>
      </c>
      <c r="CF237">
        <v>-2.53571911697282E-3</v>
      </c>
      <c r="CI237">
        <v>350</v>
      </c>
      <c r="CJ237">
        <v>3870228</v>
      </c>
      <c r="CK237">
        <v>-1.4432602409188201E-3</v>
      </c>
    </row>
    <row r="238" spans="1:89" x14ac:dyDescent="0.35">
      <c r="A238">
        <v>350</v>
      </c>
      <c r="B238">
        <v>184518</v>
      </c>
      <c r="C238" s="15">
        <v>-1.65067642941367E-3</v>
      </c>
      <c r="F238">
        <v>350</v>
      </c>
      <c r="G238">
        <v>470508</v>
      </c>
      <c r="H238" s="15">
        <v>-5.2107173423235602E-6</v>
      </c>
      <c r="K238">
        <v>350</v>
      </c>
      <c r="L238">
        <v>962256</v>
      </c>
      <c r="M238">
        <v>-2.1118977037594701E-3</v>
      </c>
      <c r="P238">
        <v>350</v>
      </c>
      <c r="Q238">
        <v>1451682</v>
      </c>
      <c r="R238">
        <v>-1.79561564054748E-2</v>
      </c>
      <c r="U238">
        <v>350</v>
      </c>
      <c r="V238">
        <v>1921164</v>
      </c>
      <c r="W238">
        <v>-7.4160423068518897E-3</v>
      </c>
      <c r="Z238">
        <v>350</v>
      </c>
      <c r="AA238">
        <v>2409984</v>
      </c>
      <c r="AB238">
        <v>-5.1279070457593501E-2</v>
      </c>
      <c r="AE238">
        <v>350</v>
      </c>
      <c r="AF238">
        <v>2902620</v>
      </c>
      <c r="AG238">
        <v>-3.6503538864513202E-3</v>
      </c>
      <c r="AJ238">
        <v>350</v>
      </c>
      <c r="AK238">
        <v>3402660</v>
      </c>
      <c r="AL238">
        <v>-2.3945032977362901E-3</v>
      </c>
      <c r="AO238">
        <v>350</v>
      </c>
      <c r="AP238">
        <v>3870174</v>
      </c>
      <c r="AQ238">
        <v>-2.43125483128291E-3</v>
      </c>
      <c r="AU238">
        <v>350</v>
      </c>
      <c r="AV238">
        <v>182454</v>
      </c>
      <c r="AW238" s="15">
        <v>-1.21403304592832E-3</v>
      </c>
      <c r="AZ238">
        <v>350</v>
      </c>
      <c r="BA238">
        <v>475830</v>
      </c>
      <c r="BB238" s="15">
        <v>-8.6392661270802201E-4</v>
      </c>
      <c r="BE238">
        <v>350</v>
      </c>
      <c r="BF238">
        <v>954396</v>
      </c>
      <c r="BG238">
        <v>-3.9343240392828698E-3</v>
      </c>
      <c r="BJ238">
        <v>350</v>
      </c>
      <c r="BK238">
        <v>1446114</v>
      </c>
      <c r="BL238">
        <v>-5.5136689209610403E-3</v>
      </c>
      <c r="BO238">
        <v>350</v>
      </c>
      <c r="BP238">
        <v>1933428</v>
      </c>
      <c r="BQ238">
        <v>-8.2093665734602108E-3</v>
      </c>
      <c r="BT238">
        <v>350</v>
      </c>
      <c r="BU238">
        <v>2423256</v>
      </c>
      <c r="BV238">
        <v>-3.61462148038026E-3</v>
      </c>
      <c r="BY238">
        <v>350</v>
      </c>
      <c r="BZ238">
        <v>2910984</v>
      </c>
      <c r="CA238" s="15">
        <v>-2.7946243933913501E-5</v>
      </c>
      <c r="CD238">
        <v>350</v>
      </c>
      <c r="CE238">
        <v>3403212</v>
      </c>
      <c r="CF238">
        <v>-3.5109092091352198E-2</v>
      </c>
      <c r="CI238">
        <v>350</v>
      </c>
      <c r="CJ238">
        <v>3826410</v>
      </c>
      <c r="CK238">
        <v>-4.2522731190757102E-3</v>
      </c>
    </row>
    <row r="239" spans="1:89" x14ac:dyDescent="0.35">
      <c r="A239">
        <v>350</v>
      </c>
      <c r="B239">
        <v>180870</v>
      </c>
      <c r="C239" s="15">
        <v>-2.0280182860724598E-6</v>
      </c>
      <c r="F239">
        <v>350</v>
      </c>
      <c r="G239">
        <v>472542</v>
      </c>
      <c r="H239">
        <v>-2.70263489751577E-2</v>
      </c>
      <c r="K239">
        <v>350</v>
      </c>
      <c r="L239">
        <v>958920</v>
      </c>
      <c r="M239">
        <v>-3.9606824944298296E-3</v>
      </c>
      <c r="P239">
        <v>350</v>
      </c>
      <c r="Q239">
        <v>1446366</v>
      </c>
      <c r="R239" s="15">
        <v>-9.2162528595593596E-5</v>
      </c>
      <c r="U239">
        <v>350</v>
      </c>
      <c r="V239">
        <v>1942794</v>
      </c>
      <c r="W239">
        <v>-1.14051195406412E-2</v>
      </c>
      <c r="Z239">
        <v>350</v>
      </c>
      <c r="AA239">
        <v>2423406</v>
      </c>
      <c r="AB239">
        <v>-0.11337962721519</v>
      </c>
      <c r="AE239">
        <v>350</v>
      </c>
      <c r="AF239">
        <v>2911560</v>
      </c>
      <c r="AG239">
        <v>-3.61462148038026E-3</v>
      </c>
      <c r="AJ239">
        <v>350</v>
      </c>
      <c r="AK239">
        <v>3366942</v>
      </c>
      <c r="AL239">
        <v>-1.19194516047934E-2</v>
      </c>
      <c r="AO239">
        <v>350</v>
      </c>
      <c r="AP239">
        <v>3879066</v>
      </c>
      <c r="AQ239" s="15">
        <v>-8.0340898065329102E-4</v>
      </c>
      <c r="AU239">
        <v>350</v>
      </c>
      <c r="AV239">
        <v>182880</v>
      </c>
      <c r="AW239">
        <v>-8.4004057668114404E-3</v>
      </c>
      <c r="AZ239">
        <v>350</v>
      </c>
      <c r="BA239">
        <v>471648</v>
      </c>
      <c r="BB239">
        <v>-3.9081774970360396E-3</v>
      </c>
      <c r="BE239">
        <v>350</v>
      </c>
      <c r="BF239">
        <v>958746</v>
      </c>
      <c r="BG239">
        <v>-2.46407176621967E-2</v>
      </c>
      <c r="BJ239">
        <v>350</v>
      </c>
      <c r="BK239">
        <v>1447362</v>
      </c>
      <c r="BL239" s="15">
        <v>-1.22487054788678E-4</v>
      </c>
      <c r="BO239">
        <v>350</v>
      </c>
      <c r="BP239">
        <v>1936776</v>
      </c>
      <c r="BQ239">
        <v>-2.16182922784206E-3</v>
      </c>
      <c r="BT239">
        <v>350</v>
      </c>
      <c r="BU239">
        <v>2402916</v>
      </c>
      <c r="BV239">
        <v>-1.14230119682857E-3</v>
      </c>
      <c r="BY239">
        <v>350</v>
      </c>
      <c r="BZ239">
        <v>2874774</v>
      </c>
      <c r="CA239">
        <v>-4.6209746708561501E-3</v>
      </c>
      <c r="CD239">
        <v>350</v>
      </c>
      <c r="CE239">
        <v>3392340</v>
      </c>
      <c r="CF239" s="15">
        <v>-2.4858934517349999E-4</v>
      </c>
      <c r="CI239">
        <v>350</v>
      </c>
      <c r="CJ239">
        <v>3840804</v>
      </c>
      <c r="CK239">
        <v>-4.5918651628212501E-3</v>
      </c>
    </row>
    <row r="240" spans="1:89" x14ac:dyDescent="0.35">
      <c r="A240">
        <v>350</v>
      </c>
      <c r="B240">
        <v>182772</v>
      </c>
      <c r="C240">
        <v>-4.6194268102040196E-3</v>
      </c>
      <c r="F240">
        <v>350</v>
      </c>
      <c r="G240">
        <v>473352</v>
      </c>
      <c r="H240">
        <v>-1.65751486442314E-3</v>
      </c>
      <c r="K240">
        <v>350</v>
      </c>
      <c r="L240">
        <v>961500</v>
      </c>
      <c r="M240" s="15">
        <v>-1.6465390709981801E-4</v>
      </c>
      <c r="P240">
        <v>350</v>
      </c>
      <c r="Q240">
        <v>1448346</v>
      </c>
      <c r="R240" s="15">
        <v>-4.7345296553188298E-4</v>
      </c>
      <c r="U240">
        <v>350</v>
      </c>
      <c r="V240">
        <v>1938774</v>
      </c>
      <c r="W240">
        <v>-1.0530225399689301E-3</v>
      </c>
      <c r="Z240">
        <v>350</v>
      </c>
      <c r="AA240">
        <v>2421564</v>
      </c>
      <c r="AB240" s="15">
        <v>-8.8767532922605692E-6</v>
      </c>
      <c r="AE240">
        <v>350</v>
      </c>
      <c r="AF240">
        <v>2902668</v>
      </c>
      <c r="AG240" s="15">
        <v>-6.8443314371077605E-4</v>
      </c>
      <c r="AJ240">
        <v>350</v>
      </c>
      <c r="AK240">
        <v>3399894</v>
      </c>
      <c r="AL240" s="15">
        <v>-4.0122556989945702E-5</v>
      </c>
      <c r="AO240">
        <v>350</v>
      </c>
      <c r="AP240">
        <v>3891996</v>
      </c>
      <c r="AQ240">
        <v>-4.5341666780785699E-3</v>
      </c>
      <c r="AU240">
        <v>350</v>
      </c>
      <c r="AV240">
        <v>183036</v>
      </c>
      <c r="AW240" s="15">
        <v>-2.1230394393442899E-3</v>
      </c>
      <c r="AZ240">
        <v>350</v>
      </c>
      <c r="BA240">
        <v>475248</v>
      </c>
      <c r="BB240">
        <v>-3.5247952070162399E-3</v>
      </c>
      <c r="BE240">
        <v>350</v>
      </c>
      <c r="BF240">
        <v>963402</v>
      </c>
      <c r="BG240">
        <v>-1.12797046774469E-3</v>
      </c>
      <c r="BJ240">
        <v>350</v>
      </c>
      <c r="BK240">
        <v>1451118</v>
      </c>
      <c r="BL240" s="15">
        <v>-1.5932442164311801E-4</v>
      </c>
      <c r="BO240">
        <v>350</v>
      </c>
      <c r="BP240">
        <v>1925808</v>
      </c>
      <c r="BQ240">
        <v>-7.8556389283505092E-3</v>
      </c>
      <c r="BT240">
        <v>350</v>
      </c>
      <c r="BU240">
        <v>2421864</v>
      </c>
      <c r="BV240" s="15">
        <v>-3.1162456351871599E-4</v>
      </c>
      <c r="BY240">
        <v>350</v>
      </c>
      <c r="BZ240">
        <v>2901204</v>
      </c>
      <c r="CA240">
        <v>-3.2802698461919101E-3</v>
      </c>
      <c r="CD240">
        <v>350</v>
      </c>
      <c r="CE240">
        <v>3393216</v>
      </c>
      <c r="CF240">
        <v>-1.54017863440191E-3</v>
      </c>
      <c r="CI240">
        <v>350</v>
      </c>
      <c r="CJ240">
        <v>3884598</v>
      </c>
      <c r="CK240">
        <v>-1.4338819604046499E-2</v>
      </c>
    </row>
    <row r="241" spans="1:89" x14ac:dyDescent="0.35">
      <c r="A241">
        <v>350</v>
      </c>
      <c r="B241">
        <v>181788</v>
      </c>
      <c r="C241" s="15">
        <v>-6.6330706242526803E-6</v>
      </c>
      <c r="F241">
        <v>350</v>
      </c>
      <c r="G241">
        <v>478590</v>
      </c>
      <c r="H241">
        <v>-1.7019429475450801E-3</v>
      </c>
      <c r="K241">
        <v>350</v>
      </c>
      <c r="L241">
        <v>963138</v>
      </c>
      <c r="M241">
        <v>-1.95289665090782E-3</v>
      </c>
      <c r="P241">
        <v>350</v>
      </c>
      <c r="Q241">
        <v>1444422</v>
      </c>
      <c r="R241" s="15">
        <v>-8.5891163405151807E-6</v>
      </c>
      <c r="U241">
        <v>350</v>
      </c>
      <c r="V241">
        <v>1927794</v>
      </c>
      <c r="W241">
        <v>-5.0740709642778103E-3</v>
      </c>
      <c r="Z241">
        <v>350</v>
      </c>
      <c r="AA241">
        <v>2419362</v>
      </c>
      <c r="AB241" s="15">
        <v>-3.1547809532590202E-5</v>
      </c>
      <c r="AE241">
        <v>350</v>
      </c>
      <c r="AF241">
        <v>2899104</v>
      </c>
      <c r="AG241">
        <v>-1.4998905208311999E-2</v>
      </c>
      <c r="AJ241">
        <v>350</v>
      </c>
      <c r="AK241">
        <v>3396792</v>
      </c>
      <c r="AL241">
        <v>-1.5237814207456101E-3</v>
      </c>
      <c r="AO241">
        <v>350</v>
      </c>
      <c r="AP241">
        <v>3859716</v>
      </c>
      <c r="AQ241">
        <v>-1.0007823290165E-2</v>
      </c>
      <c r="AU241">
        <v>350</v>
      </c>
      <c r="AV241">
        <v>184074</v>
      </c>
      <c r="AW241" s="15">
        <v>-8.6236330206051603E-4</v>
      </c>
      <c r="AZ241">
        <v>350</v>
      </c>
      <c r="BA241">
        <v>472908</v>
      </c>
      <c r="BB241" s="15">
        <v>-2.10494043506903E-4</v>
      </c>
      <c r="BE241">
        <v>350</v>
      </c>
      <c r="BF241">
        <v>963480</v>
      </c>
      <c r="BG241">
        <v>-3.8972213521366599E-3</v>
      </c>
      <c r="BJ241">
        <v>350</v>
      </c>
      <c r="BK241">
        <v>1453044</v>
      </c>
      <c r="BL241">
        <v>-4.1618397181142101E-3</v>
      </c>
      <c r="BO241">
        <v>350</v>
      </c>
      <c r="BP241">
        <v>1935810</v>
      </c>
      <c r="BQ241" s="15">
        <v>-2.20430297967863E-4</v>
      </c>
      <c r="BT241">
        <v>350</v>
      </c>
      <c r="BU241">
        <v>2421162</v>
      </c>
      <c r="BV241" s="15">
        <v>-3.9030757313691599E-5</v>
      </c>
      <c r="BY241">
        <v>350</v>
      </c>
      <c r="BZ241">
        <v>2909418</v>
      </c>
      <c r="CA241" s="15">
        <v>-1.9265101546451501E-4</v>
      </c>
      <c r="CD241">
        <v>350</v>
      </c>
      <c r="CE241">
        <v>3383352</v>
      </c>
      <c r="CF241">
        <v>-1.1287219671898101E-2</v>
      </c>
      <c r="CI241">
        <v>350</v>
      </c>
      <c r="CJ241">
        <v>3890796</v>
      </c>
      <c r="CK241" s="15">
        <v>-7.4638800458572593E-5</v>
      </c>
    </row>
    <row r="242" spans="1:89" x14ac:dyDescent="0.35">
      <c r="A242">
        <v>350</v>
      </c>
      <c r="B242">
        <v>182118</v>
      </c>
      <c r="C242">
        <v>-1.88998985848873E-2</v>
      </c>
      <c r="F242">
        <v>350</v>
      </c>
      <c r="G242">
        <v>474888</v>
      </c>
      <c r="H242">
        <v>-1.7615301465425299E-3</v>
      </c>
      <c r="K242">
        <v>350</v>
      </c>
      <c r="L242">
        <v>957720</v>
      </c>
      <c r="M242" s="15">
        <v>-7.9155292120597299E-4</v>
      </c>
      <c r="P242">
        <v>350</v>
      </c>
      <c r="Q242">
        <v>1451694</v>
      </c>
      <c r="R242" s="15">
        <v>-2.6603849370297202E-4</v>
      </c>
      <c r="U242">
        <v>350</v>
      </c>
      <c r="V242">
        <v>1925904</v>
      </c>
      <c r="W242">
        <v>-6.7115019157685703E-3</v>
      </c>
      <c r="Z242">
        <v>350</v>
      </c>
      <c r="AA242">
        <v>2424336</v>
      </c>
      <c r="AB242">
        <v>-5.1765233172309097E-3</v>
      </c>
      <c r="AE242">
        <v>350</v>
      </c>
      <c r="AF242">
        <v>2898432</v>
      </c>
      <c r="AG242">
        <v>-2.83989271381358E-3</v>
      </c>
      <c r="AJ242">
        <v>350</v>
      </c>
      <c r="AK242">
        <v>3399558</v>
      </c>
      <c r="AL242">
        <v>-3.6906612078324102E-3</v>
      </c>
      <c r="AO242">
        <v>350</v>
      </c>
      <c r="AP242">
        <v>3870726</v>
      </c>
      <c r="AQ242">
        <v>-3.1377768273341401E-3</v>
      </c>
      <c r="AU242">
        <v>350</v>
      </c>
      <c r="AV242">
        <v>182610</v>
      </c>
      <c r="AW242">
        <v>-5.10898249896359E-2</v>
      </c>
      <c r="AZ242">
        <v>350</v>
      </c>
      <c r="BA242">
        <v>476340</v>
      </c>
      <c r="BB242" s="15">
        <v>-4.8644717464171801E-4</v>
      </c>
      <c r="BE242">
        <v>350</v>
      </c>
      <c r="BF242">
        <v>958638</v>
      </c>
      <c r="BG242">
        <v>-2.7204358288656699E-3</v>
      </c>
      <c r="BJ242">
        <v>350</v>
      </c>
      <c r="BK242">
        <v>1448058</v>
      </c>
      <c r="BL242">
        <v>-3.03496569115402E-3</v>
      </c>
      <c r="BO242">
        <v>350</v>
      </c>
      <c r="BP242">
        <v>1934844</v>
      </c>
      <c r="BQ242" s="15">
        <v>-1.4568264567535399E-5</v>
      </c>
      <c r="BT242">
        <v>350</v>
      </c>
      <c r="BU242">
        <v>2427732</v>
      </c>
      <c r="BV242">
        <v>-3.9234523925065802E-3</v>
      </c>
      <c r="BY242">
        <v>350</v>
      </c>
      <c r="BZ242">
        <v>2905590</v>
      </c>
      <c r="CA242" s="15">
        <v>-1.3680614869076701E-4</v>
      </c>
      <c r="CD242">
        <v>350</v>
      </c>
      <c r="CE242">
        <v>3391914</v>
      </c>
      <c r="CF242">
        <v>-1.4590944645950701E-2</v>
      </c>
      <c r="CI242">
        <v>350</v>
      </c>
      <c r="CJ242">
        <v>3891300</v>
      </c>
      <c r="CK242">
        <v>-4.7918201479732504E-3</v>
      </c>
    </row>
    <row r="243" spans="1:89" x14ac:dyDescent="0.35">
      <c r="A243">
        <v>350</v>
      </c>
      <c r="B243">
        <v>182082</v>
      </c>
      <c r="C243">
        <v>-1.15039012776313E-3</v>
      </c>
      <c r="F243">
        <v>350</v>
      </c>
      <c r="G243">
        <v>474480</v>
      </c>
      <c r="H243">
        <v>-3.4505373790359901E-3</v>
      </c>
      <c r="K243">
        <v>350</v>
      </c>
      <c r="L243">
        <v>953550</v>
      </c>
      <c r="M243">
        <v>-2.9065630681180499E-3</v>
      </c>
      <c r="P243">
        <v>350</v>
      </c>
      <c r="Q243">
        <v>1448058</v>
      </c>
      <c r="R243">
        <v>-2.1813706109363902E-3</v>
      </c>
      <c r="U243">
        <v>350</v>
      </c>
      <c r="V243">
        <v>1928940</v>
      </c>
      <c r="W243">
        <v>-6.5070116893688598E-3</v>
      </c>
      <c r="Z243">
        <v>350</v>
      </c>
      <c r="AA243">
        <v>2413878</v>
      </c>
      <c r="AB243">
        <v>-4.0402139208462898E-3</v>
      </c>
      <c r="AE243">
        <v>350</v>
      </c>
      <c r="AF243">
        <v>2904468</v>
      </c>
      <c r="AG243">
        <v>-2.5598265461589598E-2</v>
      </c>
      <c r="AJ243">
        <v>350</v>
      </c>
      <c r="AK243">
        <v>3369732</v>
      </c>
      <c r="AL243">
        <v>-4.6359760441855797E-3</v>
      </c>
      <c r="AO243">
        <v>350</v>
      </c>
      <c r="AP243">
        <v>3868686</v>
      </c>
      <c r="AQ243" s="15">
        <v>-4.5036800200684498E-4</v>
      </c>
      <c r="AU243">
        <v>350</v>
      </c>
      <c r="AV243">
        <v>182910</v>
      </c>
      <c r="AW243" s="15">
        <v>-2.7643029436354E-3</v>
      </c>
      <c r="AZ243">
        <v>350</v>
      </c>
      <c r="BA243">
        <v>475380</v>
      </c>
      <c r="BB243" s="15">
        <v>-2.9400718170570701E-4</v>
      </c>
      <c r="BE243">
        <v>350</v>
      </c>
      <c r="BF243">
        <v>958788</v>
      </c>
      <c r="BG243">
        <v>-2.9133697450267702E-2</v>
      </c>
      <c r="BJ243">
        <v>350</v>
      </c>
      <c r="BK243">
        <v>1447866</v>
      </c>
      <c r="BL243" s="15">
        <v>-7.9851247654966998E-4</v>
      </c>
      <c r="BO243">
        <v>350</v>
      </c>
      <c r="BP243">
        <v>1929828</v>
      </c>
      <c r="BQ243" s="15">
        <v>-4.1677093565986997E-5</v>
      </c>
      <c r="BT243">
        <v>350</v>
      </c>
      <c r="BU243">
        <v>2423082</v>
      </c>
      <c r="BV243" s="15">
        <v>-7.5179321632913403E-4</v>
      </c>
      <c r="BY243">
        <v>350</v>
      </c>
      <c r="BZ243">
        <v>2911524</v>
      </c>
      <c r="CA243">
        <v>-3.3426664647266198E-3</v>
      </c>
      <c r="CD243">
        <v>350</v>
      </c>
      <c r="CE243">
        <v>3392424</v>
      </c>
      <c r="CF243">
        <v>-1.9039294356515E-2</v>
      </c>
      <c r="CI243">
        <v>350</v>
      </c>
      <c r="CJ243">
        <v>3895758</v>
      </c>
      <c r="CK243" s="15">
        <v>-1.60615354593666E-4</v>
      </c>
    </row>
    <row r="244" spans="1:89" x14ac:dyDescent="0.35">
      <c r="A244">
        <v>350</v>
      </c>
      <c r="B244">
        <v>182346</v>
      </c>
      <c r="C244" s="15">
        <v>-1.4813554852100399E-6</v>
      </c>
      <c r="F244">
        <v>350</v>
      </c>
      <c r="G244">
        <v>471036</v>
      </c>
      <c r="H244">
        <v>-4.4778686114394697E-3</v>
      </c>
      <c r="K244">
        <v>350</v>
      </c>
      <c r="L244">
        <v>961056</v>
      </c>
      <c r="M244">
        <v>-6.8987627269069297E-3</v>
      </c>
      <c r="P244">
        <v>350</v>
      </c>
      <c r="Q244">
        <v>1445928</v>
      </c>
      <c r="R244" s="15">
        <v>-5.6321305187843397E-4</v>
      </c>
      <c r="U244">
        <v>350</v>
      </c>
      <c r="V244">
        <v>1934658</v>
      </c>
      <c r="W244" s="15">
        <v>-7.7503859276957705E-4</v>
      </c>
      <c r="Z244">
        <v>350</v>
      </c>
      <c r="AA244">
        <v>2421210</v>
      </c>
      <c r="AB244">
        <v>-5.3485967258739497E-2</v>
      </c>
      <c r="AE244">
        <v>350</v>
      </c>
      <c r="AF244">
        <v>2886234</v>
      </c>
      <c r="AG244">
        <v>-5.1640437264869801E-3</v>
      </c>
      <c r="AJ244">
        <v>350</v>
      </c>
      <c r="AK244">
        <v>3402084</v>
      </c>
      <c r="AL244" s="15">
        <v>-4.2815243228529198E-5</v>
      </c>
      <c r="AO244">
        <v>350</v>
      </c>
      <c r="AP244">
        <v>3878028</v>
      </c>
      <c r="AQ244" s="15">
        <v>-7.7979452098895705E-4</v>
      </c>
      <c r="AU244">
        <v>350</v>
      </c>
      <c r="AV244">
        <v>181824</v>
      </c>
      <c r="AW244" s="15">
        <v>-6.9611448245611698E-5</v>
      </c>
      <c r="AZ244">
        <v>350</v>
      </c>
      <c r="BA244">
        <v>476784</v>
      </c>
      <c r="BB244">
        <v>-3.4403472487242802E-3</v>
      </c>
      <c r="BE244">
        <v>350</v>
      </c>
      <c r="BF244">
        <v>962460</v>
      </c>
      <c r="BG244">
        <v>-5.0864446939416904E-3</v>
      </c>
      <c r="BJ244">
        <v>350</v>
      </c>
      <c r="BK244">
        <v>1451478</v>
      </c>
      <c r="BL244">
        <v>-7.4310099190802899E-3</v>
      </c>
      <c r="BO244">
        <v>350</v>
      </c>
      <c r="BP244">
        <v>1934388</v>
      </c>
      <c r="BQ244">
        <v>-8.2475095602974908E-3</v>
      </c>
      <c r="BT244">
        <v>350</v>
      </c>
      <c r="BU244">
        <v>2387604</v>
      </c>
      <c r="BV244">
        <v>-3.69659343385083E-3</v>
      </c>
      <c r="BY244">
        <v>350</v>
      </c>
      <c r="BZ244">
        <v>2897796</v>
      </c>
      <c r="CA244">
        <v>-4.0402139208462898E-3</v>
      </c>
      <c r="CD244">
        <v>350</v>
      </c>
      <c r="CE244">
        <v>3386076</v>
      </c>
      <c r="CF244" s="15">
        <v>-2.92432805863164E-5</v>
      </c>
      <c r="CI244">
        <v>350</v>
      </c>
      <c r="CJ244">
        <v>3880320</v>
      </c>
      <c r="CK244">
        <v>-2.2015997479392001E-2</v>
      </c>
    </row>
    <row r="245" spans="1:89" x14ac:dyDescent="0.35">
      <c r="A245">
        <v>350</v>
      </c>
      <c r="B245">
        <v>183162</v>
      </c>
      <c r="C245" s="15">
        <v>-5.1456101630508995E-4</v>
      </c>
      <c r="F245">
        <v>350</v>
      </c>
      <c r="G245">
        <v>474918</v>
      </c>
      <c r="H245">
        <v>-1.94222327929633E-2</v>
      </c>
      <c r="K245">
        <v>350</v>
      </c>
      <c r="L245">
        <v>962106</v>
      </c>
      <c r="M245" s="15">
        <v>-2.4585984598278899E-4</v>
      </c>
      <c r="P245">
        <v>350</v>
      </c>
      <c r="Q245">
        <v>1452330</v>
      </c>
      <c r="R245">
        <v>-4.7918201479732504E-3</v>
      </c>
      <c r="U245">
        <v>350</v>
      </c>
      <c r="V245">
        <v>1923558</v>
      </c>
      <c r="W245">
        <v>-7.2367899340795997E-3</v>
      </c>
      <c r="Z245">
        <v>350</v>
      </c>
      <c r="AA245">
        <v>2412324</v>
      </c>
      <c r="AB245" s="15">
        <v>-6.20393484922632E-4</v>
      </c>
      <c r="AE245">
        <v>350</v>
      </c>
      <c r="AF245">
        <v>2887098</v>
      </c>
      <c r="AG245">
        <v>-3.9846356525504098E-2</v>
      </c>
      <c r="AJ245">
        <v>350</v>
      </c>
      <c r="AK245">
        <v>3394146</v>
      </c>
      <c r="AL245" s="15">
        <v>-1.9023909951304099E-4</v>
      </c>
      <c r="AO245">
        <v>350</v>
      </c>
      <c r="AP245">
        <v>3871092</v>
      </c>
      <c r="AQ245">
        <v>-1.6043441631909901E-2</v>
      </c>
      <c r="AU245">
        <v>350</v>
      </c>
      <c r="AV245">
        <v>183138</v>
      </c>
      <c r="AW245">
        <v>-1.51017867278048E-2</v>
      </c>
      <c r="AZ245">
        <v>350</v>
      </c>
      <c r="BA245">
        <v>473838</v>
      </c>
      <c r="BB245">
        <v>-1.03153331300776E-3</v>
      </c>
      <c r="BE245">
        <v>350</v>
      </c>
      <c r="BF245">
        <v>958560</v>
      </c>
      <c r="BG245">
        <v>-3.2802698461919101E-3</v>
      </c>
      <c r="BJ245">
        <v>350</v>
      </c>
      <c r="BK245">
        <v>1451028</v>
      </c>
      <c r="BL245">
        <v>-4.6732358065085099E-2</v>
      </c>
      <c r="BO245">
        <v>350</v>
      </c>
      <c r="BP245">
        <v>1931322</v>
      </c>
      <c r="BQ245">
        <v>-1.07234285461032E-3</v>
      </c>
      <c r="BT245">
        <v>350</v>
      </c>
      <c r="BU245">
        <v>2425080</v>
      </c>
      <c r="BV245">
        <v>-2.2010096532610302E-3</v>
      </c>
      <c r="BY245">
        <v>350</v>
      </c>
      <c r="BZ245">
        <v>2897886</v>
      </c>
      <c r="CA245" s="15">
        <v>-3.5437145825040602E-4</v>
      </c>
      <c r="CD245">
        <v>350</v>
      </c>
      <c r="CE245">
        <v>3374808</v>
      </c>
      <c r="CF245">
        <v>-1.56531966828139E-2</v>
      </c>
      <c r="CI245">
        <v>350</v>
      </c>
      <c r="CJ245">
        <v>3869214</v>
      </c>
      <c r="CK245" s="15">
        <v>-2.23057369411094E-4</v>
      </c>
    </row>
    <row r="246" spans="1:89" x14ac:dyDescent="0.35">
      <c r="A246">
        <v>350</v>
      </c>
      <c r="B246">
        <v>183450</v>
      </c>
      <c r="C246" s="15">
        <v>-3.6190630679520902E-3</v>
      </c>
      <c r="F246">
        <v>350</v>
      </c>
      <c r="G246">
        <v>474408</v>
      </c>
      <c r="H246" s="15">
        <v>-3.94914535117071E-4</v>
      </c>
      <c r="K246">
        <v>350</v>
      </c>
      <c r="L246">
        <v>962412</v>
      </c>
      <c r="M246">
        <v>-8.7890761515591696E-3</v>
      </c>
      <c r="P246">
        <v>350</v>
      </c>
      <c r="Q246">
        <v>1447650</v>
      </c>
      <c r="R246">
        <v>-1.8506131034601301E-3</v>
      </c>
      <c r="U246">
        <v>350</v>
      </c>
      <c r="V246">
        <v>1938024</v>
      </c>
      <c r="W246" s="15">
        <v>-1.02128538603366E-4</v>
      </c>
      <c r="Z246">
        <v>350</v>
      </c>
      <c r="AA246">
        <v>2410488</v>
      </c>
      <c r="AB246">
        <v>-1.3498020553368101E-2</v>
      </c>
      <c r="AE246">
        <v>350</v>
      </c>
      <c r="AF246">
        <v>2911392</v>
      </c>
      <c r="AG246">
        <v>-1.18926620756997E-2</v>
      </c>
      <c r="AJ246">
        <v>350</v>
      </c>
      <c r="AK246">
        <v>3391452</v>
      </c>
      <c r="AL246" s="15">
        <v>-7.5179321632913403E-4</v>
      </c>
      <c r="AO246">
        <v>350</v>
      </c>
      <c r="AP246">
        <v>3881748</v>
      </c>
      <c r="AQ246">
        <v>-6.08828820242149E-3</v>
      </c>
      <c r="AU246">
        <v>350</v>
      </c>
      <c r="AV246">
        <v>184962</v>
      </c>
      <c r="AW246">
        <v>-2.0910470768323999E-2</v>
      </c>
      <c r="AZ246">
        <v>350</v>
      </c>
      <c r="BA246">
        <v>473478</v>
      </c>
      <c r="BB246">
        <v>-4.6370503340904499E-2</v>
      </c>
      <c r="BE246">
        <v>350</v>
      </c>
      <c r="BF246">
        <v>963732</v>
      </c>
      <c r="BG246">
        <v>-1.6675644188503601E-3</v>
      </c>
      <c r="BJ246">
        <v>350</v>
      </c>
      <c r="BK246">
        <v>1442934</v>
      </c>
      <c r="BL246">
        <v>-2.1117189797383901E-3</v>
      </c>
      <c r="BO246">
        <v>350</v>
      </c>
      <c r="BP246">
        <v>1919916</v>
      </c>
      <c r="BQ246">
        <v>-4.0412891260830199E-3</v>
      </c>
      <c r="BT246">
        <v>350</v>
      </c>
      <c r="BU246">
        <v>2418420</v>
      </c>
      <c r="BV246">
        <v>-2.32898787827475E-3</v>
      </c>
      <c r="BY246">
        <v>350</v>
      </c>
      <c r="BZ246">
        <v>2911218</v>
      </c>
      <c r="CA246">
        <v>-1.2731763913534999E-3</v>
      </c>
      <c r="CD246">
        <v>350</v>
      </c>
      <c r="CE246">
        <v>3387030</v>
      </c>
      <c r="CF246" s="15">
        <v>-2.7053005309868901E-5</v>
      </c>
      <c r="CI246">
        <v>350</v>
      </c>
      <c r="CJ246">
        <v>3852234</v>
      </c>
      <c r="CK246">
        <v>-1.2333131142853301E-3</v>
      </c>
    </row>
    <row r="247" spans="1:89" x14ac:dyDescent="0.35">
      <c r="A247">
        <v>350</v>
      </c>
      <c r="B247">
        <v>182484</v>
      </c>
      <c r="C247">
        <v>-6.2392358021058202E-3</v>
      </c>
      <c r="F247">
        <v>350</v>
      </c>
      <c r="G247">
        <v>473724</v>
      </c>
      <c r="H247">
        <v>-3.5894646915436402E-3</v>
      </c>
      <c r="K247">
        <v>350</v>
      </c>
      <c r="L247">
        <v>946836</v>
      </c>
      <c r="M247">
        <v>-3.2234251167516902E-3</v>
      </c>
      <c r="P247">
        <v>350</v>
      </c>
      <c r="Q247">
        <v>1444254</v>
      </c>
      <c r="R247">
        <v>-0.13049705995604</v>
      </c>
      <c r="U247">
        <v>350</v>
      </c>
      <c r="V247">
        <v>1933938</v>
      </c>
      <c r="W247">
        <v>-3.4649669117942498E-3</v>
      </c>
      <c r="Z247">
        <v>350</v>
      </c>
      <c r="AA247">
        <v>2424474</v>
      </c>
      <c r="AB247">
        <v>-1.0125796019613701E-3</v>
      </c>
      <c r="AE247">
        <v>350</v>
      </c>
      <c r="AF247">
        <v>2906460</v>
      </c>
      <c r="AG247">
        <v>-1.55997177634873E-2</v>
      </c>
      <c r="AJ247">
        <v>350</v>
      </c>
      <c r="AK247">
        <v>3404484</v>
      </c>
      <c r="AL247">
        <v>-2.7507979309733099E-3</v>
      </c>
      <c r="AO247">
        <v>350</v>
      </c>
      <c r="AP247">
        <v>3876108</v>
      </c>
      <c r="AQ247">
        <v>-1.3957610420406599E-3</v>
      </c>
      <c r="AU247">
        <v>350</v>
      </c>
      <c r="AV247">
        <v>181866</v>
      </c>
      <c r="AW247" s="15">
        <v>-5.9491701246394703E-5</v>
      </c>
      <c r="AZ247">
        <v>350</v>
      </c>
      <c r="BA247">
        <v>474426</v>
      </c>
      <c r="BB247">
        <v>-1.616557689531E-3</v>
      </c>
      <c r="BE247">
        <v>350</v>
      </c>
      <c r="BF247">
        <v>958398</v>
      </c>
      <c r="BG247">
        <v>-4.6242926243549802E-2</v>
      </c>
      <c r="BJ247">
        <v>350</v>
      </c>
      <c r="BK247">
        <v>1438152</v>
      </c>
      <c r="BL247" s="15">
        <v>-1.29177284286385E-4</v>
      </c>
      <c r="BO247">
        <v>350</v>
      </c>
      <c r="BP247">
        <v>1939812</v>
      </c>
      <c r="BQ247">
        <v>-4.43828019169701E-3</v>
      </c>
      <c r="BT247">
        <v>350</v>
      </c>
      <c r="BU247">
        <v>2425206</v>
      </c>
      <c r="BV247">
        <v>-2.22971482941705E-2</v>
      </c>
      <c r="BY247">
        <v>350</v>
      </c>
      <c r="BZ247">
        <v>2905704</v>
      </c>
      <c r="CA247">
        <v>-3.8195188429938597E-2</v>
      </c>
      <c r="CD247">
        <v>350</v>
      </c>
      <c r="CE247">
        <v>3379740</v>
      </c>
      <c r="CF247">
        <v>-9.2551962191200501E-2</v>
      </c>
      <c r="CI247">
        <v>350</v>
      </c>
      <c r="CJ247">
        <v>3861714</v>
      </c>
      <c r="CK247">
        <v>-1.40682833176018E-2</v>
      </c>
    </row>
    <row r="248" spans="1:89" x14ac:dyDescent="0.35">
      <c r="A248">
        <v>350</v>
      </c>
      <c r="B248">
        <v>180774</v>
      </c>
      <c r="C248" s="15">
        <v>-6.11196707505795E-6</v>
      </c>
      <c r="F248">
        <v>350</v>
      </c>
      <c r="G248">
        <v>473448</v>
      </c>
      <c r="H248" s="15">
        <v>-7.1957556425736501E-6</v>
      </c>
      <c r="K248">
        <v>350</v>
      </c>
      <c r="L248">
        <v>961650</v>
      </c>
      <c r="M248" s="15">
        <v>-5.0517867279102104E-4</v>
      </c>
      <c r="P248">
        <v>350</v>
      </c>
      <c r="Q248">
        <v>1449222</v>
      </c>
      <c r="R248" s="15">
        <v>-2.01977281217467E-4</v>
      </c>
      <c r="U248">
        <v>350</v>
      </c>
      <c r="V248">
        <v>1940778</v>
      </c>
      <c r="W248" s="15">
        <v>-8.0555900591386894E-8</v>
      </c>
      <c r="Z248">
        <v>350</v>
      </c>
      <c r="AA248">
        <v>2423676</v>
      </c>
      <c r="AB248">
        <v>-1.37918853791916E-2</v>
      </c>
      <c r="AE248">
        <v>350</v>
      </c>
      <c r="AF248">
        <v>2907720</v>
      </c>
      <c r="AG248">
        <v>-9.4939284036613808E-3</v>
      </c>
      <c r="AJ248">
        <v>350</v>
      </c>
      <c r="AK248">
        <v>3396252</v>
      </c>
      <c r="AL248" s="15">
        <v>-5.5910392531900103E-4</v>
      </c>
      <c r="AO248">
        <v>350</v>
      </c>
      <c r="AP248">
        <v>3874932</v>
      </c>
      <c r="AQ248" s="15">
        <v>-7.6813378000237297E-4</v>
      </c>
      <c r="AU248">
        <v>350</v>
      </c>
      <c r="AV248">
        <v>181116</v>
      </c>
      <c r="AW248" s="15">
        <v>-1.00664794816471E-3</v>
      </c>
      <c r="AZ248">
        <v>350</v>
      </c>
      <c r="BA248">
        <v>474018</v>
      </c>
      <c r="BB248" s="15">
        <v>-5.1456101630508995E-4</v>
      </c>
      <c r="BE248">
        <v>350</v>
      </c>
      <c r="BF248">
        <v>961488</v>
      </c>
      <c r="BG248" s="15">
        <v>-7.3385081239042802E-4</v>
      </c>
      <c r="BJ248">
        <v>350</v>
      </c>
      <c r="BK248">
        <v>1445520</v>
      </c>
      <c r="BL248" s="15">
        <v>-1.48893958069369E-4</v>
      </c>
      <c r="BO248">
        <v>350</v>
      </c>
      <c r="BP248">
        <v>1928094</v>
      </c>
      <c r="BQ248" s="15">
        <v>-8.3117033129731106E-5</v>
      </c>
      <c r="BT248">
        <v>350</v>
      </c>
      <c r="BU248">
        <v>2417286</v>
      </c>
      <c r="BV248" s="15">
        <v>-3.1599252518645099E-4</v>
      </c>
      <c r="BY248">
        <v>350</v>
      </c>
      <c r="BZ248">
        <v>2911752</v>
      </c>
      <c r="CA248">
        <v>-2.73207837341457E-2</v>
      </c>
      <c r="CD248">
        <v>350</v>
      </c>
      <c r="CE248">
        <v>3391176</v>
      </c>
      <c r="CF248">
        <v>-1.25219533594675E-2</v>
      </c>
      <c r="CI248">
        <v>350</v>
      </c>
      <c r="CJ248">
        <v>3875868</v>
      </c>
      <c r="CK248" s="15">
        <v>-1.4382521512800299E-4</v>
      </c>
    </row>
    <row r="249" spans="1:89" x14ac:dyDescent="0.35">
      <c r="A249">
        <v>350</v>
      </c>
      <c r="B249">
        <v>182526</v>
      </c>
      <c r="C249">
        <v>-1.33370356044258E-3</v>
      </c>
      <c r="F249">
        <v>350</v>
      </c>
      <c r="G249">
        <v>472362</v>
      </c>
      <c r="H249" s="15">
        <v>-6.1406242013342703E-4</v>
      </c>
      <c r="K249">
        <v>350</v>
      </c>
      <c r="L249">
        <v>962070</v>
      </c>
      <c r="M249" s="15">
        <v>-1.08981469904564E-4</v>
      </c>
      <c r="P249">
        <v>350</v>
      </c>
      <c r="Q249">
        <v>1449426</v>
      </c>
      <c r="R249" s="15">
        <v>-1.3396411249653201E-4</v>
      </c>
      <c r="U249">
        <v>350</v>
      </c>
      <c r="V249">
        <v>1932234</v>
      </c>
      <c r="W249" s="15">
        <v>-3.9003157360214299E-4</v>
      </c>
      <c r="Z249">
        <v>350</v>
      </c>
      <c r="AA249">
        <v>2413458</v>
      </c>
      <c r="AB249" s="15">
        <v>-6.75609858906711E-5</v>
      </c>
      <c r="AE249">
        <v>350</v>
      </c>
      <c r="AF249">
        <v>2907078</v>
      </c>
      <c r="AG249" s="15">
        <v>-5.0509760800024599E-4</v>
      </c>
      <c r="AJ249">
        <v>350</v>
      </c>
      <c r="AK249">
        <v>3397716</v>
      </c>
      <c r="AL249">
        <v>-1.616557689531E-3</v>
      </c>
      <c r="AO249">
        <v>350</v>
      </c>
      <c r="AP249">
        <v>3871206</v>
      </c>
      <c r="AQ249">
        <v>-3.6089499971002699E-2</v>
      </c>
      <c r="AU249">
        <v>350</v>
      </c>
      <c r="AV249">
        <v>182400</v>
      </c>
      <c r="AW249" s="15">
        <v>-1.19947476320821E-3</v>
      </c>
      <c r="AZ249">
        <v>350</v>
      </c>
      <c r="BA249">
        <v>473310</v>
      </c>
      <c r="BB249" s="15">
        <v>-9.6224923687278593E-5</v>
      </c>
      <c r="BE249">
        <v>350</v>
      </c>
      <c r="BF249">
        <v>964596</v>
      </c>
      <c r="BG249" s="15">
        <v>-1.75572666825071E-4</v>
      </c>
      <c r="BJ249">
        <v>350</v>
      </c>
      <c r="BK249">
        <v>1448916</v>
      </c>
      <c r="BL249">
        <v>-1.31842942793474E-3</v>
      </c>
      <c r="BO249">
        <v>350</v>
      </c>
      <c r="BP249">
        <v>1934550</v>
      </c>
      <c r="BQ249">
        <v>-2.7294546206358202E-3</v>
      </c>
      <c r="BT249">
        <v>350</v>
      </c>
      <c r="BU249">
        <v>2427120</v>
      </c>
      <c r="BV249" s="15">
        <v>-1.1080113603170401E-4</v>
      </c>
      <c r="BY249">
        <v>350</v>
      </c>
      <c r="BZ249">
        <v>2899818</v>
      </c>
      <c r="CA249">
        <v>-4.2533723960103298E-2</v>
      </c>
      <c r="CD249">
        <v>350</v>
      </c>
      <c r="CE249">
        <v>3390594</v>
      </c>
      <c r="CF249" s="15">
        <v>-3.3105112072108001E-4</v>
      </c>
      <c r="CI249">
        <v>350</v>
      </c>
      <c r="CJ249">
        <v>3881340</v>
      </c>
      <c r="CK249">
        <v>-2.0513060836167E-2</v>
      </c>
    </row>
    <row r="250" spans="1:89" x14ac:dyDescent="0.35">
      <c r="A250">
        <v>350</v>
      </c>
      <c r="B250">
        <v>183624</v>
      </c>
      <c r="C250">
        <v>-6.7594963158344304E-2</v>
      </c>
      <c r="F250">
        <v>350</v>
      </c>
      <c r="G250">
        <v>473634</v>
      </c>
      <c r="H250">
        <v>-1.9189196315768601E-2</v>
      </c>
      <c r="K250">
        <v>350</v>
      </c>
      <c r="L250">
        <v>957966</v>
      </c>
      <c r="M250">
        <v>-4.2289390482171596E-3</v>
      </c>
      <c r="P250">
        <v>350</v>
      </c>
      <c r="Q250">
        <v>1454076</v>
      </c>
      <c r="R250">
        <v>-1.6784529845489098E-2</v>
      </c>
      <c r="U250">
        <v>350</v>
      </c>
      <c r="V250">
        <v>1940232</v>
      </c>
      <c r="W250">
        <v>-2.7421413557624699E-3</v>
      </c>
      <c r="Z250">
        <v>350</v>
      </c>
      <c r="AA250">
        <v>2401440</v>
      </c>
      <c r="AB250" s="15">
        <v>-1.35399815391168E-5</v>
      </c>
      <c r="AE250">
        <v>350</v>
      </c>
      <c r="AF250">
        <v>2906586</v>
      </c>
      <c r="AG250">
        <v>-4.4811627414267398E-2</v>
      </c>
      <c r="AJ250">
        <v>350</v>
      </c>
      <c r="AK250">
        <v>3388938</v>
      </c>
      <c r="AL250">
        <v>-8.6554066060110599E-3</v>
      </c>
      <c r="AO250">
        <v>350</v>
      </c>
      <c r="AP250">
        <v>3870762</v>
      </c>
      <c r="AQ250">
        <v>-2.07335797629866E-3</v>
      </c>
      <c r="AU250">
        <v>350</v>
      </c>
      <c r="AV250">
        <v>183186</v>
      </c>
      <c r="AW250" s="15">
        <v>-8.8872957757548797E-4</v>
      </c>
      <c r="AZ250">
        <v>350</v>
      </c>
      <c r="BA250">
        <v>472122</v>
      </c>
      <c r="BB250" s="15">
        <v>-5.1258377378543599E-6</v>
      </c>
      <c r="BE250">
        <v>350</v>
      </c>
      <c r="BF250">
        <v>953538</v>
      </c>
      <c r="BG250">
        <v>-1.0436291718667501E-2</v>
      </c>
      <c r="BJ250">
        <v>350</v>
      </c>
      <c r="BK250">
        <v>1445592</v>
      </c>
      <c r="BL250">
        <v>-1.33322300858633E-2</v>
      </c>
      <c r="BO250">
        <v>350</v>
      </c>
      <c r="BP250">
        <v>1929228</v>
      </c>
      <c r="BQ250">
        <v>-1.34008520988479E-2</v>
      </c>
      <c r="BT250">
        <v>350</v>
      </c>
      <c r="BU250">
        <v>2423118</v>
      </c>
      <c r="BV250" s="15">
        <v>-2.22845456510969E-4</v>
      </c>
      <c r="BY250">
        <v>350</v>
      </c>
      <c r="BZ250">
        <v>2910942</v>
      </c>
      <c r="CA250">
        <v>-5.2674320439773503E-3</v>
      </c>
      <c r="CD250">
        <v>350</v>
      </c>
      <c r="CE250">
        <v>3401970</v>
      </c>
      <c r="CF250">
        <v>-2.4021033602974599E-3</v>
      </c>
      <c r="CI250">
        <v>350</v>
      </c>
      <c r="CJ250">
        <v>3877668</v>
      </c>
      <c r="CK250">
        <v>-1.51017867278048E-2</v>
      </c>
    </row>
    <row r="251" spans="1:89" x14ac:dyDescent="0.35">
      <c r="A251">
        <v>350</v>
      </c>
      <c r="B251">
        <v>181524</v>
      </c>
      <c r="C251" s="15">
        <v>-7.8291484560637098E-5</v>
      </c>
      <c r="F251">
        <v>350</v>
      </c>
      <c r="G251">
        <v>475266</v>
      </c>
      <c r="H251">
        <v>-2.77326890023603E-3</v>
      </c>
      <c r="K251">
        <v>350</v>
      </c>
      <c r="L251">
        <v>948972</v>
      </c>
      <c r="M251">
        <v>-3.8375870976361103E-2</v>
      </c>
      <c r="P251">
        <v>350</v>
      </c>
      <c r="Q251">
        <v>1447728</v>
      </c>
      <c r="R251" s="15">
        <v>-5.5331017703712899E-4</v>
      </c>
      <c r="U251">
        <v>350</v>
      </c>
      <c r="V251">
        <v>1937658</v>
      </c>
      <c r="W251">
        <v>-2.0654573064191901E-3</v>
      </c>
      <c r="Z251">
        <v>350</v>
      </c>
      <c r="AA251">
        <v>2427594</v>
      </c>
      <c r="AB251">
        <v>-5.7337592556978897E-3</v>
      </c>
      <c r="AE251">
        <v>350</v>
      </c>
      <c r="AF251">
        <v>2913474</v>
      </c>
      <c r="AG251" s="15">
        <v>-2.8704724488062702E-4</v>
      </c>
      <c r="AJ251">
        <v>350</v>
      </c>
      <c r="AK251">
        <v>3402390</v>
      </c>
      <c r="AL251">
        <v>-1.37428533881753E-2</v>
      </c>
      <c r="AO251">
        <v>350</v>
      </c>
      <c r="AP251">
        <v>3876978</v>
      </c>
      <c r="AQ251" s="15">
        <v>-7.5179321632913403E-4</v>
      </c>
      <c r="AU251">
        <v>350</v>
      </c>
      <c r="AV251">
        <v>180816</v>
      </c>
      <c r="AW251" s="15">
        <v>-3.46500353176997E-4</v>
      </c>
      <c r="AZ251">
        <v>350</v>
      </c>
      <c r="BA251">
        <v>473346</v>
      </c>
      <c r="BB251">
        <v>-9.2267619328835794E-3</v>
      </c>
      <c r="BE251">
        <v>350</v>
      </c>
      <c r="BF251">
        <v>956088</v>
      </c>
      <c r="BG251" s="15">
        <v>-2.7571705749968701E-4</v>
      </c>
      <c r="BJ251">
        <v>350</v>
      </c>
      <c r="BK251">
        <v>1445442</v>
      </c>
      <c r="BL251">
        <v>-3.4171109136158201E-2</v>
      </c>
      <c r="BO251">
        <v>350</v>
      </c>
      <c r="BP251">
        <v>1929810</v>
      </c>
      <c r="BQ251">
        <v>-9.2042234797904895E-2</v>
      </c>
      <c r="BT251">
        <v>350</v>
      </c>
      <c r="BU251">
        <v>2412762</v>
      </c>
      <c r="BV251">
        <v>-9.0100921508366599E-3</v>
      </c>
      <c r="BY251">
        <v>350</v>
      </c>
      <c r="BZ251">
        <v>2892240</v>
      </c>
      <c r="CA251">
        <v>-2.1117189797383901E-3</v>
      </c>
      <c r="CD251">
        <v>350</v>
      </c>
      <c r="CE251">
        <v>3398268</v>
      </c>
      <c r="CF251">
        <v>-4.1111633900312403E-2</v>
      </c>
      <c r="CI251">
        <v>350</v>
      </c>
      <c r="CJ251">
        <v>3876120</v>
      </c>
      <c r="CK251">
        <v>-2.0814406130143199E-2</v>
      </c>
    </row>
    <row r="252" spans="1:89" x14ac:dyDescent="0.35">
      <c r="A252">
        <v>350</v>
      </c>
      <c r="B252">
        <v>182322</v>
      </c>
      <c r="C252">
        <v>-5.7974139997854796E-3</v>
      </c>
      <c r="F252">
        <v>350</v>
      </c>
      <c r="G252">
        <v>475134</v>
      </c>
      <c r="H252">
        <v>-1.12797046774469E-3</v>
      </c>
      <c r="K252">
        <v>350</v>
      </c>
      <c r="L252">
        <v>962550</v>
      </c>
      <c r="M252">
        <v>-1.5237814207456101E-3</v>
      </c>
      <c r="P252">
        <v>350</v>
      </c>
      <c r="Q252">
        <v>1449096</v>
      </c>
      <c r="R252" s="15">
        <v>-1.7239397108783901E-5</v>
      </c>
      <c r="U252">
        <v>350</v>
      </c>
      <c r="V252">
        <v>1938966</v>
      </c>
      <c r="W252">
        <v>-1.93425079532571E-3</v>
      </c>
      <c r="Z252">
        <v>350</v>
      </c>
      <c r="AA252">
        <v>2424552</v>
      </c>
      <c r="AB252" s="15">
        <v>-2.9699475304212299E-4</v>
      </c>
      <c r="AE252">
        <v>350</v>
      </c>
      <c r="AF252">
        <v>2904138</v>
      </c>
      <c r="AG252">
        <v>-2.3492592259674499E-3</v>
      </c>
      <c r="AJ252">
        <v>350</v>
      </c>
      <c r="AK252">
        <v>3366594</v>
      </c>
      <c r="AL252">
        <v>-8.4616850264181993E-3</v>
      </c>
      <c r="AO252">
        <v>350</v>
      </c>
      <c r="AP252">
        <v>3876210</v>
      </c>
      <c r="AQ252" s="15">
        <v>-3.1599252518645099E-4</v>
      </c>
      <c r="AU252">
        <v>350</v>
      </c>
      <c r="AV252">
        <v>180804</v>
      </c>
      <c r="AW252">
        <v>-2.9395968749890899E-3</v>
      </c>
      <c r="AZ252">
        <v>350</v>
      </c>
      <c r="BA252">
        <v>474732</v>
      </c>
      <c r="BB252">
        <v>-1.3490753521807201E-3</v>
      </c>
      <c r="BE252">
        <v>350</v>
      </c>
      <c r="BF252">
        <v>963882</v>
      </c>
      <c r="BG252">
        <v>-1.9739869248774099E-2</v>
      </c>
      <c r="BJ252">
        <v>350</v>
      </c>
      <c r="BK252">
        <v>1441416</v>
      </c>
      <c r="BL252">
        <v>-6.2673666771355996E-2</v>
      </c>
      <c r="BO252">
        <v>350</v>
      </c>
      <c r="BP252">
        <v>1937976</v>
      </c>
      <c r="BQ252">
        <v>-2.0087052769514201E-3</v>
      </c>
      <c r="BT252">
        <v>350</v>
      </c>
      <c r="BU252">
        <v>2418876</v>
      </c>
      <c r="BV252" s="15">
        <v>-2.6723403172353598E-6</v>
      </c>
      <c r="BY252">
        <v>350</v>
      </c>
      <c r="BZ252">
        <v>2911650</v>
      </c>
      <c r="CA252" s="15">
        <v>-4.6178952958819102E-6</v>
      </c>
      <c r="CD252">
        <v>350</v>
      </c>
      <c r="CE252">
        <v>3377670</v>
      </c>
      <c r="CF252" s="15">
        <v>-1.9006800288404201E-5</v>
      </c>
      <c r="CI252">
        <v>350</v>
      </c>
      <c r="CJ252">
        <v>3863178</v>
      </c>
      <c r="CK252">
        <v>-7.1818835114720002E-3</v>
      </c>
    </row>
    <row r="253" spans="1:89" x14ac:dyDescent="0.35">
      <c r="R253" s="15"/>
      <c r="AB253" s="15"/>
      <c r="AQ253" s="15"/>
      <c r="BV253" s="15"/>
      <c r="CA253" s="15"/>
      <c r="CF253" s="15"/>
    </row>
    <row r="254" spans="1:89" x14ac:dyDescent="0.35">
      <c r="A254">
        <v>400</v>
      </c>
      <c r="B254">
        <v>206610</v>
      </c>
      <c r="C254">
        <v>-6.9682102467224505E-2</v>
      </c>
      <c r="F254">
        <v>400</v>
      </c>
      <c r="G254">
        <v>542082</v>
      </c>
      <c r="H254">
        <v>-8.8121223947252893E-3</v>
      </c>
      <c r="K254">
        <v>400</v>
      </c>
      <c r="L254">
        <v>1096338</v>
      </c>
      <c r="M254">
        <v>-2.8776979372711502E-2</v>
      </c>
      <c r="P254">
        <v>400</v>
      </c>
      <c r="Q254">
        <v>1658262</v>
      </c>
      <c r="R254">
        <v>-1.38905187221663E-2</v>
      </c>
      <c r="U254">
        <v>400</v>
      </c>
      <c r="V254">
        <v>2211762</v>
      </c>
      <c r="W254" s="15">
        <v>-3.86620557946833E-4</v>
      </c>
      <c r="Z254">
        <v>400</v>
      </c>
      <c r="AA254">
        <v>2744748</v>
      </c>
      <c r="AB254" s="15">
        <v>-2.5109736984244099E-6</v>
      </c>
      <c r="AE254">
        <v>400</v>
      </c>
      <c r="AF254">
        <v>3298806</v>
      </c>
      <c r="AG254">
        <v>-3.5773021118168701E-3</v>
      </c>
      <c r="AJ254">
        <v>400</v>
      </c>
      <c r="AK254">
        <v>3883218</v>
      </c>
      <c r="AL254" s="15">
        <v>-4.2815243228529198E-5</v>
      </c>
      <c r="AO254">
        <v>400</v>
      </c>
      <c r="AP254">
        <v>4442328</v>
      </c>
      <c r="AQ254">
        <v>-7.1446673336187302E-3</v>
      </c>
      <c r="AU254">
        <v>400</v>
      </c>
      <c r="AV254">
        <v>207516</v>
      </c>
      <c r="AW254" s="15">
        <v>-9.6397160289827695E-6</v>
      </c>
      <c r="AZ254">
        <v>400</v>
      </c>
      <c r="BA254">
        <v>541998</v>
      </c>
      <c r="BB254" s="15">
        <v>-3.9837190075854302E-4</v>
      </c>
      <c r="BE254">
        <v>400</v>
      </c>
      <c r="BF254">
        <v>1101618</v>
      </c>
      <c r="BG254" s="15">
        <v>-2.9601680096649098E-6</v>
      </c>
      <c r="BJ254">
        <v>400</v>
      </c>
      <c r="BK254">
        <v>1649514</v>
      </c>
      <c r="BL254">
        <v>-9.4699904477962595E-3</v>
      </c>
      <c r="BO254">
        <v>400</v>
      </c>
      <c r="BP254">
        <v>2214162</v>
      </c>
      <c r="BQ254" s="15">
        <v>-4.9519931093522796E-4</v>
      </c>
      <c r="BT254">
        <v>400</v>
      </c>
      <c r="BU254">
        <v>2767224</v>
      </c>
      <c r="BV254" s="15">
        <v>-5.7628355502671502E-5</v>
      </c>
      <c r="BY254">
        <v>400</v>
      </c>
      <c r="BZ254">
        <v>3321378</v>
      </c>
      <c r="CA254">
        <v>-2.5732625488413999E-2</v>
      </c>
      <c r="CD254">
        <v>400</v>
      </c>
      <c r="CE254">
        <v>3880746</v>
      </c>
      <c r="CF254" s="15">
        <v>-3.2533748129123899E-5</v>
      </c>
      <c r="CI254">
        <v>400</v>
      </c>
      <c r="CJ254">
        <v>4444074</v>
      </c>
      <c r="CK254">
        <v>-2.4227024004855801E-3</v>
      </c>
    </row>
    <row r="255" spans="1:89" x14ac:dyDescent="0.35">
      <c r="A255">
        <v>400</v>
      </c>
      <c r="B255">
        <v>209358</v>
      </c>
      <c r="C255">
        <v>-7.4310099190802899E-3</v>
      </c>
      <c r="F255">
        <v>400</v>
      </c>
      <c r="G255">
        <v>543726</v>
      </c>
      <c r="H255">
        <v>-1.70911575097372E-3</v>
      </c>
      <c r="K255">
        <v>400</v>
      </c>
      <c r="L255">
        <v>1098594</v>
      </c>
      <c r="M255">
        <v>-5.2978921867969401E-3</v>
      </c>
      <c r="P255">
        <v>400</v>
      </c>
      <c r="Q255">
        <v>1645752</v>
      </c>
      <c r="R255" s="15">
        <v>-2.8686852085955201E-4</v>
      </c>
      <c r="U255">
        <v>400</v>
      </c>
      <c r="V255">
        <v>2213994</v>
      </c>
      <c r="W255" s="15">
        <v>-7.7495752797880103E-4</v>
      </c>
      <c r="Z255">
        <v>400</v>
      </c>
      <c r="AA255">
        <v>2754648</v>
      </c>
      <c r="AB255" s="15">
        <v>-1.4140217884509001E-7</v>
      </c>
      <c r="AE255">
        <v>400</v>
      </c>
      <c r="AF255">
        <v>3321498</v>
      </c>
      <c r="AG255">
        <v>-9.4531139028010292E-3</v>
      </c>
      <c r="AJ255">
        <v>400</v>
      </c>
      <c r="AK255">
        <v>3880464</v>
      </c>
      <c r="AL255" s="15">
        <v>-4.7345296553188298E-4</v>
      </c>
      <c r="AO255">
        <v>400</v>
      </c>
      <c r="AP255">
        <v>4445376</v>
      </c>
      <c r="AQ255">
        <v>-8.47761854947085E-3</v>
      </c>
      <c r="AU255">
        <v>400</v>
      </c>
      <c r="AV255">
        <v>206760</v>
      </c>
      <c r="AW255">
        <v>-2.9073143956730701E-3</v>
      </c>
      <c r="AZ255">
        <v>400</v>
      </c>
      <c r="BA255">
        <v>539466</v>
      </c>
      <c r="BB255" s="15">
        <v>-6.4122961578118504E-4</v>
      </c>
      <c r="BE255">
        <v>400</v>
      </c>
      <c r="BF255">
        <v>1090206</v>
      </c>
      <c r="BG255">
        <v>-4.83793666763174E-3</v>
      </c>
      <c r="BJ255">
        <v>400</v>
      </c>
      <c r="BK255">
        <v>1659996</v>
      </c>
      <c r="BL255" s="15">
        <v>-1.84903319613768E-4</v>
      </c>
      <c r="BO255">
        <v>400</v>
      </c>
      <c r="BP255">
        <v>2209788</v>
      </c>
      <c r="BQ255">
        <v>-3.8828757452794298E-3</v>
      </c>
      <c r="BT255">
        <v>400</v>
      </c>
      <c r="BU255">
        <v>2758704</v>
      </c>
      <c r="BV255">
        <v>-4.9304615785669102E-2</v>
      </c>
      <c r="BY255">
        <v>400</v>
      </c>
      <c r="BZ255">
        <v>3322356</v>
      </c>
      <c r="CA255">
        <v>-2.6070007038370799E-2</v>
      </c>
      <c r="CD255">
        <v>400</v>
      </c>
      <c r="CE255">
        <v>3868464</v>
      </c>
      <c r="CF255">
        <v>-8.2855216990258499E-3</v>
      </c>
      <c r="CI255">
        <v>400</v>
      </c>
      <c r="CJ255">
        <v>4432602</v>
      </c>
      <c r="CK255" s="15">
        <v>-9.6224923687278593E-5</v>
      </c>
    </row>
    <row r="256" spans="1:89" x14ac:dyDescent="0.35">
      <c r="A256">
        <v>400</v>
      </c>
      <c r="B256">
        <v>210600</v>
      </c>
      <c r="C256">
        <v>-1.4524934252177601E-3</v>
      </c>
      <c r="F256">
        <v>400</v>
      </c>
      <c r="G256">
        <v>546786</v>
      </c>
      <c r="H256">
        <v>-3.33197697530361E-3</v>
      </c>
      <c r="K256">
        <v>400</v>
      </c>
      <c r="L256">
        <v>1098552</v>
      </c>
      <c r="M256">
        <v>-5.92581433393313E-3</v>
      </c>
      <c r="P256">
        <v>400</v>
      </c>
      <c r="Q256">
        <v>1650360</v>
      </c>
      <c r="R256">
        <v>-1.0846291489682899E-2</v>
      </c>
      <c r="U256">
        <v>400</v>
      </c>
      <c r="V256">
        <v>2217132</v>
      </c>
      <c r="W256">
        <v>-3.77932598509736E-2</v>
      </c>
      <c r="Z256">
        <v>400</v>
      </c>
      <c r="AA256">
        <v>2772696</v>
      </c>
      <c r="AB256" s="15">
        <v>-4.5015608910672E-4</v>
      </c>
      <c r="AE256">
        <v>400</v>
      </c>
      <c r="AF256">
        <v>3319902</v>
      </c>
      <c r="AG256" s="15">
        <v>-9.6224923687278593E-5</v>
      </c>
      <c r="AJ256">
        <v>400</v>
      </c>
      <c r="AK256">
        <v>3852228</v>
      </c>
      <c r="AL256">
        <v>-1.3742674664154301E-2</v>
      </c>
      <c r="AO256">
        <v>400</v>
      </c>
      <c r="AP256">
        <v>4436046</v>
      </c>
      <c r="AQ256" s="15">
        <v>-5.3378081060589597E-4</v>
      </c>
      <c r="AU256">
        <v>400</v>
      </c>
      <c r="AV256">
        <v>210336</v>
      </c>
      <c r="AW256" s="15">
        <v>-4.6693382819276999E-5</v>
      </c>
      <c r="AZ256">
        <v>400</v>
      </c>
      <c r="BA256">
        <v>539556</v>
      </c>
      <c r="BB256">
        <v>-2.07335797629866E-3</v>
      </c>
      <c r="BE256">
        <v>400</v>
      </c>
      <c r="BF256">
        <v>1097532</v>
      </c>
      <c r="BG256" s="15">
        <v>-2.0444870826247301E-4</v>
      </c>
      <c r="BJ256">
        <v>400</v>
      </c>
      <c r="BK256">
        <v>1657740</v>
      </c>
      <c r="BL256" s="15">
        <v>-2.07992860915164E-4</v>
      </c>
      <c r="BO256">
        <v>400</v>
      </c>
      <c r="BP256">
        <v>2206212</v>
      </c>
      <c r="BQ256" s="15">
        <v>-7.3367208836935295E-4</v>
      </c>
      <c r="BT256">
        <v>400</v>
      </c>
      <c r="BU256">
        <v>2775528</v>
      </c>
      <c r="BV256">
        <v>-2.5269847195627899E-3</v>
      </c>
      <c r="BY256">
        <v>400</v>
      </c>
      <c r="BZ256">
        <v>3326502</v>
      </c>
      <c r="CA256" s="15">
        <v>-7.8438902521914601E-7</v>
      </c>
      <c r="CD256">
        <v>400</v>
      </c>
      <c r="CE256">
        <v>3869718</v>
      </c>
      <c r="CF256">
        <v>-1.57326603940521E-3</v>
      </c>
      <c r="CI256">
        <v>400</v>
      </c>
      <c r="CJ256">
        <v>4431420</v>
      </c>
      <c r="CK256">
        <v>-1.2969899842921E-3</v>
      </c>
    </row>
    <row r="257" spans="1:89" x14ac:dyDescent="0.35">
      <c r="A257">
        <v>400</v>
      </c>
      <c r="B257">
        <v>208218</v>
      </c>
      <c r="C257" s="15">
        <v>-1.14208928392844E-3</v>
      </c>
      <c r="F257">
        <v>400</v>
      </c>
      <c r="G257">
        <v>542592</v>
      </c>
      <c r="H257" s="15">
        <v>-1.5192311087484101E-4</v>
      </c>
      <c r="K257">
        <v>400</v>
      </c>
      <c r="L257">
        <v>1098600</v>
      </c>
      <c r="M257">
        <v>-2.2405152915462999E-3</v>
      </c>
      <c r="P257">
        <v>400</v>
      </c>
      <c r="Q257">
        <v>1654968</v>
      </c>
      <c r="R257">
        <v>-2.80838292500892E-3</v>
      </c>
      <c r="U257">
        <v>400</v>
      </c>
      <c r="V257">
        <v>2208822</v>
      </c>
      <c r="W257" s="15">
        <v>-1.7907123245424901E-4</v>
      </c>
      <c r="Z257">
        <v>400</v>
      </c>
      <c r="AA257">
        <v>2757072</v>
      </c>
      <c r="AB257">
        <v>-8.7335852994956092E-3</v>
      </c>
      <c r="AE257">
        <v>400</v>
      </c>
      <c r="AF257">
        <v>3322224</v>
      </c>
      <c r="AG257">
        <v>-2.24875013910447E-3</v>
      </c>
      <c r="AJ257">
        <v>400</v>
      </c>
      <c r="AK257">
        <v>3868956</v>
      </c>
      <c r="AL257">
        <v>-1.1129129024331901E-2</v>
      </c>
      <c r="AO257">
        <v>400</v>
      </c>
      <c r="AP257">
        <v>4431372</v>
      </c>
      <c r="AQ257">
        <v>-1.2663082963914499E-2</v>
      </c>
      <c r="AU257">
        <v>400</v>
      </c>
      <c r="AV257">
        <v>210828</v>
      </c>
      <c r="AW257" s="15">
        <v>-1.19783305590418E-4</v>
      </c>
      <c r="AZ257">
        <v>400</v>
      </c>
      <c r="BA257">
        <v>545754</v>
      </c>
      <c r="BB257" s="15">
        <v>-6.3067288187450699E-4</v>
      </c>
      <c r="BE257">
        <v>400</v>
      </c>
      <c r="BF257">
        <v>1099506</v>
      </c>
      <c r="BG257">
        <v>-1.4271716456895199E-3</v>
      </c>
      <c r="BJ257">
        <v>400</v>
      </c>
      <c r="BK257">
        <v>1650108</v>
      </c>
      <c r="BL257" s="15">
        <v>-2.7053005309868901E-5</v>
      </c>
      <c r="BO257">
        <v>400</v>
      </c>
      <c r="BP257">
        <v>2206632</v>
      </c>
      <c r="BQ257">
        <v>-1.50290397567836E-2</v>
      </c>
      <c r="BT257">
        <v>400</v>
      </c>
      <c r="BU257">
        <v>2764008</v>
      </c>
      <c r="BV257">
        <v>-1.3121367020229101E-3</v>
      </c>
      <c r="BY257">
        <v>400</v>
      </c>
      <c r="BZ257">
        <v>3321492</v>
      </c>
      <c r="CA257" s="15">
        <v>-5.6308239227451803E-5</v>
      </c>
      <c r="CD257">
        <v>400</v>
      </c>
      <c r="CE257">
        <v>3892674</v>
      </c>
      <c r="CF257">
        <v>-2.0816036960756498E-3</v>
      </c>
      <c r="CI257">
        <v>400</v>
      </c>
      <c r="CJ257">
        <v>4434762</v>
      </c>
      <c r="CK257">
        <v>-1.67464452230649E-3</v>
      </c>
    </row>
    <row r="258" spans="1:89" x14ac:dyDescent="0.35">
      <c r="A258">
        <v>400</v>
      </c>
      <c r="B258">
        <v>210630</v>
      </c>
      <c r="C258">
        <v>-3.2703377880259001E-3</v>
      </c>
      <c r="F258">
        <v>400</v>
      </c>
      <c r="G258">
        <v>542886</v>
      </c>
      <c r="H258" s="15">
        <v>-8.2041827893002494E-5</v>
      </c>
      <c r="K258">
        <v>400</v>
      </c>
      <c r="L258">
        <v>1101126</v>
      </c>
      <c r="M258" s="15">
        <v>-3.9106288389374801E-6</v>
      </c>
      <c r="P258">
        <v>400</v>
      </c>
      <c r="Q258">
        <v>1659972</v>
      </c>
      <c r="R258" s="15">
        <v>-4.3767153910501702E-4</v>
      </c>
      <c r="U258">
        <v>400</v>
      </c>
      <c r="V258">
        <v>2208006</v>
      </c>
      <c r="W258" s="15">
        <v>-2.1410609984316199E-4</v>
      </c>
      <c r="Z258">
        <v>400</v>
      </c>
      <c r="AA258">
        <v>2774682</v>
      </c>
      <c r="AB258" s="15">
        <v>-2.8982633664923499E-4</v>
      </c>
      <c r="AE258">
        <v>400</v>
      </c>
      <c r="AF258">
        <v>3308814</v>
      </c>
      <c r="AG258" s="15">
        <v>-1.04894635417786E-6</v>
      </c>
      <c r="AJ258">
        <v>400</v>
      </c>
      <c r="AK258">
        <v>3881856</v>
      </c>
      <c r="AL258" s="15">
        <v>-6.5632731315616805E-4</v>
      </c>
      <c r="AO258">
        <v>400</v>
      </c>
      <c r="AP258">
        <v>4436946</v>
      </c>
      <c r="AQ258">
        <v>-1.2435236538502199E-3</v>
      </c>
      <c r="AU258">
        <v>400</v>
      </c>
      <c r="AV258">
        <v>207810</v>
      </c>
      <c r="AW258" s="15">
        <v>-1.6287915492750001E-2</v>
      </c>
      <c r="AZ258">
        <v>400</v>
      </c>
      <c r="BA258">
        <v>542358</v>
      </c>
      <c r="BB258">
        <v>-3.4896842340945201E-3</v>
      </c>
      <c r="BE258">
        <v>400</v>
      </c>
      <c r="BF258">
        <v>1097664</v>
      </c>
      <c r="BG258">
        <v>-6.6914073846901399E-3</v>
      </c>
      <c r="BJ258">
        <v>400</v>
      </c>
      <c r="BK258">
        <v>1653066</v>
      </c>
      <c r="BL258">
        <v>-1.0047937579738E-3</v>
      </c>
      <c r="BO258">
        <v>400</v>
      </c>
      <c r="BP258">
        <v>2204358</v>
      </c>
      <c r="BQ258">
        <v>-3.3527209784116E-3</v>
      </c>
      <c r="BT258">
        <v>400</v>
      </c>
      <c r="BU258">
        <v>2766516</v>
      </c>
      <c r="BV258" s="15">
        <v>-3.1910255204203002E-4</v>
      </c>
      <c r="BY258">
        <v>400</v>
      </c>
      <c r="BZ258">
        <v>3308130</v>
      </c>
      <c r="CA258">
        <v>-1.4743264434117E-2</v>
      </c>
      <c r="CD258">
        <v>400</v>
      </c>
      <c r="CE258">
        <v>3879468</v>
      </c>
      <c r="CF258" s="15">
        <v>-8.6392661270802201E-4</v>
      </c>
      <c r="CI258">
        <v>400</v>
      </c>
      <c r="CJ258">
        <v>4444578</v>
      </c>
      <c r="CK258">
        <v>-1.0394549643624601E-3</v>
      </c>
    </row>
    <row r="259" spans="1:89" x14ac:dyDescent="0.35">
      <c r="A259">
        <v>400</v>
      </c>
      <c r="B259">
        <v>209574</v>
      </c>
      <c r="C259" s="15">
        <v>-6.8441654927125096E-4</v>
      </c>
      <c r="F259">
        <v>400</v>
      </c>
      <c r="G259">
        <v>543816</v>
      </c>
      <c r="H259">
        <v>-2.2265538366506701E-2</v>
      </c>
      <c r="K259">
        <v>400</v>
      </c>
      <c r="L259">
        <v>1098666</v>
      </c>
      <c r="M259" s="15">
        <v>-5.5910392531900103E-4</v>
      </c>
      <c r="P259">
        <v>400</v>
      </c>
      <c r="Q259">
        <v>1656348</v>
      </c>
      <c r="R259">
        <v>-1.54951710778216E-2</v>
      </c>
      <c r="U259">
        <v>400</v>
      </c>
      <c r="V259">
        <v>2197848</v>
      </c>
      <c r="W259">
        <v>-2.4013646218511701E-2</v>
      </c>
      <c r="Z259">
        <v>400</v>
      </c>
      <c r="AA259">
        <v>2770728</v>
      </c>
      <c r="AB259">
        <v>-1.9739869248774099E-2</v>
      </c>
      <c r="AE259">
        <v>400</v>
      </c>
      <c r="AF259">
        <v>3305502</v>
      </c>
      <c r="AG259" s="15">
        <v>-5.1258377378543599E-6</v>
      </c>
      <c r="AJ259">
        <v>400</v>
      </c>
      <c r="AK259">
        <v>3881952</v>
      </c>
      <c r="AL259">
        <v>-1.54983488153836E-3</v>
      </c>
      <c r="AO259">
        <v>400</v>
      </c>
      <c r="AP259">
        <v>4445910</v>
      </c>
      <c r="AQ259" s="15">
        <v>-9.0610109464652399E-4</v>
      </c>
      <c r="AU259">
        <v>400</v>
      </c>
      <c r="AV259">
        <v>209898</v>
      </c>
      <c r="AW259">
        <v>-1.82519023136906E-3</v>
      </c>
      <c r="AZ259">
        <v>400</v>
      </c>
      <c r="BA259">
        <v>544680</v>
      </c>
      <c r="BB259" s="15">
        <v>-1.46786464249849E-4</v>
      </c>
      <c r="BE259">
        <v>400</v>
      </c>
      <c r="BF259">
        <v>1097382</v>
      </c>
      <c r="BG259" s="15">
        <v>-3.9003157360214299E-4</v>
      </c>
      <c r="BJ259">
        <v>400</v>
      </c>
      <c r="BK259">
        <v>1652604</v>
      </c>
      <c r="BL259" s="15">
        <v>-9.3944199401920902E-4</v>
      </c>
      <c r="BO259">
        <v>400</v>
      </c>
      <c r="BP259">
        <v>2208546</v>
      </c>
      <c r="BQ259" s="15">
        <v>-1.7907123245424901E-4</v>
      </c>
      <c r="BT259">
        <v>400</v>
      </c>
      <c r="BU259">
        <v>2764020</v>
      </c>
      <c r="BV259" s="15">
        <v>-2.3552208238163301E-4</v>
      </c>
      <c r="BY259">
        <v>400</v>
      </c>
      <c r="BZ259">
        <v>3328674</v>
      </c>
      <c r="CA259">
        <v>-1.9158490878193599E-3</v>
      </c>
      <c r="CD259">
        <v>400</v>
      </c>
      <c r="CE259">
        <v>3886722</v>
      </c>
      <c r="CF259" s="15">
        <v>-2.6595742891219497E-4</v>
      </c>
      <c r="CI259">
        <v>400</v>
      </c>
      <c r="CJ259">
        <v>4422282</v>
      </c>
      <c r="CK259">
        <v>-9.0663782008125696E-3</v>
      </c>
    </row>
    <row r="260" spans="1:89" x14ac:dyDescent="0.35">
      <c r="A260">
        <v>400</v>
      </c>
      <c r="B260">
        <v>209598</v>
      </c>
      <c r="C260">
        <v>-2.24875013910447E-3</v>
      </c>
      <c r="F260">
        <v>400</v>
      </c>
      <c r="G260">
        <v>544248</v>
      </c>
      <c r="H260">
        <v>-3.3669443204905301E-3</v>
      </c>
      <c r="K260">
        <v>400</v>
      </c>
      <c r="L260">
        <v>1099266</v>
      </c>
      <c r="M260">
        <v>-3.4505373790359901E-3</v>
      </c>
      <c r="P260">
        <v>400</v>
      </c>
      <c r="Q260">
        <v>1635186</v>
      </c>
      <c r="R260">
        <v>-5.9080497003121003E-3</v>
      </c>
      <c r="U260">
        <v>400</v>
      </c>
      <c r="V260">
        <v>2205792</v>
      </c>
      <c r="W260">
        <v>-2.1275805747028601E-2</v>
      </c>
      <c r="Z260">
        <v>400</v>
      </c>
      <c r="AA260">
        <v>2763960</v>
      </c>
      <c r="AB260" s="15">
        <v>-3.4143215786990701E-6</v>
      </c>
      <c r="AE260">
        <v>400</v>
      </c>
      <c r="AF260">
        <v>3322602</v>
      </c>
      <c r="AG260" s="15">
        <v>-2.4894965209069201E-5</v>
      </c>
      <c r="AJ260">
        <v>400</v>
      </c>
      <c r="AK260">
        <v>3886314</v>
      </c>
      <c r="AL260">
        <v>-2.5465459971340101E-2</v>
      </c>
      <c r="AO260">
        <v>400</v>
      </c>
      <c r="AP260">
        <v>4430790</v>
      </c>
      <c r="AQ260" s="15">
        <v>-2.42185608183493E-4</v>
      </c>
      <c r="AU260">
        <v>400</v>
      </c>
      <c r="AV260">
        <v>209016</v>
      </c>
      <c r="AW260" s="15">
        <v>-4.35766993373519E-4</v>
      </c>
      <c r="AZ260">
        <v>400</v>
      </c>
      <c r="BA260">
        <v>544290</v>
      </c>
      <c r="BB260">
        <v>-2.10375879876523E-3</v>
      </c>
      <c r="BE260">
        <v>400</v>
      </c>
      <c r="BF260">
        <v>1092792</v>
      </c>
      <c r="BG260">
        <v>-4.98484724073508E-3</v>
      </c>
      <c r="BJ260">
        <v>400</v>
      </c>
      <c r="BK260">
        <v>1654200</v>
      </c>
      <c r="BL260" s="15">
        <v>-5.0509760800024599E-4</v>
      </c>
      <c r="BO260">
        <v>400</v>
      </c>
      <c r="BP260">
        <v>2214768</v>
      </c>
      <c r="BQ260" s="15">
        <v>-6.20181572022506E-4</v>
      </c>
      <c r="BT260">
        <v>400</v>
      </c>
      <c r="BU260">
        <v>2758074</v>
      </c>
      <c r="BV260" s="15">
        <v>-2.9400718170570701E-4</v>
      </c>
      <c r="BY260">
        <v>400</v>
      </c>
      <c r="BZ260">
        <v>3319998</v>
      </c>
      <c r="CA260">
        <v>-7.4065119106421606E-2</v>
      </c>
      <c r="CD260">
        <v>400</v>
      </c>
      <c r="CE260">
        <v>3874230</v>
      </c>
      <c r="CF260" s="15">
        <v>-1.6780475246173501E-4</v>
      </c>
      <c r="CI260">
        <v>400</v>
      </c>
      <c r="CJ260">
        <v>4442562</v>
      </c>
      <c r="CK260">
        <v>-1.17058670510781E-3</v>
      </c>
    </row>
    <row r="261" spans="1:89" x14ac:dyDescent="0.35">
      <c r="A261">
        <v>400</v>
      </c>
      <c r="B261">
        <v>207492</v>
      </c>
      <c r="C261" s="15">
        <v>-1.1646579124212301E-3</v>
      </c>
      <c r="F261">
        <v>400</v>
      </c>
      <c r="G261">
        <v>540432</v>
      </c>
      <c r="H261">
        <v>-1.24476436500209E-2</v>
      </c>
      <c r="K261">
        <v>400</v>
      </c>
      <c r="L261">
        <v>1101120</v>
      </c>
      <c r="M261" s="15">
        <v>-3.86620557946833E-4</v>
      </c>
      <c r="P261">
        <v>400</v>
      </c>
      <c r="Q261">
        <v>1650900</v>
      </c>
      <c r="R261">
        <v>-2.39006171016446E-3</v>
      </c>
      <c r="U261">
        <v>400</v>
      </c>
      <c r="V261">
        <v>2201250</v>
      </c>
      <c r="W261">
        <v>-1.09996134271682E-3</v>
      </c>
      <c r="Z261">
        <v>400</v>
      </c>
      <c r="AA261">
        <v>2758878</v>
      </c>
      <c r="AB261" s="15">
        <v>-2.9400718170570701E-4</v>
      </c>
      <c r="AE261">
        <v>400</v>
      </c>
      <c r="AF261">
        <v>3328062</v>
      </c>
      <c r="AG261">
        <v>-2.24069401556738E-3</v>
      </c>
      <c r="AJ261">
        <v>400</v>
      </c>
      <c r="AK261">
        <v>3877062</v>
      </c>
      <c r="AL261">
        <v>-1.5390949605022399E-2</v>
      </c>
      <c r="AO261">
        <v>400</v>
      </c>
      <c r="AP261">
        <v>4445190</v>
      </c>
      <c r="AQ261">
        <v>-3.8710879709970298E-3</v>
      </c>
      <c r="AU261">
        <v>400</v>
      </c>
      <c r="AV261">
        <v>205146</v>
      </c>
      <c r="AW261" s="15">
        <v>-4.65032832696681E-3</v>
      </c>
      <c r="AZ261">
        <v>400</v>
      </c>
      <c r="BA261">
        <v>537576</v>
      </c>
      <c r="BB261" s="15">
        <v>-2.7571705749968701E-4</v>
      </c>
      <c r="BE261">
        <v>400</v>
      </c>
      <c r="BF261">
        <v>1089432</v>
      </c>
      <c r="BG261" s="15">
        <v>-7.9565823071680298E-5</v>
      </c>
      <c r="BJ261">
        <v>400</v>
      </c>
      <c r="BK261">
        <v>1661280</v>
      </c>
      <c r="BL261">
        <v>-2.71899335266504E-2</v>
      </c>
      <c r="BO261">
        <v>400</v>
      </c>
      <c r="BP261">
        <v>2216082</v>
      </c>
      <c r="BQ261">
        <v>-5.5472366110073E-3</v>
      </c>
      <c r="BT261">
        <v>400</v>
      </c>
      <c r="BU261">
        <v>2770554</v>
      </c>
      <c r="BV261">
        <v>-1.15628916490297E-3</v>
      </c>
      <c r="BY261">
        <v>400</v>
      </c>
      <c r="BZ261">
        <v>3323148</v>
      </c>
      <c r="CA261" s="15">
        <v>-6.8896571458910202E-4</v>
      </c>
      <c r="CD261">
        <v>400</v>
      </c>
      <c r="CE261">
        <v>3872604</v>
      </c>
      <c r="CF261" s="15">
        <v>-2.6723403172353598E-6</v>
      </c>
      <c r="CI261">
        <v>400</v>
      </c>
      <c r="CJ261">
        <v>4412724</v>
      </c>
      <c r="CK261" s="15">
        <v>-3.2161041055763499E-4</v>
      </c>
    </row>
    <row r="262" spans="1:89" x14ac:dyDescent="0.35">
      <c r="A262">
        <v>400</v>
      </c>
      <c r="B262">
        <v>205548</v>
      </c>
      <c r="C262" s="15">
        <v>-4.4778686114394697E-3</v>
      </c>
      <c r="F262">
        <v>400</v>
      </c>
      <c r="G262">
        <v>543690</v>
      </c>
      <c r="H262">
        <v>-1.93425079532571E-3</v>
      </c>
      <c r="K262">
        <v>400</v>
      </c>
      <c r="L262">
        <v>1102686</v>
      </c>
      <c r="M262">
        <v>-4.8192225268846901E-3</v>
      </c>
      <c r="P262">
        <v>400</v>
      </c>
      <c r="Q262">
        <v>1655100</v>
      </c>
      <c r="R262" s="15">
        <v>-3.46500353176997E-4</v>
      </c>
      <c r="U262">
        <v>400</v>
      </c>
      <c r="V262">
        <v>2210568</v>
      </c>
      <c r="W262" s="15">
        <v>-4.44210890486134E-5</v>
      </c>
      <c r="Z262">
        <v>400</v>
      </c>
      <c r="AA262">
        <v>2768376</v>
      </c>
      <c r="AB262" s="15">
        <v>-6.6710912107017899E-4</v>
      </c>
      <c r="AE262">
        <v>400</v>
      </c>
      <c r="AF262">
        <v>3318288</v>
      </c>
      <c r="AG262" s="15">
        <v>-8.0340898065329102E-4</v>
      </c>
      <c r="AJ262">
        <v>400</v>
      </c>
      <c r="AK262">
        <v>3875682</v>
      </c>
      <c r="AL262">
        <v>-1.9050949373045801E-3</v>
      </c>
      <c r="AO262">
        <v>400</v>
      </c>
      <c r="AP262">
        <v>4405980</v>
      </c>
      <c r="AQ262">
        <v>-2.66828148936924E-2</v>
      </c>
      <c r="AU262">
        <v>400</v>
      </c>
      <c r="AV262">
        <v>207300</v>
      </c>
      <c r="AW262">
        <v>-2.0935582160877202E-2</v>
      </c>
      <c r="AZ262">
        <v>400</v>
      </c>
      <c r="BA262">
        <v>542604</v>
      </c>
      <c r="BB262" s="15">
        <v>-3.7364389698005501E-4</v>
      </c>
      <c r="BE262">
        <v>400</v>
      </c>
      <c r="BF262">
        <v>1102332</v>
      </c>
      <c r="BG262" s="15">
        <v>-1.35147467701146E-4</v>
      </c>
      <c r="BJ262">
        <v>400</v>
      </c>
      <c r="BK262">
        <v>1653264</v>
      </c>
      <c r="BL262">
        <v>-1.9790014209448399E-3</v>
      </c>
      <c r="BO262">
        <v>400</v>
      </c>
      <c r="BP262">
        <v>2214942</v>
      </c>
      <c r="BQ262" s="15">
        <v>-6.3504008057952603E-4</v>
      </c>
      <c r="BT262">
        <v>400</v>
      </c>
      <c r="BU262">
        <v>2769558</v>
      </c>
      <c r="BV262" s="15">
        <v>-1.0464269156155E-4</v>
      </c>
      <c r="BY262">
        <v>400</v>
      </c>
      <c r="BZ262">
        <v>3315648</v>
      </c>
      <c r="CA262">
        <v>-3.328494431892E-3</v>
      </c>
      <c r="CD262">
        <v>400</v>
      </c>
      <c r="CE262">
        <v>3877440</v>
      </c>
      <c r="CF262">
        <v>-1.17825213472488E-2</v>
      </c>
      <c r="CI262">
        <v>400</v>
      </c>
      <c r="CJ262">
        <v>4411452</v>
      </c>
      <c r="CK262" s="15">
        <v>-5.1258377378543599E-6</v>
      </c>
    </row>
    <row r="263" spans="1:89" x14ac:dyDescent="0.35">
      <c r="A263">
        <v>400</v>
      </c>
      <c r="B263">
        <v>208500</v>
      </c>
      <c r="C263" s="15">
        <v>-9.6224923687278593E-5</v>
      </c>
      <c r="F263">
        <v>400</v>
      </c>
      <c r="G263">
        <v>541260</v>
      </c>
      <c r="H263" s="15">
        <v>-5.2037708124712495E-4</v>
      </c>
      <c r="K263">
        <v>400</v>
      </c>
      <c r="L263">
        <v>1100454</v>
      </c>
      <c r="M263" s="15">
        <v>-1.9605936075013701E-4</v>
      </c>
      <c r="P263">
        <v>400</v>
      </c>
      <c r="Q263">
        <v>1662468</v>
      </c>
      <c r="R263">
        <v>-5.7974139997854796E-3</v>
      </c>
      <c r="U263">
        <v>400</v>
      </c>
      <c r="V263">
        <v>2205534</v>
      </c>
      <c r="W263">
        <v>-6.6571385318888298E-3</v>
      </c>
      <c r="Z263">
        <v>400</v>
      </c>
      <c r="AA263">
        <v>2766726</v>
      </c>
      <c r="AB263">
        <v>-2.32898787827475E-3</v>
      </c>
      <c r="AE263">
        <v>400</v>
      </c>
      <c r="AF263">
        <v>3328206</v>
      </c>
      <c r="AG263">
        <v>-4.85002256960353E-3</v>
      </c>
      <c r="AJ263">
        <v>400</v>
      </c>
      <c r="AK263">
        <v>3884250</v>
      </c>
      <c r="AL263" s="15">
        <v>-7.8438902521914601E-7</v>
      </c>
      <c r="AO263">
        <v>400</v>
      </c>
      <c r="AP263">
        <v>4440642</v>
      </c>
      <c r="AQ263" s="15">
        <v>-6.2772822495674394E-5</v>
      </c>
      <c r="AU263">
        <v>400</v>
      </c>
      <c r="AV263">
        <v>209244</v>
      </c>
      <c r="AW263" s="15">
        <v>-2.2605543554574101E-2</v>
      </c>
      <c r="AZ263">
        <v>400</v>
      </c>
      <c r="BA263">
        <v>539994</v>
      </c>
      <c r="BB263">
        <v>-5.8161506479332201E-3</v>
      </c>
      <c r="BE263">
        <v>400</v>
      </c>
      <c r="BF263">
        <v>1091496</v>
      </c>
      <c r="BG263">
        <v>-7.7814964984843299E-3</v>
      </c>
      <c r="BJ263">
        <v>400</v>
      </c>
      <c r="BK263">
        <v>1657092</v>
      </c>
      <c r="BL263" s="15">
        <v>-3.4192620082975001E-4</v>
      </c>
      <c r="BO263">
        <v>400</v>
      </c>
      <c r="BP263">
        <v>2212470</v>
      </c>
      <c r="BQ263" s="15">
        <v>-7.7495752797880103E-4</v>
      </c>
      <c r="BT263">
        <v>400</v>
      </c>
      <c r="BU263">
        <v>2763030</v>
      </c>
      <c r="BV263" s="15">
        <v>-1.23932485458184E-5</v>
      </c>
      <c r="BY263">
        <v>400</v>
      </c>
      <c r="BZ263">
        <v>3323454</v>
      </c>
      <c r="CA263" s="15">
        <v>-5.9491701246394703E-5</v>
      </c>
      <c r="CD263">
        <v>400</v>
      </c>
      <c r="CE263">
        <v>3888378</v>
      </c>
      <c r="CF263">
        <v>-2.83065876655168E-3</v>
      </c>
      <c r="CI263">
        <v>400</v>
      </c>
      <c r="CJ263">
        <v>4422024</v>
      </c>
      <c r="CK263">
        <v>-1.65396556177169E-3</v>
      </c>
    </row>
    <row r="264" spans="1:89" x14ac:dyDescent="0.35">
      <c r="A264">
        <v>400</v>
      </c>
      <c r="B264">
        <v>209130</v>
      </c>
      <c r="C264" s="15">
        <v>-7.5931049743348895E-4</v>
      </c>
      <c r="F264">
        <v>400</v>
      </c>
      <c r="G264">
        <v>542118</v>
      </c>
      <c r="H264">
        <v>-1.5884529845698301E-2</v>
      </c>
      <c r="K264">
        <v>400</v>
      </c>
      <c r="L264">
        <v>1093254</v>
      </c>
      <c r="M264">
        <v>-7.4521857590973302E-3</v>
      </c>
      <c r="P264">
        <v>400</v>
      </c>
      <c r="Q264">
        <v>1655442</v>
      </c>
      <c r="R264" s="15">
        <v>-7.6813378000237297E-4</v>
      </c>
      <c r="U264">
        <v>400</v>
      </c>
      <c r="V264">
        <v>2213310</v>
      </c>
      <c r="W264">
        <v>-1.95289665090782E-3</v>
      </c>
      <c r="Z264">
        <v>400</v>
      </c>
      <c r="AA264">
        <v>2753358</v>
      </c>
      <c r="AB264">
        <v>-1.23815884344228E-2</v>
      </c>
      <c r="AE264">
        <v>400</v>
      </c>
      <c r="AF264">
        <v>3296658</v>
      </c>
      <c r="AG264" s="15">
        <v>-1.1091443376285901E-5</v>
      </c>
      <c r="AJ264">
        <v>400</v>
      </c>
      <c r="AK264">
        <v>3880362</v>
      </c>
      <c r="AL264" s="15">
        <v>-4.9573185892559397E-4</v>
      </c>
      <c r="AO264">
        <v>400</v>
      </c>
      <c r="AP264">
        <v>4420476</v>
      </c>
      <c r="AQ264" s="15">
        <v>-1.03235191465422E-6</v>
      </c>
      <c r="AU264">
        <v>400</v>
      </c>
      <c r="AV264">
        <v>208332</v>
      </c>
      <c r="AW264" s="15">
        <v>-7.6655499477251904E-6</v>
      </c>
      <c r="AZ264">
        <v>400</v>
      </c>
      <c r="BA264">
        <v>543156</v>
      </c>
      <c r="BB264" s="15">
        <v>-5.5361209495288703E-6</v>
      </c>
      <c r="BE264">
        <v>400</v>
      </c>
      <c r="BF264">
        <v>1098732</v>
      </c>
      <c r="BG264" s="15">
        <v>-2.32868688723985E-4</v>
      </c>
      <c r="BJ264">
        <v>400</v>
      </c>
      <c r="BK264">
        <v>1653054</v>
      </c>
      <c r="BL264" s="15">
        <v>-8.4298480927499998E-5</v>
      </c>
      <c r="BO264">
        <v>400</v>
      </c>
      <c r="BP264">
        <v>2213694</v>
      </c>
      <c r="BQ264" s="15">
        <v>-6.7348577288301901E-4</v>
      </c>
      <c r="BT264">
        <v>400</v>
      </c>
      <c r="BU264">
        <v>2759994</v>
      </c>
      <c r="BV264">
        <v>-5.7339711685980097E-3</v>
      </c>
      <c r="BY264">
        <v>400</v>
      </c>
      <c r="BZ264">
        <v>3305976</v>
      </c>
      <c r="CA264">
        <v>-2.1905582082120401E-3</v>
      </c>
      <c r="CD264">
        <v>400</v>
      </c>
      <c r="CE264">
        <v>3883902</v>
      </c>
      <c r="CF264">
        <v>-1.1128168072765E-2</v>
      </c>
      <c r="CI264">
        <v>400</v>
      </c>
      <c r="CJ264">
        <v>4438416</v>
      </c>
      <c r="CK264" s="15">
        <v>-3.3422065867020901E-4</v>
      </c>
    </row>
    <row r="265" spans="1:89" x14ac:dyDescent="0.35">
      <c r="A265">
        <v>400</v>
      </c>
      <c r="B265">
        <v>209610</v>
      </c>
      <c r="C265" s="15">
        <v>-9.7938728734648604E-5</v>
      </c>
      <c r="F265">
        <v>400</v>
      </c>
      <c r="G265">
        <v>541644</v>
      </c>
      <c r="H265" s="15">
        <v>-3.3949997709164603E-5</v>
      </c>
      <c r="K265">
        <v>400</v>
      </c>
      <c r="L265">
        <v>1101348</v>
      </c>
      <c r="M265" s="15">
        <v>-8.0555900591386894E-8</v>
      </c>
      <c r="P265">
        <v>400</v>
      </c>
      <c r="Q265">
        <v>1656246</v>
      </c>
      <c r="R265" s="15">
        <v>-3.5435486381088201E-4</v>
      </c>
      <c r="U265">
        <v>400</v>
      </c>
      <c r="V265">
        <v>2212548</v>
      </c>
      <c r="W265">
        <v>-1.8686871184710699E-3</v>
      </c>
      <c r="Z265">
        <v>400</v>
      </c>
      <c r="AA265">
        <v>2769120</v>
      </c>
      <c r="AB265">
        <v>-1.82519023136906E-3</v>
      </c>
      <c r="AE265">
        <v>400</v>
      </c>
      <c r="AF265">
        <v>3325176</v>
      </c>
      <c r="AG265">
        <v>-1.4750614814887E-3</v>
      </c>
      <c r="AJ265">
        <v>400</v>
      </c>
      <c r="AK265">
        <v>3891192</v>
      </c>
      <c r="AL265">
        <v>-1.12797046774469E-3</v>
      </c>
      <c r="AO265">
        <v>400</v>
      </c>
      <c r="AP265">
        <v>4424112</v>
      </c>
      <c r="AQ265">
        <v>-0.12011031300267901</v>
      </c>
      <c r="AU265">
        <v>400</v>
      </c>
      <c r="AV265">
        <v>208608</v>
      </c>
      <c r="AW265" s="15">
        <v>-3.5764685727916902E-4</v>
      </c>
      <c r="AZ265">
        <v>400</v>
      </c>
      <c r="BA265">
        <v>544080</v>
      </c>
      <c r="BB265">
        <v>-5.1766375709007403E-3</v>
      </c>
      <c r="BE265">
        <v>400</v>
      </c>
      <c r="BF265">
        <v>1093464</v>
      </c>
      <c r="BG265" s="15">
        <v>-7.8953259587910801E-4</v>
      </c>
      <c r="BJ265">
        <v>400</v>
      </c>
      <c r="BK265">
        <v>1644096</v>
      </c>
      <c r="BL265">
        <v>-7.3081168407069996E-3</v>
      </c>
      <c r="BO265">
        <v>400</v>
      </c>
      <c r="BP265">
        <v>2210436</v>
      </c>
      <c r="BQ265">
        <v>-5.99054332955403E-3</v>
      </c>
      <c r="BT265">
        <v>400</v>
      </c>
      <c r="BU265">
        <v>2771910</v>
      </c>
      <c r="BV265" s="15">
        <v>-3.2661277574096902E-4</v>
      </c>
      <c r="BY265">
        <v>400</v>
      </c>
      <c r="BZ265">
        <v>3305676</v>
      </c>
      <c r="CA265">
        <v>-1.09996134271682E-3</v>
      </c>
      <c r="CD265">
        <v>400</v>
      </c>
      <c r="CE265">
        <v>3889794</v>
      </c>
      <c r="CF265" s="15">
        <v>-1.7096720841823099E-6</v>
      </c>
      <c r="CI265">
        <v>400</v>
      </c>
      <c r="CJ265">
        <v>4400508</v>
      </c>
      <c r="CK265">
        <v>-2.7971459528238301E-2</v>
      </c>
    </row>
    <row r="266" spans="1:89" x14ac:dyDescent="0.35">
      <c r="A266">
        <v>400</v>
      </c>
      <c r="B266">
        <v>207744</v>
      </c>
      <c r="C266" s="15">
        <v>-4.5536693385784898E-4</v>
      </c>
      <c r="F266">
        <v>400</v>
      </c>
      <c r="G266">
        <v>540582</v>
      </c>
      <c r="H266">
        <v>-1.6127774573569498E-2</v>
      </c>
      <c r="K266">
        <v>400</v>
      </c>
      <c r="L266">
        <v>1098804</v>
      </c>
      <c r="M266">
        <v>-9.7820244682320992E-3</v>
      </c>
      <c r="P266">
        <v>400</v>
      </c>
      <c r="Q266">
        <v>1656462</v>
      </c>
      <c r="R266">
        <v>-1.5237814207456101E-3</v>
      </c>
      <c r="U266">
        <v>400</v>
      </c>
      <c r="V266">
        <v>2198994</v>
      </c>
      <c r="W266" s="15">
        <v>-6.4585507737258401E-4</v>
      </c>
      <c r="Z266">
        <v>400</v>
      </c>
      <c r="AA266">
        <v>2760714</v>
      </c>
      <c r="AB266">
        <v>-1.4893210642973401E-3</v>
      </c>
      <c r="AE266">
        <v>400</v>
      </c>
      <c r="AF266">
        <v>3312738</v>
      </c>
      <c r="AG266">
        <v>-1.07234285461032E-3</v>
      </c>
      <c r="AJ266">
        <v>400</v>
      </c>
      <c r="AK266">
        <v>3880998</v>
      </c>
      <c r="AL266" s="15">
        <v>-3.2533748129123899E-5</v>
      </c>
      <c r="AO266">
        <v>400</v>
      </c>
      <c r="AP266">
        <v>4424838</v>
      </c>
      <c r="AQ266" s="15">
        <v>-6.1406242013342703E-4</v>
      </c>
      <c r="AU266">
        <v>400</v>
      </c>
      <c r="AV266">
        <v>208560</v>
      </c>
      <c r="AW266" s="15">
        <v>-1.02596845354677E-3</v>
      </c>
      <c r="AZ266">
        <v>400</v>
      </c>
      <c r="BA266">
        <v>541704</v>
      </c>
      <c r="BB266" s="15">
        <v>-3.49729402219503E-4</v>
      </c>
      <c r="BE266">
        <v>400</v>
      </c>
      <c r="BF266">
        <v>1104432</v>
      </c>
      <c r="BG266">
        <v>-4.9675338995726903E-3</v>
      </c>
      <c r="BJ266">
        <v>400</v>
      </c>
      <c r="BK266">
        <v>1656630</v>
      </c>
      <c r="BL266">
        <v>-7.6712768608353604E-2</v>
      </c>
      <c r="BO266">
        <v>400</v>
      </c>
      <c r="BP266">
        <v>2210664</v>
      </c>
      <c r="BQ266">
        <v>-1.51319750651494E-2</v>
      </c>
      <c r="BT266">
        <v>400</v>
      </c>
      <c r="BU266">
        <v>2746860</v>
      </c>
      <c r="BV266">
        <v>-2.5330651894648001E-2</v>
      </c>
      <c r="BY266">
        <v>400</v>
      </c>
      <c r="BZ266">
        <v>3317838</v>
      </c>
      <c r="CA266">
        <v>-1.59975076488508E-3</v>
      </c>
      <c r="CD266">
        <v>400</v>
      </c>
      <c r="CE266">
        <v>3859242</v>
      </c>
      <c r="CF266" s="15">
        <v>-2.7306385458272201E-4</v>
      </c>
      <c r="CI266">
        <v>400</v>
      </c>
      <c r="CJ266">
        <v>4387554</v>
      </c>
      <c r="CK266">
        <v>-4.5918651628212501E-3</v>
      </c>
    </row>
    <row r="267" spans="1:89" x14ac:dyDescent="0.35">
      <c r="A267">
        <v>400</v>
      </c>
      <c r="B267">
        <v>211512</v>
      </c>
      <c r="C267" s="15">
        <v>-1.06103860796233E-3</v>
      </c>
      <c r="F267">
        <v>400</v>
      </c>
      <c r="G267">
        <v>537006</v>
      </c>
      <c r="H267" s="15">
        <v>-1.35399815391168E-5</v>
      </c>
      <c r="K267">
        <v>400</v>
      </c>
      <c r="L267">
        <v>1093398</v>
      </c>
      <c r="M267">
        <v>-3.9679166402858297E-2</v>
      </c>
      <c r="P267">
        <v>400</v>
      </c>
      <c r="Q267">
        <v>1655874</v>
      </c>
      <c r="R267">
        <v>-9.1280631088557496E-2</v>
      </c>
      <c r="U267">
        <v>400</v>
      </c>
      <c r="V267">
        <v>2216112</v>
      </c>
      <c r="W267">
        <v>-3.17514731440089E-3</v>
      </c>
      <c r="Z267">
        <v>400</v>
      </c>
      <c r="AA267">
        <v>2757096</v>
      </c>
      <c r="AB267" s="15">
        <v>-1.7664787206180099E-4</v>
      </c>
      <c r="AE267">
        <v>400</v>
      </c>
      <c r="AF267">
        <v>3314178</v>
      </c>
      <c r="AG267">
        <v>-2.3696116384509199E-3</v>
      </c>
      <c r="AJ267">
        <v>400</v>
      </c>
      <c r="AK267">
        <v>3886068</v>
      </c>
      <c r="AL267">
        <v>-7.3268562929660594E-2</v>
      </c>
      <c r="AO267">
        <v>400</v>
      </c>
      <c r="AP267">
        <v>4400688</v>
      </c>
      <c r="AQ267">
        <v>-6.3058750656784096E-3</v>
      </c>
      <c r="AU267">
        <v>400</v>
      </c>
      <c r="AV267">
        <v>208224</v>
      </c>
      <c r="AW267" s="15">
        <v>-9.1390658492463295E-4</v>
      </c>
      <c r="AZ267">
        <v>400</v>
      </c>
      <c r="BA267">
        <v>544080</v>
      </c>
      <c r="BB267">
        <v>-2.8754380032731501E-3</v>
      </c>
      <c r="BE267">
        <v>400</v>
      </c>
      <c r="BF267">
        <v>1098804</v>
      </c>
      <c r="BG267">
        <v>-1.9050949373045801E-3</v>
      </c>
      <c r="BJ267">
        <v>400</v>
      </c>
      <c r="BK267">
        <v>1657290</v>
      </c>
      <c r="BL267">
        <v>-7.1446673336187302E-3</v>
      </c>
      <c r="BO267">
        <v>400</v>
      </c>
      <c r="BP267">
        <v>2211744</v>
      </c>
      <c r="BQ267">
        <v>-7.9084561682443398E-3</v>
      </c>
      <c r="BT267">
        <v>400</v>
      </c>
      <c r="BU267">
        <v>2777064</v>
      </c>
      <c r="BV267">
        <v>-3.3428451887476999E-3</v>
      </c>
      <c r="BY267">
        <v>400</v>
      </c>
      <c r="BZ267">
        <v>3301584</v>
      </c>
      <c r="CA267">
        <v>-5.4078931023267803E-3</v>
      </c>
      <c r="CD267">
        <v>400</v>
      </c>
      <c r="CE267">
        <v>3885474</v>
      </c>
      <c r="CF267">
        <v>-1.8506131034601301E-3</v>
      </c>
      <c r="CI267">
        <v>400</v>
      </c>
      <c r="CJ267">
        <v>4413378</v>
      </c>
      <c r="CK267">
        <v>-2.1195826270744698E-2</v>
      </c>
    </row>
    <row r="268" spans="1:89" x14ac:dyDescent="0.35">
      <c r="A268">
        <v>400</v>
      </c>
      <c r="B268">
        <v>209286</v>
      </c>
      <c r="C268" s="15">
        <v>-9.9928840960628105E-4</v>
      </c>
      <c r="F268">
        <v>400</v>
      </c>
      <c r="G268">
        <v>544062</v>
      </c>
      <c r="H268" s="15">
        <v>-6.4533906644947298E-7</v>
      </c>
      <c r="K268">
        <v>400</v>
      </c>
      <c r="L268">
        <v>1097190</v>
      </c>
      <c r="M268">
        <v>-1.6043441631909901E-2</v>
      </c>
      <c r="P268">
        <v>400</v>
      </c>
      <c r="Q268">
        <v>1655106</v>
      </c>
      <c r="R268">
        <v>-9.38856172379441E-3</v>
      </c>
      <c r="U268">
        <v>400</v>
      </c>
      <c r="V268">
        <v>2216004</v>
      </c>
      <c r="W268" s="15">
        <v>-7.0000826501826299E-4</v>
      </c>
      <c r="Z268">
        <v>400</v>
      </c>
      <c r="AA268">
        <v>2760786</v>
      </c>
      <c r="AB268" s="15">
        <v>-1.48893958069369E-4</v>
      </c>
      <c r="AE268">
        <v>400</v>
      </c>
      <c r="AF268">
        <v>3317622</v>
      </c>
      <c r="AG268">
        <v>-9.5517775735441401E-3</v>
      </c>
      <c r="AJ268">
        <v>400</v>
      </c>
      <c r="AK268">
        <v>3886566</v>
      </c>
      <c r="AL268">
        <v>-3.1515530732490801E-3</v>
      </c>
      <c r="AO268">
        <v>400</v>
      </c>
      <c r="AP268">
        <v>4400046</v>
      </c>
      <c r="AQ268">
        <v>-3.6328834133366503E-2</v>
      </c>
      <c r="AU268">
        <v>400</v>
      </c>
      <c r="AV268">
        <v>208260</v>
      </c>
      <c r="AW268">
        <v>-1.6741240293510901E-2</v>
      </c>
      <c r="AZ268">
        <v>400</v>
      </c>
      <c r="BA268">
        <v>543150</v>
      </c>
      <c r="BB268" s="15">
        <v>-3.3949997709164603E-5</v>
      </c>
      <c r="BE268">
        <v>400</v>
      </c>
      <c r="BF268">
        <v>1102344</v>
      </c>
      <c r="BG268">
        <v>-3.8710879709970298E-3</v>
      </c>
      <c r="BJ268">
        <v>400</v>
      </c>
      <c r="BK268">
        <v>1652310</v>
      </c>
      <c r="BL268">
        <v>-2.2354206843917802E-2</v>
      </c>
      <c r="BO268">
        <v>400</v>
      </c>
      <c r="BP268">
        <v>2210160</v>
      </c>
      <c r="BQ268" s="15">
        <v>-8.5889830455668605E-5</v>
      </c>
      <c r="BT268">
        <v>400</v>
      </c>
      <c r="BU268">
        <v>2774346</v>
      </c>
      <c r="BV268" s="15">
        <v>-1.5192311087484101E-4</v>
      </c>
      <c r="BY268">
        <v>400</v>
      </c>
      <c r="BZ268">
        <v>3319164</v>
      </c>
      <c r="CA268">
        <v>-8.6715552845559093E-3</v>
      </c>
      <c r="CD268">
        <v>400</v>
      </c>
      <c r="CE268">
        <v>3887262</v>
      </c>
      <c r="CF268" s="15">
        <v>-7.8668617264908501E-4</v>
      </c>
      <c r="CI268">
        <v>400</v>
      </c>
      <c r="CJ268">
        <v>4424994</v>
      </c>
      <c r="CK268">
        <v>-3.54973760332384E-3</v>
      </c>
    </row>
    <row r="269" spans="1:89" x14ac:dyDescent="0.35">
      <c r="A269">
        <v>400</v>
      </c>
      <c r="B269">
        <v>208284</v>
      </c>
      <c r="C269">
        <v>-4.9085990337151596E-3</v>
      </c>
      <c r="F269">
        <v>400</v>
      </c>
      <c r="G269">
        <v>539382</v>
      </c>
      <c r="H269" s="15">
        <v>-2.10494043506903E-4</v>
      </c>
      <c r="K269">
        <v>400</v>
      </c>
      <c r="L269">
        <v>1095888</v>
      </c>
      <c r="M269" s="15">
        <v>-2.0280182860724598E-6</v>
      </c>
      <c r="P269">
        <v>400</v>
      </c>
      <c r="Q269">
        <v>1642890</v>
      </c>
      <c r="R269" s="15">
        <v>-5.5668342603687395E-4</v>
      </c>
      <c r="U269">
        <v>400</v>
      </c>
      <c r="V269">
        <v>2216364</v>
      </c>
      <c r="W269">
        <v>-4.9380337546165902E-3</v>
      </c>
      <c r="Z269">
        <v>400</v>
      </c>
      <c r="AA269">
        <v>2775354</v>
      </c>
      <c r="AB269">
        <v>-1.67746328813736E-3</v>
      </c>
      <c r="AE269">
        <v>400</v>
      </c>
      <c r="AF269">
        <v>3317100</v>
      </c>
      <c r="AG269">
        <v>-1.8868421982727701E-3</v>
      </c>
      <c r="AJ269">
        <v>400</v>
      </c>
      <c r="AK269">
        <v>3877794</v>
      </c>
      <c r="AL269">
        <v>-1.54017863440191E-3</v>
      </c>
      <c r="AO269">
        <v>400</v>
      </c>
      <c r="AP269">
        <v>4442880</v>
      </c>
      <c r="AQ269">
        <v>-2.8000431702980701E-2</v>
      </c>
      <c r="AU269">
        <v>400</v>
      </c>
      <c r="AV269">
        <v>210090</v>
      </c>
      <c r="AW269" s="15">
        <v>-1.08642680362043E-2</v>
      </c>
      <c r="AZ269">
        <v>400</v>
      </c>
      <c r="BA269">
        <v>544596</v>
      </c>
      <c r="BB269">
        <v>-1.58995623075241E-3</v>
      </c>
      <c r="BE269">
        <v>400</v>
      </c>
      <c r="BF269">
        <v>1095840</v>
      </c>
      <c r="BG269" s="15">
        <v>-2.92432805863164E-5</v>
      </c>
      <c r="BJ269">
        <v>400</v>
      </c>
      <c r="BK269">
        <v>1652652</v>
      </c>
      <c r="BL269">
        <v>-1.3111154384751701E-2</v>
      </c>
      <c r="BO269">
        <v>400</v>
      </c>
      <c r="BP269">
        <v>2206650</v>
      </c>
      <c r="BQ269">
        <v>-1.72648955693302E-3</v>
      </c>
      <c r="BT269">
        <v>400</v>
      </c>
      <c r="BU269">
        <v>2758266</v>
      </c>
      <c r="BV269">
        <v>-7.5611854767759397E-3</v>
      </c>
      <c r="BY269">
        <v>400</v>
      </c>
      <c r="BZ269">
        <v>3313074</v>
      </c>
      <c r="CA269" s="15">
        <v>-7.6873899795799902E-5</v>
      </c>
      <c r="CD269">
        <v>400</v>
      </c>
      <c r="CE269">
        <v>3887928</v>
      </c>
      <c r="CF269" s="15">
        <v>-8.4658237155475497E-4</v>
      </c>
      <c r="CI269">
        <v>400</v>
      </c>
      <c r="CJ269">
        <v>4412370</v>
      </c>
      <c r="CK269" s="15">
        <v>-2.6023578060881797E-4</v>
      </c>
    </row>
    <row r="270" spans="1:89" x14ac:dyDescent="0.35">
      <c r="A270">
        <v>400</v>
      </c>
      <c r="B270">
        <v>208356</v>
      </c>
      <c r="C270" s="15">
        <v>-1.9213262258632499E-2</v>
      </c>
      <c r="F270">
        <v>400</v>
      </c>
      <c r="G270">
        <v>539226</v>
      </c>
      <c r="H270" s="15">
        <v>-1.4140217884509001E-7</v>
      </c>
      <c r="K270">
        <v>400</v>
      </c>
      <c r="L270">
        <v>1096536</v>
      </c>
      <c r="M270" s="15">
        <v>-3.8304836641349198E-4</v>
      </c>
      <c r="P270">
        <v>400</v>
      </c>
      <c r="Q270">
        <v>1657542</v>
      </c>
      <c r="R270">
        <v>-3.39140090027553E-3</v>
      </c>
      <c r="U270">
        <v>400</v>
      </c>
      <c r="V270">
        <v>2216322</v>
      </c>
      <c r="W270" s="15">
        <v>-3.0221914038174302E-4</v>
      </c>
      <c r="Z270">
        <v>400</v>
      </c>
      <c r="AA270">
        <v>2761032</v>
      </c>
      <c r="AB270">
        <v>-1.52049934601641E-2</v>
      </c>
      <c r="AE270">
        <v>400</v>
      </c>
      <c r="AF270">
        <v>3320826</v>
      </c>
      <c r="AG270">
        <v>-1.8326045125038801E-3</v>
      </c>
      <c r="AJ270">
        <v>400</v>
      </c>
      <c r="AK270">
        <v>3864948</v>
      </c>
      <c r="AL270" s="15">
        <v>-6.4122961578118504E-4</v>
      </c>
      <c r="AO270">
        <v>400</v>
      </c>
      <c r="AP270">
        <v>4431810</v>
      </c>
      <c r="AQ270" s="15">
        <v>-7.7979452098895705E-4</v>
      </c>
      <c r="AU270">
        <v>400</v>
      </c>
      <c r="AV270">
        <v>208308</v>
      </c>
      <c r="AW270">
        <v>-6.5210231185474504E-3</v>
      </c>
      <c r="AZ270">
        <v>400</v>
      </c>
      <c r="BA270">
        <v>542772</v>
      </c>
      <c r="BB270">
        <v>-2.2058712518193998E-3</v>
      </c>
      <c r="BE270">
        <v>400</v>
      </c>
      <c r="BF270">
        <v>1102338</v>
      </c>
      <c r="BG270" s="15">
        <v>-9.2136454567594902E-4</v>
      </c>
      <c r="BJ270">
        <v>400</v>
      </c>
      <c r="BK270">
        <v>1658004</v>
      </c>
      <c r="BL270">
        <v>-1.5663976581085199E-3</v>
      </c>
      <c r="BO270">
        <v>400</v>
      </c>
      <c r="BP270">
        <v>2205108</v>
      </c>
      <c r="BQ270">
        <v>-1.01811470587563E-3</v>
      </c>
      <c r="BT270">
        <v>400</v>
      </c>
      <c r="BU270">
        <v>2774028</v>
      </c>
      <c r="BV270">
        <v>-2.0996284429914299E-2</v>
      </c>
      <c r="BY270">
        <v>400</v>
      </c>
      <c r="BZ270">
        <v>3314652</v>
      </c>
      <c r="CA270" s="15">
        <v>-8.0480233911566699E-5</v>
      </c>
      <c r="CD270">
        <v>400</v>
      </c>
      <c r="CE270">
        <v>3876114</v>
      </c>
      <c r="CF270" s="15">
        <v>-3.3105112072108001E-4</v>
      </c>
      <c r="CI270">
        <v>400</v>
      </c>
      <c r="CJ270">
        <v>4448826</v>
      </c>
      <c r="CK270" s="15">
        <v>-8.1138461162161301E-4</v>
      </c>
    </row>
    <row r="271" spans="1:89" x14ac:dyDescent="0.35">
      <c r="A271">
        <v>400</v>
      </c>
      <c r="B271">
        <v>207786</v>
      </c>
      <c r="C271" s="15">
        <v>-4.44210890486134E-5</v>
      </c>
      <c r="F271">
        <v>400</v>
      </c>
      <c r="G271">
        <v>535338</v>
      </c>
      <c r="H271">
        <v>-5.6575863912485102E-3</v>
      </c>
      <c r="K271">
        <v>400</v>
      </c>
      <c r="L271">
        <v>1103262</v>
      </c>
      <c r="M271" s="15">
        <v>-6.1817211667961595E-5</v>
      </c>
      <c r="P271">
        <v>400</v>
      </c>
      <c r="Q271">
        <v>1658034</v>
      </c>
      <c r="R271" s="15">
        <v>-8.4658237155475497E-4</v>
      </c>
      <c r="U271">
        <v>400</v>
      </c>
      <c r="V271">
        <v>2209044</v>
      </c>
      <c r="W271">
        <v>-1.54017863440191E-3</v>
      </c>
      <c r="Z271">
        <v>400</v>
      </c>
      <c r="AA271">
        <v>2766198</v>
      </c>
      <c r="AB271">
        <v>-9.5517775735441401E-3</v>
      </c>
      <c r="AE271">
        <v>400</v>
      </c>
      <c r="AF271">
        <v>3334224</v>
      </c>
      <c r="AG271">
        <v>-3.47354871665688E-3</v>
      </c>
      <c r="AJ271">
        <v>400</v>
      </c>
      <c r="AK271">
        <v>3867750</v>
      </c>
      <c r="AL271" s="15">
        <v>-6.4877239876614995E-7</v>
      </c>
      <c r="AO271">
        <v>400</v>
      </c>
      <c r="AP271">
        <v>4437636</v>
      </c>
      <c r="AQ271">
        <v>-2.6639704826462501E-3</v>
      </c>
      <c r="AU271">
        <v>400</v>
      </c>
      <c r="AV271">
        <v>209010</v>
      </c>
      <c r="AW271">
        <v>-3.06771834625654E-3</v>
      </c>
      <c r="AZ271">
        <v>400</v>
      </c>
      <c r="BA271">
        <v>545916</v>
      </c>
      <c r="BB271">
        <v>-2.3753062015771098E-3</v>
      </c>
      <c r="BE271">
        <v>400</v>
      </c>
      <c r="BF271">
        <v>1102908</v>
      </c>
      <c r="BG271">
        <v>-4.3825953563572297E-3</v>
      </c>
      <c r="BJ271">
        <v>400</v>
      </c>
      <c r="BK271">
        <v>1652172</v>
      </c>
      <c r="BL271">
        <v>-4.3490204756108299E-2</v>
      </c>
      <c r="BO271">
        <v>400</v>
      </c>
      <c r="BP271">
        <v>2208306</v>
      </c>
      <c r="BQ271" s="15">
        <v>-3.1599252518645099E-4</v>
      </c>
      <c r="BT271">
        <v>400</v>
      </c>
      <c r="BU271">
        <v>2765334</v>
      </c>
      <c r="BV271" s="15">
        <v>-1.2256811957945399E-4</v>
      </c>
      <c r="BY271">
        <v>400</v>
      </c>
      <c r="BZ271">
        <v>3272640</v>
      </c>
      <c r="CA271">
        <v>-3.82743601171898E-3</v>
      </c>
      <c r="CD271">
        <v>400</v>
      </c>
      <c r="CE271">
        <v>3875976</v>
      </c>
      <c r="CF271">
        <v>-1.8611801373635301E-3</v>
      </c>
      <c r="CI271">
        <v>400</v>
      </c>
      <c r="CJ271">
        <v>4442034</v>
      </c>
      <c r="CK271" s="15">
        <v>-2.6603849370297202E-4</v>
      </c>
    </row>
    <row r="272" spans="1:89" x14ac:dyDescent="0.35">
      <c r="A272">
        <v>400</v>
      </c>
      <c r="B272">
        <v>208464</v>
      </c>
      <c r="C272">
        <v>-4.09371210498262E-3</v>
      </c>
      <c r="F272">
        <v>400</v>
      </c>
      <c r="G272">
        <v>543900</v>
      </c>
      <c r="H272">
        <v>-2.7040821040853502E-3</v>
      </c>
      <c r="K272">
        <v>400</v>
      </c>
      <c r="L272">
        <v>1088094</v>
      </c>
      <c r="M272">
        <v>-1.3331143624691201E-3</v>
      </c>
      <c r="P272">
        <v>400</v>
      </c>
      <c r="Q272">
        <v>1656198</v>
      </c>
      <c r="R272" s="15">
        <v>-4.0345266036306002E-4</v>
      </c>
      <c r="U272">
        <v>400</v>
      </c>
      <c r="V272">
        <v>2210430</v>
      </c>
      <c r="W272" s="15">
        <v>-1.7328320639277899E-4</v>
      </c>
      <c r="Z272">
        <v>400</v>
      </c>
      <c r="AA272">
        <v>2740050</v>
      </c>
      <c r="AB272">
        <v>-4.0350091037243199E-2</v>
      </c>
      <c r="AE272">
        <v>400</v>
      </c>
      <c r="AF272">
        <v>3320184</v>
      </c>
      <c r="AG272" s="15">
        <v>-4.7262743761540497E-5</v>
      </c>
      <c r="AJ272">
        <v>400</v>
      </c>
      <c r="AK272">
        <v>3894138</v>
      </c>
      <c r="AL272">
        <v>-3.2504570772544702E-3</v>
      </c>
      <c r="AO272">
        <v>400</v>
      </c>
      <c r="AP272">
        <v>4411608</v>
      </c>
      <c r="AQ272" s="15">
        <v>-2.7571705749968701E-4</v>
      </c>
      <c r="AU272">
        <v>400</v>
      </c>
      <c r="AV272">
        <v>208326</v>
      </c>
      <c r="AW272" s="15">
        <v>-2.2207297603762202E-3</v>
      </c>
      <c r="AZ272">
        <v>400</v>
      </c>
      <c r="BA272">
        <v>539514</v>
      </c>
      <c r="BB272">
        <v>-4.3663633241334604E-3</v>
      </c>
      <c r="BE272">
        <v>400</v>
      </c>
      <c r="BF272">
        <v>1095486</v>
      </c>
      <c r="BG272">
        <v>-3.2802698461919101E-3</v>
      </c>
      <c r="BJ272">
        <v>400</v>
      </c>
      <c r="BK272">
        <v>1662552</v>
      </c>
      <c r="BL272">
        <v>-3.2227420743618199E-3</v>
      </c>
      <c r="BO272">
        <v>400</v>
      </c>
      <c r="BP272">
        <v>2214630</v>
      </c>
      <c r="BQ272" s="15">
        <v>-1.1080113603170401E-4</v>
      </c>
      <c r="BT272">
        <v>400</v>
      </c>
      <c r="BU272">
        <v>2771850</v>
      </c>
      <c r="BV272" s="15">
        <v>-2.7946243933913501E-5</v>
      </c>
      <c r="BY272">
        <v>400</v>
      </c>
      <c r="BZ272">
        <v>3331662</v>
      </c>
      <c r="CA272">
        <v>-2.1075739939303002E-3</v>
      </c>
      <c r="CD272">
        <v>400</v>
      </c>
      <c r="CE272">
        <v>3873936</v>
      </c>
      <c r="CF272">
        <v>-2.0353710153406101E-3</v>
      </c>
      <c r="CI272">
        <v>400</v>
      </c>
      <c r="CJ272">
        <v>4440558</v>
      </c>
      <c r="CK272">
        <v>-2.2605127356165201E-3</v>
      </c>
    </row>
    <row r="273" spans="1:89" x14ac:dyDescent="0.35">
      <c r="A273">
        <v>400</v>
      </c>
      <c r="B273">
        <v>208956</v>
      </c>
      <c r="C273">
        <v>-3.3426664647266198E-3</v>
      </c>
      <c r="F273">
        <v>400</v>
      </c>
      <c r="G273">
        <v>541728</v>
      </c>
      <c r="H273">
        <v>-9.1063601185864592E-3</v>
      </c>
      <c r="K273">
        <v>400</v>
      </c>
      <c r="L273">
        <v>1095144</v>
      </c>
      <c r="M273">
        <v>-2.7292758966147401E-3</v>
      </c>
      <c r="P273">
        <v>400</v>
      </c>
      <c r="Q273">
        <v>1655466</v>
      </c>
      <c r="R273" s="15">
        <v>-1.9605936075013701E-4</v>
      </c>
      <c r="U273">
        <v>400</v>
      </c>
      <c r="V273">
        <v>2195082</v>
      </c>
      <c r="W273">
        <v>-5.3771375021873999E-3</v>
      </c>
      <c r="Z273">
        <v>400</v>
      </c>
      <c r="AA273">
        <v>2772540</v>
      </c>
      <c r="AB273" s="15">
        <v>-6.0977132696128102E-4</v>
      </c>
      <c r="AE273">
        <v>400</v>
      </c>
      <c r="AF273">
        <v>3330378</v>
      </c>
      <c r="AG273">
        <v>-3.8710879709970298E-3</v>
      </c>
      <c r="AJ273">
        <v>400</v>
      </c>
      <c r="AK273">
        <v>3887496</v>
      </c>
      <c r="AL273" s="15">
        <v>-5.2016516834700003E-4</v>
      </c>
      <c r="AO273">
        <v>400</v>
      </c>
      <c r="AP273">
        <v>4406742</v>
      </c>
      <c r="AQ273">
        <v>-3.9179631238022102E-2</v>
      </c>
      <c r="AU273">
        <v>400</v>
      </c>
      <c r="AV273">
        <v>208242</v>
      </c>
      <c r="AW273">
        <v>-1.04838468023308E-3</v>
      </c>
      <c r="AZ273">
        <v>400</v>
      </c>
      <c r="BA273">
        <v>539124</v>
      </c>
      <c r="BB273" s="15">
        <v>-6.75609858906711E-5</v>
      </c>
      <c r="BE273">
        <v>400</v>
      </c>
      <c r="BF273">
        <v>1094406</v>
      </c>
      <c r="BG273" s="15">
        <v>-3.4625767365523902E-7</v>
      </c>
      <c r="BJ273">
        <v>400</v>
      </c>
      <c r="BK273">
        <v>1654488</v>
      </c>
      <c r="BL273">
        <v>-1.17371656921795E-2</v>
      </c>
      <c r="BO273">
        <v>400</v>
      </c>
      <c r="BP273">
        <v>2208774</v>
      </c>
      <c r="BQ273" s="15">
        <v>-3.1599252518645099E-4</v>
      </c>
      <c r="BT273">
        <v>400</v>
      </c>
      <c r="BU273">
        <v>2754336</v>
      </c>
      <c r="BV273" s="15">
        <v>-4.6567493967717102E-5</v>
      </c>
      <c r="BY273">
        <v>400</v>
      </c>
      <c r="BZ273">
        <v>3308472</v>
      </c>
      <c r="CA273" s="15">
        <v>-9.7837941580653301E-4</v>
      </c>
      <c r="CD273">
        <v>400</v>
      </c>
      <c r="CE273">
        <v>3863532</v>
      </c>
      <c r="CF273">
        <v>-1.7615467409820599E-3</v>
      </c>
      <c r="CI273">
        <v>400</v>
      </c>
      <c r="CJ273">
        <v>4437600</v>
      </c>
      <c r="CK273">
        <v>-2.3408424117963402E-3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91DFE-7B67-4A6E-9D4C-8AB1FAE112E2}">
  <dimension ref="A1:BU351"/>
  <sheetViews>
    <sheetView topLeftCell="R18" workbookViewId="0">
      <selection activeCell="AF29" sqref="AF29"/>
    </sheetView>
  </sheetViews>
  <sheetFormatPr defaultRowHeight="14.5" x14ac:dyDescent="0.35"/>
  <cols>
    <col min="2" max="2" width="10.08984375" style="2" bestFit="1" customWidth="1"/>
    <col min="3" max="3" width="11.7265625" style="16" bestFit="1" customWidth="1"/>
    <col min="5" max="5" width="3.6328125" customWidth="1"/>
    <col min="6" max="6" width="10.08984375" style="2" bestFit="1" customWidth="1"/>
    <col min="7" max="7" width="10.26953125" style="5" bestFit="1" customWidth="1"/>
    <col min="8" max="8" width="3.08984375" style="1" customWidth="1"/>
    <col min="9" max="9" width="4.453125" style="1" customWidth="1"/>
    <col min="10" max="10" width="11.453125" style="5" customWidth="1"/>
    <col min="11" max="11" width="10.08984375" style="4" customWidth="1"/>
    <col min="12" max="12" width="10.08984375" style="2" customWidth="1"/>
    <col min="13" max="13" width="3.7265625" style="1" customWidth="1"/>
    <col min="14" max="14" width="11.26953125" style="5" customWidth="1"/>
    <col min="15" max="15" width="11.453125" style="5" customWidth="1"/>
    <col min="16" max="16" width="3.81640625" style="2" customWidth="1"/>
    <col min="17" max="17" width="5" style="1" customWidth="1"/>
    <col min="18" max="18" width="12" style="2" customWidth="1"/>
    <col min="19" max="19" width="10.26953125" style="5" customWidth="1"/>
    <col min="20" max="20" width="9.36328125" style="5" customWidth="1"/>
    <col min="21" max="21" width="5.6328125" style="2" customWidth="1"/>
    <col min="22" max="22" width="11.6328125" style="2" customWidth="1"/>
    <col min="23" max="23" width="14.08984375" style="17" customWidth="1"/>
    <col min="24" max="24" width="3.26953125" style="8" customWidth="1"/>
    <col min="25" max="25" width="4.54296875" style="2" customWidth="1"/>
    <col min="26" max="26" width="13.90625" style="2" customWidth="1"/>
    <col min="27" max="27" width="14.26953125" style="5" customWidth="1"/>
    <col min="28" max="28" width="11" style="5" customWidth="1"/>
    <col min="29" max="29" width="5.36328125" style="2" customWidth="1"/>
    <col min="30" max="30" width="11.7265625" style="2" customWidth="1"/>
    <col min="31" max="31" width="12.453125" style="2" customWidth="1"/>
    <col min="32" max="32" width="4.453125" customWidth="1"/>
    <col min="33" max="33" width="6.7265625" style="7" customWidth="1"/>
    <col min="34" max="34" width="11.08984375" style="7" customWidth="1"/>
    <col min="35" max="35" width="10.08984375" bestFit="1" customWidth="1"/>
    <col min="36" max="36" width="9.08984375" bestFit="1" customWidth="1"/>
    <col min="39" max="39" width="2.08984375" customWidth="1"/>
    <col min="40" max="40" width="9.1796875" customWidth="1"/>
    <col min="41" max="41" width="9.54296875" customWidth="1"/>
    <col min="44" max="44" width="2.08984375" customWidth="1"/>
    <col min="49" max="49" width="2.7265625" customWidth="1"/>
  </cols>
  <sheetData>
    <row r="1" spans="1:73" x14ac:dyDescent="0.35">
      <c r="B1" s="2" t="s">
        <v>7</v>
      </c>
      <c r="K1" s="4" t="s">
        <v>10</v>
      </c>
      <c r="R1" s="4" t="s">
        <v>11</v>
      </c>
      <c r="Z1" s="4" t="s">
        <v>12</v>
      </c>
      <c r="AD1" s="4" t="s">
        <v>12</v>
      </c>
      <c r="AE1" s="5"/>
    </row>
    <row r="2" spans="1:73" x14ac:dyDescent="0.35">
      <c r="C2" s="16" t="s">
        <v>0</v>
      </c>
      <c r="D2" t="s">
        <v>8</v>
      </c>
      <c r="AE2" s="5"/>
      <c r="AG2" s="7" t="s">
        <v>3</v>
      </c>
      <c r="AH2" s="7" t="s">
        <v>2</v>
      </c>
      <c r="AJ2" t="s">
        <v>9</v>
      </c>
      <c r="AN2" t="s">
        <v>9</v>
      </c>
      <c r="AT2" t="s">
        <v>10</v>
      </c>
      <c r="AX2" t="s">
        <v>10</v>
      </c>
      <c r="BC2" t="s">
        <v>11</v>
      </c>
      <c r="BH2" t="s">
        <v>11</v>
      </c>
      <c r="BM2" t="s">
        <v>12</v>
      </c>
      <c r="BR2" t="s">
        <v>12</v>
      </c>
    </row>
    <row r="3" spans="1:73" x14ac:dyDescent="0.35">
      <c r="A3">
        <v>2</v>
      </c>
      <c r="B3" s="5">
        <v>-3.60083209706726</v>
      </c>
      <c r="C3" s="16">
        <f>AVERAGE(B3:B22)</f>
        <v>-9.2002264378702669</v>
      </c>
      <c r="D3">
        <v>3576</v>
      </c>
      <c r="E3">
        <v>2</v>
      </c>
      <c r="F3" s="5">
        <v>-19.7775894795429</v>
      </c>
      <c r="G3" s="5">
        <f>AVERAGE(F3:F22)</f>
        <v>-9.2166820271693091</v>
      </c>
      <c r="I3">
        <v>2</v>
      </c>
      <c r="J3" s="5">
        <v>-0.95577815411948597</v>
      </c>
      <c r="K3" s="4">
        <f>AVERAGE(J3:J22)</f>
        <v>-11.704173441771552</v>
      </c>
      <c r="L3" s="2">
        <v>2376</v>
      </c>
      <c r="M3">
        <v>2</v>
      </c>
      <c r="N3" s="5">
        <v>-15.0219111358216</v>
      </c>
      <c r="O3" s="5">
        <f>AVERAGE(N3:N22)</f>
        <v>-10.684704898600165</v>
      </c>
      <c r="Q3">
        <v>2</v>
      </c>
      <c r="R3">
        <v>-2.0998297072452399</v>
      </c>
      <c r="S3" s="5">
        <f>AVERAGE(R3:R22)</f>
        <v>-7.3385404119090438</v>
      </c>
      <c r="T3" s="2">
        <v>4776</v>
      </c>
      <c r="U3">
        <v>2</v>
      </c>
      <c r="V3">
        <v>-4.1900592849164502</v>
      </c>
      <c r="W3" s="17">
        <f>AVERAGE(V3:V22)</f>
        <v>-8.3891489730600277</v>
      </c>
      <c r="X3" s="4"/>
      <c r="Y3">
        <v>2</v>
      </c>
      <c r="Z3">
        <v>-16.401027412547499</v>
      </c>
      <c r="AA3" s="4">
        <f>AVERAGE(Z3:Z22)</f>
        <v>-5.4561199282188788</v>
      </c>
      <c r="AB3" s="2">
        <v>5976</v>
      </c>
      <c r="AC3">
        <v>2</v>
      </c>
      <c r="AD3">
        <v>-5.3373684394392003</v>
      </c>
      <c r="AE3" s="4">
        <f>AVERAGE(AD3:AD22)</f>
        <v>-6.9932342865049604</v>
      </c>
      <c r="AG3" s="7" t="s">
        <v>1</v>
      </c>
      <c r="AH3" s="7" t="s">
        <v>1</v>
      </c>
      <c r="AI3" t="s">
        <v>6</v>
      </c>
      <c r="AJ3" t="s">
        <v>0</v>
      </c>
      <c r="AK3" t="s">
        <v>4</v>
      </c>
      <c r="AL3" t="s">
        <v>5</v>
      </c>
      <c r="AN3" t="s">
        <v>6</v>
      </c>
      <c r="AO3" t="s">
        <v>0</v>
      </c>
      <c r="AP3" t="s">
        <v>4</v>
      </c>
      <c r="AQ3" t="s">
        <v>5</v>
      </c>
      <c r="AS3" t="s">
        <v>6</v>
      </c>
      <c r="AT3" t="s">
        <v>0</v>
      </c>
      <c r="AU3" t="s">
        <v>4</v>
      </c>
      <c r="AV3" t="s">
        <v>5</v>
      </c>
      <c r="AX3" t="s">
        <v>6</v>
      </c>
      <c r="AY3" t="s">
        <v>0</v>
      </c>
      <c r="AZ3" t="s">
        <v>4</v>
      </c>
      <c r="BA3" t="s">
        <v>5</v>
      </c>
      <c r="BC3" t="s">
        <v>6</v>
      </c>
      <c r="BD3" t="s">
        <v>0</v>
      </c>
      <c r="BE3" t="s">
        <v>4</v>
      </c>
      <c r="BF3" t="s">
        <v>5</v>
      </c>
      <c r="BH3" t="s">
        <v>6</v>
      </c>
      <c r="BI3" t="s">
        <v>0</v>
      </c>
      <c r="BJ3" t="s">
        <v>4</v>
      </c>
      <c r="BK3" t="s">
        <v>5</v>
      </c>
      <c r="BM3" t="s">
        <v>6</v>
      </c>
      <c r="BN3" t="s">
        <v>0</v>
      </c>
      <c r="BO3" t="s">
        <v>4</v>
      </c>
      <c r="BP3" t="s">
        <v>5</v>
      </c>
      <c r="BR3" t="s">
        <v>6</v>
      </c>
      <c r="BS3" t="s">
        <v>0</v>
      </c>
      <c r="BT3" t="s">
        <v>4</v>
      </c>
      <c r="BU3" t="s">
        <v>5</v>
      </c>
    </row>
    <row r="4" spans="1:73" x14ac:dyDescent="0.35">
      <c r="A4">
        <v>2</v>
      </c>
      <c r="B4" s="5">
        <v>-5.3306615472168701</v>
      </c>
      <c r="C4" s="16">
        <f>MEDIAN(B3:B22)</f>
        <v>-6.7551730764919649</v>
      </c>
      <c r="E4">
        <v>2</v>
      </c>
      <c r="F4" s="5">
        <v>-5.56750122084257</v>
      </c>
      <c r="G4" s="5">
        <f>MEDIAN(F3:F22)</f>
        <v>-6.5295680606367199</v>
      </c>
      <c r="I4">
        <v>2</v>
      </c>
      <c r="J4" s="5">
        <v>-17.6980714033417</v>
      </c>
      <c r="K4" s="4">
        <f>MEDIAN(J3:J22)</f>
        <v>-11.122037934746686</v>
      </c>
      <c r="M4">
        <v>2</v>
      </c>
      <c r="N4" s="5">
        <v>-3.0341832298173799</v>
      </c>
      <c r="O4" s="5">
        <f>MEDIAN(N3:N22)</f>
        <v>-4.7038893349425397</v>
      </c>
      <c r="Q4">
        <v>2</v>
      </c>
      <c r="R4">
        <v>-56.838015153002502</v>
      </c>
      <c r="S4" s="5">
        <f>MEDIAN(R3:R22)</f>
        <v>-1.9563240932080901</v>
      </c>
      <c r="T4" s="4"/>
      <c r="U4">
        <v>2</v>
      </c>
      <c r="V4">
        <v>-2.7686744752632801</v>
      </c>
      <c r="W4" s="17">
        <f>MEDIAN(V3:V22)</f>
        <v>-5.4227477225967498</v>
      </c>
      <c r="X4" s="4"/>
      <c r="Y4">
        <v>2</v>
      </c>
      <c r="Z4">
        <v>-1.75621357445352E-2</v>
      </c>
      <c r="AA4" s="4">
        <f>MEDIAN(Z3:Z22)</f>
        <v>-2.08122121413912</v>
      </c>
      <c r="AB4" s="4"/>
      <c r="AC4">
        <v>2</v>
      </c>
      <c r="AD4">
        <v>-19.729696963455599</v>
      </c>
      <c r="AE4" s="4">
        <f>MEDIAN(AD3:AD22)</f>
        <v>-2.3222296919341998</v>
      </c>
      <c r="AG4" s="7">
        <f>2*AH4</f>
        <v>4</v>
      </c>
      <c r="AH4" s="7">
        <v>2</v>
      </c>
      <c r="AI4" s="1">
        <f>G4</f>
        <v>-6.5295680606367199</v>
      </c>
      <c r="AJ4" s="1">
        <f>G3</f>
        <v>-9.2166820271693091</v>
      </c>
      <c r="AK4" s="1">
        <f>G5</f>
        <v>-8.0077184979225002E-2</v>
      </c>
      <c r="AL4" s="1">
        <f>G6</f>
        <v>-29.045669978536999</v>
      </c>
      <c r="AN4">
        <v>-2.2783577280777747</v>
      </c>
      <c r="AO4">
        <v>-79.53891985662159</v>
      </c>
      <c r="AP4">
        <v>-0.28005853675421299</v>
      </c>
      <c r="AQ4">
        <v>-1000</v>
      </c>
      <c r="AS4" s="1">
        <f>K4</f>
        <v>-11.122037934746686</v>
      </c>
      <c r="AT4" s="1">
        <f>K3</f>
        <v>-11.704173441771552</v>
      </c>
      <c r="AU4" s="1">
        <f>K5</f>
        <v>-0.27220014744250198</v>
      </c>
      <c r="AV4" s="1">
        <f>K6</f>
        <v>-28.248158550494601</v>
      </c>
      <c r="AW4" s="1"/>
      <c r="AX4" s="1">
        <f>O4</f>
        <v>-4.7038893349425397</v>
      </c>
      <c r="AY4" s="1">
        <f>O3</f>
        <v>-10.684704898600165</v>
      </c>
      <c r="AZ4" s="1">
        <f>O5</f>
        <v>-0.76039558423944797</v>
      </c>
      <c r="BA4" s="1">
        <f>O6</f>
        <v>-36.088932043915698</v>
      </c>
      <c r="BC4" s="1">
        <f>S4</f>
        <v>-1.9563240932080901</v>
      </c>
      <c r="BD4" s="1">
        <f>S3</f>
        <v>-7.3385404119090438</v>
      </c>
      <c r="BE4" s="1">
        <f>S5</f>
        <v>-0.56312772618881302</v>
      </c>
      <c r="BF4" s="1">
        <f>S6</f>
        <v>-56.838015153002502</v>
      </c>
      <c r="BG4" s="1"/>
      <c r="BH4" s="1">
        <f>W4</f>
        <v>-5.4227477225967498</v>
      </c>
      <c r="BI4" s="1">
        <f>W3</f>
        <v>-8.3891489730600277</v>
      </c>
      <c r="BJ4" s="1">
        <f>W5</f>
        <v>-0.91031022641316095</v>
      </c>
      <c r="BK4" s="1">
        <f>W6</f>
        <v>-19.729696963455599</v>
      </c>
      <c r="BL4" s="1"/>
      <c r="BM4" s="1">
        <f>AA4</f>
        <v>-2.08122121413912</v>
      </c>
      <c r="BN4" s="1">
        <f>AA3</f>
        <v>-5.4561199282188788</v>
      </c>
      <c r="BO4" s="1">
        <f>AA5</f>
        <v>-1.75621357445352E-2</v>
      </c>
      <c r="BP4" s="1">
        <f>AA6</f>
        <v>-24.1135692485764</v>
      </c>
      <c r="BQ4" s="1"/>
      <c r="BR4" s="1">
        <f>AE4</f>
        <v>-2.3222296919341998</v>
      </c>
      <c r="BS4" s="1">
        <f>AE3</f>
        <v>-6.9932342865049604</v>
      </c>
      <c r="BT4" s="1">
        <f>AE5</f>
        <v>-2.9685570308333803E-4</v>
      </c>
      <c r="BU4" s="1">
        <f>AE6</f>
        <v>-19.729696963455599</v>
      </c>
    </row>
    <row r="5" spans="1:73" x14ac:dyDescent="0.35">
      <c r="A5">
        <v>2</v>
      </c>
      <c r="B5" s="5">
        <v>-2.3590709432226502</v>
      </c>
      <c r="C5" s="16">
        <f>MAX(B3:B22)</f>
        <v>-0.25840729793248302</v>
      </c>
      <c r="E5">
        <v>2</v>
      </c>
      <c r="F5" s="5">
        <v>-7.6896673694084701</v>
      </c>
      <c r="G5" s="5">
        <f>MAX(F3:F22)</f>
        <v>-8.0077184979225002E-2</v>
      </c>
      <c r="I5">
        <v>2</v>
      </c>
      <c r="J5" s="5">
        <v>-16.6745223145575</v>
      </c>
      <c r="K5" s="4">
        <f>MAX(J3:J22)</f>
        <v>-0.27220014744250198</v>
      </c>
      <c r="M5">
        <v>2</v>
      </c>
      <c r="N5" s="5">
        <v>-17.504528772653099</v>
      </c>
      <c r="O5" s="5">
        <f>MAX(N3:N22)</f>
        <v>-0.76039558423944797</v>
      </c>
      <c r="Q5">
        <v>2</v>
      </c>
      <c r="R5">
        <v>-0.63166579953935098</v>
      </c>
      <c r="S5" s="5">
        <f>MAX(R3:R22)</f>
        <v>-0.56312772618881302</v>
      </c>
      <c r="T5" s="4"/>
      <c r="U5">
        <v>2</v>
      </c>
      <c r="V5">
        <v>-17.1691703688874</v>
      </c>
      <c r="W5" s="17">
        <f>MAX(V3:V22)</f>
        <v>-0.91031022641316095</v>
      </c>
      <c r="X5" s="4"/>
      <c r="Y5">
        <v>2</v>
      </c>
      <c r="Z5">
        <v>-9.4895407110713705</v>
      </c>
      <c r="AA5" s="4">
        <f>MAX(Z3:Z22)</f>
        <v>-1.75621357445352E-2</v>
      </c>
      <c r="AB5" s="4"/>
      <c r="AC5">
        <v>2</v>
      </c>
      <c r="AD5">
        <v>-1.8607021670164801</v>
      </c>
      <c r="AE5" s="4">
        <f>MAX(AD3:AD22)</f>
        <v>-2.9685570308333803E-4</v>
      </c>
      <c r="AG5" s="7">
        <f t="shared" ref="AG5:AG16" si="0">2*AH5</f>
        <v>8</v>
      </c>
      <c r="AH5" s="7">
        <v>4</v>
      </c>
      <c r="AI5" s="1">
        <f>G25</f>
        <v>-1.80843719121457</v>
      </c>
      <c r="AJ5" s="1">
        <f>G24</f>
        <v>-5.0388739896334318</v>
      </c>
      <c r="AK5" s="1">
        <f>G26</f>
        <v>-0.106223289857623</v>
      </c>
      <c r="AL5" s="1">
        <f>G27</f>
        <v>-17.1691703688874</v>
      </c>
      <c r="AN5">
        <v>-1.0051700709436351</v>
      </c>
      <c r="AO5">
        <v>-1.0935483506576578</v>
      </c>
      <c r="AP5">
        <v>-5.5463293336106799E-3</v>
      </c>
      <c r="AQ5">
        <v>-3.76322702431457</v>
      </c>
      <c r="AS5" s="1">
        <f>K25</f>
        <v>-3.871057001634</v>
      </c>
      <c r="AT5" s="1">
        <f>K24</f>
        <v>-5.4403730084747801</v>
      </c>
      <c r="AU5" s="1">
        <f>K26</f>
        <v>-0.42043578196409398</v>
      </c>
      <c r="AV5" s="1">
        <f>K27</f>
        <v>-17.7383038935283</v>
      </c>
      <c r="AW5" s="1"/>
      <c r="AX5" s="1">
        <f>O25</f>
        <v>-1.0031623249945851</v>
      </c>
      <c r="AY5" s="1">
        <f>O24</f>
        <v>-11.193355666790319</v>
      </c>
      <c r="AZ5" s="1">
        <f>O26</f>
        <v>-3.9913069798591701E-7</v>
      </c>
      <c r="BA5" s="1">
        <f>O27</f>
        <v>-166.36330244857899</v>
      </c>
      <c r="BC5" s="1">
        <f>S25</f>
        <v>-2.1512375275059501</v>
      </c>
      <c r="BD5" s="1">
        <f>S24</f>
        <v>-6.4886480958665</v>
      </c>
      <c r="BE5" s="1">
        <f>S26</f>
        <v>-2.5942566129864501E-2</v>
      </c>
      <c r="BF5" s="1">
        <f>S27</f>
        <v>-17.1691703688874</v>
      </c>
      <c r="BG5" s="1"/>
      <c r="BH5" s="1">
        <f>W25</f>
        <v>-4.5478621614887746</v>
      </c>
      <c r="BI5" s="1">
        <f>W24</f>
        <v>-5.9249627321122142</v>
      </c>
      <c r="BJ5" s="1">
        <f>W26</f>
        <v>-6.3313891311140597E-2</v>
      </c>
      <c r="BK5" s="1">
        <f>W27</f>
        <v>-17.1691703688874</v>
      </c>
      <c r="BL5" s="1"/>
      <c r="BM5" s="1">
        <f>AA25</f>
        <v>-3.7759606695994998</v>
      </c>
      <c r="BN5" s="1">
        <f>AA24</f>
        <v>-6.0785296246627443</v>
      </c>
      <c r="BO5" s="1">
        <f>AA26</f>
        <v>-0.117466975575394</v>
      </c>
      <c r="BP5" s="1">
        <f>AA27</f>
        <v>-17.1691703688874</v>
      </c>
      <c r="BQ5" s="1"/>
      <c r="BR5" s="1">
        <f>AE25</f>
        <v>-2.97528073999757</v>
      </c>
      <c r="BS5" s="1">
        <f>AE24</f>
        <v>-5.004681685780044</v>
      </c>
      <c r="BT5" s="1">
        <f>AE26</f>
        <v>-2.95962121349561E-3</v>
      </c>
      <c r="BU5" s="1">
        <f>AE27</f>
        <v>-17.1691703688874</v>
      </c>
    </row>
    <row r="6" spans="1:73" x14ac:dyDescent="0.35">
      <c r="A6">
        <v>2</v>
      </c>
      <c r="B6" s="5">
        <v>-19.206271954803402</v>
      </c>
      <c r="C6" s="2">
        <f>MIN(B3:B22)</f>
        <v>-19.8414076241171</v>
      </c>
      <c r="E6">
        <v>2</v>
      </c>
      <c r="F6" s="5">
        <v>-18.001303771202299</v>
      </c>
      <c r="G6" s="5">
        <f>MIN(F3:F22)</f>
        <v>-29.045669978536999</v>
      </c>
      <c r="I6">
        <v>2</v>
      </c>
      <c r="J6" s="5">
        <v>-0.27220014744250198</v>
      </c>
      <c r="K6" s="2">
        <f>MIN(J3:J22)</f>
        <v>-28.248158550494601</v>
      </c>
      <c r="M6">
        <v>2</v>
      </c>
      <c r="N6" s="5">
        <v>-36.088932043915698</v>
      </c>
      <c r="O6" s="5">
        <f>MIN(N3:N22)</f>
        <v>-36.088932043915698</v>
      </c>
      <c r="Q6">
        <v>2</v>
      </c>
      <c r="R6">
        <v>-5.9591688953553899</v>
      </c>
      <c r="S6" s="5">
        <f>MIN(R3:R22)</f>
        <v>-56.838015153002502</v>
      </c>
      <c r="T6" s="4"/>
      <c r="U6">
        <v>2</v>
      </c>
      <c r="V6">
        <v>-2.2174282791423501</v>
      </c>
      <c r="W6" s="17">
        <f>MIN(V3:V22)</f>
        <v>-19.729696963455599</v>
      </c>
      <c r="X6" s="4"/>
      <c r="Y6">
        <v>2</v>
      </c>
      <c r="Z6">
        <v>-1.8780917657321801</v>
      </c>
      <c r="AA6" s="4">
        <f>MIN(Z3:Z22)</f>
        <v>-24.1135692485764</v>
      </c>
      <c r="AB6" s="4"/>
      <c r="AC6">
        <v>2</v>
      </c>
      <c r="AD6">
        <v>-16.553287198081399</v>
      </c>
      <c r="AE6" s="4">
        <f>MIN(AD3:AD22)</f>
        <v>-19.729696963455599</v>
      </c>
      <c r="AG6" s="7">
        <f t="shared" si="0"/>
        <v>12</v>
      </c>
      <c r="AH6" s="7">
        <v>6</v>
      </c>
      <c r="AI6" s="1">
        <f>G46</f>
        <v>-1.6657229801131201</v>
      </c>
      <c r="AJ6" s="1">
        <f>G45</f>
        <v>-4.3719353957097011</v>
      </c>
      <c r="AK6" s="1">
        <f>G47</f>
        <v>-3.2925097333414401E-2</v>
      </c>
      <c r="AL6" s="1">
        <f>G48</f>
        <v>-17.1691703688874</v>
      </c>
      <c r="AN6">
        <v>-1.0001568689534801</v>
      </c>
      <c r="AO6">
        <v>-2.4049529412428527</v>
      </c>
      <c r="AP6">
        <v>-4.0893704825457401E-4</v>
      </c>
      <c r="AQ6">
        <v>-20.5621848766007</v>
      </c>
      <c r="AS6" s="1">
        <f>K46</f>
        <v>-4.2099712669554847</v>
      </c>
      <c r="AT6" s="1">
        <f>K45</f>
        <v>-5.6438589023145411</v>
      </c>
      <c r="AU6" s="1">
        <f>K47</f>
        <v>-2.0288967235950799E-2</v>
      </c>
      <c r="AV6" s="1">
        <f>K48</f>
        <v>-16.406061034788198</v>
      </c>
      <c r="AW6" s="1"/>
      <c r="AX6" s="1">
        <f>O46</f>
        <v>-1.9820393285188851</v>
      </c>
      <c r="AY6" s="1">
        <f>O45</f>
        <v>-3.6655180677124597</v>
      </c>
      <c r="AZ6" s="1">
        <f>O47</f>
        <v>-3.8195951964896599E-2</v>
      </c>
      <c r="BA6" s="1">
        <f>O48</f>
        <v>-16.401027412547499</v>
      </c>
      <c r="BC6" s="1">
        <f>S46</f>
        <v>-5.4116356812353148</v>
      </c>
      <c r="BD6" s="1">
        <f>S45</f>
        <v>-6.8217673946643327</v>
      </c>
      <c r="BE6" s="1">
        <f>S47</f>
        <v>-2.1674506802875498E-2</v>
      </c>
      <c r="BF6" s="1">
        <f>S48</f>
        <v>-19.729696963455599</v>
      </c>
      <c r="BG6" s="1"/>
      <c r="BH6" s="1">
        <f>W46</f>
        <v>-4.3214192934310498</v>
      </c>
      <c r="BI6" s="1">
        <f>W45</f>
        <v>-6.5117395218480238</v>
      </c>
      <c r="BJ6" s="1">
        <f>W47</f>
        <v>-7.4392292596442103E-2</v>
      </c>
      <c r="BK6" s="1">
        <f>W48</f>
        <v>-19.729696963455599</v>
      </c>
      <c r="BL6" s="1"/>
      <c r="BM6" s="1">
        <f>AA46</f>
        <v>-1.8184328360302</v>
      </c>
      <c r="BN6" s="1">
        <f>AA45</f>
        <v>-3.0532385218750773</v>
      </c>
      <c r="BO6" s="1">
        <f>AA47</f>
        <v>-2.5662389809241199E-2</v>
      </c>
      <c r="BP6" s="1">
        <f>AA48</f>
        <v>-17.1691703688874</v>
      </c>
      <c r="BQ6" s="1"/>
      <c r="BR6" s="1">
        <f>AE46</f>
        <v>-2.2272073490694249</v>
      </c>
      <c r="BS6" s="1">
        <f>AE45</f>
        <v>-5.2113431950438853</v>
      </c>
      <c r="BT6" s="1">
        <f>AE47</f>
        <v>-0.57021596282768505</v>
      </c>
      <c r="BU6" s="1">
        <f>AE48</f>
        <v>-16.2729270022941</v>
      </c>
    </row>
    <row r="7" spans="1:73" x14ac:dyDescent="0.35">
      <c r="A7">
        <v>2</v>
      </c>
      <c r="B7" s="5">
        <v>-1.0297365440220001</v>
      </c>
      <c r="E7">
        <v>2</v>
      </c>
      <c r="F7" s="5">
        <v>-16.2090053259654</v>
      </c>
      <c r="I7">
        <v>2</v>
      </c>
      <c r="J7" s="5">
        <v>-5.875557344882</v>
      </c>
      <c r="M7">
        <v>2</v>
      </c>
      <c r="N7" s="5">
        <v>-2.8974332916491998</v>
      </c>
      <c r="Q7">
        <v>2</v>
      </c>
      <c r="R7">
        <v>-1.7028350417823901</v>
      </c>
      <c r="T7" s="4"/>
      <c r="U7">
        <v>2</v>
      </c>
      <c r="V7">
        <v>-7.5282020937876402</v>
      </c>
      <c r="X7" s="4"/>
      <c r="Y7">
        <v>2</v>
      </c>
      <c r="Z7">
        <v>-2.5471723750691799</v>
      </c>
      <c r="AA7" s="4"/>
      <c r="AB7" s="4"/>
      <c r="AC7">
        <v>2</v>
      </c>
      <c r="AD7">
        <v>-16.275216221820799</v>
      </c>
      <c r="AE7" s="4"/>
      <c r="AG7" s="7">
        <f t="shared" si="0"/>
        <v>20</v>
      </c>
      <c r="AH7" s="7">
        <v>10</v>
      </c>
      <c r="AI7" s="1">
        <f>G67</f>
        <v>-2.0874629543030796</v>
      </c>
      <c r="AJ7" s="1">
        <f>G66</f>
        <v>-4.2110602939107071</v>
      </c>
      <c r="AK7" s="1">
        <f>G68</f>
        <v>-3.74818421114527E-3</v>
      </c>
      <c r="AL7" s="1">
        <f>G69</f>
        <v>-17.1691703688874</v>
      </c>
      <c r="AN7">
        <v>-1.0001568689534801</v>
      </c>
      <c r="AO7">
        <v>-0.77853560591462978</v>
      </c>
      <c r="AP7">
        <v>-4.2847137147608702E-4</v>
      </c>
      <c r="AQ7">
        <v>-1.0576040208555699</v>
      </c>
      <c r="AS7" s="1">
        <f>K67</f>
        <v>-1.0511737926207831</v>
      </c>
      <c r="AT7" s="1">
        <f>K66</f>
        <v>-2.490704254660101</v>
      </c>
      <c r="AU7" s="1">
        <f>K68</f>
        <v>-1.01143653141281E-2</v>
      </c>
      <c r="AV7" s="1">
        <f>K69</f>
        <v>-17.1691703688874</v>
      </c>
      <c r="AW7" s="1"/>
      <c r="AX7" s="1">
        <f>O67</f>
        <v>-2.0170393731440601</v>
      </c>
      <c r="AY7" s="1">
        <f>O66</f>
        <v>-4.7528033740463389</v>
      </c>
      <c r="AZ7" s="1">
        <f>O68</f>
        <v>-3.2028194008632001E-2</v>
      </c>
      <c r="BA7" s="1">
        <f>O69</f>
        <v>-19.729696963455599</v>
      </c>
      <c r="BC7" s="1">
        <f>S67</f>
        <v>-4.0485944057454653</v>
      </c>
      <c r="BD7" s="1">
        <f>S66</f>
        <v>-4.9231289445788269</v>
      </c>
      <c r="BE7" s="1">
        <f>S68</f>
        <v>-2.0301603043314801E-2</v>
      </c>
      <c r="BF7" s="1">
        <f>S69</f>
        <v>-16.2729270022941</v>
      </c>
      <c r="BG7" s="1"/>
      <c r="BH7" s="1">
        <f>W67</f>
        <v>-1.6248002980034451</v>
      </c>
      <c r="BI7" s="1">
        <f>W66</f>
        <v>-2.4144652709060712</v>
      </c>
      <c r="BJ7" s="1">
        <f>W68</f>
        <v>-3.56457894521948E-3</v>
      </c>
      <c r="BK7" s="1">
        <f>W69</f>
        <v>-9.3770856213731406</v>
      </c>
      <c r="BL7" s="1"/>
      <c r="BM7" s="1">
        <f>AA67</f>
        <v>-2.525651596833125</v>
      </c>
      <c r="BN7" s="1">
        <f>AA66</f>
        <v>-4.4600684708009508</v>
      </c>
      <c r="BO7" s="1">
        <f>AA68</f>
        <v>-2.9867388165657999E-3</v>
      </c>
      <c r="BP7" s="1">
        <f>AA69</f>
        <v>-17.1691703688874</v>
      </c>
      <c r="BQ7" s="1"/>
      <c r="BR7" s="1">
        <f>AE67</f>
        <v>-3.3215743088086649</v>
      </c>
      <c r="BS7" s="1">
        <f>AE66</f>
        <v>-6.7133128079578928</v>
      </c>
      <c r="BT7" s="1">
        <f>AE68</f>
        <v>-2.1693049086266E-2</v>
      </c>
      <c r="BU7" s="1">
        <f>AE69</f>
        <v>-17.1691703688874</v>
      </c>
    </row>
    <row r="8" spans="1:73" x14ac:dyDescent="0.35">
      <c r="A8">
        <v>2</v>
      </c>
      <c r="B8" s="5">
        <v>-1.8083109807742199</v>
      </c>
      <c r="E8">
        <v>2</v>
      </c>
      <c r="F8" s="5">
        <v>-1.88799785512622</v>
      </c>
      <c r="I8">
        <v>2</v>
      </c>
      <c r="J8" s="5">
        <v>-16.897956994976699</v>
      </c>
      <c r="M8">
        <v>2</v>
      </c>
      <c r="N8" s="5">
        <v>-1.89726308824732</v>
      </c>
      <c r="Q8">
        <v>2</v>
      </c>
      <c r="R8" s="15">
        <v>-2.2469009450417299</v>
      </c>
      <c r="T8" s="4"/>
      <c r="U8">
        <v>2</v>
      </c>
      <c r="V8">
        <v>-4.9276571516916396</v>
      </c>
      <c r="X8" s="4"/>
      <c r="Y8">
        <v>2</v>
      </c>
      <c r="Z8">
        <v>-1.8083109807742199</v>
      </c>
      <c r="AA8" s="4"/>
      <c r="AB8" s="4"/>
      <c r="AC8">
        <v>2</v>
      </c>
      <c r="AD8">
        <v>-6.4618597303392198</v>
      </c>
      <c r="AE8" s="4"/>
      <c r="AG8" s="7">
        <f t="shared" si="0"/>
        <v>40</v>
      </c>
      <c r="AH8" s="7">
        <v>20</v>
      </c>
      <c r="AI8" s="1">
        <f>G88</f>
        <v>-0.6794258655817329</v>
      </c>
      <c r="AJ8" s="1">
        <f>G87</f>
        <v>-1.0291469960584847</v>
      </c>
      <c r="AK8" s="1">
        <f>G89</f>
        <v>-1.2069886087455499E-4</v>
      </c>
      <c r="AL8" s="1">
        <f>G90</f>
        <v>-3.33423715080376</v>
      </c>
      <c r="AN8">
        <v>-0.77153948030462804</v>
      </c>
      <c r="AO8">
        <v>-0.59468677640068002</v>
      </c>
      <c r="AP8">
        <v>-3.9913069798591701E-7</v>
      </c>
      <c r="AQ8">
        <v>-1.012319207337</v>
      </c>
      <c r="AS8" s="1">
        <f>K88</f>
        <v>-0.29653351103435754</v>
      </c>
      <c r="AT8" s="1">
        <f>K87</f>
        <v>-1.5903657314124449</v>
      </c>
      <c r="AU8" s="1">
        <f>K89</f>
        <v>-2.1677328429816699E-2</v>
      </c>
      <c r="AV8" s="1">
        <f>K90</f>
        <v>-16.2008438132411</v>
      </c>
      <c r="AW8" s="1"/>
      <c r="AX8" s="1">
        <f>O88</f>
        <v>-0.71320158762272501</v>
      </c>
      <c r="AY8" s="1">
        <f>O87</f>
        <v>-1.6795208523212803</v>
      </c>
      <c r="AZ8" s="1">
        <f>O89</f>
        <v>-8.2999413132689194E-3</v>
      </c>
      <c r="BA8" s="1">
        <f>O90</f>
        <v>-8.30782333296278</v>
      </c>
      <c r="BC8" s="1">
        <f>S88</f>
        <v>-0.93876927752885386</v>
      </c>
      <c r="BD8" s="1">
        <f>S87</f>
        <v>-1.6239865259063264</v>
      </c>
      <c r="BE8" s="1">
        <f>S89</f>
        <v>-8.0823710444510692E-3</v>
      </c>
      <c r="BF8" s="1">
        <f>S90</f>
        <v>-5.4948922259102897</v>
      </c>
      <c r="BG8" s="1"/>
      <c r="BH8" s="1">
        <f>W88</f>
        <v>-0.6311424451547285</v>
      </c>
      <c r="BI8" s="1">
        <f>W87</f>
        <v>-1.8398905846270721</v>
      </c>
      <c r="BJ8" s="1">
        <f>W89</f>
        <v>-2.8831348097330199E-2</v>
      </c>
      <c r="BK8" s="1">
        <f>W90</f>
        <v>-10.3317829147312</v>
      </c>
      <c r="BL8" s="1"/>
      <c r="BM8" s="1">
        <f>AA88</f>
        <v>-1.2751783385867248</v>
      </c>
      <c r="BN8" s="1">
        <f>AA87</f>
        <v>-1.3480518512978843</v>
      </c>
      <c r="BO8" s="1">
        <f>AA89</f>
        <v>-2.0771051154110199E-2</v>
      </c>
      <c r="BP8" s="1">
        <f>AA90</f>
        <v>-3.6498768926962701</v>
      </c>
      <c r="BQ8" s="1"/>
      <c r="BR8" s="1">
        <f>AE88</f>
        <v>-1.0072086266484805</v>
      </c>
      <c r="BS8" s="1">
        <f>AE87</f>
        <v>-1.2486106371898253</v>
      </c>
      <c r="BT8" s="1">
        <f>AE89</f>
        <v>-3.4278569004292998E-2</v>
      </c>
      <c r="BU8" s="1">
        <f>AE90</f>
        <v>-5.4948922259102897</v>
      </c>
    </row>
    <row r="9" spans="1:73" x14ac:dyDescent="0.35">
      <c r="A9">
        <v>2</v>
      </c>
      <c r="B9" s="5">
        <v>-9.8066499203392592</v>
      </c>
      <c r="E9">
        <v>2</v>
      </c>
      <c r="F9" s="5">
        <v>-8.0077184979225002E-2</v>
      </c>
      <c r="I9">
        <v>2</v>
      </c>
      <c r="J9" s="5">
        <v>-3.90382090090004</v>
      </c>
      <c r="M9">
        <v>2</v>
      </c>
      <c r="N9" s="5">
        <v>-2.1769140766004398</v>
      </c>
      <c r="Q9">
        <v>2</v>
      </c>
      <c r="R9">
        <v>-16.208879556517498</v>
      </c>
      <c r="T9" s="4"/>
      <c r="U9">
        <v>2</v>
      </c>
      <c r="V9">
        <v>-19.729696963455599</v>
      </c>
      <c r="X9" s="4"/>
      <c r="Y9">
        <v>2</v>
      </c>
      <c r="Z9">
        <v>-0.46298133330920899</v>
      </c>
      <c r="AA9" s="4"/>
      <c r="AB9" s="4"/>
      <c r="AC9">
        <v>2</v>
      </c>
      <c r="AD9">
        <v>-2.09120057065403</v>
      </c>
      <c r="AE9" s="4"/>
      <c r="AG9" s="7">
        <f t="shared" si="0"/>
        <v>100</v>
      </c>
      <c r="AH9" s="7">
        <v>50</v>
      </c>
      <c r="AI9" s="1">
        <f>G109</f>
        <v>-0.2135200625956345</v>
      </c>
      <c r="AJ9" s="1">
        <f>G108</f>
        <v>-0.38501170033151461</v>
      </c>
      <c r="AK9" s="1">
        <f>G110</f>
        <v>-9.7250002495730798E-4</v>
      </c>
      <c r="AL9" s="1">
        <f>G111</f>
        <v>-2.2210406139600698</v>
      </c>
      <c r="AN9" s="1">
        <v>-0.42092139542979851</v>
      </c>
      <c r="AO9">
        <v>-0.47024684087613416</v>
      </c>
      <c r="AP9">
        <v>-3.9913069798591701E-7</v>
      </c>
      <c r="AQ9">
        <v>-1.00204213523938</v>
      </c>
      <c r="AS9" s="1">
        <f>K109</f>
        <v>-0.21672386062339299</v>
      </c>
      <c r="AT9" s="1">
        <f>K108</f>
        <v>-0.36343363830003927</v>
      </c>
      <c r="AU9" s="1">
        <f>K110</f>
        <v>-3.8651184363240498E-2</v>
      </c>
      <c r="AV9" s="1">
        <f>K111</f>
        <v>-1.9740575845977399</v>
      </c>
      <c r="AW9" s="1"/>
      <c r="AX9" s="1">
        <f>O109</f>
        <v>-8.7774497059710993E-2</v>
      </c>
      <c r="AY9" s="1">
        <f>O108</f>
        <v>-0.30145120988037621</v>
      </c>
      <c r="AZ9" s="1">
        <f>O110</f>
        <v>-9.7861416059002101E-3</v>
      </c>
      <c r="BA9" s="1">
        <f>O111</f>
        <v>-2.0086843529465601</v>
      </c>
      <c r="BC9" s="1">
        <f>S109</f>
        <v>-0.352979163278059</v>
      </c>
      <c r="BD9" s="1">
        <f>S108</f>
        <v>-0.50171039564759989</v>
      </c>
      <c r="BE9" s="1">
        <f>S110</f>
        <v>-1.50315201486413E-2</v>
      </c>
      <c r="BF9" s="1">
        <f>S111</f>
        <v>-1.86007944560484</v>
      </c>
      <c r="BG9" s="1"/>
      <c r="BH9" s="1">
        <f>W109</f>
        <v>-0.12793118966411698</v>
      </c>
      <c r="BI9" s="1">
        <f>W108</f>
        <v>-0.38754246076634874</v>
      </c>
      <c r="BJ9" s="1">
        <f>W110</f>
        <v>-3.2843839320089098E-3</v>
      </c>
      <c r="BK9" s="1">
        <f>W111</f>
        <v>-2.7766908446269301</v>
      </c>
      <c r="BL9" s="1"/>
      <c r="BM9" s="1">
        <f>AA109</f>
        <v>-0.245134162616502</v>
      </c>
      <c r="BN9" s="1">
        <f>AA108</f>
        <v>-0.31908634788669199</v>
      </c>
      <c r="BO9" s="1">
        <f>AA110</f>
        <v>-3.8985111406431498E-3</v>
      </c>
      <c r="BP9" s="1">
        <f>AA111</f>
        <v>-1.3753860159713001</v>
      </c>
      <c r="BQ9" s="1"/>
      <c r="BR9" s="1">
        <f>AE109</f>
        <v>-7.3803831454272051E-2</v>
      </c>
      <c r="BS9" s="1">
        <f>AE108</f>
        <v>-0.34580919670703303</v>
      </c>
      <c r="BT9" s="1">
        <f>AE110</f>
        <v>-4.6935020993496496E-3</v>
      </c>
      <c r="BU9" s="1">
        <f>AE111</f>
        <v>-1.8680093516441301</v>
      </c>
    </row>
    <row r="10" spans="1:73" x14ac:dyDescent="0.35">
      <c r="A10">
        <v>2</v>
      </c>
      <c r="B10" s="5">
        <v>-19.729696963455599</v>
      </c>
      <c r="E10">
        <v>2</v>
      </c>
      <c r="F10" s="5">
        <v>-19.913366059225599</v>
      </c>
      <c r="I10">
        <v>2</v>
      </c>
      <c r="J10" s="5">
        <v>-28.248158550494601</v>
      </c>
      <c r="M10">
        <v>2</v>
      </c>
      <c r="N10" s="5">
        <v>-0.76039558423944797</v>
      </c>
      <c r="Q10">
        <v>2</v>
      </c>
      <c r="R10">
        <v>-0.88319007676433503</v>
      </c>
      <c r="T10" s="4"/>
      <c r="U10">
        <v>2</v>
      </c>
      <c r="V10">
        <v>-5.5186158319718404</v>
      </c>
      <c r="X10" s="4"/>
      <c r="Y10">
        <v>2</v>
      </c>
      <c r="Z10">
        <v>-0.52431265825601803</v>
      </c>
      <c r="AA10" s="4"/>
      <c r="AB10" s="4"/>
      <c r="AC10">
        <v>2</v>
      </c>
      <c r="AD10" s="15">
        <v>-2.9685570308333803E-4</v>
      </c>
      <c r="AE10" s="4"/>
      <c r="AG10" s="7">
        <f t="shared" si="0"/>
        <v>200</v>
      </c>
      <c r="AH10" s="7">
        <v>100</v>
      </c>
      <c r="AI10" s="1">
        <f>G130</f>
        <v>-2.7663137321517102E-2</v>
      </c>
      <c r="AJ10" s="1">
        <f>G129</f>
        <v>-0.13629942735176576</v>
      </c>
      <c r="AK10" s="1">
        <f>G131</f>
        <v>-2.92432805863164E-5</v>
      </c>
      <c r="AL10" s="1">
        <f>G132</f>
        <v>-0.56270977596460003</v>
      </c>
      <c r="AN10" s="1">
        <v>-6.4446113649534953E-2</v>
      </c>
      <c r="AO10">
        <v>-0.21444601547934949</v>
      </c>
      <c r="AP10">
        <v>-4.0383926448535599E-7</v>
      </c>
      <c r="AQ10">
        <v>-1.0028962038781299</v>
      </c>
      <c r="AS10" s="1">
        <f>K130</f>
        <v>-8.827732688838405E-2</v>
      </c>
      <c r="AT10" s="1">
        <f>K129</f>
        <v>-0.16446470802012469</v>
      </c>
      <c r="AU10" s="1">
        <f>K131</f>
        <v>-7.5490034414991804E-3</v>
      </c>
      <c r="AV10" s="1">
        <f>K132</f>
        <v>-0.80855116949694605</v>
      </c>
      <c r="AW10" s="1"/>
      <c r="AX10" s="1">
        <f>O130</f>
        <v>-6.8347783354556157E-2</v>
      </c>
      <c r="AY10" s="1">
        <f>O129</f>
        <v>-9.9524730571256992E-2</v>
      </c>
      <c r="AZ10" s="1">
        <f>O131</f>
        <v>-8.5730892211610902E-3</v>
      </c>
      <c r="BA10" s="1">
        <f>O132</f>
        <v>-0.52964649851326895</v>
      </c>
      <c r="BC10" s="1">
        <f>S130</f>
        <v>-6.0340803487191647E-2</v>
      </c>
      <c r="BD10" s="1">
        <f>S129</f>
        <v>-0.10916583780914721</v>
      </c>
      <c r="BE10" s="1">
        <f>S131</f>
        <v>-8.4875872276126904E-4</v>
      </c>
      <c r="BF10" s="1">
        <f>S132</f>
        <v>-0.56177909742390697</v>
      </c>
      <c r="BG10" s="1"/>
      <c r="BH10" s="1">
        <f>W130</f>
        <v>-9.5552767688411144E-2</v>
      </c>
      <c r="BI10" s="1">
        <f>W129</f>
        <v>-0.20944447364657245</v>
      </c>
      <c r="BJ10" s="1">
        <f>W131</f>
        <v>-3.4407340708317402E-3</v>
      </c>
      <c r="BK10" s="1">
        <f>W132</f>
        <v>-1.04761419722075</v>
      </c>
      <c r="BL10" s="1"/>
      <c r="BM10" s="1">
        <f>AA130</f>
        <v>-2.69900791572091E-2</v>
      </c>
      <c r="BN10" s="1">
        <f>AA129</f>
        <v>-8.8544259711360457E-2</v>
      </c>
      <c r="BO10" s="1">
        <f>AA131</f>
        <v>-3.6596219740606101E-4</v>
      </c>
      <c r="BP10" s="1">
        <f>AA132</f>
        <v>-0.50989550247001403</v>
      </c>
      <c r="BQ10" s="1"/>
      <c r="BR10" s="1">
        <f>AE130</f>
        <v>-6.3937789020581198E-2</v>
      </c>
      <c r="BS10" s="1">
        <f>AE129</f>
        <v>-0.11454881700571462</v>
      </c>
      <c r="BT10" s="1">
        <f>AE131</f>
        <v>-1.1371487187267701E-3</v>
      </c>
      <c r="BU10" s="1">
        <f>AE132</f>
        <v>-0.42582857082053199</v>
      </c>
    </row>
    <row r="11" spans="1:73" x14ac:dyDescent="0.35">
      <c r="A11">
        <v>2</v>
      </c>
      <c r="B11" s="5">
        <v>-16.208879556517498</v>
      </c>
      <c r="E11">
        <v>2</v>
      </c>
      <c r="F11" s="5">
        <v>-17.1691703688874</v>
      </c>
      <c r="I11">
        <v>2</v>
      </c>
      <c r="J11" s="5">
        <v>-20.626238125658698</v>
      </c>
      <c r="M11">
        <v>2</v>
      </c>
      <c r="N11" s="5">
        <v>-19.050257034149698</v>
      </c>
      <c r="Q11">
        <v>2</v>
      </c>
      <c r="R11">
        <v>-19.729696963455599</v>
      </c>
      <c r="T11" s="4"/>
      <c r="U11">
        <v>2</v>
      </c>
      <c r="V11">
        <v>-5.54560372603581</v>
      </c>
      <c r="X11" s="4"/>
      <c r="Y11">
        <v>2</v>
      </c>
      <c r="Z11">
        <v>-16.200942456121101</v>
      </c>
      <c r="AA11" s="4"/>
      <c r="AB11" s="4"/>
      <c r="AC11">
        <v>2</v>
      </c>
      <c r="AD11">
        <v>-16.566439097664801</v>
      </c>
      <c r="AE11" s="4"/>
      <c r="AG11" s="7">
        <f t="shared" si="0"/>
        <v>300</v>
      </c>
      <c r="AH11" s="7">
        <v>150</v>
      </c>
      <c r="AI11" s="1">
        <f>G151</f>
        <v>-3.3732415004206553E-2</v>
      </c>
      <c r="AJ11" s="1">
        <f>G150</f>
        <v>-6.0850164543929539E-2</v>
      </c>
      <c r="AK11" s="1">
        <f>G152</f>
        <v>-4.7896422686067198E-4</v>
      </c>
      <c r="AL11" s="1">
        <f>G153</f>
        <v>-0.21723083534250501</v>
      </c>
      <c r="AN11" s="1">
        <v>-2.29730351093629E-2</v>
      </c>
      <c r="AO11">
        <v>-7.1205537512889383E-2</v>
      </c>
      <c r="AP11">
        <v>-3.9913069798591701E-7</v>
      </c>
      <c r="AQ11">
        <v>-0.46641556803232098</v>
      </c>
      <c r="AS11" s="1">
        <f>K151</f>
        <v>-4.959468944965395E-2</v>
      </c>
      <c r="AT11" s="1">
        <f>K150</f>
        <v>-9.0939872140991612E-2</v>
      </c>
      <c r="AU11" s="1">
        <f>K152</f>
        <v>-3.0229305262039802E-3</v>
      </c>
      <c r="AV11" s="1">
        <f>K153</f>
        <v>-0.35322600156042</v>
      </c>
      <c r="AW11" s="1"/>
      <c r="AX11" s="1">
        <f>O151</f>
        <v>-2.2499985084949499E-2</v>
      </c>
      <c r="AY11" s="1">
        <f>O150</f>
        <v>-4.199035147419173E-2</v>
      </c>
      <c r="AZ11" s="1">
        <f>O152</f>
        <v>-1.0169735043624099E-3</v>
      </c>
      <c r="BA11" s="1">
        <f>O153</f>
        <v>-0.26345155148671501</v>
      </c>
      <c r="BC11" s="1">
        <f>S151</f>
        <v>-3.0047383094148249E-2</v>
      </c>
      <c r="BD11" s="1">
        <f>S150</f>
        <v>-4.9855758398535711E-2</v>
      </c>
      <c r="BE11" s="1">
        <f>S152</f>
        <v>-3.8112442257797799E-3</v>
      </c>
      <c r="BF11" s="1">
        <f>S153</f>
        <v>-0.17766607736349599</v>
      </c>
      <c r="BG11" s="1"/>
      <c r="BH11" s="1">
        <f>W151</f>
        <v>-2.9965126746317197E-2</v>
      </c>
      <c r="BI11" s="1">
        <f>W150</f>
        <v>-8.4665112656918617E-2</v>
      </c>
      <c r="BJ11" s="1">
        <f>W152</f>
        <v>-3.3929722197959097E-4</v>
      </c>
      <c r="BK11" s="1">
        <f>W153</f>
        <v>-0.44503620292305801</v>
      </c>
      <c r="BL11" s="1"/>
      <c r="BM11" s="1">
        <f>AA151</f>
        <v>-4.5838726896739852E-2</v>
      </c>
      <c r="BN11" s="1">
        <f>AA150</f>
        <v>-0.10298369729955406</v>
      </c>
      <c r="BO11" s="1">
        <f>AA152</f>
        <v>-5.1568314375012396E-4</v>
      </c>
      <c r="BP11" s="1">
        <f>AA153</f>
        <v>-0.68394737435856701</v>
      </c>
      <c r="BQ11" s="1"/>
      <c r="BR11" s="1">
        <f>AE151</f>
        <v>-2.2791645043833748E-2</v>
      </c>
      <c r="BS11" s="1">
        <f>AE150</f>
        <v>-4.5699557953933205E-2</v>
      </c>
      <c r="BT11" s="1">
        <f>AE152</f>
        <v>-2.9998259163887598E-3</v>
      </c>
      <c r="BU11" s="1">
        <f>AE153</f>
        <v>-0.26996678060290802</v>
      </c>
    </row>
    <row r="12" spans="1:73" x14ac:dyDescent="0.35">
      <c r="A12">
        <v>2</v>
      </c>
      <c r="B12" s="5">
        <v>-1.8083109807742199</v>
      </c>
      <c r="E12">
        <v>2</v>
      </c>
      <c r="F12" s="5">
        <v>-0.34056277045432598</v>
      </c>
      <c r="I12">
        <v>2</v>
      </c>
      <c r="J12" s="5">
        <v>-23.947212541409701</v>
      </c>
      <c r="M12">
        <v>2</v>
      </c>
      <c r="N12" s="5">
        <v>-1.8104727103720899</v>
      </c>
      <c r="Q12">
        <v>2</v>
      </c>
      <c r="R12">
        <v>-1.8128184791709401</v>
      </c>
      <c r="T12" s="4"/>
      <c r="U12">
        <v>2</v>
      </c>
      <c r="V12">
        <v>-1.38596080710779</v>
      </c>
      <c r="X12" s="4"/>
      <c r="Y12">
        <v>2</v>
      </c>
      <c r="Z12">
        <v>-2.2843506625460601</v>
      </c>
      <c r="AA12" s="4"/>
      <c r="AB12" s="4"/>
      <c r="AC12">
        <v>2</v>
      </c>
      <c r="AD12">
        <v>-16.636679156053201</v>
      </c>
      <c r="AE12" s="4"/>
      <c r="AG12" s="7">
        <f t="shared" si="0"/>
        <v>400</v>
      </c>
      <c r="AH12" s="7">
        <v>200</v>
      </c>
      <c r="AI12" s="1">
        <f>G172</f>
        <v>-1.9616454780741151E-2</v>
      </c>
      <c r="AJ12" s="1">
        <f>G171</f>
        <v>-4.5633254565631387E-2</v>
      </c>
      <c r="AK12" s="1">
        <f>G173</f>
        <v>-5.3953107001183497E-4</v>
      </c>
      <c r="AL12" s="1">
        <f>G174</f>
        <v>-0.17051880018842799</v>
      </c>
      <c r="AN12" s="1">
        <v>-1.2824447984247749E-2</v>
      </c>
      <c r="AO12">
        <v>-8.3788472572808262E-2</v>
      </c>
      <c r="AP12">
        <v>-3.9913069798591701E-7</v>
      </c>
      <c r="AQ12">
        <v>-0.772257563115053</v>
      </c>
      <c r="AS12" s="1">
        <f>K172</f>
        <v>-2.32175407619876E-2</v>
      </c>
      <c r="AT12" s="1">
        <f>K171</f>
        <v>-5.8564504305120425E-2</v>
      </c>
      <c r="AU12" s="1">
        <f>K173</f>
        <v>-5.1232133919155098E-4</v>
      </c>
      <c r="AV12" s="1">
        <f>K174</f>
        <v>-0.29027205171699</v>
      </c>
      <c r="AW12" s="1"/>
      <c r="AX12" s="1">
        <f>O172</f>
        <v>-2.0574827342851147E-2</v>
      </c>
      <c r="AY12" s="1">
        <f>O171</f>
        <v>-4.446869259234662E-2</v>
      </c>
      <c r="AZ12" s="1">
        <f>O173</f>
        <v>-4.6304064162073404E-3</v>
      </c>
      <c r="BA12" s="1">
        <f>O174</f>
        <v>-0.188613363693233</v>
      </c>
      <c r="BC12" s="1">
        <f>S172</f>
        <v>-3.2507986749692602E-2</v>
      </c>
      <c r="BD12" s="1">
        <f>S171</f>
        <v>-4.9206565470207062E-2</v>
      </c>
      <c r="BE12" s="1">
        <f>S173</f>
        <v>-2.5909133426862799E-5</v>
      </c>
      <c r="BF12" s="1">
        <f>S174</f>
        <v>-0.15496139468498599</v>
      </c>
      <c r="BG12" s="1"/>
      <c r="BH12" s="1">
        <f>W172</f>
        <v>-1.3494670956213501E-2</v>
      </c>
      <c r="BI12" s="1">
        <f>W171</f>
        <v>-2.8016859091813302E-2</v>
      </c>
      <c r="BJ12" s="1">
        <f>W173</f>
        <v>-2.7313747825144299E-5</v>
      </c>
      <c r="BK12" s="1">
        <f>W174</f>
        <v>-0.17166992536745701</v>
      </c>
      <c r="BL12" s="1"/>
      <c r="BM12" s="1">
        <f>AA172</f>
        <v>-3.39093091545302E-2</v>
      </c>
      <c r="BN12" s="1">
        <f>AA171</f>
        <v>-4.5004009202683964E-2</v>
      </c>
      <c r="BO12" s="1">
        <f>AA173</f>
        <v>-1.0524926623482801E-3</v>
      </c>
      <c r="BP12" s="1">
        <f>AA174</f>
        <v>-0.14059994414357399</v>
      </c>
      <c r="BQ12" s="1"/>
      <c r="BR12" s="1">
        <f>AE172</f>
        <v>-9.0589057437687245E-3</v>
      </c>
      <c r="BS12" s="1">
        <f>AE171</f>
        <v>-3.0603838416828073E-2</v>
      </c>
      <c r="BT12" s="1">
        <f>AE173</f>
        <v>-1.2184370575853401E-3</v>
      </c>
      <c r="BU12" s="1">
        <f>AE174</f>
        <v>-0.173640787057113</v>
      </c>
    </row>
    <row r="13" spans="1:73" x14ac:dyDescent="0.35">
      <c r="A13">
        <v>2</v>
      </c>
      <c r="B13" s="5">
        <v>-7.0717809909168299</v>
      </c>
      <c r="E13">
        <v>2</v>
      </c>
      <c r="F13" s="5">
        <v>-0.23216257783147401</v>
      </c>
      <c r="I13">
        <v>2</v>
      </c>
      <c r="J13" s="5">
        <v>-5.8946764300089098</v>
      </c>
      <c r="M13">
        <v>2</v>
      </c>
      <c r="N13" s="5">
        <v>-6.3735954400677004</v>
      </c>
      <c r="Q13">
        <v>2</v>
      </c>
      <c r="R13" s="15">
        <v>-17.1691703688874</v>
      </c>
      <c r="T13" s="4"/>
      <c r="U13">
        <v>2</v>
      </c>
      <c r="V13">
        <v>-17.1874011162814</v>
      </c>
      <c r="X13" s="4"/>
      <c r="Y13">
        <v>2</v>
      </c>
      <c r="Z13">
        <v>-0.32535444271959402</v>
      </c>
      <c r="AA13" s="4"/>
      <c r="AB13" s="4"/>
      <c r="AC13">
        <v>2</v>
      </c>
      <c r="AD13">
        <v>-7.5172183950612901</v>
      </c>
      <c r="AE13" s="4"/>
      <c r="AG13" s="7">
        <f t="shared" si="0"/>
        <v>500</v>
      </c>
      <c r="AH13" s="7">
        <v>250</v>
      </c>
      <c r="AI13" s="1">
        <f>G193</f>
        <v>-2.12749518009854E-2</v>
      </c>
      <c r="AJ13" s="1">
        <f>G192</f>
        <v>-4.195970284142795E-2</v>
      </c>
      <c r="AK13" s="1">
        <f>G194</f>
        <v>-6.0441532854951503E-4</v>
      </c>
      <c r="AL13" s="1">
        <f>G195</f>
        <v>-0.17023105661264101</v>
      </c>
      <c r="AN13" s="1">
        <v>-3.1157949829979849E-3</v>
      </c>
      <c r="AO13">
        <v>-1.7235082091277894E-2</v>
      </c>
      <c r="AP13">
        <v>-3.9913069798591701E-7</v>
      </c>
      <c r="AQ13">
        <v>-0.156769342144878</v>
      </c>
      <c r="AS13" s="1">
        <f>K193</f>
        <v>-3.0124845365622648E-2</v>
      </c>
      <c r="AT13" s="1">
        <f>K192</f>
        <v>-4.8585897124531034E-2</v>
      </c>
      <c r="AU13" s="1">
        <f>K194</f>
        <v>-8.0841306026738395E-5</v>
      </c>
      <c r="AV13" s="1">
        <f>K195</f>
        <v>-0.244807292976392</v>
      </c>
      <c r="AW13" s="1"/>
      <c r="AX13" s="1">
        <f>O193</f>
        <v>-2.0434473290025852E-2</v>
      </c>
      <c r="AY13" s="1">
        <f>O192</f>
        <v>-2.7681361983519965E-2</v>
      </c>
      <c r="AZ13" s="1">
        <f>O194</f>
        <v>-2.6305492792102098E-4</v>
      </c>
      <c r="BA13" s="1">
        <f>O195</f>
        <v>-8.9607139084795201E-2</v>
      </c>
      <c r="BC13" s="1">
        <f>S193</f>
        <v>-2.3405122780438749E-2</v>
      </c>
      <c r="BD13" s="1">
        <f>S192</f>
        <v>-3.2390773947968271E-2</v>
      </c>
      <c r="BE13" s="1">
        <f>S194</f>
        <v>-1.6615972872866E-3</v>
      </c>
      <c r="BF13" s="1">
        <f>S195</f>
        <v>-0.12795228358101099</v>
      </c>
      <c r="BG13" s="1"/>
      <c r="BH13" s="1">
        <f>W193</f>
        <v>-1.1470231162074365E-2</v>
      </c>
      <c r="BI13" s="1">
        <f>W192</f>
        <v>-2.4657488737131111E-2</v>
      </c>
      <c r="BJ13" s="1">
        <f>W194</f>
        <v>-7.9476098877320496E-4</v>
      </c>
      <c r="BK13" s="1">
        <f>W195</f>
        <v>-9.57760666629381E-2</v>
      </c>
      <c r="BL13" s="1"/>
      <c r="BM13" s="1">
        <f>AA193</f>
        <v>-2.2345676920520953E-2</v>
      </c>
      <c r="BN13" s="1">
        <f>AA192</f>
        <v>-3.9057192818680413E-2</v>
      </c>
      <c r="BO13" s="1">
        <f>AA194</f>
        <v>-8.2602701098345396E-4</v>
      </c>
      <c r="BP13" s="1">
        <f>AA195</f>
        <v>-0.14427639339043599</v>
      </c>
      <c r="BQ13" s="1"/>
      <c r="BR13" s="1">
        <f>AE193</f>
        <v>-1.9589811931233651E-2</v>
      </c>
      <c r="BS13" s="1">
        <f>AE192</f>
        <v>-2.2680604582038404E-2</v>
      </c>
      <c r="BT13" s="1">
        <f>AE194</f>
        <v>-1.42344705234948E-3</v>
      </c>
      <c r="BU13" s="1">
        <f>AE195</f>
        <v>-8.0830151950392004E-2</v>
      </c>
    </row>
    <row r="14" spans="1:73" x14ac:dyDescent="0.35">
      <c r="A14">
        <v>2</v>
      </c>
      <c r="B14" s="5">
        <v>-19.8414076241171</v>
      </c>
      <c r="E14">
        <v>2</v>
      </c>
      <c r="F14" s="5">
        <v>-0.50452755148399298</v>
      </c>
      <c r="I14">
        <v>2</v>
      </c>
      <c r="J14" s="5">
        <v>-2.4175834199386701</v>
      </c>
      <c r="M14">
        <v>2</v>
      </c>
      <c r="N14" s="5">
        <v>-1.82684856107173</v>
      </c>
      <c r="Q14">
        <v>2</v>
      </c>
      <c r="R14">
        <v>-0.56312772618881302</v>
      </c>
      <c r="T14" s="4"/>
      <c r="U14">
        <v>2</v>
      </c>
      <c r="V14">
        <v>-2.4767675920721701</v>
      </c>
      <c r="X14" s="4"/>
      <c r="Y14">
        <v>2</v>
      </c>
      <c r="Z14">
        <v>-1.57509655415686</v>
      </c>
      <c r="AA14" s="4"/>
      <c r="AB14" s="4"/>
      <c r="AC14">
        <v>2</v>
      </c>
      <c r="AD14">
        <v>-2.2491373833785699</v>
      </c>
      <c r="AE14" s="4"/>
      <c r="AG14" s="7">
        <f t="shared" si="0"/>
        <v>600</v>
      </c>
      <c r="AH14" s="7">
        <v>300</v>
      </c>
      <c r="AI14" s="1">
        <f>G214</f>
        <v>-1.500003115057065E-2</v>
      </c>
      <c r="AJ14" s="1">
        <f>G213</f>
        <v>-2.0879311398766937E-2</v>
      </c>
      <c r="AK14" s="1">
        <f>G215</f>
        <v>-1.09528323446135E-4</v>
      </c>
      <c r="AL14" s="1">
        <f>G216</f>
        <v>-8.3021053428503605E-2</v>
      </c>
      <c r="AN14" s="1">
        <v>-3.6261828233355503E-3</v>
      </c>
      <c r="AO14">
        <v>-2.6989649841356555E-2</v>
      </c>
      <c r="AP14">
        <v>-3.9913069798591701E-7</v>
      </c>
      <c r="AQ14">
        <v>-0.16588898933719001</v>
      </c>
      <c r="AS14" s="1">
        <f>K214</f>
        <v>-1.06290245939239E-2</v>
      </c>
      <c r="AT14" s="1">
        <f>K213</f>
        <v>-2.5185892752480891E-2</v>
      </c>
      <c r="AU14" s="1">
        <f>K215</f>
        <v>-3.5881876804282E-4</v>
      </c>
      <c r="AV14" s="1">
        <f>K216</f>
        <v>-0.152345364647751</v>
      </c>
      <c r="AW14" s="1"/>
      <c r="AX14" s="1">
        <f>O214</f>
        <v>-1.6947810451701E-2</v>
      </c>
      <c r="AY14" s="1">
        <f>O213</f>
        <v>-4.8263688776649306E-2</v>
      </c>
      <c r="AZ14" s="1">
        <f>O215</f>
        <v>-2.00862535660477E-3</v>
      </c>
      <c r="BA14" s="1">
        <f>O216</f>
        <v>-0.249212241170197</v>
      </c>
      <c r="BC14" s="1">
        <f>S214</f>
        <v>-7.0748754126472701E-3</v>
      </c>
      <c r="BD14" s="1">
        <f>S213</f>
        <v>-2.9389166023773023E-2</v>
      </c>
      <c r="BE14" s="1">
        <f>S215</f>
        <v>-4.3938934970679297E-4</v>
      </c>
      <c r="BF14" s="1">
        <f>S216</f>
        <v>-0.21778441783390601</v>
      </c>
      <c r="BG14" s="1"/>
      <c r="BH14" s="1">
        <f>W214</f>
        <v>-1.9202941470952001E-2</v>
      </c>
      <c r="BI14" s="1">
        <f>W213</f>
        <v>-5.0019274683937395E-2</v>
      </c>
      <c r="BJ14" s="1">
        <f>W215</f>
        <v>-3.2903750968991401E-3</v>
      </c>
      <c r="BK14" s="1">
        <f>W216</f>
        <v>-0.23721408315577899</v>
      </c>
      <c r="BL14" s="1"/>
      <c r="BM14" s="1">
        <f>AA214</f>
        <v>-1.8836626371241949E-2</v>
      </c>
      <c r="BN14" s="1">
        <f>AA213</f>
        <v>-5.1211910119082826E-2</v>
      </c>
      <c r="BO14" s="1">
        <f>AA215</f>
        <v>-2.3290168686227299E-4</v>
      </c>
      <c r="BP14" s="1">
        <f>AA216</f>
        <v>-0.395685016908978</v>
      </c>
      <c r="BQ14" s="1"/>
      <c r="BR14" s="1">
        <f>AE214</f>
        <v>-1.3635205449726E-2</v>
      </c>
      <c r="BS14" s="1">
        <f>AE213</f>
        <v>-2.7519168599207826E-2</v>
      </c>
      <c r="BT14" s="1">
        <f>AE215</f>
        <v>-2.9416282610401299E-4</v>
      </c>
      <c r="BU14" s="1">
        <f>AE216</f>
        <v>-0.139992231734891</v>
      </c>
    </row>
    <row r="15" spans="1:73" x14ac:dyDescent="0.35">
      <c r="A15">
        <v>2</v>
      </c>
      <c r="B15" s="5">
        <v>-0.25840729793248302</v>
      </c>
      <c r="E15">
        <v>2</v>
      </c>
      <c r="F15" s="5">
        <v>-29.045669978536999</v>
      </c>
      <c r="I15">
        <v>2</v>
      </c>
      <c r="J15" s="5">
        <v>-16.248441049016002</v>
      </c>
      <c r="M15">
        <v>2</v>
      </c>
      <c r="N15" s="5">
        <v>-2.2102766259945099</v>
      </c>
      <c r="Q15">
        <v>2</v>
      </c>
      <c r="R15">
        <v>-3.1924364262129199</v>
      </c>
      <c r="T15" s="4"/>
      <c r="U15">
        <v>2</v>
      </c>
      <c r="V15">
        <v>-17.5105679654753</v>
      </c>
      <c r="X15" s="4"/>
      <c r="Y15">
        <v>2</v>
      </c>
      <c r="Z15">
        <v>-1.7146008675342199</v>
      </c>
      <c r="AA15" s="4"/>
      <c r="AB15" s="4"/>
      <c r="AC15">
        <v>2</v>
      </c>
      <c r="AD15">
        <v>-0.64582916912283295</v>
      </c>
      <c r="AE15" s="4"/>
      <c r="AG15" s="7">
        <f t="shared" si="0"/>
        <v>700</v>
      </c>
      <c r="AH15" s="7">
        <v>350</v>
      </c>
      <c r="AI15" s="1">
        <f>G235</f>
        <v>-8.2984439035274048E-3</v>
      </c>
      <c r="AJ15" s="1">
        <f>G234</f>
        <v>-1.4750348857849607E-2</v>
      </c>
      <c r="AK15" s="1">
        <f>G236</f>
        <v>-9.7112440314297199E-4</v>
      </c>
      <c r="AL15" s="1">
        <f>G237</f>
        <v>-5.85130129514067E-2</v>
      </c>
      <c r="AN15" s="1">
        <v>-1.30844984012691E-2</v>
      </c>
      <c r="AO15">
        <v>-3.9189320065440854E-2</v>
      </c>
      <c r="AP15">
        <v>-3.9913069798591701E-7</v>
      </c>
      <c r="AQ15">
        <v>-0.195863026047638</v>
      </c>
      <c r="AS15" s="1">
        <f>K235</f>
        <v>-5.3577036014686805E-3</v>
      </c>
      <c r="AT15" s="1">
        <f>K234</f>
        <v>-1.9097416256965642E-2</v>
      </c>
      <c r="AU15" s="1">
        <f>K236</f>
        <v>-1.00574822435739E-3</v>
      </c>
      <c r="AV15" s="1">
        <f>K237</f>
        <v>-8.7334565688310495E-2</v>
      </c>
      <c r="AW15" s="1"/>
      <c r="AX15" s="1">
        <f>O235</f>
        <v>-1.4568408634115151E-2</v>
      </c>
      <c r="AY15" s="1">
        <f>O234</f>
        <v>-2.9578497935408489E-2</v>
      </c>
      <c r="AZ15" s="1">
        <f>O236</f>
        <v>-4.65652434511512E-4</v>
      </c>
      <c r="BA15" s="1">
        <f>O237</f>
        <v>-0.107734919126049</v>
      </c>
      <c r="BC15" s="1">
        <f>S235</f>
        <v>-8.2052242580216844E-3</v>
      </c>
      <c r="BD15" s="1">
        <f>S234</f>
        <v>-1.8670189483558218E-2</v>
      </c>
      <c r="BE15" s="1">
        <f>S236</f>
        <v>-1.11443169174651E-4</v>
      </c>
      <c r="BF15" s="1">
        <f>S237</f>
        <v>-6.9762059436107901E-2</v>
      </c>
      <c r="BG15" s="1"/>
      <c r="BH15" s="1">
        <f>W235</f>
        <v>-9.3048599430585986E-3</v>
      </c>
      <c r="BI15" s="1">
        <f>W234</f>
        <v>-1.1184410004421091E-2</v>
      </c>
      <c r="BJ15" s="1">
        <f>W236</f>
        <v>-3.7120394214797001E-4</v>
      </c>
      <c r="BK15" s="1">
        <f>W237</f>
        <v>-3.3836474252054299E-2</v>
      </c>
      <c r="BL15" s="1"/>
      <c r="BM15" s="1">
        <f>AA235</f>
        <v>-1.0148382770707589E-2</v>
      </c>
      <c r="BN15" s="1">
        <f>AA234</f>
        <v>-2.1539983139617771E-2</v>
      </c>
      <c r="BO15" s="1">
        <f>AA236</f>
        <v>-6.2853887286449598E-5</v>
      </c>
      <c r="BP15" s="1">
        <f>AA237</f>
        <v>-0.11237135708083899</v>
      </c>
      <c r="BQ15" s="1"/>
      <c r="BR15" s="1">
        <f>AE235</f>
        <v>-1.308752104175985E-2</v>
      </c>
      <c r="BS15" s="1">
        <f>AE234</f>
        <v>-2.0383341625558681E-2</v>
      </c>
      <c r="BT15" s="1">
        <f>AE236</f>
        <v>-4.8227662958203501E-4</v>
      </c>
      <c r="BU15" s="1">
        <f>AE237</f>
        <v>-0.122889818678476</v>
      </c>
    </row>
    <row r="16" spans="1:73" x14ac:dyDescent="0.35">
      <c r="A16">
        <v>2</v>
      </c>
      <c r="B16" s="5">
        <v>-9.69071830967561</v>
      </c>
      <c r="E16">
        <v>2</v>
      </c>
      <c r="F16" s="5">
        <v>-4.5140109112868396</v>
      </c>
      <c r="I16">
        <v>2</v>
      </c>
      <c r="J16" s="5">
        <v>-16.906482406020899</v>
      </c>
      <c r="M16">
        <v>2</v>
      </c>
      <c r="N16" s="5">
        <v>-19.729696963455599</v>
      </c>
      <c r="Q16">
        <v>2</v>
      </c>
      <c r="R16">
        <v>-1.8083109807742199</v>
      </c>
      <c r="T16" s="4"/>
      <c r="U16">
        <v>2</v>
      </c>
      <c r="V16">
        <v>-1.83863603131344</v>
      </c>
      <c r="X16" s="4"/>
      <c r="Y16">
        <v>2</v>
      </c>
      <c r="Z16">
        <v>-9.6877847675454802</v>
      </c>
      <c r="AA16" s="4"/>
      <c r="AB16" s="4"/>
      <c r="AC16">
        <v>2</v>
      </c>
      <c r="AD16">
        <v>-2.1912128373548798</v>
      </c>
      <c r="AE16" s="4"/>
      <c r="AG16" s="7">
        <f t="shared" si="0"/>
        <v>800</v>
      </c>
      <c r="AH16" s="7">
        <v>400</v>
      </c>
      <c r="AI16" s="1">
        <f>G256</f>
        <v>-5.08982471423581E-3</v>
      </c>
      <c r="AJ16" s="1">
        <f>G255</f>
        <v>-2.0951426083493912E-2</v>
      </c>
      <c r="AK16" s="1">
        <f>G257</f>
        <v>-1.40933014133764E-4</v>
      </c>
      <c r="AL16" s="1">
        <f>G258</f>
        <v>-0.12419490382481201</v>
      </c>
      <c r="AN16" s="1">
        <v>-3.8305911789086699E-3</v>
      </c>
      <c r="AO16">
        <v>-3.1715380495271325E-2</v>
      </c>
      <c r="AP16">
        <v>-3.9913069798591701E-7</v>
      </c>
      <c r="AQ16">
        <v>-0.202655741258983</v>
      </c>
      <c r="AS16" s="1">
        <f>K256</f>
        <v>-1.1909076265276999E-2</v>
      </c>
      <c r="AT16" s="1">
        <f>K255</f>
        <v>-1.9322106713393829E-2</v>
      </c>
      <c r="AU16" s="1">
        <f>K257</f>
        <v>-1.17964020944709E-4</v>
      </c>
      <c r="AV16" s="1">
        <f>K258</f>
        <v>-8.2022594613464603E-2</v>
      </c>
      <c r="AW16" s="1"/>
      <c r="AX16" s="1">
        <f>O256</f>
        <v>-4.8298682413205705E-3</v>
      </c>
      <c r="AY16" s="1">
        <f>O255</f>
        <v>-1.6430038255328443E-2</v>
      </c>
      <c r="AZ16" s="1">
        <f>O257</f>
        <v>-1.2861501912100101E-3</v>
      </c>
      <c r="BA16" s="1">
        <f>O258</f>
        <v>-7.2322456710209398E-2</v>
      </c>
      <c r="BC16" s="1">
        <f>S256</f>
        <v>-6.86222415533438E-3</v>
      </c>
      <c r="BD16" s="1">
        <f>S255</f>
        <v>-1.1414865760158256E-2</v>
      </c>
      <c r="BE16" s="1">
        <f>S257</f>
        <v>-7.5396823235094397E-4</v>
      </c>
      <c r="BF16" s="1">
        <f>S258</f>
        <v>-4.0405752792960499E-2</v>
      </c>
      <c r="BG16" s="1"/>
      <c r="BH16" s="1">
        <f>W256</f>
        <v>-7.3263123575337151E-3</v>
      </c>
      <c r="BI16" s="1">
        <f>W255</f>
        <v>-1.6734321756951203E-2</v>
      </c>
      <c r="BJ16" s="1">
        <f>W257</f>
        <v>-3.9052501751684598E-5</v>
      </c>
      <c r="BK16" s="1">
        <f>W258</f>
        <v>-6.3155480028484506E-2</v>
      </c>
      <c r="BL16" s="1"/>
      <c r="BM16" s="1">
        <f>AA256</f>
        <v>-5.7506374219892607E-3</v>
      </c>
      <c r="BN16" s="1">
        <f>AA255</f>
        <v>-1.8579451908427476E-2</v>
      </c>
      <c r="BO16" s="1">
        <f>AA257</f>
        <v>-1.39817371871963E-4</v>
      </c>
      <c r="BP16" s="1">
        <f>AA258</f>
        <v>-9.2696518070558301E-2</v>
      </c>
      <c r="BQ16" s="1"/>
      <c r="BR16" s="1">
        <f>AE256</f>
        <v>-6.710526372539505E-3</v>
      </c>
      <c r="BS16" s="1">
        <f>AE255</f>
        <v>-1.0767485707588276E-2</v>
      </c>
      <c r="BT16" s="1">
        <f>AE257</f>
        <v>-7.6848149803423294E-5</v>
      </c>
      <c r="BU16" s="1">
        <f>AE258</f>
        <v>-4.9600387255371997E-2</v>
      </c>
    </row>
    <row r="17" spans="1:32" x14ac:dyDescent="0.35">
      <c r="A17">
        <v>2</v>
      </c>
      <c r="B17" s="5">
        <v>-17.178277929846001</v>
      </c>
      <c r="E17">
        <v>2</v>
      </c>
      <c r="F17" s="5">
        <v>-7.4916349004308698</v>
      </c>
      <c r="I17">
        <v>2</v>
      </c>
      <c r="J17" s="5">
        <v>-5.9956348204773704</v>
      </c>
      <c r="M17">
        <v>2</v>
      </c>
      <c r="N17" s="5">
        <v>-32.984518255231499</v>
      </c>
      <c r="Q17">
        <v>2</v>
      </c>
      <c r="R17">
        <v>-3.2357896895852001</v>
      </c>
      <c r="T17" s="4"/>
      <c r="U17">
        <v>2</v>
      </c>
      <c r="V17">
        <v>-16.2729270022941</v>
      </c>
      <c r="X17" s="4"/>
      <c r="Y17">
        <v>2</v>
      </c>
      <c r="Z17">
        <v>-5.53370691140801</v>
      </c>
      <c r="AA17" s="4"/>
      <c r="AB17" s="4"/>
      <c r="AC17">
        <v>2</v>
      </c>
      <c r="AD17">
        <v>-2.0424705019224301</v>
      </c>
      <c r="AE17" s="4"/>
    </row>
    <row r="18" spans="1:32" x14ac:dyDescent="0.35">
      <c r="A18">
        <v>2</v>
      </c>
      <c r="B18" s="5">
        <v>-16.279078878418002</v>
      </c>
      <c r="E18">
        <v>2</v>
      </c>
      <c r="F18" s="5">
        <v>-17.172820754182698</v>
      </c>
      <c r="I18">
        <v>2</v>
      </c>
      <c r="J18" s="5">
        <v>-5.3288479947102001</v>
      </c>
      <c r="M18">
        <v>2</v>
      </c>
      <c r="N18" s="5">
        <v>-2.4200266640938</v>
      </c>
      <c r="Q18">
        <v>2</v>
      </c>
      <c r="R18">
        <v>-1.80824848592423</v>
      </c>
      <c r="T18" s="4"/>
      <c r="U18">
        <v>2</v>
      </c>
      <c r="V18">
        <v>-17.1691703688874</v>
      </c>
      <c r="X18" s="4"/>
      <c r="Y18">
        <v>2</v>
      </c>
      <c r="Z18">
        <v>-5.4948922259102897</v>
      </c>
      <c r="AA18" s="4"/>
      <c r="AB18" s="4"/>
      <c r="AC18">
        <v>2</v>
      </c>
      <c r="AD18">
        <v>-2.2637519202949301</v>
      </c>
      <c r="AE18" s="4"/>
    </row>
    <row r="19" spans="1:32" x14ac:dyDescent="0.35">
      <c r="A19">
        <v>2</v>
      </c>
      <c r="B19" s="5">
        <v>-6.4385651620670998</v>
      </c>
      <c r="E19">
        <v>2</v>
      </c>
      <c r="F19" s="5">
        <v>-1.81832600808595</v>
      </c>
      <c r="I19">
        <v>2</v>
      </c>
      <c r="J19" s="5">
        <v>-0.90576486847025195</v>
      </c>
      <c r="M19">
        <v>2</v>
      </c>
      <c r="N19" s="5">
        <v>-9.4895407110713705</v>
      </c>
      <c r="Q19">
        <v>2</v>
      </c>
      <c r="R19" s="15">
        <v>-1.8064336781531101</v>
      </c>
      <c r="T19" s="4"/>
      <c r="U19">
        <v>2</v>
      </c>
      <c r="V19">
        <v>-0.91031022641316095</v>
      </c>
      <c r="X19" s="4"/>
      <c r="Y19">
        <v>2</v>
      </c>
      <c r="Z19">
        <v>-1.8132127430262599</v>
      </c>
      <c r="AA19" s="4"/>
      <c r="AB19" s="4"/>
      <c r="AC19">
        <v>2</v>
      </c>
      <c r="AD19">
        <v>-1.8052391680517601</v>
      </c>
      <c r="AE19" s="4"/>
    </row>
    <row r="20" spans="1:32" x14ac:dyDescent="0.35">
      <c r="A20">
        <v>2</v>
      </c>
      <c r="B20" s="5">
        <v>-3.7018115207017002</v>
      </c>
      <c r="E20">
        <v>2</v>
      </c>
      <c r="F20" s="5">
        <v>-9.7505658155364792</v>
      </c>
      <c r="I20">
        <v>2</v>
      </c>
      <c r="J20" s="5">
        <v>-2.0180404112499999</v>
      </c>
      <c r="M20">
        <v>2</v>
      </c>
      <c r="N20" s="5">
        <v>-18.034227801278199</v>
      </c>
      <c r="Q20">
        <v>2</v>
      </c>
      <c r="R20" s="15">
        <v>-6.7681578045499498</v>
      </c>
      <c r="T20" s="4"/>
      <c r="U20">
        <v>2</v>
      </c>
      <c r="V20">
        <v>-1.90037100646462</v>
      </c>
      <c r="X20" s="4"/>
      <c r="Y20">
        <v>2</v>
      </c>
      <c r="Z20">
        <v>-5.4393780344348297</v>
      </c>
      <c r="AA20" s="4"/>
      <c r="AB20" s="4"/>
      <c r="AC20">
        <v>2</v>
      </c>
      <c r="AD20">
        <v>-2.38070746357347</v>
      </c>
      <c r="AE20" s="4"/>
    </row>
    <row r="21" spans="1:32" x14ac:dyDescent="0.35">
      <c r="A21">
        <v>2</v>
      </c>
      <c r="B21" s="5">
        <v>-6.1654914046154996</v>
      </c>
      <c r="E21">
        <v>2</v>
      </c>
      <c r="F21" s="5">
        <v>-1.8070617118835499</v>
      </c>
      <c r="I21">
        <v>2</v>
      </c>
      <c r="J21" s="5">
        <v>-17.856234684197201</v>
      </c>
      <c r="M21">
        <v>2</v>
      </c>
      <c r="N21" s="5">
        <v>-2.7839497691911101</v>
      </c>
      <c r="Q21">
        <v>2</v>
      </c>
      <c r="R21">
        <v>-1.5335500681821701</v>
      </c>
      <c r="T21" s="4"/>
      <c r="U21">
        <v>2</v>
      </c>
      <c r="V21">
        <v>-16.208879556517498</v>
      </c>
      <c r="X21" s="4"/>
      <c r="Y21">
        <v>2</v>
      </c>
      <c r="Z21">
        <v>-1.8105102778942801</v>
      </c>
      <c r="AA21" s="4"/>
      <c r="AB21" s="4"/>
      <c r="AC21">
        <v>2</v>
      </c>
      <c r="AD21">
        <v>-16.208879556517498</v>
      </c>
      <c r="AE21" s="4"/>
    </row>
    <row r="22" spans="1:32" x14ac:dyDescent="0.35">
      <c r="A22">
        <v>2</v>
      </c>
      <c r="B22" s="5">
        <v>-16.490568150922002</v>
      </c>
      <c r="E22">
        <v>2</v>
      </c>
      <c r="F22" s="5">
        <v>-5.3606189284929</v>
      </c>
      <c r="I22">
        <v>2</v>
      </c>
      <c r="J22" s="5">
        <v>-25.412246273558601</v>
      </c>
      <c r="M22">
        <v>2</v>
      </c>
      <c r="N22" s="5">
        <v>-17.599126213081799</v>
      </c>
      <c r="Q22">
        <v>2</v>
      </c>
      <c r="R22">
        <v>-0.77258239184791999</v>
      </c>
      <c r="T22" s="4"/>
      <c r="U22">
        <v>2</v>
      </c>
      <c r="V22">
        <v>-5.32687961322166</v>
      </c>
      <c r="X22" s="4"/>
      <c r="Y22">
        <v>2</v>
      </c>
      <c r="Z22">
        <v>-24.1135692485764</v>
      </c>
      <c r="AA22" s="4"/>
      <c r="AB22" s="4"/>
      <c r="AC22">
        <v>2</v>
      </c>
      <c r="AD22">
        <v>-1.04749293459375</v>
      </c>
      <c r="AE22" s="4"/>
    </row>
    <row r="23" spans="1:32" x14ac:dyDescent="0.35">
      <c r="I23"/>
      <c r="M23"/>
      <c r="Q23"/>
      <c r="T23" s="4"/>
      <c r="U23"/>
      <c r="X23" s="4"/>
      <c r="Y23"/>
      <c r="AA23" s="4"/>
      <c r="AB23" s="4"/>
      <c r="AC23"/>
      <c r="AE23" s="4"/>
    </row>
    <row r="24" spans="1:32" x14ac:dyDescent="0.35">
      <c r="A24">
        <v>4</v>
      </c>
      <c r="B24" s="5">
        <v>-0.155303930620451</v>
      </c>
      <c r="C24" s="16">
        <f>AVERAGE(B24:B43)</f>
        <v>-5.8324454751850725</v>
      </c>
      <c r="D24">
        <v>7152</v>
      </c>
      <c r="E24">
        <v>4</v>
      </c>
      <c r="F24" s="5">
        <v>-16.200850765548299</v>
      </c>
      <c r="G24" s="5">
        <f>AVERAGE(F24:F43)</f>
        <v>-5.0388739896334318</v>
      </c>
      <c r="I24">
        <v>4</v>
      </c>
      <c r="J24" s="5">
        <v>-1.8763701559574999</v>
      </c>
      <c r="K24" s="4">
        <f>AVERAGE(J24:J43)</f>
        <v>-5.4403730084747801</v>
      </c>
      <c r="L24" s="2">
        <v>4752</v>
      </c>
      <c r="M24">
        <v>4</v>
      </c>
      <c r="N24" s="5">
        <v>-1.03045111157463</v>
      </c>
      <c r="O24" s="5">
        <f>AVERAGE(N24:N43)</f>
        <v>-11.193355666790319</v>
      </c>
      <c r="Q24">
        <v>4</v>
      </c>
      <c r="R24">
        <v>-5.4948922259102897</v>
      </c>
      <c r="S24" s="5">
        <f>AVERAGE(R24:R43)</f>
        <v>-6.4886480958665</v>
      </c>
      <c r="T24" s="2">
        <v>9552</v>
      </c>
      <c r="U24">
        <v>4</v>
      </c>
      <c r="V24">
        <v>-5.4948922259102897</v>
      </c>
      <c r="W24" s="17">
        <f>AVERAGE(V24:V43)</f>
        <v>-5.9249627321122142</v>
      </c>
      <c r="X24" s="4"/>
      <c r="Y24">
        <v>4</v>
      </c>
      <c r="Z24">
        <v>-1.8798876382941001</v>
      </c>
      <c r="AA24" s="4">
        <f>AVERAGE(Z24:Z43)</f>
        <v>-6.0785296246627443</v>
      </c>
      <c r="AB24" s="2">
        <v>11952</v>
      </c>
      <c r="AC24">
        <v>4</v>
      </c>
      <c r="AD24">
        <v>-1.96511248816133</v>
      </c>
      <c r="AE24" s="4">
        <f>AVERAGE(AD24:AD43)</f>
        <v>-5.004681685780044</v>
      </c>
      <c r="AF24" s="1"/>
    </row>
    <row r="25" spans="1:32" x14ac:dyDescent="0.35">
      <c r="A25">
        <v>4</v>
      </c>
      <c r="B25" s="5">
        <v>-1.8084999302126299</v>
      </c>
      <c r="C25" s="16">
        <f>MEDIAN(B24:B43)</f>
        <v>-2.482075322981605</v>
      </c>
      <c r="E25">
        <v>4</v>
      </c>
      <c r="F25" s="5">
        <v>-1.8083109807742199</v>
      </c>
      <c r="G25" s="5">
        <f>MEDIAN(F24:F43)</f>
        <v>-1.80843719121457</v>
      </c>
      <c r="I25">
        <v>4</v>
      </c>
      <c r="J25" s="5">
        <v>-17.7383038935283</v>
      </c>
      <c r="K25" s="4">
        <f>MEDIAN(J24:J43)</f>
        <v>-3.871057001634</v>
      </c>
      <c r="M25">
        <v>4</v>
      </c>
      <c r="N25" s="5">
        <v>-0.945661766167467</v>
      </c>
      <c r="O25" s="5">
        <f>MEDIAN(N24:N43)</f>
        <v>-1.0031623249945851</v>
      </c>
      <c r="Q25">
        <v>4</v>
      </c>
      <c r="R25">
        <v>-1.98334548152694</v>
      </c>
      <c r="S25" s="5">
        <f>MEDIAN(R24:R43)</f>
        <v>-2.1512375275059501</v>
      </c>
      <c r="T25" s="4"/>
      <c r="U25">
        <v>4</v>
      </c>
      <c r="V25">
        <v>-2.4741081345774401</v>
      </c>
      <c r="W25" s="17">
        <f>MEDIAN(V24:V43)</f>
        <v>-4.5478621614887746</v>
      </c>
      <c r="X25" s="4"/>
      <c r="Y25">
        <v>4</v>
      </c>
      <c r="Z25">
        <v>-0.23466369576204199</v>
      </c>
      <c r="AA25" s="4">
        <f>MEDIAN(Z24:Z43)</f>
        <v>-3.7759606695994998</v>
      </c>
      <c r="AB25" s="4"/>
      <c r="AC25">
        <v>4</v>
      </c>
      <c r="AD25">
        <v>-3.5282707352338201</v>
      </c>
      <c r="AE25" s="4">
        <f>MEDIAN(AD24:AD43)</f>
        <v>-2.97528073999757</v>
      </c>
      <c r="AF25" s="1"/>
    </row>
    <row r="26" spans="1:32" x14ac:dyDescent="0.35">
      <c r="A26">
        <v>4</v>
      </c>
      <c r="B26" s="5">
        <v>-0.37497912913035297</v>
      </c>
      <c r="C26" s="16">
        <f>MAX(B24:B43)</f>
        <v>-1.4313488666729999E-3</v>
      </c>
      <c r="E26">
        <v>4</v>
      </c>
      <c r="F26" s="5">
        <v>-0.41136322974140699</v>
      </c>
      <c r="G26" s="5">
        <f>MAX(F24:F43)</f>
        <v>-0.106223289857623</v>
      </c>
      <c r="I26">
        <v>4</v>
      </c>
      <c r="J26" s="5">
        <v>-1.8083109807742199</v>
      </c>
      <c r="K26" s="4">
        <f>MAX(J24:J43)</f>
        <v>-0.42043578196409398</v>
      </c>
      <c r="M26">
        <v>4</v>
      </c>
      <c r="N26" s="5">
        <v>-39.627730865816602</v>
      </c>
      <c r="O26" s="5">
        <f>MAX(N24:N43)</f>
        <v>-3.9913069798591701E-7</v>
      </c>
      <c r="Q26">
        <v>4</v>
      </c>
      <c r="R26">
        <v>-8.0836394320764005E-2</v>
      </c>
      <c r="S26" s="5">
        <f>MAX(R24:R43)</f>
        <v>-2.5942566129864501E-2</v>
      </c>
      <c r="T26" s="4"/>
      <c r="U26">
        <v>4</v>
      </c>
      <c r="V26">
        <v>-17.1691703688874</v>
      </c>
      <c r="W26" s="17">
        <f>MAX(V24:V43)</f>
        <v>-6.3313891311140597E-2</v>
      </c>
      <c r="X26" s="4"/>
      <c r="Y26">
        <v>4</v>
      </c>
      <c r="Z26">
        <v>-5.4948922259102897</v>
      </c>
      <c r="AA26" s="4">
        <f>MAX(Z24:Z43)</f>
        <v>-0.117466975575394</v>
      </c>
      <c r="AB26" s="4"/>
      <c r="AC26">
        <v>4</v>
      </c>
      <c r="AD26">
        <v>-17.1691703688874</v>
      </c>
      <c r="AE26" s="4">
        <f>MAX(AD24:AD43)</f>
        <v>-2.95962121349561E-3</v>
      </c>
      <c r="AF26" s="1"/>
    </row>
    <row r="27" spans="1:32" x14ac:dyDescent="0.35">
      <c r="A27">
        <v>4</v>
      </c>
      <c r="B27" s="5">
        <v>-5.4948922259102897</v>
      </c>
      <c r="C27" s="16">
        <f>MIN(B24:B43)</f>
        <v>-19.8142084170325</v>
      </c>
      <c r="E27">
        <v>4</v>
      </c>
      <c r="F27" s="5">
        <v>-2.02104020925491</v>
      </c>
      <c r="G27" s="5">
        <f>MIN(F24:F43)</f>
        <v>-17.1691703688874</v>
      </c>
      <c r="I27">
        <v>4</v>
      </c>
      <c r="J27" s="5">
        <v>-16.276343555914298</v>
      </c>
      <c r="K27" s="4">
        <f>MIN(J24:J43)</f>
        <v>-17.7383038935283</v>
      </c>
      <c r="M27">
        <v>4</v>
      </c>
      <c r="N27" s="5">
        <v>-1.0001568689534801</v>
      </c>
      <c r="O27" s="5">
        <f>MIN(N24:N43)</f>
        <v>-166.36330244857899</v>
      </c>
      <c r="Q27">
        <v>4</v>
      </c>
      <c r="R27">
        <v>-16.208879556517498</v>
      </c>
      <c r="S27" s="5">
        <f>MIN(R24:R43)</f>
        <v>-17.1691703688874</v>
      </c>
      <c r="T27" s="4"/>
      <c r="U27">
        <v>4</v>
      </c>
      <c r="V27">
        <v>-5.5422597913996103</v>
      </c>
      <c r="W27" s="17">
        <f>MIN(V24:V43)</f>
        <v>-17.1691703688874</v>
      </c>
      <c r="X27" s="4"/>
      <c r="Y27">
        <v>4</v>
      </c>
      <c r="Z27">
        <v>-2.7453079372884299</v>
      </c>
      <c r="AA27" s="4">
        <f>MIN(Z24:Z43)</f>
        <v>-17.1691703688874</v>
      </c>
      <c r="AB27" s="4"/>
      <c r="AC27">
        <v>4</v>
      </c>
      <c r="AD27">
        <v>-0.28825546204644797</v>
      </c>
      <c r="AE27" s="4">
        <f>MIN(AD24:AD43)</f>
        <v>-17.1691703688874</v>
      </c>
      <c r="AF27" s="1"/>
    </row>
    <row r="28" spans="1:32" x14ac:dyDescent="0.35">
      <c r="A28">
        <v>4</v>
      </c>
      <c r="B28" s="5">
        <v>-19.8142084170325</v>
      </c>
      <c r="E28">
        <v>4</v>
      </c>
      <c r="F28" s="5">
        <v>-0.33292709374630403</v>
      </c>
      <c r="I28">
        <v>4</v>
      </c>
      <c r="J28" s="5">
        <v>-4.1659613180270201</v>
      </c>
      <c r="M28">
        <v>4</v>
      </c>
      <c r="N28" s="5">
        <v>-0.85072220415842204</v>
      </c>
      <c r="Q28">
        <v>4</v>
      </c>
      <c r="R28">
        <v>-5.3254833282782901</v>
      </c>
      <c r="T28" s="4"/>
      <c r="U28">
        <v>4</v>
      </c>
      <c r="V28">
        <v>-3.60083209706726</v>
      </c>
      <c r="X28" s="4"/>
      <c r="Y28">
        <v>4</v>
      </c>
      <c r="Z28" s="15">
        <v>-1.6324935068703299</v>
      </c>
      <c r="AA28" s="4"/>
      <c r="AB28" s="4"/>
      <c r="AC28">
        <v>4</v>
      </c>
      <c r="AD28">
        <v>-4.8662796129474204</v>
      </c>
      <c r="AE28" s="4"/>
      <c r="AF28" s="1"/>
    </row>
    <row r="29" spans="1:32" x14ac:dyDescent="0.35">
      <c r="A29">
        <v>4</v>
      </c>
      <c r="B29" s="5">
        <v>-16.2729270022941</v>
      </c>
      <c r="E29">
        <v>4</v>
      </c>
      <c r="F29" s="5">
        <v>-13.0711903094912</v>
      </c>
      <c r="I29">
        <v>4</v>
      </c>
      <c r="J29" s="5">
        <v>-4.4358413195663999</v>
      </c>
      <c r="M29">
        <v>4</v>
      </c>
      <c r="N29" s="5">
        <v>-1.0027350663388801</v>
      </c>
      <c r="Q29">
        <v>4</v>
      </c>
      <c r="R29">
        <v>-16.401027412547499</v>
      </c>
      <c r="T29" s="4"/>
      <c r="U29">
        <v>4</v>
      </c>
      <c r="V29">
        <v>-0.43334263203128198</v>
      </c>
      <c r="X29" s="4"/>
      <c r="Y29">
        <v>4</v>
      </c>
      <c r="Z29">
        <v>-16.2008438132411</v>
      </c>
      <c r="AA29" s="4"/>
      <c r="AB29" s="4"/>
      <c r="AC29">
        <v>4</v>
      </c>
      <c r="AD29">
        <v>-3.5282707352338201</v>
      </c>
      <c r="AE29" s="4"/>
      <c r="AF29" s="1"/>
    </row>
    <row r="30" spans="1:32" x14ac:dyDescent="0.35">
      <c r="A30">
        <v>4</v>
      </c>
      <c r="B30" s="5">
        <v>-17.1691703688874</v>
      </c>
      <c r="E30">
        <v>4</v>
      </c>
      <c r="F30" s="5">
        <v>-0.68579100094890899</v>
      </c>
      <c r="I30">
        <v>4</v>
      </c>
      <c r="J30" s="5">
        <v>-2.1006091871715</v>
      </c>
      <c r="M30">
        <v>4</v>
      </c>
      <c r="N30" s="5">
        <v>-1.0035895836502899</v>
      </c>
      <c r="Q30">
        <v>4</v>
      </c>
      <c r="R30">
        <v>-1.8083109807742199</v>
      </c>
      <c r="T30" s="4"/>
      <c r="U30">
        <v>4</v>
      </c>
      <c r="V30">
        <v>-6.3313891311140597E-2</v>
      </c>
      <c r="X30" s="4"/>
      <c r="Y30">
        <v>4</v>
      </c>
      <c r="Z30">
        <v>-10.5128062968266</v>
      </c>
      <c r="AA30" s="4"/>
      <c r="AB30" s="4"/>
      <c r="AC30">
        <v>4</v>
      </c>
      <c r="AD30">
        <v>-2.1657865996445</v>
      </c>
      <c r="AE30" s="4"/>
      <c r="AF30" s="1"/>
    </row>
    <row r="31" spans="1:32" x14ac:dyDescent="0.35">
      <c r="A31">
        <v>4</v>
      </c>
      <c r="B31" s="5">
        <v>-1.4313488666729999E-3</v>
      </c>
      <c r="E31">
        <v>4</v>
      </c>
      <c r="F31" s="5">
        <v>-2.3898345640077499</v>
      </c>
      <c r="I31">
        <v>4</v>
      </c>
      <c r="J31" s="5">
        <v>-3.9685706208776299</v>
      </c>
      <c r="M31">
        <v>4</v>
      </c>
      <c r="N31" s="5">
        <v>-1.0604182487821601</v>
      </c>
      <c r="Q31">
        <v>4</v>
      </c>
      <c r="R31">
        <v>-16.208879556517498</v>
      </c>
      <c r="T31" s="4"/>
      <c r="U31">
        <v>4</v>
      </c>
      <c r="V31">
        <v>-10.5128062968266</v>
      </c>
      <c r="X31" s="4"/>
      <c r="Y31">
        <v>4</v>
      </c>
      <c r="Z31">
        <v>-16.2024144792309</v>
      </c>
      <c r="AA31" s="4"/>
      <c r="AB31" s="4"/>
      <c r="AC31">
        <v>4</v>
      </c>
      <c r="AD31">
        <v>-16.401027412547499</v>
      </c>
      <c r="AE31" s="4"/>
      <c r="AF31" s="1"/>
    </row>
    <row r="32" spans="1:32" x14ac:dyDescent="0.35">
      <c r="A32">
        <v>4</v>
      </c>
      <c r="B32" s="5">
        <v>-16.2729270022941</v>
      </c>
      <c r="E32">
        <v>4</v>
      </c>
      <c r="F32" s="5">
        <v>-1.8085634016549199</v>
      </c>
      <c r="I32">
        <v>4</v>
      </c>
      <c r="J32" s="5">
        <v>-5.4998169476184797</v>
      </c>
      <c r="M32">
        <v>4</v>
      </c>
      <c r="N32" s="5">
        <v>-1.1788286362267699</v>
      </c>
      <c r="Q32">
        <v>4</v>
      </c>
      <c r="R32">
        <v>-8.3432352906542107E-2</v>
      </c>
      <c r="T32" s="4"/>
      <c r="U32">
        <v>4</v>
      </c>
      <c r="V32">
        <v>-0.58107315756376599</v>
      </c>
      <c r="X32" s="4"/>
      <c r="Y32">
        <v>4</v>
      </c>
      <c r="Z32">
        <v>-17.1691703688874</v>
      </c>
      <c r="AA32" s="4"/>
      <c r="AB32" s="4"/>
      <c r="AC32">
        <v>4</v>
      </c>
      <c r="AD32">
        <v>-0.21208355206326901</v>
      </c>
      <c r="AE32" s="4"/>
      <c r="AF32" s="1"/>
    </row>
    <row r="33" spans="1:32" x14ac:dyDescent="0.35">
      <c r="A33">
        <v>4</v>
      </c>
      <c r="B33" s="5">
        <v>-2.5418575730210899</v>
      </c>
      <c r="E33">
        <v>4</v>
      </c>
      <c r="F33" s="5">
        <v>-0.89029232292498095</v>
      </c>
      <c r="I33">
        <v>4</v>
      </c>
      <c r="J33" s="5">
        <v>-5.1462563558706096</v>
      </c>
      <c r="M33">
        <v>4</v>
      </c>
      <c r="N33" s="5">
        <v>-1.0001568689534801</v>
      </c>
      <c r="Q33">
        <v>4</v>
      </c>
      <c r="R33">
        <v>-2.1026112776889399</v>
      </c>
      <c r="T33" s="4"/>
      <c r="U33">
        <v>4</v>
      </c>
      <c r="V33">
        <v>-17.1691703688874</v>
      </c>
      <c r="X33" s="4"/>
      <c r="Y33">
        <v>4</v>
      </c>
      <c r="Z33">
        <v>-0.13112229037064099</v>
      </c>
      <c r="AA33" s="4"/>
      <c r="AB33" s="4"/>
      <c r="AC33">
        <v>4</v>
      </c>
      <c r="AD33">
        <v>-0.34829443626721701</v>
      </c>
      <c r="AE33" s="4"/>
      <c r="AF33" s="1"/>
    </row>
    <row r="34" spans="1:32" x14ac:dyDescent="0.35">
      <c r="A34">
        <v>4</v>
      </c>
      <c r="B34" s="5">
        <v>-1.8083109807742199</v>
      </c>
      <c r="E34">
        <v>4</v>
      </c>
      <c r="F34" s="5">
        <v>-5.5765217189788396</v>
      </c>
      <c r="I34">
        <v>4</v>
      </c>
      <c r="J34" s="5">
        <v>-9.4914785214060107</v>
      </c>
      <c r="M34">
        <v>4</v>
      </c>
      <c r="N34" s="5">
        <v>-2.9929199260303698</v>
      </c>
      <c r="Q34">
        <v>4</v>
      </c>
      <c r="R34">
        <v>-17.1691703688874</v>
      </c>
      <c r="T34" s="4"/>
      <c r="U34">
        <v>4</v>
      </c>
      <c r="V34">
        <v>-16.401027412547499</v>
      </c>
      <c r="X34" s="4"/>
      <c r="Y34">
        <v>4</v>
      </c>
      <c r="Z34">
        <v>-16.2729270022941</v>
      </c>
      <c r="AA34" s="4"/>
      <c r="AB34" s="4"/>
      <c r="AC34">
        <v>4</v>
      </c>
      <c r="AD34">
        <v>-2.95962121349561E-3</v>
      </c>
      <c r="AE34" s="4"/>
      <c r="AF34" s="1"/>
    </row>
    <row r="35" spans="1:32" x14ac:dyDescent="0.35">
      <c r="A35">
        <v>4</v>
      </c>
      <c r="B35" s="5">
        <v>-2.4222930729421202</v>
      </c>
      <c r="E35">
        <v>4</v>
      </c>
      <c r="F35" s="5">
        <v>-1.31816264052303</v>
      </c>
      <c r="I35">
        <v>4</v>
      </c>
      <c r="J35" s="5">
        <v>-5.5137995534000099</v>
      </c>
      <c r="M35">
        <v>4</v>
      </c>
      <c r="N35" s="5">
        <v>-166.36330244857899</v>
      </c>
      <c r="Q35">
        <v>4</v>
      </c>
      <c r="R35">
        <v>-2.6818223803540198E-2</v>
      </c>
      <c r="T35" s="4"/>
      <c r="U35">
        <v>4</v>
      </c>
      <c r="V35">
        <v>-0.25517848865103099</v>
      </c>
      <c r="X35" s="4"/>
      <c r="Y35">
        <v>4</v>
      </c>
      <c r="Z35">
        <v>-1.8002812994274699</v>
      </c>
      <c r="AA35" s="4"/>
      <c r="AB35" s="4"/>
      <c r="AC35">
        <v>4</v>
      </c>
      <c r="AD35">
        <v>-5.3283791365603399</v>
      </c>
      <c r="AE35" s="4"/>
      <c r="AF35" s="1"/>
    </row>
    <row r="36" spans="1:32" x14ac:dyDescent="0.35">
      <c r="A36">
        <v>4</v>
      </c>
      <c r="B36" s="5">
        <v>-17.1691703688874</v>
      </c>
      <c r="E36">
        <v>4</v>
      </c>
      <c r="F36" s="5">
        <v>-17.1691703688874</v>
      </c>
      <c r="I36">
        <v>4</v>
      </c>
      <c r="J36" s="5">
        <v>-0.42043578196409398</v>
      </c>
      <c r="M36">
        <v>4</v>
      </c>
      <c r="N36" s="5">
        <v>-1.6784926063494301</v>
      </c>
      <c r="Q36">
        <v>4</v>
      </c>
      <c r="R36">
        <v>-1.8083109807742199</v>
      </c>
      <c r="T36" s="4"/>
      <c r="U36">
        <v>4</v>
      </c>
      <c r="V36">
        <v>-6.4407461448388998</v>
      </c>
      <c r="X36" s="4"/>
      <c r="Y36">
        <v>4</v>
      </c>
      <c r="Z36">
        <v>-1.97138451565705</v>
      </c>
      <c r="AA36" s="4"/>
      <c r="AB36" s="4"/>
      <c r="AC36">
        <v>4</v>
      </c>
      <c r="AD36">
        <v>-1.69050594543832</v>
      </c>
      <c r="AE36" s="4"/>
      <c r="AF36" s="1"/>
    </row>
    <row r="37" spans="1:32" x14ac:dyDescent="0.35">
      <c r="A37">
        <v>4</v>
      </c>
      <c r="B37" s="5">
        <v>-3.8780999230302302E-2</v>
      </c>
      <c r="E37">
        <v>4</v>
      </c>
      <c r="F37" s="5">
        <v>-2.47151501840934</v>
      </c>
      <c r="I37">
        <v>4</v>
      </c>
      <c r="J37" s="5">
        <v>-1.8827028180093099</v>
      </c>
      <c r="M37">
        <v>4</v>
      </c>
      <c r="N37" s="5">
        <v>-0.85097755227540595</v>
      </c>
      <c r="Q37">
        <v>4</v>
      </c>
      <c r="R37">
        <v>-1.58570700273833</v>
      </c>
      <c r="T37" s="4"/>
      <c r="U37">
        <v>4</v>
      </c>
      <c r="V37">
        <v>-16.401027412547499</v>
      </c>
      <c r="X37" s="4"/>
      <c r="Y37">
        <v>4</v>
      </c>
      <c r="Z37">
        <v>-1.8083109807742199</v>
      </c>
      <c r="AA37" s="4"/>
      <c r="AB37" s="4"/>
      <c r="AC37">
        <v>4</v>
      </c>
      <c r="AD37">
        <v>-9.4895407110713705</v>
      </c>
      <c r="AE37" s="4"/>
    </row>
    <row r="38" spans="1:32" x14ac:dyDescent="0.35">
      <c r="A38">
        <v>4</v>
      </c>
      <c r="B38" s="5">
        <v>-1.3376423842393099</v>
      </c>
      <c r="E38">
        <v>4</v>
      </c>
      <c r="F38" s="5">
        <v>-0.85965375116020804</v>
      </c>
      <c r="I38">
        <v>4</v>
      </c>
      <c r="J38" s="5">
        <v>-2.0281691707465201</v>
      </c>
      <c r="M38">
        <v>4</v>
      </c>
      <c r="N38" s="5">
        <v>-3.9913069798591701E-7</v>
      </c>
      <c r="Q38">
        <v>4</v>
      </c>
      <c r="R38">
        <v>-2.1998637773229599</v>
      </c>
      <c r="T38" s="4"/>
      <c r="U38">
        <v>4</v>
      </c>
      <c r="V38">
        <v>-2.1925246661381101</v>
      </c>
      <c r="X38" s="4"/>
      <c r="Y38">
        <v>4</v>
      </c>
      <c r="Z38">
        <v>-4.3925292043004402</v>
      </c>
      <c r="AA38" s="4"/>
      <c r="AB38" s="4"/>
      <c r="AC38">
        <v>4</v>
      </c>
      <c r="AD38" s="15">
        <v>-5.32548875122668</v>
      </c>
      <c r="AE38" s="4"/>
    </row>
    <row r="39" spans="1:32" x14ac:dyDescent="0.35">
      <c r="A39">
        <v>4</v>
      </c>
      <c r="B39" s="5">
        <v>-0.84827329159225495</v>
      </c>
      <c r="E39">
        <v>4</v>
      </c>
      <c r="F39" s="5">
        <v>-0.106223289857623</v>
      </c>
      <c r="I39">
        <v>4</v>
      </c>
      <c r="J39" s="5">
        <v>-3.7735433823903701</v>
      </c>
      <c r="M39">
        <v>4</v>
      </c>
      <c r="N39" s="5">
        <v>-4.0682276596485399E-2</v>
      </c>
      <c r="Q39">
        <v>4</v>
      </c>
      <c r="R39">
        <v>-9.4895407110713705</v>
      </c>
      <c r="T39" s="4"/>
      <c r="U39">
        <v>4</v>
      </c>
      <c r="V39">
        <v>-5.4948922259102897</v>
      </c>
      <c r="X39" s="4"/>
      <c r="Y39">
        <v>4</v>
      </c>
      <c r="Z39">
        <v>-5.32548875122668</v>
      </c>
      <c r="AA39" s="4"/>
      <c r="AB39" s="4"/>
      <c r="AC39">
        <v>4</v>
      </c>
      <c r="AD39">
        <v>-17.1691703688874</v>
      </c>
      <c r="AE39" s="4"/>
    </row>
    <row r="40" spans="1:32" x14ac:dyDescent="0.35">
      <c r="A40">
        <v>4</v>
      </c>
      <c r="B40" s="5">
        <v>-4.7860993119010002</v>
      </c>
      <c r="E40">
        <v>4</v>
      </c>
      <c r="F40" s="5">
        <v>-16.4016531972545</v>
      </c>
      <c r="I40">
        <v>4</v>
      </c>
      <c r="J40" s="5">
        <v>-2.40303389564933</v>
      </c>
      <c r="M40">
        <v>4</v>
      </c>
      <c r="N40" s="5">
        <v>-3.8742660954944198E-2</v>
      </c>
      <c r="Q40">
        <v>4</v>
      </c>
      <c r="R40">
        <v>-2.5942566129864501E-2</v>
      </c>
      <c r="T40" s="4"/>
      <c r="U40">
        <v>4</v>
      </c>
      <c r="V40">
        <v>-0.17386679588453899</v>
      </c>
      <c r="X40" s="4"/>
      <c r="Y40">
        <v>4</v>
      </c>
      <c r="Z40">
        <v>-3.9515673983177302</v>
      </c>
      <c r="AA40" s="4"/>
      <c r="AB40" s="4"/>
      <c r="AC40">
        <v>4</v>
      </c>
      <c r="AD40">
        <v>-2.42229074476132</v>
      </c>
      <c r="AE40" s="4"/>
    </row>
    <row r="41" spans="1:32" x14ac:dyDescent="0.35">
      <c r="A41">
        <v>4</v>
      </c>
      <c r="B41" s="5">
        <v>-2.7686744752632801</v>
      </c>
      <c r="E41">
        <v>4</v>
      </c>
      <c r="F41" s="5">
        <v>-0.16963862863646201</v>
      </c>
      <c r="I41">
        <v>4</v>
      </c>
      <c r="J41" s="5">
        <v>-2.1253367810483099</v>
      </c>
      <c r="M41">
        <v>4</v>
      </c>
      <c r="N41" s="5">
        <v>-1.3490400391350399</v>
      </c>
      <c r="Q41">
        <v>4</v>
      </c>
      <c r="R41">
        <v>-17.1691703688874</v>
      </c>
      <c r="T41" s="4"/>
      <c r="U41">
        <v>4</v>
      </c>
      <c r="V41">
        <v>-0.79581932457971605</v>
      </c>
      <c r="X41" s="4"/>
      <c r="Y41">
        <v>4</v>
      </c>
      <c r="Z41">
        <v>-10.1266801721187</v>
      </c>
      <c r="AA41" s="4"/>
      <c r="AB41" s="4"/>
      <c r="AC41">
        <v>4</v>
      </c>
      <c r="AD41">
        <v>-0.27556578932226899</v>
      </c>
      <c r="AE41" s="4"/>
    </row>
    <row r="42" spans="1:32" x14ac:dyDescent="0.35">
      <c r="A42">
        <v>4</v>
      </c>
      <c r="B42" s="5">
        <v>-3.2111050985771201</v>
      </c>
      <c r="E42">
        <v>4</v>
      </c>
      <c r="F42" s="5">
        <v>-16.401027412547499</v>
      </c>
      <c r="I42">
        <v>4</v>
      </c>
      <c r="J42" s="5">
        <v>-1.8196830952465</v>
      </c>
      <c r="M42">
        <v>4</v>
      </c>
      <c r="N42" s="5">
        <v>-1.0787693156078899</v>
      </c>
      <c r="Q42">
        <v>4</v>
      </c>
      <c r="R42">
        <v>-14.3287143158209</v>
      </c>
      <c r="T42" s="4"/>
      <c r="U42">
        <v>4</v>
      </c>
      <c r="V42">
        <v>-5.4948922259102897</v>
      </c>
      <c r="X42" s="4"/>
      <c r="Y42">
        <v>4</v>
      </c>
      <c r="Z42">
        <v>-0.117466975575394</v>
      </c>
      <c r="AA42" s="4"/>
      <c r="AB42" s="4"/>
      <c r="AC42">
        <v>4</v>
      </c>
      <c r="AD42">
        <v>-2.4222890181766501</v>
      </c>
      <c r="AE42" s="4"/>
    </row>
    <row r="43" spans="1:32" x14ac:dyDescent="0.35">
      <c r="A43">
        <v>4</v>
      </c>
      <c r="B43" s="5">
        <v>-2.3523625920248401</v>
      </c>
      <c r="E43">
        <v>4</v>
      </c>
      <c r="F43" s="5">
        <v>-0.68374988832082595</v>
      </c>
      <c r="I43">
        <v>4</v>
      </c>
      <c r="J43" s="5">
        <v>-16.332892834329201</v>
      </c>
      <c r="M43">
        <v>4</v>
      </c>
      <c r="N43" s="5">
        <v>-0.77373489052493505</v>
      </c>
      <c r="Q43">
        <v>4</v>
      </c>
      <c r="R43">
        <v>-0.27202503490553898</v>
      </c>
      <c r="T43" s="4"/>
      <c r="U43">
        <v>4</v>
      </c>
      <c r="V43">
        <v>-1.8083109807742199</v>
      </c>
      <c r="X43" s="4"/>
      <c r="Y43">
        <v>4</v>
      </c>
      <c r="Z43">
        <v>-3.6003539408812699</v>
      </c>
      <c r="AA43" s="4"/>
      <c r="AB43" s="4"/>
      <c r="AC43">
        <v>4</v>
      </c>
      <c r="AD43">
        <v>-5.4948922259102897</v>
      </c>
      <c r="AE43" s="4"/>
    </row>
    <row r="44" spans="1:32" x14ac:dyDescent="0.35">
      <c r="I44"/>
      <c r="M44"/>
      <c r="Q44"/>
      <c r="T44" s="4"/>
      <c r="U44"/>
      <c r="X44" s="4"/>
      <c r="Y44"/>
      <c r="AA44" s="4"/>
      <c r="AB44" s="4"/>
      <c r="AC44"/>
      <c r="AE44" s="4"/>
    </row>
    <row r="45" spans="1:32" x14ac:dyDescent="0.35">
      <c r="A45">
        <v>6</v>
      </c>
      <c r="B45" s="5">
        <v>-1.8083109807742199</v>
      </c>
      <c r="C45" s="16">
        <f>AVERAGE(B45:B64)</f>
        <v>-3.368907997817844</v>
      </c>
      <c r="D45">
        <v>10728</v>
      </c>
      <c r="E45">
        <v>6</v>
      </c>
      <c r="F45" s="5">
        <v>-0.53305745294071005</v>
      </c>
      <c r="G45" s="5">
        <f>AVERAGE(F45:F64)</f>
        <v>-4.3719353957097011</v>
      </c>
      <c r="I45">
        <v>6</v>
      </c>
      <c r="J45" s="5">
        <v>-5.16655994274445</v>
      </c>
      <c r="K45" s="4">
        <f>AVERAGE(J45:J64)</f>
        <v>-5.6438589023145411</v>
      </c>
      <c r="L45" s="2">
        <v>7128</v>
      </c>
      <c r="M45">
        <v>6</v>
      </c>
      <c r="N45" s="5">
        <v>-0.470216188306459</v>
      </c>
      <c r="O45" s="5">
        <f>AVERAGE(N45:N64)</f>
        <v>-3.6655180677124597</v>
      </c>
      <c r="Q45">
        <v>6</v>
      </c>
      <c r="R45">
        <v>-16.208879556517498</v>
      </c>
      <c r="S45" s="5">
        <f>AVERAGE(R45:R64)</f>
        <v>-6.8217673946643327</v>
      </c>
      <c r="T45" s="2">
        <v>14328</v>
      </c>
      <c r="U45">
        <v>6</v>
      </c>
      <c r="V45">
        <v>-1.8083109807742199</v>
      </c>
      <c r="W45" s="17">
        <f>AVERAGE(V45:V64)</f>
        <v>-6.5117395218480238</v>
      </c>
      <c r="X45" s="4"/>
      <c r="Y45">
        <v>6</v>
      </c>
      <c r="Z45">
        <v>-2.5662389809241199E-2</v>
      </c>
      <c r="AA45" s="4">
        <f>AVERAGE(Z45:Z64)</f>
        <v>-3.0532385218750773</v>
      </c>
      <c r="AB45" s="2">
        <v>17928</v>
      </c>
      <c r="AC45">
        <v>6</v>
      </c>
      <c r="AD45">
        <v>-4.4963599884875203</v>
      </c>
      <c r="AE45" s="4">
        <f>AVERAGE(AD45:AD64)</f>
        <v>-5.2113431950438853</v>
      </c>
    </row>
    <row r="46" spans="1:32" x14ac:dyDescent="0.35">
      <c r="A46">
        <v>6</v>
      </c>
      <c r="B46" s="5">
        <v>-5.3283791365603399</v>
      </c>
      <c r="C46" s="16">
        <f>MEDIAN(B45:B64)</f>
        <v>-2.1351702992388648</v>
      </c>
      <c r="E46">
        <v>6</v>
      </c>
      <c r="F46" s="5">
        <v>-17.1691703688874</v>
      </c>
      <c r="G46" s="5">
        <f>MEDIAN(F45:F64)</f>
        <v>-1.6657229801131201</v>
      </c>
      <c r="I46">
        <v>6</v>
      </c>
      <c r="J46" s="5">
        <v>-4.9182184553682697</v>
      </c>
      <c r="K46" s="4">
        <f>MEDIAN(J45:J64)</f>
        <v>-4.2099712669554847</v>
      </c>
      <c r="M46">
        <v>6</v>
      </c>
      <c r="N46" s="5">
        <v>-0.913327838835018</v>
      </c>
      <c r="O46" s="5">
        <f>MEDIAN(N45:N64)</f>
        <v>-1.9820393285188851</v>
      </c>
      <c r="Q46">
        <v>6</v>
      </c>
      <c r="R46">
        <v>-5.4948922259102897</v>
      </c>
      <c r="S46" s="5">
        <f>MEDIAN(R45:R64)</f>
        <v>-5.4116356812353148</v>
      </c>
      <c r="T46" s="4"/>
      <c r="U46">
        <v>6</v>
      </c>
      <c r="V46">
        <v>-5.4948922259102897</v>
      </c>
      <c r="W46" s="17">
        <f>MEDIAN(V45:V64)</f>
        <v>-4.3214192934310498</v>
      </c>
      <c r="X46" s="4"/>
      <c r="Y46">
        <v>6</v>
      </c>
      <c r="Z46">
        <v>-2.21096007370851</v>
      </c>
      <c r="AA46" s="4">
        <f>MEDIAN(Z45:Z64)</f>
        <v>-1.8184328360302</v>
      </c>
      <c r="AB46" s="4"/>
      <c r="AC46">
        <v>6</v>
      </c>
      <c r="AD46">
        <v>-16.2729270022941</v>
      </c>
      <c r="AE46" s="4">
        <f>MEDIAN(AD45:AD64)</f>
        <v>-2.2272073490694249</v>
      </c>
    </row>
    <row r="47" spans="1:32" x14ac:dyDescent="0.35">
      <c r="A47">
        <v>6</v>
      </c>
      <c r="B47" s="5">
        <v>-0.27202503490553898</v>
      </c>
      <c r="C47" s="16">
        <f>MAX(B45:B64)</f>
        <v>-0.232552848149081</v>
      </c>
      <c r="E47">
        <v>6</v>
      </c>
      <c r="F47" s="5">
        <v>-0.87571684435999997</v>
      </c>
      <c r="G47" s="5">
        <f>MAX(F45:F64)</f>
        <v>-3.2925097333414401E-2</v>
      </c>
      <c r="I47">
        <v>6</v>
      </c>
      <c r="J47" s="5">
        <v>-0.188576809004074</v>
      </c>
      <c r="K47" s="4">
        <f>MAX(J45:J64)</f>
        <v>-2.0288967235950799E-2</v>
      </c>
      <c r="M47">
        <v>6</v>
      </c>
      <c r="N47" s="5">
        <v>-1.8507607293681101</v>
      </c>
      <c r="O47" s="5">
        <f>MAX(N45:N64)</f>
        <v>-3.8195951964896599E-2</v>
      </c>
      <c r="Q47">
        <v>6</v>
      </c>
      <c r="R47">
        <v>-5.4948922259102897</v>
      </c>
      <c r="S47" s="5">
        <f>MAX(R45:R64)</f>
        <v>-2.1674506802875498E-2</v>
      </c>
      <c r="T47" s="4"/>
      <c r="U47">
        <v>6</v>
      </c>
      <c r="V47">
        <v>-5.04200648979484</v>
      </c>
      <c r="W47" s="17">
        <f>MAX(V45:V64)</f>
        <v>-7.4392292596442103E-2</v>
      </c>
      <c r="X47" s="4"/>
      <c r="Y47">
        <v>6</v>
      </c>
      <c r="Z47">
        <v>-2.1720323472702301</v>
      </c>
      <c r="AA47" s="4">
        <f>MAX(Z45:Z64)</f>
        <v>-2.5662389809241199E-2</v>
      </c>
      <c r="AB47" s="4"/>
      <c r="AC47">
        <v>6</v>
      </c>
      <c r="AD47">
        <v>-1.69537967128942</v>
      </c>
      <c r="AE47" s="4">
        <f>MAX(AD45:AD64)</f>
        <v>-0.57021596282768505</v>
      </c>
    </row>
    <row r="48" spans="1:32" x14ac:dyDescent="0.35">
      <c r="A48">
        <v>6</v>
      </c>
      <c r="B48" s="5">
        <v>-1.8083109807742199</v>
      </c>
      <c r="C48" s="16">
        <f>MIN(B45:B64)</f>
        <v>-16.200844495902</v>
      </c>
      <c r="E48">
        <v>6</v>
      </c>
      <c r="F48" s="5">
        <v>-0.39805055922233701</v>
      </c>
      <c r="G48" s="5">
        <f>MIN(F45:F64)</f>
        <v>-17.1691703688874</v>
      </c>
      <c r="I48">
        <v>6</v>
      </c>
      <c r="J48" s="5">
        <v>-1.8027940317490401</v>
      </c>
      <c r="K48" s="4">
        <f>MIN(J45:J64)</f>
        <v>-16.406061034788198</v>
      </c>
      <c r="M48">
        <v>6</v>
      </c>
      <c r="N48" s="5">
        <v>-1.114096235918</v>
      </c>
      <c r="O48" s="5">
        <f>MIN(N45:N64)</f>
        <v>-16.401027412547499</v>
      </c>
      <c r="Q48">
        <v>6</v>
      </c>
      <c r="R48">
        <v>-2.1026112776889399</v>
      </c>
      <c r="S48" s="5">
        <f>MIN(R45:R64)</f>
        <v>-19.729696963455599</v>
      </c>
      <c r="T48" s="4"/>
      <c r="U48">
        <v>6</v>
      </c>
      <c r="V48">
        <v>-3.60083209706726</v>
      </c>
      <c r="W48" s="17">
        <f>MIN(V45:V64)</f>
        <v>-19.729696963455599</v>
      </c>
      <c r="X48" s="4"/>
      <c r="Y48">
        <v>6</v>
      </c>
      <c r="Z48">
        <v>-0.291525925850735</v>
      </c>
      <c r="AA48" s="4">
        <f>MIN(Z45:Z64)</f>
        <v>-17.1691703688874</v>
      </c>
      <c r="AB48" s="4"/>
      <c r="AC48">
        <v>6</v>
      </c>
      <c r="AD48" s="15">
        <v>-2.7679306903579102</v>
      </c>
      <c r="AE48" s="4">
        <f>MIN(AD45:AD64)</f>
        <v>-16.2729270022941</v>
      </c>
    </row>
    <row r="49" spans="1:31" x14ac:dyDescent="0.35">
      <c r="A49">
        <v>6</v>
      </c>
      <c r="B49" s="5">
        <v>-4.55323134170313</v>
      </c>
      <c r="E49">
        <v>6</v>
      </c>
      <c r="F49" s="5">
        <v>-3.2925097333414401E-2</v>
      </c>
      <c r="I49">
        <v>6</v>
      </c>
      <c r="J49" s="5">
        <v>-16.2729270022941</v>
      </c>
      <c r="M49">
        <v>6</v>
      </c>
      <c r="N49" s="5">
        <v>-2.3346726602759702</v>
      </c>
      <c r="Q49">
        <v>6</v>
      </c>
      <c r="R49">
        <v>-1.8083109807742199</v>
      </c>
      <c r="T49" s="4"/>
      <c r="U49">
        <v>6</v>
      </c>
      <c r="V49">
        <v>-1.70422978229844</v>
      </c>
      <c r="X49" s="4"/>
      <c r="Y49">
        <v>6</v>
      </c>
      <c r="Z49">
        <v>-4.1129559185520703</v>
      </c>
      <c r="AA49" s="4"/>
      <c r="AB49" s="4"/>
      <c r="AC49">
        <v>6</v>
      </c>
      <c r="AD49">
        <v>-2.1851200233208399</v>
      </c>
      <c r="AE49" s="4"/>
    </row>
    <row r="50" spans="1:31" x14ac:dyDescent="0.35">
      <c r="A50">
        <v>6</v>
      </c>
      <c r="B50" s="5">
        <v>-0.30351722120607699</v>
      </c>
      <c r="E50">
        <v>6</v>
      </c>
      <c r="F50" s="5">
        <v>-5.6643001227259102</v>
      </c>
      <c r="I50">
        <v>6</v>
      </c>
      <c r="J50" s="5">
        <v>-16.406061034788198</v>
      </c>
      <c r="M50">
        <v>6</v>
      </c>
      <c r="N50" s="5">
        <v>-2.3575094306875499</v>
      </c>
      <c r="Q50">
        <v>6</v>
      </c>
      <c r="R50">
        <v>-0.16518334740943399</v>
      </c>
      <c r="T50" s="4"/>
      <c r="U50">
        <v>6</v>
      </c>
      <c r="V50">
        <v>-5.4948922259102897</v>
      </c>
      <c r="X50" s="4"/>
      <c r="Y50">
        <v>6</v>
      </c>
      <c r="Z50">
        <v>-9.2667026127451396E-2</v>
      </c>
      <c r="AA50" s="4"/>
      <c r="AB50" s="4"/>
      <c r="AC50">
        <v>6</v>
      </c>
      <c r="AD50">
        <v>-2.42229074476132</v>
      </c>
      <c r="AE50" s="4"/>
    </row>
    <row r="51" spans="1:31" x14ac:dyDescent="0.35">
      <c r="A51">
        <v>6</v>
      </c>
      <c r="B51" s="5">
        <v>-0.27202503490553898</v>
      </c>
      <c r="E51">
        <v>6</v>
      </c>
      <c r="F51" s="5">
        <v>-0.43810339991401998</v>
      </c>
      <c r="I51">
        <v>6</v>
      </c>
      <c r="J51" s="5">
        <v>-16.200843796646701</v>
      </c>
      <c r="M51">
        <v>6</v>
      </c>
      <c r="N51" s="5">
        <v>-10.43732530072</v>
      </c>
      <c r="Q51">
        <v>6</v>
      </c>
      <c r="R51" s="15">
        <v>-17.1691703688874</v>
      </c>
      <c r="T51" s="4"/>
      <c r="U51">
        <v>6</v>
      </c>
      <c r="V51">
        <v>-0.57773663491980898</v>
      </c>
      <c r="X51" s="4"/>
      <c r="Y51">
        <v>6</v>
      </c>
      <c r="Z51">
        <v>-17.1691703688874</v>
      </c>
      <c r="AA51" s="4"/>
      <c r="AB51" s="4"/>
      <c r="AC51">
        <v>6</v>
      </c>
      <c r="AD51">
        <v>-1.9098762138738301</v>
      </c>
      <c r="AE51" s="4"/>
    </row>
    <row r="52" spans="1:31" x14ac:dyDescent="0.35">
      <c r="A52">
        <v>6</v>
      </c>
      <c r="B52" s="5">
        <v>-0.34829443626721701</v>
      </c>
      <c r="E52">
        <v>6</v>
      </c>
      <c r="F52" s="5">
        <v>-0.81836510291090403</v>
      </c>
      <c r="I52">
        <v>6</v>
      </c>
      <c r="J52" s="5">
        <v>-0.97980026973326595</v>
      </c>
      <c r="M52">
        <v>6</v>
      </c>
      <c r="N52" s="5">
        <v>-0.187633404435672</v>
      </c>
      <c r="Q52">
        <v>6</v>
      </c>
      <c r="R52">
        <v>-5.4948922259102897</v>
      </c>
      <c r="T52" s="4"/>
      <c r="U52">
        <v>6</v>
      </c>
      <c r="V52">
        <v>-19.729696963455599</v>
      </c>
      <c r="X52" s="4"/>
      <c r="Y52">
        <v>6</v>
      </c>
      <c r="Z52">
        <v>-1.8285546912861801</v>
      </c>
      <c r="AA52" s="4"/>
      <c r="AB52" s="4"/>
      <c r="AC52">
        <v>6</v>
      </c>
      <c r="AD52" s="15">
        <v>-16.2729270022941</v>
      </c>
      <c r="AE52" s="4"/>
    </row>
    <row r="53" spans="1:31" x14ac:dyDescent="0.35">
      <c r="A53">
        <v>6</v>
      </c>
      <c r="B53" s="5">
        <v>-1.8083109807742199</v>
      </c>
      <c r="E53">
        <v>6</v>
      </c>
      <c r="F53" s="5">
        <v>-1.66139634127017</v>
      </c>
      <c r="I53">
        <v>6</v>
      </c>
      <c r="J53" s="5">
        <v>-5.4948922259102897</v>
      </c>
      <c r="M53">
        <v>6</v>
      </c>
      <c r="N53" s="5">
        <v>-16.401027412547499</v>
      </c>
      <c r="Q53">
        <v>6</v>
      </c>
      <c r="R53">
        <v>-0.59811017937290201</v>
      </c>
      <c r="T53" s="4"/>
      <c r="U53">
        <v>6</v>
      </c>
      <c r="V53">
        <v>-5.1662393019321202</v>
      </c>
      <c r="X53" s="4"/>
      <c r="Y53">
        <v>6</v>
      </c>
      <c r="Z53">
        <v>-2.2581194577577102</v>
      </c>
      <c r="AA53" s="4"/>
      <c r="AB53" s="4"/>
      <c r="AC53">
        <v>6</v>
      </c>
      <c r="AD53">
        <v>-16.200843796646701</v>
      </c>
      <c r="AE53" s="4"/>
    </row>
    <row r="54" spans="1:31" x14ac:dyDescent="0.35">
      <c r="A54">
        <v>6</v>
      </c>
      <c r="B54" s="5">
        <v>-5.1369737022120798</v>
      </c>
      <c r="E54">
        <v>6</v>
      </c>
      <c r="F54" s="5">
        <v>-0.87800602325896504</v>
      </c>
      <c r="I54">
        <v>6</v>
      </c>
      <c r="J54" s="5">
        <v>-2.15454143358828</v>
      </c>
      <c r="M54">
        <v>6</v>
      </c>
      <c r="N54" s="5">
        <v>-1.80837371977228</v>
      </c>
      <c r="Q54">
        <v>6</v>
      </c>
      <c r="R54">
        <v>-5.4948922259102897</v>
      </c>
      <c r="T54" s="4"/>
      <c r="U54">
        <v>6</v>
      </c>
      <c r="V54">
        <v>-2.4843209010398</v>
      </c>
      <c r="X54" s="4"/>
      <c r="Y54">
        <v>6</v>
      </c>
      <c r="Z54">
        <v>-16.200843796646701</v>
      </c>
      <c r="AA54" s="4"/>
      <c r="AB54" s="4"/>
      <c r="AC54">
        <v>6</v>
      </c>
      <c r="AD54">
        <v>-1.8083109807742199</v>
      </c>
      <c r="AE54" s="4"/>
    </row>
    <row r="55" spans="1:31" x14ac:dyDescent="0.35">
      <c r="A55">
        <v>6</v>
      </c>
      <c r="B55" s="5">
        <v>-7.3585632904960399</v>
      </c>
      <c r="E55">
        <v>6</v>
      </c>
      <c r="F55" s="5">
        <v>-0.34862999281030799</v>
      </c>
      <c r="I55">
        <v>6</v>
      </c>
      <c r="J55" s="5">
        <v>-5.49636762684686</v>
      </c>
      <c r="M55">
        <v>6</v>
      </c>
      <c r="N55" s="5">
        <v>-1.8083109807742199</v>
      </c>
      <c r="Q55">
        <v>6</v>
      </c>
      <c r="R55">
        <v>-16.208879556517498</v>
      </c>
      <c r="T55" s="4"/>
      <c r="U55">
        <v>6</v>
      </c>
      <c r="V55">
        <v>-5.4948922259102897</v>
      </c>
      <c r="X55" s="4"/>
      <c r="Y55">
        <v>6</v>
      </c>
      <c r="Z55" s="15">
        <v>-0.33064721860568702</v>
      </c>
      <c r="AA55" s="4"/>
      <c r="AB55" s="4"/>
      <c r="AC55">
        <v>6</v>
      </c>
      <c r="AD55">
        <v>-0.57021596282768505</v>
      </c>
      <c r="AE55" s="4"/>
    </row>
    <row r="56" spans="1:31" x14ac:dyDescent="0.35">
      <c r="A56">
        <v>6</v>
      </c>
      <c r="B56" s="5">
        <v>-5.4948922259102897</v>
      </c>
      <c r="E56">
        <v>6</v>
      </c>
      <c r="F56" s="5">
        <v>-1.8083109807742199</v>
      </c>
      <c r="I56">
        <v>6</v>
      </c>
      <c r="J56" s="5">
        <v>-16.208879556517498</v>
      </c>
      <c r="M56">
        <v>6</v>
      </c>
      <c r="N56" s="5">
        <v>-10.0260840840428</v>
      </c>
      <c r="Q56">
        <v>6</v>
      </c>
      <c r="R56">
        <v>-19.729696963455599</v>
      </c>
      <c r="T56" s="4"/>
      <c r="U56">
        <v>6</v>
      </c>
      <c r="V56">
        <v>-16.2729270022941</v>
      </c>
      <c r="X56" s="4"/>
      <c r="Y56">
        <v>6</v>
      </c>
      <c r="Z56">
        <v>-0.25325654298205402</v>
      </c>
      <c r="AA56" s="4"/>
      <c r="AB56" s="4"/>
      <c r="AC56">
        <v>6</v>
      </c>
      <c r="AD56">
        <v>-1.8083109807742199</v>
      </c>
      <c r="AE56" s="4"/>
    </row>
    <row r="57" spans="1:31" x14ac:dyDescent="0.35">
      <c r="A57">
        <v>6</v>
      </c>
      <c r="B57" s="5">
        <v>-16.200844495902</v>
      </c>
      <c r="E57">
        <v>6</v>
      </c>
      <c r="F57" s="5">
        <v>-4.7334764358107702</v>
      </c>
      <c r="I57">
        <v>6</v>
      </c>
      <c r="J57" s="5">
        <v>-2.0288967235950799E-2</v>
      </c>
      <c r="M57">
        <v>6</v>
      </c>
      <c r="N57" s="5">
        <v>-5.9044708384434799</v>
      </c>
      <c r="Q57">
        <v>6</v>
      </c>
      <c r="R57">
        <v>-10.5128062968266</v>
      </c>
      <c r="T57" s="4"/>
      <c r="U57">
        <v>6</v>
      </c>
      <c r="V57">
        <v>-7.4392292596442103E-2</v>
      </c>
      <c r="X57" s="4"/>
      <c r="Y57">
        <v>6</v>
      </c>
      <c r="Z57">
        <v>-0.41383394684950903</v>
      </c>
      <c r="AA57" s="4"/>
      <c r="AB57" s="4"/>
      <c r="AC57">
        <v>6</v>
      </c>
      <c r="AD57">
        <v>-2.2146859688536802</v>
      </c>
      <c r="AE57" s="4"/>
    </row>
    <row r="58" spans="1:31" x14ac:dyDescent="0.35">
      <c r="A58">
        <v>6</v>
      </c>
      <c r="B58" s="5">
        <v>-2.9056716288081499</v>
      </c>
      <c r="E58">
        <v>6</v>
      </c>
      <c r="F58" s="5">
        <v>-17.1691703688874</v>
      </c>
      <c r="I58">
        <v>6</v>
      </c>
      <c r="J58" s="5">
        <v>-2.1561271898365799</v>
      </c>
      <c r="M58">
        <v>6</v>
      </c>
      <c r="N58" s="5">
        <v>-5.4972009526775301</v>
      </c>
      <c r="Q58">
        <v>6</v>
      </c>
      <c r="R58">
        <v>-17.1691703688874</v>
      </c>
      <c r="T58" s="4"/>
      <c r="U58">
        <v>6</v>
      </c>
      <c r="V58">
        <v>-3.2393370714777299</v>
      </c>
      <c r="X58" s="4"/>
      <c r="Y58">
        <v>6</v>
      </c>
      <c r="Z58">
        <v>-1.05416567431508</v>
      </c>
      <c r="AA58" s="4"/>
      <c r="AB58" s="4"/>
      <c r="AC58">
        <v>6</v>
      </c>
      <c r="AD58">
        <v>-2.0001401747357201</v>
      </c>
      <c r="AE58" s="4"/>
    </row>
    <row r="59" spans="1:31" x14ac:dyDescent="0.35">
      <c r="A59">
        <v>6</v>
      </c>
      <c r="B59" s="5">
        <v>-2.4323382256467698</v>
      </c>
      <c r="E59">
        <v>6</v>
      </c>
      <c r="F59" s="5">
        <v>-16.261395528558001</v>
      </c>
      <c r="I59">
        <v>6</v>
      </c>
      <c r="J59" s="5">
        <v>-2.2397560927529798</v>
      </c>
      <c r="M59">
        <v>6</v>
      </c>
      <c r="N59" s="5">
        <v>-5.18901254215326</v>
      </c>
      <c r="Q59">
        <v>6</v>
      </c>
      <c r="R59">
        <v>-0.215229210613824</v>
      </c>
      <c r="T59" s="4"/>
      <c r="U59">
        <v>6</v>
      </c>
      <c r="V59">
        <v>-0.19878138162812001</v>
      </c>
      <c r="X59" s="4"/>
      <c r="Y59">
        <v>6</v>
      </c>
      <c r="Z59">
        <v>-2.3373615608841898</v>
      </c>
      <c r="AA59" s="4"/>
      <c r="AB59" s="4"/>
      <c r="AC59">
        <v>6</v>
      </c>
      <c r="AD59">
        <v>-5.4948922259102897</v>
      </c>
      <c r="AE59" s="4"/>
    </row>
    <row r="60" spans="1:31" x14ac:dyDescent="0.35">
      <c r="A60">
        <v>6</v>
      </c>
      <c r="B60" s="5">
        <v>-0.25275305738690901</v>
      </c>
      <c r="E60">
        <v>6</v>
      </c>
      <c r="F60" s="5">
        <v>-5.4948922259102897</v>
      </c>
      <c r="I60">
        <v>6</v>
      </c>
      <c r="J60" s="5">
        <v>-5.4948922259102897</v>
      </c>
      <c r="M60">
        <v>6</v>
      </c>
      <c r="N60" s="5">
        <v>-2.1133179276696601</v>
      </c>
      <c r="Q60">
        <v>6</v>
      </c>
      <c r="R60">
        <v>-5.3283791365603399</v>
      </c>
      <c r="T60" s="4"/>
      <c r="U60">
        <v>6</v>
      </c>
      <c r="V60">
        <v>-16.2729270022941</v>
      </c>
      <c r="X60" s="4"/>
      <c r="Y60">
        <v>6</v>
      </c>
      <c r="Z60">
        <v>-2.1645936675408302</v>
      </c>
      <c r="AA60" s="4"/>
      <c r="AB60" s="4"/>
      <c r="AC60">
        <v>6</v>
      </c>
      <c r="AD60" s="15">
        <v>-2.23972872928517</v>
      </c>
      <c r="AE60" s="4"/>
    </row>
    <row r="61" spans="1:31" x14ac:dyDescent="0.35">
      <c r="A61">
        <v>6</v>
      </c>
      <c r="B61" s="5">
        <v>-0.232552848149081</v>
      </c>
      <c r="E61">
        <v>6</v>
      </c>
      <c r="F61" s="5">
        <v>-1.6700496189560701</v>
      </c>
      <c r="I61">
        <v>6</v>
      </c>
      <c r="J61" s="5">
        <v>-1.8083109807742199</v>
      </c>
      <c r="M61">
        <v>6</v>
      </c>
      <c r="N61" s="5">
        <v>-3.8195951964896599E-2</v>
      </c>
      <c r="Q61">
        <v>6</v>
      </c>
      <c r="R61">
        <v>-4.66896211863929</v>
      </c>
      <c r="T61" s="4"/>
      <c r="U61">
        <v>6</v>
      </c>
      <c r="V61">
        <v>-16.2008438132411</v>
      </c>
      <c r="X61" s="4"/>
      <c r="Y61">
        <v>6</v>
      </c>
      <c r="Z61">
        <v>-5.4948922259102897</v>
      </c>
      <c r="AA61" s="4"/>
      <c r="AB61" s="4"/>
      <c r="AC61">
        <v>6</v>
      </c>
      <c r="AD61">
        <v>-0.69796587734611404</v>
      </c>
      <c r="AE61" s="4"/>
    </row>
    <row r="62" spans="1:31" x14ac:dyDescent="0.35">
      <c r="A62">
        <v>6</v>
      </c>
      <c r="B62" s="5">
        <v>-3.5282707352338201</v>
      </c>
      <c r="E62">
        <v>6</v>
      </c>
      <c r="F62" s="5">
        <v>-9.4895407110713705</v>
      </c>
      <c r="I62">
        <v>6</v>
      </c>
      <c r="J62" s="5">
        <v>-1.2272853526096901</v>
      </c>
      <c r="M62">
        <v>6</v>
      </c>
      <c r="N62" s="5">
        <v>-0.85842702915359703</v>
      </c>
      <c r="Q62">
        <v>6</v>
      </c>
      <c r="R62">
        <v>-0.15610819348381499</v>
      </c>
      <c r="T62" s="4"/>
      <c r="U62">
        <v>6</v>
      </c>
      <c r="V62">
        <v>-3.1681936510941999</v>
      </c>
      <c r="X62" s="4"/>
      <c r="Y62">
        <v>6</v>
      </c>
      <c r="Z62" s="15">
        <v>-1.8083109807742199</v>
      </c>
      <c r="AA62" s="4"/>
      <c r="AB62" s="4"/>
      <c r="AC62">
        <v>6</v>
      </c>
      <c r="AD62">
        <v>-16.208879556517498</v>
      </c>
      <c r="AE62" s="4"/>
    </row>
    <row r="63" spans="1:31" x14ac:dyDescent="0.35">
      <c r="A63">
        <v>6</v>
      </c>
      <c r="B63" s="5">
        <v>-5.4948922259102897</v>
      </c>
      <c r="E63">
        <v>6</v>
      </c>
      <c r="F63" s="5">
        <v>-1.8072817724627399</v>
      </c>
      <c r="I63">
        <v>6</v>
      </c>
      <c r="J63" s="5">
        <v>-3.5017240785427002</v>
      </c>
      <c r="M63">
        <v>6</v>
      </c>
      <c r="N63" s="5">
        <v>-2.1920871457289599</v>
      </c>
      <c r="Q63">
        <v>6</v>
      </c>
      <c r="R63">
        <v>-2.3926069272078898</v>
      </c>
      <c r="T63" s="4"/>
      <c r="U63">
        <v>6</v>
      </c>
      <c r="V63">
        <v>-16.401027412547499</v>
      </c>
      <c r="X63" s="4"/>
      <c r="Y63">
        <v>6</v>
      </c>
      <c r="Z63">
        <v>-0.10732121116539201</v>
      </c>
      <c r="AA63" s="4"/>
      <c r="AB63" s="4"/>
      <c r="AC63">
        <v>6</v>
      </c>
      <c r="AD63">
        <v>-1.8083109807742199</v>
      </c>
      <c r="AE63" s="4"/>
    </row>
    <row r="64" spans="1:31" x14ac:dyDescent="0.35">
      <c r="A64">
        <v>6</v>
      </c>
      <c r="B64" s="5">
        <v>-1.83800237283096</v>
      </c>
      <c r="E64">
        <v>6</v>
      </c>
      <c r="F64" s="5">
        <v>-0.18686896612901599</v>
      </c>
      <c r="I64">
        <v>6</v>
      </c>
      <c r="J64" s="5">
        <v>-5.1383309734373803</v>
      </c>
      <c r="M64">
        <v>6</v>
      </c>
      <c r="N64" s="5">
        <v>-1.8083109807742199</v>
      </c>
      <c r="Q64">
        <v>6</v>
      </c>
      <c r="R64">
        <v>-2.1674506802875498E-2</v>
      </c>
      <c r="T64" s="4"/>
      <c r="U64">
        <v>6</v>
      </c>
      <c r="V64">
        <v>-1.8083109807742199</v>
      </c>
      <c r="X64" s="4"/>
      <c r="Y64">
        <v>6</v>
      </c>
      <c r="Z64">
        <v>-0.73789541257806601</v>
      </c>
      <c r="AA64" s="4"/>
      <c r="AB64" s="4"/>
      <c r="AC64">
        <v>6</v>
      </c>
      <c r="AD64">
        <v>-5.1517673297531097</v>
      </c>
      <c r="AE64" s="4"/>
    </row>
    <row r="65" spans="1:31" x14ac:dyDescent="0.35">
      <c r="I65"/>
      <c r="M65"/>
      <c r="Q65"/>
      <c r="T65" s="4"/>
      <c r="U65"/>
      <c r="X65" s="4"/>
      <c r="Y65"/>
      <c r="AA65" s="4"/>
      <c r="AB65" s="4"/>
      <c r="AC65"/>
      <c r="AE65" s="4"/>
    </row>
    <row r="66" spans="1:31" x14ac:dyDescent="0.35">
      <c r="A66">
        <v>10</v>
      </c>
      <c r="B66" s="5">
        <v>-4.1764651097586301</v>
      </c>
      <c r="C66" s="16">
        <f>AVERAGE(B66:B85)</f>
        <v>-2.3283118817216724</v>
      </c>
      <c r="D66">
        <v>17880</v>
      </c>
      <c r="E66">
        <v>10</v>
      </c>
      <c r="F66" s="5">
        <v>-2.1100658613765799</v>
      </c>
      <c r="G66" s="5">
        <f>AVERAGE(F66:F85)</f>
        <v>-4.2110602939107071</v>
      </c>
      <c r="I66">
        <v>10</v>
      </c>
      <c r="J66" s="5">
        <v>-1.01143653141281E-2</v>
      </c>
      <c r="K66" s="4">
        <f>AVERAGE(J66:J85)</f>
        <v>-2.490704254660101</v>
      </c>
      <c r="L66" s="2">
        <v>11880</v>
      </c>
      <c r="M66">
        <v>10</v>
      </c>
      <c r="N66" s="5">
        <v>-19.729696963455599</v>
      </c>
      <c r="O66" s="5">
        <f>AVERAGE(N66:N85)</f>
        <v>-4.7528033740463389</v>
      </c>
      <c r="Q66">
        <v>10</v>
      </c>
      <c r="R66">
        <v>-1.8083109807742199</v>
      </c>
      <c r="S66" s="5">
        <f>AVERAGE(R66:R85)</f>
        <v>-4.9231289445788269</v>
      </c>
      <c r="T66" s="2">
        <v>23880</v>
      </c>
      <c r="U66">
        <v>10</v>
      </c>
      <c r="V66" s="15">
        <v>-2.1920871457289599</v>
      </c>
      <c r="W66" s="17">
        <f>AVERAGE(V66:V85)</f>
        <v>-2.4144652709060712</v>
      </c>
      <c r="X66" s="4"/>
      <c r="Y66">
        <v>10</v>
      </c>
      <c r="Z66">
        <v>-3.60083209706726</v>
      </c>
      <c r="AA66" s="4">
        <f>AVERAGE(Z66:Z85)</f>
        <v>-4.4600684708009508</v>
      </c>
      <c r="AB66" s="2">
        <v>29880</v>
      </c>
      <c r="AC66">
        <v>10</v>
      </c>
      <c r="AD66">
        <v>-16.401027412547499</v>
      </c>
      <c r="AE66" s="4">
        <f>AVERAGE(AD66:AD85)</f>
        <v>-6.7133128079578928</v>
      </c>
    </row>
    <row r="67" spans="1:31" x14ac:dyDescent="0.35">
      <c r="A67">
        <v>10</v>
      </c>
      <c r="B67" s="5">
        <v>-1.73596998089025</v>
      </c>
      <c r="C67" s="16">
        <f>MEDIAN(B66:B85)</f>
        <v>-1.433006434462025</v>
      </c>
      <c r="E67">
        <v>10</v>
      </c>
      <c r="F67" s="5">
        <v>-2.1026112776889399</v>
      </c>
      <c r="G67" s="5">
        <f>MEDIAN(F66:F85)</f>
        <v>-2.0874629543030796</v>
      </c>
      <c r="I67">
        <v>10</v>
      </c>
      <c r="J67" s="5">
        <v>-5.4948922259102897</v>
      </c>
      <c r="K67" s="4">
        <f>MEDIAN(J66:J85)</f>
        <v>-1.0511737926207831</v>
      </c>
      <c r="M67">
        <v>10</v>
      </c>
      <c r="N67" s="5">
        <v>-2.4714275056297401</v>
      </c>
      <c r="O67" s="5">
        <f>MEDIAN(N66:N85)</f>
        <v>-2.0170393731440601</v>
      </c>
      <c r="Q67">
        <v>10</v>
      </c>
      <c r="R67">
        <v>-2.0301603043314801E-2</v>
      </c>
      <c r="S67" s="5">
        <f>MEDIAN(R66:R85)</f>
        <v>-4.0485944057454653</v>
      </c>
      <c r="T67" s="4"/>
      <c r="U67">
        <v>10</v>
      </c>
      <c r="V67">
        <v>-5.4948922259102897</v>
      </c>
      <c r="W67" s="17">
        <f>MEDIAN(V66:V85)</f>
        <v>-1.6248002980034451</v>
      </c>
      <c r="X67" s="4"/>
      <c r="Y67">
        <v>10</v>
      </c>
      <c r="Z67">
        <v>-2.76823430851787</v>
      </c>
      <c r="AA67" s="4">
        <f>MEDIAN(Z66:Z85)</f>
        <v>-2.525651596833125</v>
      </c>
      <c r="AB67" s="4"/>
      <c r="AC67">
        <v>10</v>
      </c>
      <c r="AD67">
        <v>-5.4948922259102897</v>
      </c>
      <c r="AE67" s="4">
        <f>MEDIAN(AD66:AD85)</f>
        <v>-3.3215743088086649</v>
      </c>
    </row>
    <row r="68" spans="1:31" x14ac:dyDescent="0.35">
      <c r="A68">
        <v>10</v>
      </c>
      <c r="B68" s="5">
        <v>-0.93510958036868996</v>
      </c>
      <c r="C68" s="16">
        <f>MAX(B66:B85)</f>
        <v>-0.14102463876763899</v>
      </c>
      <c r="E68">
        <v>10</v>
      </c>
      <c r="F68" s="5">
        <v>-3.74818421114527E-3</v>
      </c>
      <c r="G68" s="5">
        <f>MAX(F66:F85)</f>
        <v>-3.74818421114527E-3</v>
      </c>
      <c r="I68">
        <v>10</v>
      </c>
      <c r="J68" s="5">
        <v>-5.2331392481276602</v>
      </c>
      <c r="K68" s="4">
        <f>MAX(J66:J85)</f>
        <v>-1.01143653141281E-2</v>
      </c>
      <c r="M68">
        <v>10</v>
      </c>
      <c r="N68" s="5">
        <v>-16.208879556517498</v>
      </c>
      <c r="O68" s="5">
        <f>MAX(N66:N85)</f>
        <v>-3.2028194008632001E-2</v>
      </c>
      <c r="Q68">
        <v>10</v>
      </c>
      <c r="R68">
        <v>-5.4948922259102897</v>
      </c>
      <c r="S68" s="5">
        <f>MAX(R66:R85)</f>
        <v>-2.0301603043314801E-2</v>
      </c>
      <c r="T68" s="4"/>
      <c r="U68">
        <v>10</v>
      </c>
      <c r="V68">
        <v>-3.9560722417948702</v>
      </c>
      <c r="W68" s="17">
        <f>MAX(V66:V85)</f>
        <v>-3.56457894521948E-3</v>
      </c>
      <c r="X68" s="4"/>
      <c r="Y68">
        <v>10</v>
      </c>
      <c r="Z68">
        <v>-17.1691703688874</v>
      </c>
      <c r="AA68" s="4">
        <f>MAX(Z66:Z85)</f>
        <v>-2.9867388165657999E-3</v>
      </c>
      <c r="AB68" s="4"/>
      <c r="AC68">
        <v>10</v>
      </c>
      <c r="AD68">
        <v>-17.1691703688874</v>
      </c>
      <c r="AE68" s="4">
        <f>MAX(AD66:AD85)</f>
        <v>-2.1693049086266E-2</v>
      </c>
    </row>
    <row r="69" spans="1:31" x14ac:dyDescent="0.35">
      <c r="A69">
        <v>10</v>
      </c>
      <c r="B69" s="5">
        <v>-7.1229815680862298</v>
      </c>
      <c r="C69" s="16">
        <f>MIN(B66:B85)</f>
        <v>-16.200852453221898</v>
      </c>
      <c r="E69">
        <v>10</v>
      </c>
      <c r="F69" s="5">
        <v>-3.8127715629575898E-2</v>
      </c>
      <c r="G69" s="5">
        <f>MIN(F66:F85)</f>
        <v>-17.1691703688874</v>
      </c>
      <c r="I69">
        <v>10</v>
      </c>
      <c r="J69" s="5">
        <v>-0.14410059094441799</v>
      </c>
      <c r="K69" s="4">
        <f>MIN(J66:J85)</f>
        <v>-17.1691703688874</v>
      </c>
      <c r="M69">
        <v>10</v>
      </c>
      <c r="N69" s="5">
        <v>-2.15378609380301</v>
      </c>
      <c r="O69" s="5">
        <f>MIN(N66:N85)</f>
        <v>-19.729696963455599</v>
      </c>
      <c r="Q69">
        <v>10</v>
      </c>
      <c r="R69">
        <v>-5.4948922259102897</v>
      </c>
      <c r="S69" s="5">
        <f>MIN(R66:R85)</f>
        <v>-16.2729270022941</v>
      </c>
      <c r="T69" s="4"/>
      <c r="U69">
        <v>10</v>
      </c>
      <c r="V69">
        <v>-3.56457894521948E-3</v>
      </c>
      <c r="W69" s="17">
        <f>MIN(V66:V85)</f>
        <v>-9.3770856213731406</v>
      </c>
      <c r="X69" s="4"/>
      <c r="Y69">
        <v>10</v>
      </c>
      <c r="Z69" s="15">
        <v>-1.8083109807742199</v>
      </c>
      <c r="AA69" s="4">
        <f>MIN(Z66:Z85)</f>
        <v>-17.1691703688874</v>
      </c>
      <c r="AB69" s="4"/>
      <c r="AC69">
        <v>10</v>
      </c>
      <c r="AD69">
        <v>-2.1693049086266E-2</v>
      </c>
      <c r="AE69" s="4">
        <f>MIN(AD66:AD85)</f>
        <v>-17.1691703688874</v>
      </c>
    </row>
    <row r="70" spans="1:31" x14ac:dyDescent="0.35">
      <c r="A70">
        <v>10</v>
      </c>
      <c r="B70" s="5">
        <v>-2.7335332546836799</v>
      </c>
      <c r="E70">
        <v>10</v>
      </c>
      <c r="F70" s="5">
        <v>-3.2856474122824002</v>
      </c>
      <c r="I70">
        <v>10</v>
      </c>
      <c r="J70" s="5">
        <v>-17.1691703688874</v>
      </c>
      <c r="M70">
        <v>10</v>
      </c>
      <c r="N70" s="5">
        <v>-1.8083109807742199</v>
      </c>
      <c r="Q70">
        <v>10</v>
      </c>
      <c r="R70">
        <v>-5.3886129687936997</v>
      </c>
      <c r="T70" s="4"/>
      <c r="U70">
        <v>10</v>
      </c>
      <c r="V70">
        <v>-5.4948922259102897</v>
      </c>
      <c r="X70" s="4"/>
      <c r="Y70">
        <v>10</v>
      </c>
      <c r="Z70">
        <v>-0.28700421689155298</v>
      </c>
      <c r="AA70" s="4"/>
      <c r="AB70" s="4"/>
      <c r="AC70">
        <v>10</v>
      </c>
      <c r="AD70" s="15">
        <v>-17.1691703688874</v>
      </c>
      <c r="AE70" s="4"/>
    </row>
    <row r="71" spans="1:31" x14ac:dyDescent="0.35">
      <c r="A71">
        <v>10</v>
      </c>
      <c r="B71" s="5">
        <v>-0.18948190712087001</v>
      </c>
      <c r="E71">
        <v>10</v>
      </c>
      <c r="F71" s="5">
        <v>-5.4948922259102897</v>
      </c>
      <c r="I71">
        <v>10</v>
      </c>
      <c r="J71" s="5">
        <v>-1.36946058966725</v>
      </c>
      <c r="M71">
        <v>10</v>
      </c>
      <c r="N71" s="5">
        <v>-0.47895071294049102</v>
      </c>
      <c r="Q71">
        <v>10</v>
      </c>
      <c r="R71">
        <v>-0.302322995308348</v>
      </c>
      <c r="T71" s="4"/>
      <c r="U71">
        <v>10</v>
      </c>
      <c r="V71">
        <v>-5.4948922259102897</v>
      </c>
      <c r="X71" s="4"/>
      <c r="Y71">
        <v>10</v>
      </c>
      <c r="Z71" s="15">
        <v>-5.4948922259102897</v>
      </c>
      <c r="AA71" s="4"/>
      <c r="AB71" s="4"/>
      <c r="AC71">
        <v>10</v>
      </c>
      <c r="AD71">
        <v>-4.2661251180921997</v>
      </c>
      <c r="AE71" s="4"/>
    </row>
    <row r="72" spans="1:31" x14ac:dyDescent="0.35">
      <c r="A72">
        <v>10</v>
      </c>
      <c r="B72" s="5">
        <v>-1.8083109807742199</v>
      </c>
      <c r="E72">
        <v>10</v>
      </c>
      <c r="F72" s="5">
        <v>-6.37998099355754</v>
      </c>
      <c r="I72">
        <v>10</v>
      </c>
      <c r="J72" s="5">
        <v>-1.8083109807742199</v>
      </c>
      <c r="M72">
        <v>10</v>
      </c>
      <c r="N72" s="5">
        <v>-19.729696963455599</v>
      </c>
      <c r="Q72">
        <v>10</v>
      </c>
      <c r="R72">
        <v>-8.0784819190173298</v>
      </c>
      <c r="T72" s="4"/>
      <c r="U72">
        <v>10</v>
      </c>
      <c r="V72">
        <v>-1.9055293416405801</v>
      </c>
      <c r="X72" s="4"/>
      <c r="Y72">
        <v>10</v>
      </c>
      <c r="Z72">
        <v>-2.6708959132037702</v>
      </c>
      <c r="AA72" s="4"/>
      <c r="AB72" s="4"/>
      <c r="AC72">
        <v>10</v>
      </c>
      <c r="AD72">
        <v>-3.6003539408812699</v>
      </c>
      <c r="AE72" s="4"/>
    </row>
    <row r="73" spans="1:31" x14ac:dyDescent="0.35">
      <c r="A73">
        <v>10</v>
      </c>
      <c r="B73" s="5">
        <v>-0.15680120855979701</v>
      </c>
      <c r="E73">
        <v>10</v>
      </c>
      <c r="F73" s="5">
        <v>-1.31465743425688</v>
      </c>
      <c r="I73">
        <v>10</v>
      </c>
      <c r="J73" s="5">
        <v>-2.31452534381136</v>
      </c>
      <c r="M73">
        <v>10</v>
      </c>
      <c r="N73" s="5">
        <v>-3.2028194008632001E-2</v>
      </c>
      <c r="Q73">
        <v>10</v>
      </c>
      <c r="R73">
        <v>-11.3087480053345</v>
      </c>
      <c r="T73" s="4"/>
      <c r="U73">
        <v>10</v>
      </c>
      <c r="V73" s="15">
        <v>-5.4948922259102897</v>
      </c>
      <c r="X73" s="4"/>
      <c r="Y73">
        <v>10</v>
      </c>
      <c r="Z73" s="15">
        <v>-2.3549143384459499</v>
      </c>
      <c r="AA73" s="4"/>
      <c r="AB73" s="4"/>
      <c r="AC73">
        <v>10</v>
      </c>
      <c r="AD73">
        <v>-0.120154878800577</v>
      </c>
      <c r="AE73" s="4"/>
    </row>
    <row r="74" spans="1:31" x14ac:dyDescent="0.35">
      <c r="A74">
        <v>10</v>
      </c>
      <c r="B74" s="5">
        <v>-1.8083109807742199</v>
      </c>
      <c r="E74">
        <v>10</v>
      </c>
      <c r="F74" s="5">
        <v>-0.88114740845523398</v>
      </c>
      <c r="I74">
        <v>10</v>
      </c>
      <c r="J74" s="5">
        <v>-0.73288699557431602</v>
      </c>
      <c r="M74">
        <v>10</v>
      </c>
      <c r="N74" s="5">
        <v>-3.6780220398652301</v>
      </c>
      <c r="Q74">
        <v>10</v>
      </c>
      <c r="R74">
        <v>-4.6124859314824196</v>
      </c>
      <c r="T74" s="4"/>
      <c r="U74">
        <v>10</v>
      </c>
      <c r="V74">
        <v>-0.34862999281030799</v>
      </c>
      <c r="X74" s="4"/>
      <c r="Y74">
        <v>10</v>
      </c>
      <c r="Z74">
        <v>-3.10073762866354</v>
      </c>
      <c r="AA74" s="4"/>
      <c r="AB74" s="4"/>
      <c r="AC74">
        <v>10</v>
      </c>
      <c r="AD74" s="15">
        <v>-2.1220603607939399</v>
      </c>
      <c r="AE74" s="4"/>
    </row>
    <row r="75" spans="1:31" x14ac:dyDescent="0.35">
      <c r="A75">
        <v>10</v>
      </c>
      <c r="B75" s="5">
        <v>-1.1300428880338</v>
      </c>
      <c r="E75">
        <v>10</v>
      </c>
      <c r="F75" s="5">
        <v>-0.20660172297582799</v>
      </c>
      <c r="I75">
        <v>10</v>
      </c>
      <c r="J75" s="5">
        <v>-0.23259718315074901</v>
      </c>
      <c r="M75">
        <v>10</v>
      </c>
      <c r="N75" s="5">
        <v>-15.566603183334101</v>
      </c>
      <c r="Q75">
        <v>10</v>
      </c>
      <c r="R75">
        <v>-0.41528348926227099</v>
      </c>
      <c r="T75" s="4"/>
      <c r="U75">
        <v>10</v>
      </c>
      <c r="V75">
        <v>-1.5466442563104701</v>
      </c>
      <c r="X75" s="4"/>
      <c r="Y75">
        <v>10</v>
      </c>
      <c r="Z75">
        <v>-1.9412059724651201</v>
      </c>
      <c r="AA75" s="4"/>
      <c r="AB75" s="4"/>
      <c r="AC75">
        <v>10</v>
      </c>
      <c r="AD75" s="15">
        <v>-1.1791931029870999</v>
      </c>
      <c r="AE75" s="4"/>
    </row>
    <row r="76" spans="1:31" x14ac:dyDescent="0.35">
      <c r="A76">
        <v>10</v>
      </c>
      <c r="B76" s="5">
        <v>-1.8278375042155099</v>
      </c>
      <c r="E76">
        <v>10</v>
      </c>
      <c r="F76" s="5">
        <v>-15.9204881774914</v>
      </c>
      <c r="I76">
        <v>10</v>
      </c>
      <c r="J76" s="5">
        <v>-1.42764817968331</v>
      </c>
      <c r="M76">
        <v>10</v>
      </c>
      <c r="N76" s="5">
        <v>-0.29065354338534699</v>
      </c>
      <c r="Q76">
        <v>10</v>
      </c>
      <c r="R76">
        <v>-4.4968348706096597</v>
      </c>
      <c r="T76" s="4"/>
      <c r="U76">
        <v>10</v>
      </c>
      <c r="V76" s="15">
        <v>-1.8083109807742199</v>
      </c>
      <c r="X76" s="4"/>
      <c r="Y76">
        <v>10</v>
      </c>
      <c r="Z76">
        <v>-0.56039236305733398</v>
      </c>
      <c r="AA76" s="4"/>
      <c r="AB76" s="4"/>
      <c r="AC76">
        <v>10</v>
      </c>
      <c r="AD76">
        <v>-16.200843796646701</v>
      </c>
      <c r="AE76" s="4"/>
    </row>
    <row r="77" spans="1:31" x14ac:dyDescent="0.35">
      <c r="A77">
        <v>10</v>
      </c>
      <c r="B77" s="5">
        <v>-0.424290593015476</v>
      </c>
      <c r="E77">
        <v>10</v>
      </c>
      <c r="F77" s="5">
        <v>-0.14121411980034099</v>
      </c>
      <c r="I77">
        <v>10</v>
      </c>
      <c r="J77" s="5">
        <v>-0.34505605313860299</v>
      </c>
      <c r="M77">
        <v>10</v>
      </c>
      <c r="N77" s="5">
        <v>-0.43672527615415502</v>
      </c>
      <c r="Q77">
        <v>10</v>
      </c>
      <c r="R77">
        <v>-0.24461042837180499</v>
      </c>
      <c r="T77" s="4"/>
      <c r="U77">
        <v>10</v>
      </c>
      <c r="V77">
        <v>-1.53976220062342</v>
      </c>
      <c r="X77" s="4"/>
      <c r="Y77">
        <v>10</v>
      </c>
      <c r="Z77" s="15">
        <v>-1.8083109807742199</v>
      </c>
      <c r="AA77" s="4"/>
      <c r="AB77" s="4"/>
      <c r="AC77">
        <v>10</v>
      </c>
      <c r="AD77">
        <v>-1.3411215872094799</v>
      </c>
      <c r="AE77" s="4"/>
    </row>
    <row r="78" spans="1:31" x14ac:dyDescent="0.35">
      <c r="A78">
        <v>10</v>
      </c>
      <c r="B78" s="5">
        <v>-0.15427240099484801</v>
      </c>
      <c r="E78">
        <v>10</v>
      </c>
      <c r="F78" s="5">
        <v>-0.94105705515139004</v>
      </c>
      <c r="I78">
        <v>10</v>
      </c>
      <c r="J78" s="5">
        <v>-0.41865126858214402</v>
      </c>
      <c r="M78">
        <v>10</v>
      </c>
      <c r="N78" s="5">
        <v>-0.156553557340641</v>
      </c>
      <c r="Q78">
        <v>10</v>
      </c>
      <c r="R78">
        <v>-0.233443681723813</v>
      </c>
      <c r="T78" s="4"/>
      <c r="U78">
        <v>10</v>
      </c>
      <c r="V78">
        <v>-0.83326579319796301</v>
      </c>
      <c r="X78" s="4"/>
      <c r="Y78">
        <v>10</v>
      </c>
      <c r="Z78">
        <v>-16.2729270022941</v>
      </c>
      <c r="AA78" s="4"/>
      <c r="AB78" s="4"/>
      <c r="AC78">
        <v>10</v>
      </c>
      <c r="AD78">
        <v>-2.3398095886249499</v>
      </c>
      <c r="AE78" s="4"/>
    </row>
    <row r="79" spans="1:31" x14ac:dyDescent="0.35">
      <c r="A79">
        <v>10</v>
      </c>
      <c r="B79" s="5">
        <v>-1.07997363696968</v>
      </c>
      <c r="E79">
        <v>10</v>
      </c>
      <c r="F79" s="5">
        <v>-1.74055733859663</v>
      </c>
      <c r="I79">
        <v>10</v>
      </c>
      <c r="J79" s="5">
        <v>-5.1493155665468002</v>
      </c>
      <c r="M79">
        <v>10</v>
      </c>
      <c r="N79" s="5">
        <v>-3.6003539408812699</v>
      </c>
      <c r="Q79">
        <v>10</v>
      </c>
      <c r="R79">
        <v>-16.2008438132411</v>
      </c>
      <c r="T79" s="4"/>
      <c r="U79">
        <v>10</v>
      </c>
      <c r="V79">
        <v>-0.170398416494496</v>
      </c>
      <c r="X79" s="4"/>
      <c r="Y79">
        <v>10</v>
      </c>
      <c r="Z79">
        <v>-16.2008438132411</v>
      </c>
      <c r="AA79" s="4"/>
      <c r="AB79" s="4"/>
      <c r="AC79">
        <v>10</v>
      </c>
      <c r="AD79">
        <v>-3.0427946767360599</v>
      </c>
      <c r="AE79" s="4"/>
    </row>
    <row r="80" spans="1:31" x14ac:dyDescent="0.35">
      <c r="A80">
        <v>10</v>
      </c>
      <c r="B80" s="5">
        <v>-0.14102463876763899</v>
      </c>
      <c r="E80">
        <v>10</v>
      </c>
      <c r="F80" s="5">
        <v>-16.2008438132411</v>
      </c>
      <c r="I80">
        <v>10</v>
      </c>
      <c r="J80" s="5">
        <v>-7.2774393872492807E-2</v>
      </c>
      <c r="M80">
        <v>10</v>
      </c>
      <c r="N80" s="5">
        <v>-1.88029265248511</v>
      </c>
      <c r="Q80">
        <v>10</v>
      </c>
      <c r="R80">
        <v>-9.4895407110713705</v>
      </c>
      <c r="T80" s="4"/>
      <c r="U80">
        <v>10</v>
      </c>
      <c r="V80">
        <v>-0.14159951993605999</v>
      </c>
      <c r="X80" s="4"/>
      <c r="Y80">
        <v>10</v>
      </c>
      <c r="Z80">
        <v>-0.103209914930807</v>
      </c>
      <c r="AA80" s="4"/>
      <c r="AB80" s="4"/>
      <c r="AC80">
        <v>10</v>
      </c>
      <c r="AD80">
        <v>-5.4948922259102897</v>
      </c>
      <c r="AE80" s="4"/>
    </row>
    <row r="81" spans="1:31" x14ac:dyDescent="0.35">
      <c r="A81">
        <v>10</v>
      </c>
      <c r="B81" s="5">
        <v>-2.3756036487609702</v>
      </c>
      <c r="E81">
        <v>10</v>
      </c>
      <c r="F81" s="5">
        <v>-5.4948922259102897</v>
      </c>
      <c r="I81">
        <v>10</v>
      </c>
      <c r="J81" s="5">
        <v>-5.3283791365603399</v>
      </c>
      <c r="M81">
        <v>10</v>
      </c>
      <c r="N81" s="5">
        <v>-3.2708773015418</v>
      </c>
      <c r="Q81">
        <v>10</v>
      </c>
      <c r="R81">
        <v>-0.49615045524582202</v>
      </c>
      <c r="T81" s="4"/>
      <c r="U81">
        <v>10</v>
      </c>
      <c r="V81">
        <v>-9.3770856213731406</v>
      </c>
      <c r="X81" s="4"/>
      <c r="Y81">
        <v>10</v>
      </c>
      <c r="Z81">
        <v>-2.9867388165657999E-3</v>
      </c>
      <c r="AA81" s="4"/>
      <c r="AB81" s="4"/>
      <c r="AC81">
        <v>10</v>
      </c>
      <c r="AD81">
        <v>-16.2729270022941</v>
      </c>
      <c r="AE81" s="4"/>
    </row>
    <row r="82" spans="1:31" x14ac:dyDescent="0.35">
      <c r="A82">
        <v>10</v>
      </c>
      <c r="B82" s="5">
        <v>-0.53600930331539998</v>
      </c>
      <c r="E82">
        <v>10</v>
      </c>
      <c r="F82" s="5">
        <v>-2.4031248867760402</v>
      </c>
      <c r="I82">
        <v>10</v>
      </c>
      <c r="J82" s="5">
        <v>-1.8083109807742199</v>
      </c>
      <c r="M82">
        <v>10</v>
      </c>
      <c r="N82" s="5">
        <v>-1.0726043685382101</v>
      </c>
      <c r="Q82">
        <v>10</v>
      </c>
      <c r="R82">
        <v>-2.8062777712535398</v>
      </c>
      <c r="T82" s="4"/>
      <c r="U82">
        <v>10</v>
      </c>
      <c r="V82">
        <v>-4.5912830415507498E-2</v>
      </c>
      <c r="X82" s="4"/>
      <c r="Y82">
        <v>10</v>
      </c>
      <c r="Z82">
        <v>-5.1659407761669396</v>
      </c>
      <c r="AA82" s="4"/>
      <c r="AB82" s="4"/>
      <c r="AC82">
        <v>10</v>
      </c>
      <c r="AD82">
        <v>-0.111283381373827</v>
      </c>
      <c r="AE82" s="4"/>
    </row>
    <row r="83" spans="1:31" x14ac:dyDescent="0.35">
      <c r="A83">
        <v>10</v>
      </c>
      <c r="B83" s="5">
        <v>-0.22105501534741301</v>
      </c>
      <c r="E83">
        <v>10</v>
      </c>
      <c r="F83" s="5">
        <v>-17.1691703688874</v>
      </c>
      <c r="I83">
        <v>10</v>
      </c>
      <c r="J83" s="5">
        <v>-4.9753588837721199E-2</v>
      </c>
      <c r="M83">
        <v>10</v>
      </c>
      <c r="N83" s="5">
        <v>-2.3501814669605001</v>
      </c>
      <c r="Q83">
        <v>10</v>
      </c>
      <c r="R83" s="15">
        <v>-3.6003539408812699</v>
      </c>
      <c r="T83" s="4"/>
      <c r="U83">
        <v>10</v>
      </c>
      <c r="V83">
        <v>-0.13674463392382299</v>
      </c>
      <c r="X83" s="4"/>
      <c r="Y83">
        <v>10</v>
      </c>
      <c r="Z83">
        <v>-5.4948922259102897</v>
      </c>
      <c r="AA83" s="4"/>
      <c r="AB83" s="4"/>
      <c r="AC83">
        <v>10</v>
      </c>
      <c r="AD83" s="15">
        <v>-17.1691703688874</v>
      </c>
      <c r="AE83" s="4"/>
    </row>
    <row r="84" spans="1:31" x14ac:dyDescent="0.35">
      <c r="A84">
        <v>10</v>
      </c>
      <c r="B84" s="5">
        <v>-1.8083109807742199</v>
      </c>
      <c r="E84">
        <v>10</v>
      </c>
      <c r="F84" s="5">
        <v>-2.0723146309172198</v>
      </c>
      <c r="I84">
        <v>10</v>
      </c>
      <c r="J84" s="5">
        <v>-0.26405765175513701</v>
      </c>
      <c r="M84">
        <v>10</v>
      </c>
      <c r="N84" s="5">
        <v>-9.11427364461143E-2</v>
      </c>
      <c r="Q84">
        <v>10</v>
      </c>
      <c r="R84">
        <v>-16.2729270022941</v>
      </c>
      <c r="T84" s="4"/>
      <c r="U84">
        <v>10</v>
      </c>
      <c r="V84">
        <v>-0.60117262081480105</v>
      </c>
      <c r="X84" s="4"/>
      <c r="Y84">
        <v>10</v>
      </c>
      <c r="Z84" s="15">
        <v>-2.3804072804624798</v>
      </c>
      <c r="AA84" s="4"/>
      <c r="AB84" s="4"/>
      <c r="AC84">
        <v>10</v>
      </c>
      <c r="AD84">
        <v>-2.76823430851787</v>
      </c>
      <c r="AE84" s="4"/>
    </row>
    <row r="85" spans="1:31" x14ac:dyDescent="0.35">
      <c r="A85">
        <v>10</v>
      </c>
      <c r="B85" s="5">
        <v>-16.200852453221898</v>
      </c>
      <c r="E85">
        <v>10</v>
      </c>
      <c r="F85" s="5">
        <v>-0.32006302509791201</v>
      </c>
      <c r="I85">
        <v>10</v>
      </c>
      <c r="J85" s="5">
        <v>-0.44094038128943902</v>
      </c>
      <c r="M85">
        <v>10</v>
      </c>
      <c r="N85" s="5">
        <v>-4.9280443409503903E-2</v>
      </c>
      <c r="Q85">
        <v>10</v>
      </c>
      <c r="R85">
        <v>-1.6972638720473701</v>
      </c>
      <c r="T85" s="4"/>
      <c r="U85">
        <v>10</v>
      </c>
      <c r="V85">
        <v>-1.70295633969642</v>
      </c>
      <c r="X85" s="4"/>
      <c r="Y85">
        <v>10</v>
      </c>
      <c r="Z85">
        <v>-1.5260269538217099E-2</v>
      </c>
      <c r="AA85" s="4"/>
      <c r="AB85" s="4"/>
      <c r="AC85">
        <v>10</v>
      </c>
      <c r="AD85">
        <v>-1.98133839608322</v>
      </c>
      <c r="AE85" s="4"/>
    </row>
    <row r="86" spans="1:31" x14ac:dyDescent="0.35">
      <c r="I86"/>
      <c r="M86"/>
      <c r="Q86"/>
      <c r="T86" s="4"/>
      <c r="U86"/>
      <c r="X86" s="4"/>
      <c r="Y86"/>
      <c r="AA86" s="4"/>
      <c r="AB86" s="4"/>
      <c r="AC86"/>
      <c r="AE86" s="4"/>
    </row>
    <row r="87" spans="1:31" x14ac:dyDescent="0.35">
      <c r="A87">
        <v>20</v>
      </c>
      <c r="B87" s="5">
        <v>-8.7177823768123899E-2</v>
      </c>
      <c r="C87" s="16">
        <f>AVERAGE(B87:B106)</f>
        <v>-1.0834179276805713</v>
      </c>
      <c r="D87">
        <v>35760</v>
      </c>
      <c r="E87">
        <v>20</v>
      </c>
      <c r="F87" s="5">
        <v>-0.65208373049409896</v>
      </c>
      <c r="G87" s="5">
        <f>AVERAGE(F87:F106)</f>
        <v>-1.0291469960584847</v>
      </c>
      <c r="I87">
        <v>20</v>
      </c>
      <c r="J87" s="5">
        <v>-0.31208906787908902</v>
      </c>
      <c r="K87" s="4">
        <f>AVERAGE(J87:J106)</f>
        <v>-1.5903657314124449</v>
      </c>
      <c r="L87" s="2">
        <v>23760</v>
      </c>
      <c r="M87">
        <v>20</v>
      </c>
      <c r="N87" s="5">
        <v>-0.15370908157299901</v>
      </c>
      <c r="O87" s="5">
        <f>AVERAGE(N87:N106)</f>
        <v>-1.6795208523212803</v>
      </c>
      <c r="Q87">
        <v>20</v>
      </c>
      <c r="R87">
        <v>-7.3797886830108406E-2</v>
      </c>
      <c r="S87" s="5">
        <f>AVERAGE(R87:R106)</f>
        <v>-1.6239865259063264</v>
      </c>
      <c r="T87" s="2">
        <v>47760</v>
      </c>
      <c r="U87">
        <v>20</v>
      </c>
      <c r="V87">
        <v>-2.0416427295067798</v>
      </c>
      <c r="W87" s="17">
        <f>AVERAGE(V87:V106)</f>
        <v>-1.8398905846270721</v>
      </c>
      <c r="X87" s="4"/>
      <c r="Y87">
        <v>20</v>
      </c>
      <c r="Z87">
        <v>-1.0278364835576399</v>
      </c>
      <c r="AA87" s="4">
        <f>AVERAGE(Z87:Z106)</f>
        <v>-1.3480518512978843</v>
      </c>
      <c r="AB87" s="2">
        <v>59760</v>
      </c>
      <c r="AC87">
        <v>20</v>
      </c>
      <c r="AD87">
        <v>-0.64808272662681399</v>
      </c>
      <c r="AE87" s="4">
        <f>AVERAGE(AD87:AD106)</f>
        <v>-1.2486106371898253</v>
      </c>
    </row>
    <row r="88" spans="1:31" x14ac:dyDescent="0.35">
      <c r="A88">
        <v>20</v>
      </c>
      <c r="B88" s="5">
        <v>-7.2091621952732193E-2</v>
      </c>
      <c r="C88" s="16">
        <f>MEDIAN(B87:B106)</f>
        <v>-0.91806664674278204</v>
      </c>
      <c r="E88">
        <v>20</v>
      </c>
      <c r="F88" s="5">
        <v>-1.11940056840067</v>
      </c>
      <c r="G88" s="5">
        <f>MEDIAN(F87:F106)</f>
        <v>-0.6794258655817329</v>
      </c>
      <c r="I88">
        <v>20</v>
      </c>
      <c r="J88" s="5">
        <v>-0.97935269709931405</v>
      </c>
      <c r="K88" s="4">
        <f>MEDIAN(J87:J106)</f>
        <v>-0.29653351103435754</v>
      </c>
      <c r="M88">
        <v>20</v>
      </c>
      <c r="N88" s="5">
        <v>-0.88840113876910398</v>
      </c>
      <c r="O88" s="5">
        <f>MEDIAN(N87:N106)</f>
        <v>-0.71320158762272501</v>
      </c>
      <c r="Q88">
        <v>20</v>
      </c>
      <c r="R88">
        <v>-2.1179829931307799</v>
      </c>
      <c r="S88" s="5">
        <f>MEDIAN(R87:R106)</f>
        <v>-0.93876927752885386</v>
      </c>
      <c r="T88" s="4"/>
      <c r="U88">
        <v>20</v>
      </c>
      <c r="V88">
        <v>-0.848861060727225</v>
      </c>
      <c r="W88" s="17">
        <f>MEDIAN(V87:V106)</f>
        <v>-0.6311424451547285</v>
      </c>
      <c r="X88" s="4"/>
      <c r="Y88">
        <v>20</v>
      </c>
      <c r="Z88">
        <v>-2.0771051154110199E-2</v>
      </c>
      <c r="AA88" s="4">
        <f>MEDIAN(Z87:Z106)</f>
        <v>-1.2751783385867248</v>
      </c>
      <c r="AB88" s="4"/>
      <c r="AC88">
        <v>20</v>
      </c>
      <c r="AD88">
        <v>-0.24337825175385</v>
      </c>
      <c r="AE88" s="4">
        <f>MEDIAN(AD87:AD106)</f>
        <v>-1.0072086266484805</v>
      </c>
    </row>
    <row r="89" spans="1:31" x14ac:dyDescent="0.35">
      <c r="A89">
        <v>20</v>
      </c>
      <c r="B89" s="5">
        <v>-2.3191128256899201</v>
      </c>
      <c r="C89" s="16">
        <f>MAX(B87:B106)</f>
        <v>-1.61100324473494E-2</v>
      </c>
      <c r="E89">
        <v>20</v>
      </c>
      <c r="F89" s="5">
        <v>-2.2210248721314101</v>
      </c>
      <c r="G89" s="5">
        <f>MAX(F87:F106)</f>
        <v>-1.2069886087455499E-4</v>
      </c>
      <c r="I89">
        <v>20</v>
      </c>
      <c r="J89" s="5">
        <v>-0.23341142365930301</v>
      </c>
      <c r="K89" s="4">
        <f>MAX(J87:J106)</f>
        <v>-2.1677328429816699E-2</v>
      </c>
      <c r="M89">
        <v>20</v>
      </c>
      <c r="N89" s="5">
        <v>-5.4948922259102897</v>
      </c>
      <c r="O89" s="5">
        <f>MAX(N87:N106)</f>
        <v>-8.2999413132689194E-3</v>
      </c>
      <c r="Q89">
        <v>20</v>
      </c>
      <c r="R89">
        <v>-1.8915405890497701</v>
      </c>
      <c r="S89" s="5">
        <f>MAX(R87:R106)</f>
        <v>-8.0823710444510692E-3</v>
      </c>
      <c r="T89" s="4"/>
      <c r="U89">
        <v>20</v>
      </c>
      <c r="V89">
        <v>-0.13625986456757</v>
      </c>
      <c r="W89" s="17">
        <f>MAX(V87:V106)</f>
        <v>-2.8831348097330199E-2</v>
      </c>
      <c r="X89" s="4"/>
      <c r="Y89">
        <v>20</v>
      </c>
      <c r="Z89">
        <v>-2.0768855824451302</v>
      </c>
      <c r="AA89" s="4">
        <f>MAX(Z87:Z106)</f>
        <v>-2.0771051154110199E-2</v>
      </c>
      <c r="AB89" s="4"/>
      <c r="AC89">
        <v>20</v>
      </c>
      <c r="AD89">
        <v>-1.8313993976593099</v>
      </c>
      <c r="AE89" s="4">
        <f>MAX(AD87:AD106)</f>
        <v>-3.4278569004292998E-2</v>
      </c>
    </row>
    <row r="90" spans="1:31" x14ac:dyDescent="0.35">
      <c r="A90">
        <v>20</v>
      </c>
      <c r="B90" s="5">
        <v>-5.9662343260598098E-2</v>
      </c>
      <c r="C90" s="16">
        <f>MIN(B87:B106)</f>
        <v>-3.63847215698922</v>
      </c>
      <c r="E90">
        <v>20</v>
      </c>
      <c r="F90" s="5">
        <v>-1.2069886087455499E-4</v>
      </c>
      <c r="G90" s="5">
        <f>MIN(F87:F106)</f>
        <v>-3.33423715080376</v>
      </c>
      <c r="I90">
        <v>20</v>
      </c>
      <c r="J90" s="5">
        <v>-0.102396420409068</v>
      </c>
      <c r="K90" s="4">
        <f>MIN(J87:J106)</f>
        <v>-16.2008438132411</v>
      </c>
      <c r="M90">
        <v>20</v>
      </c>
      <c r="N90" s="5">
        <v>-0.42768922979101498</v>
      </c>
      <c r="O90" s="5">
        <f>MIN(N87:N106)</f>
        <v>-8.30782333296278</v>
      </c>
      <c r="Q90">
        <v>20</v>
      </c>
      <c r="R90">
        <v>-0.186093681353354</v>
      </c>
      <c r="S90" s="5">
        <f>MIN(R87:R106)</f>
        <v>-5.4948922259102897</v>
      </c>
      <c r="T90" s="4"/>
      <c r="U90">
        <v>20</v>
      </c>
      <c r="V90">
        <v>-3.0329443620162202</v>
      </c>
      <c r="W90" s="17">
        <f>MIN(V87:V106)</f>
        <v>-10.3317829147312</v>
      </c>
      <c r="X90" s="4"/>
      <c r="Y90">
        <v>20</v>
      </c>
      <c r="Z90" s="15">
        <v>-7.9350354250306204E-2</v>
      </c>
      <c r="AA90" s="4">
        <f>MIN(Z87:Z106)</f>
        <v>-3.6498768926962701</v>
      </c>
      <c r="AB90" s="4"/>
      <c r="AC90">
        <v>20</v>
      </c>
      <c r="AD90">
        <v>-1.29338176094721</v>
      </c>
      <c r="AE90" s="4">
        <f>MIN(AD87:AD106)</f>
        <v>-5.4948922259102897</v>
      </c>
    </row>
    <row r="91" spans="1:31" x14ac:dyDescent="0.35">
      <c r="A91">
        <v>20</v>
      </c>
      <c r="B91" s="5">
        <v>-0.481484240765153</v>
      </c>
      <c r="E91">
        <v>20</v>
      </c>
      <c r="F91" s="5">
        <v>-2.6911092772298199E-2</v>
      </c>
      <c r="I91">
        <v>20</v>
      </c>
      <c r="J91" s="5">
        <v>-0.84857576244700705</v>
      </c>
      <c r="M91">
        <v>20</v>
      </c>
      <c r="N91" s="5">
        <v>-0.64346622259943997</v>
      </c>
      <c r="Q91">
        <v>20</v>
      </c>
      <c r="R91">
        <v>-5.0550127084858197E-2</v>
      </c>
      <c r="T91" s="4"/>
      <c r="U91">
        <v>20</v>
      </c>
      <c r="V91">
        <v>-1.6286817097506401</v>
      </c>
      <c r="X91" s="4"/>
      <c r="Y91">
        <v>20</v>
      </c>
      <c r="Z91">
        <v>-1.96356744455837</v>
      </c>
      <c r="AA91" s="4"/>
      <c r="AB91" s="4"/>
      <c r="AC91">
        <v>20</v>
      </c>
      <c r="AD91">
        <v>-1.2248204059795</v>
      </c>
      <c r="AE91" s="4"/>
    </row>
    <row r="92" spans="1:31" x14ac:dyDescent="0.35">
      <c r="A92">
        <v>20</v>
      </c>
      <c r="B92" s="5">
        <v>-2.42229074476132</v>
      </c>
      <c r="E92">
        <v>20</v>
      </c>
      <c r="F92" s="5">
        <v>-2.41696418927229</v>
      </c>
      <c r="I92">
        <v>20</v>
      </c>
      <c r="J92" s="5">
        <v>-2.5598265461589598E-2</v>
      </c>
      <c r="M92">
        <v>20</v>
      </c>
      <c r="N92" s="5">
        <v>-0.53140246354627796</v>
      </c>
      <c r="Q92">
        <v>20</v>
      </c>
      <c r="R92">
        <v>-5.3283791365603399</v>
      </c>
      <c r="T92" s="4"/>
      <c r="U92">
        <v>20</v>
      </c>
      <c r="V92">
        <v>-7.5093113162702105E-2</v>
      </c>
      <c r="X92" s="4"/>
      <c r="Y92">
        <v>20</v>
      </c>
      <c r="Z92">
        <v>-1.6879591392009301</v>
      </c>
      <c r="AA92" s="4"/>
      <c r="AB92" s="4"/>
      <c r="AC92">
        <v>20</v>
      </c>
      <c r="AD92">
        <v>-0.83346044521062101</v>
      </c>
      <c r="AE92" s="4"/>
    </row>
    <row r="93" spans="1:31" x14ac:dyDescent="0.35">
      <c r="A93">
        <v>20</v>
      </c>
      <c r="B93" s="5">
        <v>-1.0791258217136701</v>
      </c>
      <c r="E93">
        <v>20</v>
      </c>
      <c r="F93" s="5">
        <v>-6.1685139633001998E-2</v>
      </c>
      <c r="I93">
        <v>20</v>
      </c>
      <c r="J93" s="5">
        <v>-7.9072222288336796E-2</v>
      </c>
      <c r="M93">
        <v>20</v>
      </c>
      <c r="N93" s="5">
        <v>-0.41925207827621103</v>
      </c>
      <c r="Q93">
        <v>20</v>
      </c>
      <c r="R93">
        <v>-5.2742658903953803</v>
      </c>
      <c r="T93" s="4"/>
      <c r="U93">
        <v>20</v>
      </c>
      <c r="V93">
        <v>-10.3317829147312</v>
      </c>
      <c r="X93" s="4"/>
      <c r="Y93">
        <v>20</v>
      </c>
      <c r="Z93">
        <v>-0.47202546249958699</v>
      </c>
      <c r="AA93" s="4"/>
      <c r="AB93" s="4"/>
      <c r="AC93">
        <v>20</v>
      </c>
      <c r="AD93">
        <v>-5.4948922259102897</v>
      </c>
      <c r="AE93" s="4"/>
    </row>
    <row r="94" spans="1:31" x14ac:dyDescent="0.35">
      <c r="A94">
        <v>20</v>
      </c>
      <c r="B94" s="5">
        <v>-0.75700747177189398</v>
      </c>
      <c r="E94">
        <v>20</v>
      </c>
      <c r="F94" s="5">
        <v>-0.16075513781697101</v>
      </c>
      <c r="I94">
        <v>20</v>
      </c>
      <c r="J94" s="5">
        <v>-0.26575365115963201</v>
      </c>
      <c r="M94">
        <v>20</v>
      </c>
      <c r="N94" s="5">
        <v>-1.1600215738998001</v>
      </c>
      <c r="Q94">
        <v>20</v>
      </c>
      <c r="R94">
        <v>-7.2904522889461101E-2</v>
      </c>
      <c r="T94" s="4"/>
      <c r="U94">
        <v>20</v>
      </c>
      <c r="V94">
        <v>-0.365802952834691</v>
      </c>
      <c r="X94" s="4"/>
      <c r="Y94">
        <v>20</v>
      </c>
      <c r="Z94">
        <v>-0.26775358497214802</v>
      </c>
      <c r="AA94" s="4"/>
      <c r="AB94" s="4"/>
      <c r="AC94">
        <v>20</v>
      </c>
      <c r="AD94">
        <v>-0.57704766869632995</v>
      </c>
      <c r="AE94" s="4"/>
    </row>
    <row r="95" spans="1:31" x14ac:dyDescent="0.35">
      <c r="A95">
        <v>20</v>
      </c>
      <c r="B95" s="5">
        <v>-0.19583298175240699</v>
      </c>
      <c r="E95">
        <v>20</v>
      </c>
      <c r="F95" s="5">
        <v>-3.33423715080376</v>
      </c>
      <c r="I95">
        <v>20</v>
      </c>
      <c r="J95" s="5">
        <v>-2.1677328429816699E-2</v>
      </c>
      <c r="M95">
        <v>20</v>
      </c>
      <c r="N95" s="5">
        <v>-8.30782333296278</v>
      </c>
      <c r="Q95">
        <v>20</v>
      </c>
      <c r="R95">
        <v>-5.4948922259102897</v>
      </c>
      <c r="T95" s="4"/>
      <c r="U95">
        <v>20</v>
      </c>
      <c r="V95">
        <v>-0.242991849275837</v>
      </c>
      <c r="X95" s="4"/>
      <c r="Y95">
        <v>20</v>
      </c>
      <c r="Z95">
        <v>-3.6498768926962701</v>
      </c>
      <c r="AA95" s="4"/>
      <c r="AB95" s="4"/>
      <c r="AC95">
        <v>20</v>
      </c>
      <c r="AD95">
        <v>-0.75399465399861698</v>
      </c>
      <c r="AE95" s="4"/>
    </row>
    <row r="96" spans="1:31" x14ac:dyDescent="0.35">
      <c r="A96">
        <v>20</v>
      </c>
      <c r="B96" s="5">
        <v>-0.23349540983440001</v>
      </c>
      <c r="E96">
        <v>20</v>
      </c>
      <c r="F96" s="5">
        <v>-0.65083327157230497</v>
      </c>
      <c r="I96">
        <v>20</v>
      </c>
      <c r="J96" s="5">
        <v>-2.99456386278049</v>
      </c>
      <c r="M96">
        <v>20</v>
      </c>
      <c r="N96" s="5">
        <v>-2.1225239602231301</v>
      </c>
      <c r="Q96">
        <v>20</v>
      </c>
      <c r="R96">
        <v>-0.18764233148117301</v>
      </c>
      <c r="T96" s="4"/>
      <c r="U96">
        <v>20</v>
      </c>
      <c r="V96" s="15">
        <v>-0.257165317815582</v>
      </c>
      <c r="X96" s="4"/>
      <c r="Y96">
        <v>20</v>
      </c>
      <c r="Z96">
        <v>-0.31978552258020099</v>
      </c>
      <c r="AA96" s="4"/>
      <c r="AB96" s="4"/>
      <c r="AC96">
        <v>20</v>
      </c>
      <c r="AD96" s="15">
        <v>-1.18095680808634</v>
      </c>
      <c r="AE96" s="4"/>
    </row>
    <row r="97" spans="1:32" x14ac:dyDescent="0.35">
      <c r="A97">
        <v>20</v>
      </c>
      <c r="B97" s="5">
        <v>-1.8083109807742199</v>
      </c>
      <c r="E97">
        <v>20</v>
      </c>
      <c r="F97" s="5">
        <v>-0.17190865774296199</v>
      </c>
      <c r="I97">
        <v>20</v>
      </c>
      <c r="J97" s="5">
        <v>-0.41637002010860202</v>
      </c>
      <c r="M97">
        <v>20</v>
      </c>
      <c r="N97" s="5">
        <v>-2.2897795410658701</v>
      </c>
      <c r="Q97">
        <v>20</v>
      </c>
      <c r="R97" s="15">
        <v>-1.1964091368357599</v>
      </c>
      <c r="T97" s="4"/>
      <c r="U97">
        <v>20</v>
      </c>
      <c r="V97">
        <v>-5.4948922259102897</v>
      </c>
      <c r="X97" s="4"/>
      <c r="Y97">
        <v>20</v>
      </c>
      <c r="Z97">
        <v>-0.331360633397842</v>
      </c>
      <c r="AA97" s="4"/>
      <c r="AB97" s="4"/>
      <c r="AC97">
        <v>20</v>
      </c>
      <c r="AD97">
        <v>-9.1415439928213299E-2</v>
      </c>
      <c r="AE97" s="4"/>
    </row>
    <row r="98" spans="1:32" x14ac:dyDescent="0.35">
      <c r="A98">
        <v>20</v>
      </c>
      <c r="B98" s="5">
        <v>-1.1680793433382199</v>
      </c>
      <c r="E98">
        <v>20</v>
      </c>
      <c r="F98" s="5">
        <v>-0.194805642890374</v>
      </c>
      <c r="I98">
        <v>20</v>
      </c>
      <c r="J98" s="5">
        <v>-1.8400576368918899</v>
      </c>
      <c r="M98">
        <v>20</v>
      </c>
      <c r="N98" s="5">
        <v>-0.23658964297983201</v>
      </c>
      <c r="Q98">
        <v>20</v>
      </c>
      <c r="R98">
        <v>-2.11135016933093</v>
      </c>
      <c r="T98" s="4"/>
      <c r="U98">
        <v>20</v>
      </c>
      <c r="V98">
        <v>-0.30810381709416501</v>
      </c>
      <c r="X98" s="4"/>
      <c r="Y98">
        <v>20</v>
      </c>
      <c r="Z98">
        <v>-1.8083109807742199</v>
      </c>
      <c r="AA98" s="4"/>
      <c r="AB98" s="4"/>
      <c r="AC98">
        <v>20</v>
      </c>
      <c r="AD98">
        <v>-0.42225638806127003</v>
      </c>
      <c r="AE98" s="4"/>
    </row>
    <row r="99" spans="1:32" x14ac:dyDescent="0.35">
      <c r="A99">
        <v>20</v>
      </c>
      <c r="B99" s="5">
        <v>-3.63847215698922</v>
      </c>
      <c r="E99">
        <v>20</v>
      </c>
      <c r="F99" s="5">
        <v>-0.70676800066936696</v>
      </c>
      <c r="I99">
        <v>20</v>
      </c>
      <c r="J99" s="5">
        <v>-8.3228315689266905E-2</v>
      </c>
      <c r="M99">
        <v>20</v>
      </c>
      <c r="N99" s="5">
        <v>-0.28316610099077699</v>
      </c>
      <c r="Q99">
        <v>20</v>
      </c>
      <c r="R99" s="15">
        <v>-7.2127685675371603E-2</v>
      </c>
      <c r="T99" s="4"/>
      <c r="U99">
        <v>20</v>
      </c>
      <c r="V99" s="15">
        <v>-0.25013941523229999</v>
      </c>
      <c r="X99" s="4"/>
      <c r="Y99">
        <v>20</v>
      </c>
      <c r="Z99">
        <v>-2.8596626998659498</v>
      </c>
      <c r="AA99" s="4"/>
      <c r="AB99" s="4"/>
      <c r="AC99">
        <v>20</v>
      </c>
      <c r="AD99">
        <v>-1.8083109807742199</v>
      </c>
      <c r="AE99" s="4"/>
    </row>
    <row r="100" spans="1:32" x14ac:dyDescent="0.35">
      <c r="A100">
        <v>20</v>
      </c>
      <c r="B100" s="5">
        <v>-1.2864987733011799</v>
      </c>
      <c r="E100">
        <v>20</v>
      </c>
      <c r="F100" s="5">
        <v>-0.540893296356042</v>
      </c>
      <c r="I100">
        <v>20</v>
      </c>
      <c r="J100" s="5">
        <v>-16.2008438132411</v>
      </c>
      <c r="M100">
        <v>20</v>
      </c>
      <c r="N100" s="5">
        <v>-2.2230261655435299</v>
      </c>
      <c r="Q100">
        <v>20</v>
      </c>
      <c r="R100">
        <v>-1.80030491217047</v>
      </c>
      <c r="T100" s="4"/>
      <c r="U100">
        <v>20</v>
      </c>
      <c r="V100">
        <v>-2.8831348097330199E-2</v>
      </c>
      <c r="X100" s="4"/>
      <c r="Y100">
        <v>20</v>
      </c>
      <c r="Z100">
        <v>-0.21325276232026699</v>
      </c>
      <c r="AA100" s="4"/>
      <c r="AB100" s="4"/>
      <c r="AC100">
        <v>20</v>
      </c>
      <c r="AD100">
        <v>-1.71540291265565</v>
      </c>
      <c r="AE100" s="4"/>
      <c r="AF100" s="2"/>
    </row>
    <row r="101" spans="1:32" x14ac:dyDescent="0.35">
      <c r="A101">
        <v>20</v>
      </c>
      <c r="B101" s="5">
        <v>-1.8127784310661501</v>
      </c>
      <c r="E101">
        <v>20</v>
      </c>
      <c r="F101" s="5">
        <v>-1.0668822126738899</v>
      </c>
      <c r="I101">
        <v>20</v>
      </c>
      <c r="J101" s="5">
        <v>-7.28582833420615E-2</v>
      </c>
      <c r="M101">
        <v>20</v>
      </c>
      <c r="N101" s="5">
        <v>-4.9206168554348402</v>
      </c>
      <c r="Q101">
        <v>20</v>
      </c>
      <c r="R101">
        <v>-0.14868495688316899</v>
      </c>
      <c r="T101" s="4"/>
      <c r="U101">
        <v>20</v>
      </c>
      <c r="V101">
        <v>-0.57113304308352297</v>
      </c>
      <c r="X101" s="4"/>
      <c r="Y101">
        <v>20</v>
      </c>
      <c r="Z101">
        <v>-0.38530726395109499</v>
      </c>
      <c r="AA101" s="4"/>
      <c r="AB101" s="4"/>
      <c r="AC101">
        <v>20</v>
      </c>
      <c r="AD101">
        <v>-3.4278569004292998E-2</v>
      </c>
      <c r="AE101" s="4"/>
    </row>
    <row r="102" spans="1:32" x14ac:dyDescent="0.35">
      <c r="A102">
        <v>20</v>
      </c>
      <c r="B102" s="5">
        <v>-7.6695163243203704E-2</v>
      </c>
      <c r="E102">
        <v>20</v>
      </c>
      <c r="F102" s="5">
        <v>-1.3713534212504199</v>
      </c>
      <c r="I102">
        <v>20</v>
      </c>
      <c r="J102" s="5">
        <v>-0.66993783274983998</v>
      </c>
      <c r="M102">
        <v>20</v>
      </c>
      <c r="N102" s="5">
        <v>-0.67438339802789404</v>
      </c>
      <c r="Q102">
        <v>20</v>
      </c>
      <c r="R102">
        <v>-8.0823710444510692E-3</v>
      </c>
      <c r="T102" s="4"/>
      <c r="U102">
        <v>20</v>
      </c>
      <c r="V102">
        <v>-0.21002518064585701</v>
      </c>
      <c r="X102" s="4"/>
      <c r="Y102">
        <v>20</v>
      </c>
      <c r="Z102">
        <v>-2.0349871579729402</v>
      </c>
      <c r="AA102" s="4"/>
      <c r="AB102" s="4"/>
      <c r="AC102">
        <v>20</v>
      </c>
      <c r="AD102">
        <v>-2.3884131197959202</v>
      </c>
      <c r="AE102" s="4"/>
    </row>
    <row r="103" spans="1:32" x14ac:dyDescent="0.35">
      <c r="A103">
        <v>20</v>
      </c>
      <c r="B103" s="5">
        <v>-1.81805088791938</v>
      </c>
      <c r="E103">
        <v>20</v>
      </c>
      <c r="F103" s="5">
        <v>-2.44480636470146</v>
      </c>
      <c r="I103">
        <v>20</v>
      </c>
      <c r="J103" s="5">
        <v>-4.7761985243104203E-2</v>
      </c>
      <c r="M103">
        <v>20</v>
      </c>
      <c r="N103" s="5">
        <v>-1.8083109807742199</v>
      </c>
      <c r="Q103">
        <v>20</v>
      </c>
      <c r="R103">
        <v>-3.91610282821734</v>
      </c>
      <c r="T103" s="4"/>
      <c r="U103">
        <v>20</v>
      </c>
      <c r="V103">
        <v>-7.6085524901280701</v>
      </c>
      <c r="X103" s="4"/>
      <c r="Y103">
        <v>20</v>
      </c>
      <c r="Z103" s="15">
        <v>-1.6111552355199701</v>
      </c>
      <c r="AA103" s="4"/>
      <c r="AB103" s="4"/>
      <c r="AC103">
        <v>20</v>
      </c>
      <c r="AD103">
        <v>-0.10461586375093899</v>
      </c>
      <c r="AE103" s="4"/>
    </row>
    <row r="104" spans="1:32" x14ac:dyDescent="0.35">
      <c r="A104">
        <v>20</v>
      </c>
      <c r="B104" s="5">
        <v>-0.42551978072691099</v>
      </c>
      <c r="E104">
        <v>20</v>
      </c>
      <c r="F104" s="5">
        <v>-2.2456005147064501E-2</v>
      </c>
      <c r="I104">
        <v>20</v>
      </c>
      <c r="J104" s="5">
        <v>-5.4948922259102897</v>
      </c>
      <c r="M104">
        <v>20</v>
      </c>
      <c r="N104" s="5">
        <v>-8.2999413132689194E-3</v>
      </c>
      <c r="Q104">
        <v>20</v>
      </c>
      <c r="R104">
        <v>-5.9178674287352503E-2</v>
      </c>
      <c r="T104" s="4"/>
      <c r="U104">
        <v>20</v>
      </c>
      <c r="V104">
        <v>-1.02649597843848</v>
      </c>
      <c r="X104" s="4"/>
      <c r="Y104">
        <v>20</v>
      </c>
      <c r="Z104" s="15">
        <v>-1.4086429686522399</v>
      </c>
      <c r="AA104" s="4"/>
      <c r="AB104" s="4"/>
      <c r="AC104">
        <v>20</v>
      </c>
      <c r="AD104">
        <v>-1.8083109807742199</v>
      </c>
      <c r="AE104" s="4"/>
    </row>
    <row r="105" spans="1:32" x14ac:dyDescent="0.35">
      <c r="A105">
        <v>20</v>
      </c>
      <c r="B105" s="5">
        <v>-1.61100324473494E-2</v>
      </c>
      <c r="E105">
        <v>20</v>
      </c>
      <c r="F105" s="5">
        <v>-1.55073668123398</v>
      </c>
      <c r="I105">
        <v>20</v>
      </c>
      <c r="J105" s="5">
        <v>-0.28097795418962601</v>
      </c>
      <c r="M105">
        <v>20</v>
      </c>
      <c r="N105" s="5">
        <v>-0.24504333552676999</v>
      </c>
      <c r="Q105">
        <v>20</v>
      </c>
      <c r="R105">
        <v>-1.8083109807742199</v>
      </c>
      <c r="T105" s="4"/>
      <c r="U105">
        <v>20</v>
      </c>
      <c r="V105">
        <v>-0.69115184722593404</v>
      </c>
      <c r="X105" s="4"/>
      <c r="Y105">
        <v>20</v>
      </c>
      <c r="Z105">
        <v>-1.1417137085212099</v>
      </c>
      <c r="AA105" s="4"/>
      <c r="AB105" s="4"/>
      <c r="AC105">
        <v>20</v>
      </c>
      <c r="AD105" s="15">
        <v>-2.2505429650228801</v>
      </c>
      <c r="AE105" s="4"/>
    </row>
    <row r="106" spans="1:32" x14ac:dyDescent="0.35">
      <c r="A106">
        <v>20</v>
      </c>
      <c r="B106" s="5">
        <v>-1.91056171853537</v>
      </c>
      <c r="E106">
        <v>20</v>
      </c>
      <c r="F106" s="5">
        <v>-1.8683137867464501</v>
      </c>
      <c r="I106">
        <v>20</v>
      </c>
      <c r="J106" s="5">
        <v>-0.83789585926946797</v>
      </c>
      <c r="M106">
        <v>20</v>
      </c>
      <c r="N106" s="5">
        <v>-0.75201977721755597</v>
      </c>
      <c r="Q106">
        <v>20</v>
      </c>
      <c r="R106">
        <v>-0.68112941822194795</v>
      </c>
      <c r="T106" s="4"/>
      <c r="U106">
        <v>20</v>
      </c>
      <c r="V106">
        <v>-1.6472604722970501</v>
      </c>
      <c r="X106" s="4"/>
      <c r="Y106">
        <v>20</v>
      </c>
      <c r="Z106" s="15">
        <v>-3.60083209706726</v>
      </c>
      <c r="AA106" s="4"/>
      <c r="AB106" s="4"/>
      <c r="AC106">
        <v>20</v>
      </c>
      <c r="AD106">
        <v>-0.26725117916001701</v>
      </c>
      <c r="AE106" s="4"/>
    </row>
    <row r="107" spans="1:32" x14ac:dyDescent="0.35">
      <c r="I107"/>
      <c r="M107"/>
      <c r="Q107"/>
      <c r="T107" s="4"/>
      <c r="U107"/>
      <c r="X107" s="4"/>
      <c r="Y107"/>
      <c r="AA107" s="4"/>
      <c r="AB107" s="4"/>
      <c r="AC107"/>
      <c r="AE107" s="4"/>
    </row>
    <row r="108" spans="1:32" x14ac:dyDescent="0.35">
      <c r="A108">
        <v>50</v>
      </c>
      <c r="B108" s="5">
        <v>-0.30027010310783198</v>
      </c>
      <c r="C108" s="16">
        <f>AVERAGE(B108:B127)</f>
        <v>-0.26491999350692774</v>
      </c>
      <c r="D108">
        <v>89400</v>
      </c>
      <c r="E108">
        <v>50</v>
      </c>
      <c r="F108" s="5">
        <v>-0.27202503490553898</v>
      </c>
      <c r="G108" s="5">
        <f>AVERAGE(F108:F127)</f>
        <v>-0.38501170033151461</v>
      </c>
      <c r="I108">
        <v>50</v>
      </c>
      <c r="J108" s="5">
        <v>-5.1529485700004797E-2</v>
      </c>
      <c r="K108" s="4">
        <f>AVERAGE(J108:J127)</f>
        <v>-0.36343363830003927</v>
      </c>
      <c r="L108" s="2">
        <v>59400</v>
      </c>
      <c r="M108">
        <v>50</v>
      </c>
      <c r="N108" s="5">
        <v>-1.2532275034337499</v>
      </c>
      <c r="O108" s="5">
        <f>AVERAGE(N108:N127)</f>
        <v>-0.30145120988037621</v>
      </c>
      <c r="Q108">
        <v>50</v>
      </c>
      <c r="R108">
        <v>-7.7398109805130094E-2</v>
      </c>
      <c r="S108" s="5">
        <f>AVERAGE(R108:R127)</f>
        <v>-0.50171039564759989</v>
      </c>
      <c r="T108" s="2">
        <v>119400</v>
      </c>
      <c r="U108">
        <v>50</v>
      </c>
      <c r="V108" s="15">
        <v>-3.2843839320089098E-3</v>
      </c>
      <c r="W108" s="17">
        <f>AVERAGE(V108:V127)</f>
        <v>-0.38754246076634874</v>
      </c>
      <c r="X108" s="4"/>
      <c r="Y108">
        <v>50</v>
      </c>
      <c r="Z108">
        <v>-5.22811542970984E-3</v>
      </c>
      <c r="AA108" s="4">
        <f>AVERAGE(Z108:Z127)</f>
        <v>-0.31908634788669199</v>
      </c>
      <c r="AB108" s="2">
        <v>149400</v>
      </c>
      <c r="AC108">
        <v>50</v>
      </c>
      <c r="AD108">
        <v>-4.6935020993496496E-3</v>
      </c>
      <c r="AE108" s="4">
        <f>AVERAGE(AD108:AD127)</f>
        <v>-0.34580919670703303</v>
      </c>
    </row>
    <row r="109" spans="1:32" x14ac:dyDescent="0.35">
      <c r="A109">
        <v>50</v>
      </c>
      <c r="B109" s="5">
        <v>-1.1399307838184201</v>
      </c>
      <c r="C109" s="16">
        <f>MEDIAN(B108:B127)</f>
        <v>-0.18054273804659449</v>
      </c>
      <c r="E109">
        <v>50</v>
      </c>
      <c r="F109" s="5">
        <v>-2.2210406139600698</v>
      </c>
      <c r="G109" s="5">
        <f>MEDIAN(F108:F127)</f>
        <v>-0.2135200625956345</v>
      </c>
      <c r="I109">
        <v>50</v>
      </c>
      <c r="J109" s="5">
        <v>-0.212194479024819</v>
      </c>
      <c r="K109" s="4">
        <f>MEDIAN(J108:J127)</f>
        <v>-0.21672386062339299</v>
      </c>
      <c r="M109">
        <v>50</v>
      </c>
      <c r="N109" s="5">
        <v>-5.64023198384008E-2</v>
      </c>
      <c r="O109" s="5">
        <f>MEDIAN(N108:N127)</f>
        <v>-8.7774497059710993E-2</v>
      </c>
      <c r="Q109">
        <v>50</v>
      </c>
      <c r="R109">
        <v>-0.33351669761591302</v>
      </c>
      <c r="S109" s="5">
        <f>MEDIAN(R108:R127)</f>
        <v>-0.352979163278059</v>
      </c>
      <c r="T109" s="4"/>
      <c r="U109">
        <v>50</v>
      </c>
      <c r="V109">
        <v>-7.6791537453514497E-2</v>
      </c>
      <c r="W109" s="17">
        <f>MEDIAN(V108:V127)</f>
        <v>-0.12793118966411698</v>
      </c>
      <c r="X109" s="4"/>
      <c r="Y109">
        <v>50</v>
      </c>
      <c r="Z109">
        <v>-0.243889377085617</v>
      </c>
      <c r="AA109" s="4">
        <f>MEDIAN(Z108:Z127)</f>
        <v>-0.245134162616502</v>
      </c>
      <c r="AB109" s="4"/>
      <c r="AC109">
        <v>50</v>
      </c>
      <c r="AD109">
        <v>-2.8455595053196898E-2</v>
      </c>
      <c r="AE109" s="4">
        <f>MEDIAN(AD108:AD127)</f>
        <v>-7.3803831454272051E-2</v>
      </c>
    </row>
    <row r="110" spans="1:32" x14ac:dyDescent="0.35">
      <c r="A110">
        <v>50</v>
      </c>
      <c r="B110" s="5">
        <v>-9.5904505717444397E-2</v>
      </c>
      <c r="C110" s="16">
        <f>MAX(B108:B127)</f>
        <v>-2.4866396698979699E-2</v>
      </c>
      <c r="E110">
        <v>50</v>
      </c>
      <c r="F110" s="5">
        <v>-0.84577945976507796</v>
      </c>
      <c r="G110" s="5">
        <f>MAX(F108:F127)</f>
        <v>-9.7250002495730798E-4</v>
      </c>
      <c r="I110">
        <v>50</v>
      </c>
      <c r="J110" s="5">
        <v>-0.76285084028916095</v>
      </c>
      <c r="K110" s="4">
        <f>MAX(J108:J127)</f>
        <v>-3.8651184363240498E-2</v>
      </c>
      <c r="M110">
        <v>50</v>
      </c>
      <c r="N110" s="5">
        <v>-9.7861416059002101E-3</v>
      </c>
      <c r="O110" s="5">
        <f>MAX(N108:N127)</f>
        <v>-9.7861416059002101E-3</v>
      </c>
      <c r="Q110">
        <v>50</v>
      </c>
      <c r="R110">
        <v>-1.50315201486413E-2</v>
      </c>
      <c r="S110" s="5">
        <f>MAX(R108:R127)</f>
        <v>-1.50315201486413E-2</v>
      </c>
      <c r="T110" s="4"/>
      <c r="U110">
        <v>50</v>
      </c>
      <c r="V110">
        <v>-9.3978929488047896E-3</v>
      </c>
      <c r="W110" s="17">
        <f>MAX(V108:V127)</f>
        <v>-3.2843839320089098E-3</v>
      </c>
      <c r="X110" s="4"/>
      <c r="Y110">
        <v>50</v>
      </c>
      <c r="Z110">
        <v>-2.4781226024235499E-2</v>
      </c>
      <c r="AA110" s="4">
        <f>MAX(Z108:Z127)</f>
        <v>-3.8985111406431498E-3</v>
      </c>
      <c r="AB110" s="4"/>
      <c r="AC110">
        <v>50</v>
      </c>
      <c r="AD110">
        <v>-0.58199516274406804</v>
      </c>
      <c r="AE110" s="4">
        <f>MAX(AD108:AD127)</f>
        <v>-4.6935020993496496E-3</v>
      </c>
    </row>
    <row r="111" spans="1:32" x14ac:dyDescent="0.35">
      <c r="A111">
        <v>50</v>
      </c>
      <c r="B111" s="5">
        <v>-0.46804668469052002</v>
      </c>
      <c r="C111" s="16">
        <f>MIN(B108:B127)</f>
        <v>-1.1399307838184201</v>
      </c>
      <c r="E111">
        <v>50</v>
      </c>
      <c r="F111" s="5">
        <v>-0.46550163956186602</v>
      </c>
      <c r="G111" s="5">
        <f>MIN(F108:F127)</f>
        <v>-2.2210406139600698</v>
      </c>
      <c r="I111">
        <v>50</v>
      </c>
      <c r="J111" s="5">
        <v>-4.6272652034734699E-2</v>
      </c>
      <c r="K111" s="4">
        <f>MIN(J108:J127)</f>
        <v>-1.9740575845977399</v>
      </c>
      <c r="M111">
        <v>50</v>
      </c>
      <c r="N111" s="5">
        <v>-6.9075944022894104E-2</v>
      </c>
      <c r="O111" s="5">
        <f>MIN(N108:N127)</f>
        <v>-2.0086843529465601</v>
      </c>
      <c r="Q111">
        <v>50</v>
      </c>
      <c r="R111">
        <v>-0.19536090046646601</v>
      </c>
      <c r="S111" s="5">
        <f>MIN(R108:R127)</f>
        <v>-1.86007944560484</v>
      </c>
      <c r="T111" s="4"/>
      <c r="U111">
        <v>50</v>
      </c>
      <c r="V111">
        <v>-0.28656345656113902</v>
      </c>
      <c r="W111" s="17">
        <f>MIN(V108:V127)</f>
        <v>-2.7766908446269301</v>
      </c>
      <c r="X111" s="4"/>
      <c r="Y111">
        <v>50</v>
      </c>
      <c r="Z111">
        <v>-0.59228788522160702</v>
      </c>
      <c r="AA111" s="4">
        <f>MIN(Z108:Z127)</f>
        <v>-1.3753860159713001</v>
      </c>
      <c r="AB111" s="4"/>
      <c r="AC111">
        <v>50</v>
      </c>
      <c r="AD111">
        <v>-0.101680337345483</v>
      </c>
      <c r="AE111" s="4">
        <f>MIN(AD108:AD127)</f>
        <v>-1.8680093516441301</v>
      </c>
    </row>
    <row r="112" spans="1:32" x14ac:dyDescent="0.35">
      <c r="A112">
        <v>50</v>
      </c>
      <c r="B112" s="5">
        <v>-0.19757757711471299</v>
      </c>
      <c r="E112">
        <v>50</v>
      </c>
      <c r="F112" s="5">
        <v>-0.334558094066366</v>
      </c>
      <c r="I112">
        <v>50</v>
      </c>
      <c r="J112" s="5">
        <v>-9.2016608786985504E-2</v>
      </c>
      <c r="M112">
        <v>50</v>
      </c>
      <c r="N112" s="5">
        <v>-4.6255039802920603E-2</v>
      </c>
      <c r="Q112">
        <v>50</v>
      </c>
      <c r="R112">
        <v>-1.19505745984397</v>
      </c>
      <c r="T112" s="4"/>
      <c r="U112">
        <v>50</v>
      </c>
      <c r="V112">
        <v>-0.60522106036432</v>
      </c>
      <c r="X112" s="4"/>
      <c r="Y112">
        <v>50</v>
      </c>
      <c r="Z112" s="15">
        <v>-7.9833089357161796E-2</v>
      </c>
      <c r="AA112" s="4"/>
      <c r="AB112" s="4"/>
      <c r="AC112">
        <v>50</v>
      </c>
      <c r="AD112" s="15">
        <v>-1.2179771057230501E-2</v>
      </c>
      <c r="AE112" s="4"/>
    </row>
    <row r="113" spans="1:32" x14ac:dyDescent="0.35">
      <c r="A113">
        <v>50</v>
      </c>
      <c r="B113" s="5">
        <v>-2.4866396698979699E-2</v>
      </c>
      <c r="E113">
        <v>50</v>
      </c>
      <c r="F113" s="5">
        <v>-4.8161261382114497E-2</v>
      </c>
      <c r="I113">
        <v>50</v>
      </c>
      <c r="J113" s="5">
        <v>-0.39921730682636097</v>
      </c>
      <c r="M113">
        <v>50</v>
      </c>
      <c r="N113" s="5">
        <v>-1.4031629824767199E-2</v>
      </c>
      <c r="Q113">
        <v>50</v>
      </c>
      <c r="R113">
        <v>-1.1615187328169601</v>
      </c>
      <c r="T113" s="4"/>
      <c r="U113">
        <v>50</v>
      </c>
      <c r="V113">
        <v>-2.7766908446269301</v>
      </c>
      <c r="X113" s="4"/>
      <c r="Y113">
        <v>50</v>
      </c>
      <c r="Z113" s="15">
        <v>-7.8478915951306502E-2</v>
      </c>
      <c r="AA113" s="4"/>
      <c r="AB113" s="4"/>
      <c r="AC113">
        <v>50</v>
      </c>
      <c r="AD113">
        <v>-0.71814169657265103</v>
      </c>
      <c r="AE113" s="4"/>
    </row>
    <row r="114" spans="1:32" x14ac:dyDescent="0.35">
      <c r="A114">
        <v>50</v>
      </c>
      <c r="B114" s="5">
        <v>-0.325634210664412</v>
      </c>
      <c r="E114">
        <v>50</v>
      </c>
      <c r="F114" s="5">
        <v>-0.40829139260414898</v>
      </c>
      <c r="I114">
        <v>50</v>
      </c>
      <c r="J114" s="5">
        <v>-5.2645970844859898E-2</v>
      </c>
      <c r="M114">
        <v>50</v>
      </c>
      <c r="N114" s="5">
        <v>-0.12835961889541</v>
      </c>
      <c r="Q114">
        <v>50</v>
      </c>
      <c r="R114" s="15">
        <v>-0.204859074122203</v>
      </c>
      <c r="T114" s="4"/>
      <c r="U114">
        <v>50</v>
      </c>
      <c r="V114">
        <v>-0.78834352995576795</v>
      </c>
      <c r="X114" s="4"/>
      <c r="Y114">
        <v>50</v>
      </c>
      <c r="Z114">
        <v>-0.47228853243268798</v>
      </c>
      <c r="AA114" s="4"/>
      <c r="AB114" s="4"/>
      <c r="AC114">
        <v>50</v>
      </c>
      <c r="AD114" s="15">
        <v>-8.4016580559227894E-2</v>
      </c>
      <c r="AE114" s="4"/>
    </row>
    <row r="115" spans="1:32" x14ac:dyDescent="0.35">
      <c r="A115">
        <v>50</v>
      </c>
      <c r="B115" s="5">
        <v>-3.0456805874594501E-2</v>
      </c>
      <c r="E115">
        <v>50</v>
      </c>
      <c r="F115" s="5">
        <v>-0.195506862867629</v>
      </c>
      <c r="I115">
        <v>50</v>
      </c>
      <c r="J115" s="5">
        <v>-3.8651184363240498E-2</v>
      </c>
      <c r="M115">
        <v>50</v>
      </c>
      <c r="N115" s="5">
        <v>-7.6653958105421902E-2</v>
      </c>
      <c r="Q115">
        <v>50</v>
      </c>
      <c r="R115">
        <v>-3.3933216210403398E-2</v>
      </c>
      <c r="T115" s="4"/>
      <c r="U115">
        <v>50</v>
      </c>
      <c r="V115">
        <v>-1.1274845179270999E-2</v>
      </c>
      <c r="X115" s="4"/>
      <c r="Y115">
        <v>50</v>
      </c>
      <c r="Z115">
        <v>-0.30094728212925198</v>
      </c>
      <c r="AA115" s="4"/>
      <c r="AB115" s="4"/>
      <c r="AC115">
        <v>50</v>
      </c>
      <c r="AD115">
        <v>-6.3591082349316194E-2</v>
      </c>
      <c r="AE115" s="4"/>
    </row>
    <row r="116" spans="1:32" x14ac:dyDescent="0.35">
      <c r="A116">
        <v>50</v>
      </c>
      <c r="B116" s="5">
        <v>-0.15923380480697999</v>
      </c>
      <c r="E116">
        <v>50</v>
      </c>
      <c r="F116" s="5">
        <v>-0.72511852482049</v>
      </c>
      <c r="I116">
        <v>50</v>
      </c>
      <c r="J116" s="5">
        <v>-0.22125324222196699</v>
      </c>
      <c r="M116">
        <v>50</v>
      </c>
      <c r="N116" s="5">
        <v>-0.13320072618210399</v>
      </c>
      <c r="Q116">
        <v>50</v>
      </c>
      <c r="R116">
        <v>-0.643601528127837</v>
      </c>
      <c r="T116" s="4"/>
      <c r="U116">
        <v>50</v>
      </c>
      <c r="V116">
        <v>-0.108334433500128</v>
      </c>
      <c r="X116" s="4"/>
      <c r="Y116">
        <v>50</v>
      </c>
      <c r="Z116" s="15">
        <v>-0.56874539163597504</v>
      </c>
      <c r="AA116" s="4"/>
      <c r="AB116" s="4"/>
      <c r="AC116">
        <v>50</v>
      </c>
      <c r="AD116">
        <v>-3.1486284465619803E-2</v>
      </c>
      <c r="AE116" s="4"/>
    </row>
    <row r="117" spans="1:32" x14ac:dyDescent="0.35">
      <c r="A117">
        <v>50</v>
      </c>
      <c r="B117" s="5">
        <v>-0.117046367189006</v>
      </c>
      <c r="E117">
        <v>50</v>
      </c>
      <c r="F117" s="5">
        <v>-0.42958091502266499</v>
      </c>
      <c r="I117">
        <v>50</v>
      </c>
      <c r="J117" s="5">
        <v>-0.16690847711269699</v>
      </c>
      <c r="M117">
        <v>50</v>
      </c>
      <c r="N117" s="5">
        <v>-2.0086843529465601</v>
      </c>
      <c r="Q117">
        <v>50</v>
      </c>
      <c r="R117">
        <v>-0.676615453143803</v>
      </c>
      <c r="T117" s="4"/>
      <c r="U117">
        <v>50</v>
      </c>
      <c r="V117">
        <v>-0.48571987589249299</v>
      </c>
      <c r="X117" s="4"/>
      <c r="Y117">
        <v>50</v>
      </c>
      <c r="Z117">
        <v>-0.52904328872917605</v>
      </c>
      <c r="AA117" s="4"/>
      <c r="AB117" s="4"/>
      <c r="AC117">
        <v>50</v>
      </c>
      <c r="AD117" s="15">
        <v>-1.8680093516441301</v>
      </c>
      <c r="AE117" s="4"/>
    </row>
    <row r="118" spans="1:32" x14ac:dyDescent="0.35">
      <c r="A118">
        <v>50</v>
      </c>
      <c r="B118" s="5">
        <v>-6.3661622641361396E-2</v>
      </c>
      <c r="E118">
        <v>50</v>
      </c>
      <c r="F118" s="5">
        <v>-0.15231436337361101</v>
      </c>
      <c r="I118">
        <v>50</v>
      </c>
      <c r="J118" s="5">
        <v>-0.59035295621574002</v>
      </c>
      <c r="M118">
        <v>50</v>
      </c>
      <c r="N118" s="5">
        <v>-0.17579325524106501</v>
      </c>
      <c r="Q118">
        <v>50</v>
      </c>
      <c r="R118">
        <v>-0.46523012115163997</v>
      </c>
      <c r="T118" s="4"/>
      <c r="U118">
        <v>50</v>
      </c>
      <c r="V118">
        <v>-0.368544922651249</v>
      </c>
      <c r="X118" s="4"/>
      <c r="Y118">
        <v>50</v>
      </c>
      <c r="Z118">
        <v>-0.24637894814738701</v>
      </c>
      <c r="AA118" s="4"/>
      <c r="AB118" s="4"/>
      <c r="AC118">
        <v>50</v>
      </c>
      <c r="AD118">
        <v>-1.2651749533941501E-2</v>
      </c>
      <c r="AE118" s="4"/>
    </row>
    <row r="119" spans="1:32" x14ac:dyDescent="0.35">
      <c r="A119">
        <v>50</v>
      </c>
      <c r="B119" s="5">
        <v>-3.22529141919961E-2</v>
      </c>
      <c r="E119">
        <v>50</v>
      </c>
      <c r="F119" s="5">
        <v>-3.4577507532315699E-2</v>
      </c>
      <c r="I119">
        <v>50</v>
      </c>
      <c r="J119" s="5">
        <v>-1.9740575845977399</v>
      </c>
      <c r="M119">
        <v>50</v>
      </c>
      <c r="N119" s="5">
        <v>-8.9240017056623294E-2</v>
      </c>
      <c r="Q119">
        <v>50</v>
      </c>
      <c r="R119">
        <v>-0.30214365767448897</v>
      </c>
      <c r="T119" s="4"/>
      <c r="U119">
        <v>50</v>
      </c>
      <c r="V119">
        <v>-0.100633219628206</v>
      </c>
      <c r="X119" s="4"/>
      <c r="Y119">
        <v>50</v>
      </c>
      <c r="Z119">
        <v>-1.3753860159713001</v>
      </c>
      <c r="AA119" s="4"/>
      <c r="AB119" s="4"/>
      <c r="AC119">
        <v>50</v>
      </c>
      <c r="AD119">
        <v>-0.19190519980044099</v>
      </c>
      <c r="AE119" s="4"/>
    </row>
    <row r="120" spans="1:32" x14ac:dyDescent="0.35">
      <c r="A120">
        <v>50</v>
      </c>
      <c r="B120" s="5">
        <v>-0.16350789897847601</v>
      </c>
      <c r="E120">
        <v>50</v>
      </c>
      <c r="F120" s="5">
        <v>-0.23153326232363999</v>
      </c>
      <c r="I120">
        <v>50</v>
      </c>
      <c r="J120" s="5">
        <v>-0.45080562947892</v>
      </c>
      <c r="M120">
        <v>50</v>
      </c>
      <c r="N120" s="5">
        <v>-0.22506622098019599</v>
      </c>
      <c r="Q120">
        <v>50</v>
      </c>
      <c r="R120" s="15">
        <v>-0.61300163323308099</v>
      </c>
      <c r="T120" s="4"/>
      <c r="U120">
        <v>50</v>
      </c>
      <c r="V120">
        <v>-1.2312948255540901</v>
      </c>
      <c r="X120" s="4"/>
      <c r="Y120">
        <v>50</v>
      </c>
      <c r="Z120">
        <v>-0.175462965811228</v>
      </c>
      <c r="AA120" s="4"/>
      <c r="AB120" s="4"/>
      <c r="AC120">
        <v>50</v>
      </c>
      <c r="AD120" s="15">
        <v>-2.1865235851874502E-2</v>
      </c>
      <c r="AE120" s="4"/>
    </row>
    <row r="121" spans="1:32" x14ac:dyDescent="0.35">
      <c r="A121">
        <v>50</v>
      </c>
      <c r="B121" s="5">
        <v>-0.30239148990655501</v>
      </c>
      <c r="E121">
        <v>50</v>
      </c>
      <c r="F121" s="5">
        <v>-3.8952371151708097E-2</v>
      </c>
      <c r="I121">
        <v>50</v>
      </c>
      <c r="J121" s="5">
        <v>-0.38090660189120301</v>
      </c>
      <c r="M121">
        <v>50</v>
      </c>
      <c r="N121" s="5">
        <v>-8.6308977062798706E-2</v>
      </c>
      <c r="Q121">
        <v>50</v>
      </c>
      <c r="R121">
        <v>-0.37244162894020499</v>
      </c>
      <c r="T121" s="4"/>
      <c r="U121">
        <v>50</v>
      </c>
      <c r="V121">
        <v>-0.18054577397069399</v>
      </c>
      <c r="X121" s="4"/>
      <c r="Y121">
        <v>50</v>
      </c>
      <c r="Z121">
        <v>-3.8985111406431498E-3</v>
      </c>
      <c r="AA121" s="4"/>
      <c r="AB121" s="4"/>
      <c r="AC121">
        <v>50</v>
      </c>
      <c r="AD121">
        <v>-1.67762030609215E-2</v>
      </c>
      <c r="AE121" s="4"/>
      <c r="AF121" s="2"/>
    </row>
    <row r="122" spans="1:32" x14ac:dyDescent="0.35">
      <c r="A122">
        <v>50</v>
      </c>
      <c r="B122" s="5">
        <v>-2.6636413025970199E-2</v>
      </c>
      <c r="E122">
        <v>50</v>
      </c>
      <c r="F122" s="5">
        <v>-8.0349811399849803E-3</v>
      </c>
      <c r="I122">
        <v>50</v>
      </c>
      <c r="J122" s="5">
        <v>-0.42026287515240501</v>
      </c>
      <c r="M122">
        <v>50</v>
      </c>
      <c r="N122" s="5">
        <v>-0.89388898591587396</v>
      </c>
      <c r="Q122">
        <v>50</v>
      </c>
      <c r="R122">
        <v>-0.31829895167841898</v>
      </c>
      <c r="T122" s="4"/>
      <c r="U122">
        <v>50</v>
      </c>
      <c r="V122">
        <v>-4.1079786881977803E-2</v>
      </c>
      <c r="X122" s="4"/>
      <c r="Y122">
        <v>50</v>
      </c>
      <c r="Z122">
        <v>-0.141225306169247</v>
      </c>
      <c r="AA122" s="4"/>
      <c r="AB122" s="4"/>
      <c r="AC122">
        <v>50</v>
      </c>
      <c r="AD122">
        <v>-6.2451626873853399E-3</v>
      </c>
      <c r="AE122" s="4"/>
    </row>
    <row r="123" spans="1:32" x14ac:dyDescent="0.35">
      <c r="A123">
        <v>50</v>
      </c>
      <c r="B123" s="5">
        <v>-0.50125091855375503</v>
      </c>
      <c r="E123">
        <v>50</v>
      </c>
      <c r="F123" s="5">
        <v>-2.5405630722414699E-2</v>
      </c>
      <c r="I123">
        <v>50</v>
      </c>
      <c r="J123" s="5">
        <v>-5.3208214679990103E-2</v>
      </c>
      <c r="M123">
        <v>50</v>
      </c>
      <c r="N123" s="5">
        <v>-3.00387211781981E-2</v>
      </c>
      <c r="Q123">
        <v>50</v>
      </c>
      <c r="R123">
        <v>-0.90941615863938896</v>
      </c>
      <c r="T123" s="4"/>
      <c r="U123">
        <v>50</v>
      </c>
      <c r="V123">
        <v>-3.38011109292062E-2</v>
      </c>
      <c r="X123" s="4"/>
      <c r="Y123">
        <v>50</v>
      </c>
      <c r="Z123">
        <v>-5.62795768707074E-3</v>
      </c>
      <c r="AA123" s="4"/>
      <c r="AB123" s="4"/>
      <c r="AC123">
        <v>50</v>
      </c>
      <c r="AD123" s="15">
        <v>-1.5149634644769701</v>
      </c>
      <c r="AE123" s="4"/>
    </row>
    <row r="124" spans="1:32" x14ac:dyDescent="0.35">
      <c r="A124">
        <v>50</v>
      </c>
      <c r="B124" s="5">
        <v>-0.146180444149903</v>
      </c>
      <c r="E124">
        <v>50</v>
      </c>
      <c r="F124" s="5">
        <v>-3.1040911453242E-2</v>
      </c>
      <c r="I124">
        <v>50</v>
      </c>
      <c r="J124" s="5">
        <v>-0.351302859947355</v>
      </c>
      <c r="M124">
        <v>50</v>
      </c>
      <c r="N124" s="5">
        <v>-2.70557138849691E-2</v>
      </c>
      <c r="Q124">
        <v>50</v>
      </c>
      <c r="R124" s="15">
        <v>-1.86007944560484</v>
      </c>
      <c r="T124" s="4"/>
      <c r="U124">
        <v>50</v>
      </c>
      <c r="V124">
        <v>-9.8661310390712298E-2</v>
      </c>
      <c r="X124" s="4"/>
      <c r="Y124">
        <v>50</v>
      </c>
      <c r="Z124" s="15">
        <v>-0.48742845311918898</v>
      </c>
      <c r="AA124" s="4"/>
      <c r="AB124" s="4"/>
      <c r="AC124">
        <v>50</v>
      </c>
      <c r="AD124">
        <v>-1.2927825654915599</v>
      </c>
      <c r="AE124" s="4"/>
    </row>
    <row r="125" spans="1:32" x14ac:dyDescent="0.35">
      <c r="A125">
        <v>50</v>
      </c>
      <c r="B125" s="5">
        <v>-0.260059167381546</v>
      </c>
      <c r="E125">
        <v>50</v>
      </c>
      <c r="F125" s="5">
        <v>-0.18881097600130201</v>
      </c>
      <c r="I125">
        <v>50</v>
      </c>
      <c r="J125" s="5">
        <v>-3.9310371006661501E-2</v>
      </c>
      <c r="M125">
        <v>50</v>
      </c>
      <c r="N125" s="5">
        <v>-9.2481565717631206E-2</v>
      </c>
      <c r="Q125">
        <v>50</v>
      </c>
      <c r="R125">
        <v>-0.52088285426194503</v>
      </c>
      <c r="T125" s="4"/>
      <c r="U125">
        <v>50</v>
      </c>
      <c r="V125">
        <v>-0.29372859030684201</v>
      </c>
      <c r="X125" s="4"/>
      <c r="Y125">
        <v>50</v>
      </c>
      <c r="Z125">
        <v>-3.6797320911113998E-2</v>
      </c>
      <c r="AA125" s="4"/>
      <c r="AB125" s="4"/>
      <c r="AC125">
        <v>50</v>
      </c>
      <c r="AD125">
        <v>-2.9365866438830299E-2</v>
      </c>
      <c r="AE125" s="4"/>
    </row>
    <row r="126" spans="1:32" x14ac:dyDescent="0.35">
      <c r="A126">
        <v>50</v>
      </c>
      <c r="B126" s="5">
        <v>-0.66588951985213496</v>
      </c>
      <c r="E126">
        <v>50</v>
      </c>
      <c r="F126" s="5">
        <v>-9.7250002495730798E-4</v>
      </c>
      <c r="I126">
        <v>50</v>
      </c>
      <c r="J126" s="5">
        <v>-0.10394634182354601</v>
      </c>
      <c r="M126">
        <v>50</v>
      </c>
      <c r="N126" s="5">
        <v>-0.55243176379010495</v>
      </c>
      <c r="Q126">
        <v>50</v>
      </c>
      <c r="R126" s="15">
        <v>-0.111648128299001</v>
      </c>
      <c r="T126" s="4"/>
      <c r="U126">
        <v>50</v>
      </c>
      <c r="V126" s="15">
        <v>-0.10340986877151399</v>
      </c>
      <c r="X126" s="4"/>
      <c r="Y126">
        <v>50</v>
      </c>
      <c r="Z126">
        <v>-0.708010534506467</v>
      </c>
      <c r="AA126" s="4"/>
      <c r="AB126" s="4"/>
      <c r="AC126">
        <v>50</v>
      </c>
      <c r="AD126">
        <v>-0.126149441545236</v>
      </c>
      <c r="AE126" s="4"/>
    </row>
    <row r="127" spans="1:32" x14ac:dyDescent="0.35">
      <c r="A127">
        <v>50</v>
      </c>
      <c r="B127" s="5">
        <v>-0.27760224177395498</v>
      </c>
      <c r="E127">
        <v>50</v>
      </c>
      <c r="F127" s="5">
        <v>-1.04302770395115</v>
      </c>
      <c r="I127">
        <v>50</v>
      </c>
      <c r="J127" s="5">
        <v>-0.86097908400239498</v>
      </c>
      <c r="M127">
        <v>50</v>
      </c>
      <c r="N127" s="5">
        <v>-6.1041742121936103E-2</v>
      </c>
      <c r="Q127">
        <v>50</v>
      </c>
      <c r="R127">
        <v>-2.41726411676614E-2</v>
      </c>
      <c r="T127" s="4"/>
      <c r="U127">
        <v>50</v>
      </c>
      <c r="V127">
        <v>-0.14752794582810599</v>
      </c>
      <c r="X127" s="4"/>
      <c r="Y127">
        <v>50</v>
      </c>
      <c r="Z127">
        <v>-0.30598784027346598</v>
      </c>
      <c r="AA127" s="4"/>
      <c r="AB127" s="4"/>
      <c r="AC127">
        <v>50</v>
      </c>
      <c r="AD127">
        <v>-0.209229681363228</v>
      </c>
      <c r="AE127" s="4"/>
    </row>
    <row r="128" spans="1:32" x14ac:dyDescent="0.35">
      <c r="I128"/>
      <c r="M128"/>
      <c r="Q128"/>
      <c r="T128" s="4"/>
      <c r="U128"/>
      <c r="X128" s="4"/>
      <c r="Y128"/>
      <c r="AA128" s="4"/>
      <c r="AB128" s="4"/>
      <c r="AC128"/>
      <c r="AD128" s="15"/>
      <c r="AE128" s="4"/>
    </row>
    <row r="129" spans="1:32" x14ac:dyDescent="0.35">
      <c r="A129">
        <v>100</v>
      </c>
      <c r="B129" s="5">
        <v>-0.223284724352906</v>
      </c>
      <c r="C129" s="16">
        <f>AVERAGE(B129:B148)</f>
        <v>-0.12262239205647914</v>
      </c>
      <c r="D129">
        <v>178800</v>
      </c>
      <c r="E129">
        <v>100</v>
      </c>
      <c r="F129" s="5">
        <v>-0.16513536144033</v>
      </c>
      <c r="G129" s="5">
        <f>AVERAGE(F129:F148)</f>
        <v>-0.13629942735176576</v>
      </c>
      <c r="I129">
        <v>100</v>
      </c>
      <c r="J129" s="5">
        <v>-0.39985546888712897</v>
      </c>
      <c r="K129" s="4">
        <f>AVERAGE(J129:J148)</f>
        <v>-0.16446470802012469</v>
      </c>
      <c r="L129" s="2">
        <v>118800</v>
      </c>
      <c r="M129">
        <v>100</v>
      </c>
      <c r="N129" s="5">
        <v>-1.25754631787852E-2</v>
      </c>
      <c r="O129" s="5">
        <f>AVERAGE(N129:N148)</f>
        <v>-9.9524730571256992E-2</v>
      </c>
      <c r="Q129">
        <v>100</v>
      </c>
      <c r="R129">
        <v>-9.0433321486106E-2</v>
      </c>
      <c r="S129" s="5">
        <f>AVERAGE(R129:R148)</f>
        <v>-0.10916583780914721</v>
      </c>
      <c r="T129" s="2">
        <v>238800</v>
      </c>
      <c r="U129">
        <v>100</v>
      </c>
      <c r="V129">
        <v>-0.237743859874609</v>
      </c>
      <c r="W129" s="17">
        <f>AVERAGE(V129:V148)</f>
        <v>-0.20944447364657245</v>
      </c>
      <c r="X129" s="4"/>
      <c r="Y129">
        <v>100</v>
      </c>
      <c r="Z129" s="15">
        <v>-3.0283426788969E-2</v>
      </c>
      <c r="AA129" s="4">
        <f>AVERAGE(Z129:Z148)</f>
        <v>-8.8544259711360457E-2</v>
      </c>
      <c r="AB129" s="2">
        <v>298800</v>
      </c>
      <c r="AC129">
        <v>100</v>
      </c>
      <c r="AD129" s="15">
        <v>-0.111484300743877</v>
      </c>
      <c r="AE129" s="4">
        <f>AVERAGE(AD129:AD148)</f>
        <v>-0.11454881700571462</v>
      </c>
    </row>
    <row r="130" spans="1:32" x14ac:dyDescent="0.35">
      <c r="A130">
        <v>100</v>
      </c>
      <c r="B130" s="5">
        <v>-4.1844954771750598E-2</v>
      </c>
      <c r="C130" s="16">
        <f>MEDIAN(B129:B148)</f>
        <v>-4.6744868174338802E-2</v>
      </c>
      <c r="E130">
        <v>100</v>
      </c>
      <c r="F130" s="5">
        <v>-6.1247725082697298E-3</v>
      </c>
      <c r="G130" s="5">
        <f>MEDIAN(F129:F148)</f>
        <v>-2.7663137321517102E-2</v>
      </c>
      <c r="I130">
        <v>100</v>
      </c>
      <c r="J130" s="5">
        <v>-0.17130119768420399</v>
      </c>
      <c r="K130" s="4">
        <f>MEDIAN(J129:J148)</f>
        <v>-8.827732688838405E-2</v>
      </c>
      <c r="M130">
        <v>100</v>
      </c>
      <c r="N130" s="5">
        <v>-0.52964649851326895</v>
      </c>
      <c r="O130" s="5">
        <f>MEDIAN(N129:N148)</f>
        <v>-6.8347783354556157E-2</v>
      </c>
      <c r="Q130">
        <v>100</v>
      </c>
      <c r="R130">
        <v>-0.23406305296607599</v>
      </c>
      <c r="S130" s="5">
        <f>MEDIAN(R129:R148)</f>
        <v>-6.0340803487191647E-2</v>
      </c>
      <c r="T130" s="4"/>
      <c r="U130">
        <v>100</v>
      </c>
      <c r="V130">
        <v>-3.8193062815753499E-2</v>
      </c>
      <c r="W130" s="17">
        <f>MEDIAN(V129:V148)</f>
        <v>-9.5552767688411144E-2</v>
      </c>
      <c r="X130" s="4"/>
      <c r="Y130">
        <v>100</v>
      </c>
      <c r="Z130">
        <v>-0.50989550247001403</v>
      </c>
      <c r="AA130" s="4">
        <f>MEDIAN(Z129:Z148)</f>
        <v>-2.69900791572091E-2</v>
      </c>
      <c r="AB130" s="4"/>
      <c r="AC130">
        <v>100</v>
      </c>
      <c r="AD130">
        <v>-0.18491029162463599</v>
      </c>
      <c r="AE130" s="4">
        <f>MEDIAN(AD129:AD148)</f>
        <v>-6.3937789020581198E-2</v>
      </c>
    </row>
    <row r="131" spans="1:32" x14ac:dyDescent="0.35">
      <c r="A131">
        <v>100</v>
      </c>
      <c r="B131" s="5">
        <v>-5.8700606795780499E-2</v>
      </c>
      <c r="C131" s="16">
        <f>MAX(B129:B148)</f>
        <v>-1.02990866037969E-2</v>
      </c>
      <c r="E131">
        <v>100</v>
      </c>
      <c r="F131" s="5">
        <v>-1.6100270148391799E-2</v>
      </c>
      <c r="G131" s="5">
        <f>MAX(F129:F148)</f>
        <v>-2.92432805863164E-5</v>
      </c>
      <c r="I131">
        <v>100</v>
      </c>
      <c r="J131" s="5">
        <v>-7.5490034414991804E-3</v>
      </c>
      <c r="K131" s="4">
        <f>MAX(J129:J148)</f>
        <v>-7.5490034414991804E-3</v>
      </c>
      <c r="M131">
        <v>100</v>
      </c>
      <c r="N131" s="5">
        <v>-1.1664530113718201E-2</v>
      </c>
      <c r="O131" s="5">
        <f>MAX(N129:N148)</f>
        <v>-8.5730892211610902E-3</v>
      </c>
      <c r="Q131">
        <v>100</v>
      </c>
      <c r="R131">
        <v>-1.53755900206883E-2</v>
      </c>
      <c r="S131" s="5">
        <f>MAX(R129:R148)</f>
        <v>-8.4875872276126904E-4</v>
      </c>
      <c r="T131" s="4"/>
      <c r="U131">
        <v>100</v>
      </c>
      <c r="V131">
        <v>-4.2971194204454E-2</v>
      </c>
      <c r="W131" s="17">
        <f>MAX(V129:V148)</f>
        <v>-3.4407340708317402E-3</v>
      </c>
      <c r="X131" s="4"/>
      <c r="Y131">
        <v>100</v>
      </c>
      <c r="Z131">
        <v>-0.32053754328683198</v>
      </c>
      <c r="AA131" s="4">
        <f>MAX(Z129:Z148)</f>
        <v>-3.6596219740606101E-4</v>
      </c>
      <c r="AB131" s="4"/>
      <c r="AC131">
        <v>100</v>
      </c>
      <c r="AD131" s="15">
        <v>-9.0919017079120701E-2</v>
      </c>
      <c r="AE131" s="4">
        <f>MAX(AD129:AD148)</f>
        <v>-1.1371487187267701E-3</v>
      </c>
    </row>
    <row r="132" spans="1:32" x14ac:dyDescent="0.35">
      <c r="A132">
        <v>100</v>
      </c>
      <c r="B132" s="5">
        <v>-1.9062629571817698E-2</v>
      </c>
      <c r="C132" s="16">
        <f>MIN(B129:B148)</f>
        <v>-0.97802497847265302</v>
      </c>
      <c r="E132">
        <v>100</v>
      </c>
      <c r="F132" s="5">
        <v>-6.0377352451896999E-3</v>
      </c>
      <c r="G132" s="5">
        <f>MIN(F129:F148)</f>
        <v>-0.56270977596460003</v>
      </c>
      <c r="I132">
        <v>100</v>
      </c>
      <c r="J132" s="5">
        <v>-0.244817046501279</v>
      </c>
      <c r="K132" s="4">
        <f>MIN(J129:J148)</f>
        <v>-0.80855116949694605</v>
      </c>
      <c r="M132">
        <v>100</v>
      </c>
      <c r="N132" s="5">
        <v>-8.8529429422887898E-2</v>
      </c>
      <c r="O132" s="5">
        <f>MIN(N129:N148)</f>
        <v>-0.52964649851326895</v>
      </c>
      <c r="Q132">
        <v>100</v>
      </c>
      <c r="R132">
        <v>-4.41328524655435E-2</v>
      </c>
      <c r="S132" s="5">
        <f>MIN(R129:R148)</f>
        <v>-0.56177909742390697</v>
      </c>
      <c r="T132" s="4"/>
      <c r="U132">
        <v>100</v>
      </c>
      <c r="V132">
        <v>-7.9369628787183996E-2</v>
      </c>
      <c r="W132" s="17">
        <f>MIN(V129:V148)</f>
        <v>-1.04761419722075</v>
      </c>
      <c r="X132" s="4"/>
      <c r="Y132">
        <v>100</v>
      </c>
      <c r="Z132">
        <v>-8.7044471424332304E-2</v>
      </c>
      <c r="AA132" s="4">
        <f>MIN(Z129:Z148)</f>
        <v>-0.50989550247001403</v>
      </c>
      <c r="AB132" s="4"/>
      <c r="AC132">
        <v>100</v>
      </c>
      <c r="AD132">
        <v>-1.1371487187267701E-3</v>
      </c>
      <c r="AE132" s="4">
        <f>MIN(AD129:AD148)</f>
        <v>-0.42582857082053199</v>
      </c>
    </row>
    <row r="133" spans="1:32" x14ac:dyDescent="0.35">
      <c r="A133">
        <v>100</v>
      </c>
      <c r="B133" s="5">
        <v>-4.3181732817949001E-2</v>
      </c>
      <c r="E133">
        <v>100</v>
      </c>
      <c r="F133" s="5">
        <v>-0.48546206086524202</v>
      </c>
      <c r="I133">
        <v>100</v>
      </c>
      <c r="J133" s="5">
        <v>-0.80855116949694605</v>
      </c>
      <c r="M133">
        <v>100</v>
      </c>
      <c r="N133" s="5">
        <v>-0.125388180787638</v>
      </c>
      <c r="Q133">
        <v>100</v>
      </c>
      <c r="R133">
        <v>-7.65487545088398E-2</v>
      </c>
      <c r="T133" s="4"/>
      <c r="U133">
        <v>100</v>
      </c>
      <c r="V133">
        <v>-0.58407468196261603</v>
      </c>
      <c r="X133" s="4"/>
      <c r="Y133">
        <v>100</v>
      </c>
      <c r="Z133">
        <v>-6.6502182691262797E-3</v>
      </c>
      <c r="AA133" s="4"/>
      <c r="AB133" s="4"/>
      <c r="AC133">
        <v>100</v>
      </c>
      <c r="AD133">
        <v>-1.0991705892859799E-2</v>
      </c>
      <c r="AE133" s="4"/>
    </row>
    <row r="134" spans="1:32" x14ac:dyDescent="0.35">
      <c r="A134">
        <v>100</v>
      </c>
      <c r="B134" s="5">
        <v>-2.5360837752363401E-2</v>
      </c>
      <c r="E134">
        <v>100</v>
      </c>
      <c r="F134" s="5">
        <v>-9.6730989489035399E-2</v>
      </c>
      <c r="I134">
        <v>100</v>
      </c>
      <c r="J134" s="5">
        <v>-1.7086136263461098E-2</v>
      </c>
      <c r="M134">
        <v>100</v>
      </c>
      <c r="N134" s="5">
        <v>-7.4428012985851402E-2</v>
      </c>
      <c r="Q134">
        <v>100</v>
      </c>
      <c r="R134">
        <v>-0.101869142583942</v>
      </c>
      <c r="T134" s="4"/>
      <c r="U134">
        <v>100</v>
      </c>
      <c r="V134">
        <v>-0.111827575608753</v>
      </c>
      <c r="X134" s="4"/>
      <c r="Y134">
        <v>100</v>
      </c>
      <c r="Z134">
        <v>-0.117509105996236</v>
      </c>
      <c r="AA134" s="4"/>
      <c r="AB134" s="4"/>
      <c r="AC134">
        <v>100</v>
      </c>
      <c r="AD134">
        <v>-0.28213426160230298</v>
      </c>
      <c r="AE134" s="4"/>
    </row>
    <row r="135" spans="1:32" x14ac:dyDescent="0.35">
      <c r="A135">
        <v>100</v>
      </c>
      <c r="B135" s="5">
        <v>-4.7299256926612999E-2</v>
      </c>
      <c r="E135">
        <v>100</v>
      </c>
      <c r="F135" s="5">
        <v>-1.35334092447264E-2</v>
      </c>
      <c r="I135">
        <v>100</v>
      </c>
      <c r="J135" s="5">
        <v>-0.161107929879025</v>
      </c>
      <c r="M135">
        <v>100</v>
      </c>
      <c r="N135" s="5">
        <v>-7.2204526513697395E-2</v>
      </c>
      <c r="Q135">
        <v>100</v>
      </c>
      <c r="R135">
        <v>-8.1194296325745999E-2</v>
      </c>
      <c r="T135" s="4"/>
      <c r="U135">
        <v>100</v>
      </c>
      <c r="V135">
        <v>-8.8427811751168303E-2</v>
      </c>
      <c r="X135" s="4"/>
      <c r="Y135">
        <v>100</v>
      </c>
      <c r="Z135" s="15">
        <v>-1.35177315049307E-2</v>
      </c>
      <c r="AA135" s="4"/>
      <c r="AB135" s="4"/>
      <c r="AC135">
        <v>100</v>
      </c>
      <c r="AD135">
        <v>-4.7618177448710601E-2</v>
      </c>
      <c r="AE135" s="4"/>
    </row>
    <row r="136" spans="1:32" x14ac:dyDescent="0.35">
      <c r="A136">
        <v>100</v>
      </c>
      <c r="B136" s="5">
        <v>-0.179385362962936</v>
      </c>
      <c r="E136">
        <v>100</v>
      </c>
      <c r="F136" s="5">
        <v>-0.42865736083726902</v>
      </c>
      <c r="I136">
        <v>100</v>
      </c>
      <c r="J136" s="5">
        <v>-2.0102610344914701E-2</v>
      </c>
      <c r="M136">
        <v>100</v>
      </c>
      <c r="N136" s="5">
        <v>-8.5730892211610902E-3</v>
      </c>
      <c r="Q136">
        <v>100</v>
      </c>
      <c r="R136">
        <v>-0.187121778218865</v>
      </c>
      <c r="T136" s="4"/>
      <c r="U136">
        <v>100</v>
      </c>
      <c r="V136">
        <v>-0.121587821814556</v>
      </c>
      <c r="X136" s="4"/>
      <c r="Y136">
        <v>100</v>
      </c>
      <c r="Z136" s="15">
        <v>-0.205762320909919</v>
      </c>
      <c r="AA136" s="4"/>
      <c r="AB136" s="4"/>
      <c r="AC136">
        <v>100</v>
      </c>
      <c r="AD136">
        <v>-0.38043496789216802</v>
      </c>
      <c r="AE136" s="4"/>
    </row>
    <row r="137" spans="1:32" x14ac:dyDescent="0.35">
      <c r="A137">
        <v>100</v>
      </c>
      <c r="B137" s="5">
        <v>-1.9892326942455001E-2</v>
      </c>
      <c r="E137">
        <v>100</v>
      </c>
      <c r="F137" s="5">
        <v>-0.32399835694763801</v>
      </c>
      <c r="I137">
        <v>100</v>
      </c>
      <c r="J137" s="5">
        <v>-0.121336641892741</v>
      </c>
      <c r="M137">
        <v>100</v>
      </c>
      <c r="N137" s="5">
        <v>-3.5146758035738003E-2</v>
      </c>
      <c r="Q137">
        <v>100</v>
      </c>
      <c r="R137">
        <v>-1.1803887355727899E-2</v>
      </c>
      <c r="T137" s="4"/>
      <c r="U137">
        <v>100</v>
      </c>
      <c r="V137">
        <v>-0.58999414399621197</v>
      </c>
      <c r="X137" s="4"/>
      <c r="Y137">
        <v>100</v>
      </c>
      <c r="Z137">
        <v>-9.7236330225836404E-3</v>
      </c>
      <c r="AA137" s="4"/>
      <c r="AB137" s="4"/>
      <c r="AC137">
        <v>100</v>
      </c>
      <c r="AD137">
        <v>-0.42582857082053199</v>
      </c>
      <c r="AE137" s="4"/>
    </row>
    <row r="138" spans="1:32" x14ac:dyDescent="0.35">
      <c r="A138">
        <v>100</v>
      </c>
      <c r="B138" s="5">
        <v>-3.5449904112513898E-2</v>
      </c>
      <c r="E138">
        <v>100</v>
      </c>
      <c r="F138" s="5">
        <v>-6.5547928029779396E-3</v>
      </c>
      <c r="I138">
        <v>100</v>
      </c>
      <c r="J138" s="5">
        <v>-2.54492308002266E-2</v>
      </c>
      <c r="M138">
        <v>100</v>
      </c>
      <c r="N138" s="5">
        <v>-9.4878271434716693E-2</v>
      </c>
      <c r="Q138">
        <v>100</v>
      </c>
      <c r="R138">
        <v>-2.9399311673357399E-2</v>
      </c>
      <c r="T138" s="4"/>
      <c r="U138">
        <v>100</v>
      </c>
      <c r="V138">
        <v>-1.04761419722075</v>
      </c>
      <c r="X138" s="4"/>
      <c r="Y138">
        <v>100</v>
      </c>
      <c r="Z138">
        <v>-0.119248281462001</v>
      </c>
      <c r="AA138" s="4"/>
      <c r="AB138" s="4"/>
      <c r="AC138">
        <v>100</v>
      </c>
      <c r="AD138">
        <v>-3.5486577633120499E-2</v>
      </c>
      <c r="AE138" s="4"/>
    </row>
    <row r="139" spans="1:32" x14ac:dyDescent="0.35">
      <c r="A139">
        <v>100</v>
      </c>
      <c r="B139" s="5">
        <v>-4.6190479422064598E-2</v>
      </c>
      <c r="E139">
        <v>100</v>
      </c>
      <c r="F139" s="5">
        <v>-0.32421742758267702</v>
      </c>
      <c r="I139">
        <v>100</v>
      </c>
      <c r="J139" s="5">
        <v>-0.37750198978225202</v>
      </c>
      <c r="M139">
        <v>100</v>
      </c>
      <c r="N139" s="5">
        <v>-6.4491040195414906E-2</v>
      </c>
      <c r="Q139">
        <v>100</v>
      </c>
      <c r="R139" s="15">
        <v>-8.4875872276126904E-4</v>
      </c>
      <c r="T139" s="4"/>
      <c r="U139">
        <v>100</v>
      </c>
      <c r="V139">
        <v>-3.6686177077403598E-2</v>
      </c>
      <c r="X139" s="4"/>
      <c r="Y139">
        <v>100</v>
      </c>
      <c r="Z139">
        <v>-2.36967315254492E-2</v>
      </c>
      <c r="AA139" s="4"/>
      <c r="AB139" s="4"/>
      <c r="AC139">
        <v>100</v>
      </c>
      <c r="AD139">
        <v>-7.1379929930436695E-2</v>
      </c>
      <c r="AE139" s="4"/>
    </row>
    <row r="140" spans="1:32" x14ac:dyDescent="0.35">
      <c r="A140">
        <v>100</v>
      </c>
      <c r="B140" s="5">
        <v>-1.02990866037969E-2</v>
      </c>
      <c r="E140">
        <v>100</v>
      </c>
      <c r="F140" s="5">
        <v>-2.8712225771542602E-2</v>
      </c>
      <c r="I140">
        <v>100</v>
      </c>
      <c r="J140" s="5">
        <v>-0.188596858711091</v>
      </c>
      <c r="M140">
        <v>100</v>
      </c>
      <c r="N140" s="5">
        <v>-9.3407641304134106E-2</v>
      </c>
      <c r="Q140">
        <v>100</v>
      </c>
      <c r="R140">
        <v>-0.165682449592918</v>
      </c>
      <c r="T140" s="4"/>
      <c r="U140">
        <v>100</v>
      </c>
      <c r="V140">
        <v>-3.4407340708317402E-3</v>
      </c>
      <c r="X140" s="4"/>
      <c r="Y140">
        <v>100</v>
      </c>
      <c r="Z140">
        <v>-5.5314822699765002E-2</v>
      </c>
      <c r="AA140" s="4"/>
      <c r="AB140" s="4"/>
      <c r="AC140">
        <v>100</v>
      </c>
      <c r="AD140">
        <v>-5.3509406618455699E-2</v>
      </c>
      <c r="AE140" s="4"/>
    </row>
    <row r="141" spans="1:32" x14ac:dyDescent="0.35">
      <c r="A141">
        <v>100</v>
      </c>
      <c r="B141" s="5">
        <v>-7.9894041115013206E-2</v>
      </c>
      <c r="E141">
        <v>100</v>
      </c>
      <c r="F141" s="5">
        <v>-1.0351461323067799E-3</v>
      </c>
      <c r="I141">
        <v>100</v>
      </c>
      <c r="J141" s="5">
        <v>-2.73023192729549E-2</v>
      </c>
      <c r="M141">
        <v>100</v>
      </c>
      <c r="N141" s="5">
        <v>-8.7127423019723003E-3</v>
      </c>
      <c r="Q141">
        <v>100</v>
      </c>
      <c r="R141">
        <v>-4.3780784262151496E-3</v>
      </c>
      <c r="T141" s="4"/>
      <c r="U141">
        <v>100</v>
      </c>
      <c r="V141">
        <v>-3.8456032419257102E-2</v>
      </c>
      <c r="X141" s="4"/>
      <c r="Y141">
        <v>100</v>
      </c>
      <c r="Z141" s="15">
        <v>-1.94123783662556E-2</v>
      </c>
      <c r="AA141" s="4"/>
      <c r="AB141" s="4"/>
      <c r="AC141">
        <v>100</v>
      </c>
      <c r="AD141">
        <v>-5.6495648110725702E-2</v>
      </c>
      <c r="AE141" s="4"/>
    </row>
    <row r="142" spans="1:32" x14ac:dyDescent="0.35">
      <c r="A142">
        <v>100</v>
      </c>
      <c r="B142" s="5">
        <v>-1.2844260863893901E-2</v>
      </c>
      <c r="E142">
        <v>100</v>
      </c>
      <c r="F142" s="5">
        <v>-3.5802998307811001E-2</v>
      </c>
      <c r="I142">
        <v>100</v>
      </c>
      <c r="J142" s="5">
        <v>-3.3368341679757503E-2</v>
      </c>
      <c r="M142">
        <v>100</v>
      </c>
      <c r="N142" s="6">
        <v>-1.58797884137712E-2</v>
      </c>
      <c r="Q142">
        <v>100</v>
      </c>
      <c r="R142">
        <v>-0.234427260858079</v>
      </c>
      <c r="T142" s="4"/>
      <c r="U142">
        <v>100</v>
      </c>
      <c r="V142">
        <v>-0.102677723625654</v>
      </c>
      <c r="X142" s="4"/>
      <c r="Y142">
        <v>100</v>
      </c>
      <c r="Z142" s="15">
        <v>-7.6457767196931703E-2</v>
      </c>
      <c r="AA142" s="4"/>
      <c r="AB142" s="4"/>
      <c r="AC142">
        <v>100</v>
      </c>
      <c r="AD142">
        <v>-1.00110801873474E-2</v>
      </c>
      <c r="AE142" s="4"/>
      <c r="AF142" s="2"/>
    </row>
    <row r="143" spans="1:32" x14ac:dyDescent="0.35">
      <c r="A143">
        <v>100</v>
      </c>
      <c r="B143" s="5">
        <v>-8.5492442706775501E-2</v>
      </c>
      <c r="E143">
        <v>100</v>
      </c>
      <c r="F143" s="5">
        <v>-1.7201896212468499E-2</v>
      </c>
      <c r="I143">
        <v>100</v>
      </c>
      <c r="J143" s="5">
        <v>-5.5218011884027099E-2</v>
      </c>
      <c r="M143">
        <v>100</v>
      </c>
      <c r="N143" s="6">
        <v>-0.34669169093692298</v>
      </c>
      <c r="Q143">
        <v>100</v>
      </c>
      <c r="R143">
        <v>-4.99670864092157E-3</v>
      </c>
      <c r="T143" s="4"/>
      <c r="U143">
        <v>100</v>
      </c>
      <c r="V143">
        <v>-7.4068527833188694E-2</v>
      </c>
      <c r="X143" s="4"/>
      <c r="Y143">
        <v>100</v>
      </c>
      <c r="Z143" s="15">
        <v>-3.6596219740606101E-4</v>
      </c>
      <c r="AA143" s="4"/>
      <c r="AB143" s="4"/>
      <c r="AC143">
        <v>100</v>
      </c>
      <c r="AD143">
        <v>-0.268385165907088</v>
      </c>
      <c r="AE143" s="4"/>
    </row>
    <row r="144" spans="1:32" x14ac:dyDescent="0.35">
      <c r="A144">
        <v>100</v>
      </c>
      <c r="B144" s="5">
        <v>-0.97802497847265302</v>
      </c>
      <c r="E144">
        <v>100</v>
      </c>
      <c r="F144" s="5">
        <v>-9.1748631093842396E-3</v>
      </c>
      <c r="I144">
        <v>100</v>
      </c>
      <c r="J144" s="5">
        <v>-0.250097618607656</v>
      </c>
      <c r="M144">
        <v>100</v>
      </c>
      <c r="N144" s="6">
        <v>-5.7101856719856597E-2</v>
      </c>
      <c r="Q144">
        <v>100</v>
      </c>
      <c r="R144">
        <v>-3.9846104747801203E-2</v>
      </c>
      <c r="T144" s="4"/>
      <c r="U144">
        <v>100</v>
      </c>
      <c r="V144">
        <v>-0.26971403489081802</v>
      </c>
      <c r="X144" s="4"/>
      <c r="Y144">
        <v>100</v>
      </c>
      <c r="Z144" s="15">
        <v>-6.6223676496067804E-3</v>
      </c>
      <c r="AA144" s="4"/>
      <c r="AB144" s="4"/>
      <c r="AC144">
        <v>100</v>
      </c>
      <c r="AD144">
        <v>-5.2156484278512898E-3</v>
      </c>
      <c r="AE144" s="4"/>
    </row>
    <row r="145" spans="1:31" x14ac:dyDescent="0.35">
      <c r="A145">
        <v>100</v>
      </c>
      <c r="B145" s="5">
        <v>-5.0823908442562002E-2</v>
      </c>
      <c r="E145">
        <v>100</v>
      </c>
      <c r="F145" s="5">
        <v>-2.6614048871491599E-2</v>
      </c>
      <c r="I145">
        <v>100</v>
      </c>
      <c r="J145" s="5">
        <v>-4.1698614704033202E-2</v>
      </c>
      <c r="M145">
        <v>100</v>
      </c>
      <c r="N145" s="6">
        <v>-1.27453513284088E-2</v>
      </c>
      <c r="Q145">
        <v>100</v>
      </c>
      <c r="R145">
        <v>-3.0987652457924099E-2</v>
      </c>
      <c r="T145" s="4"/>
      <c r="U145">
        <v>100</v>
      </c>
      <c r="V145">
        <v>-2.2168322989778399E-2</v>
      </c>
      <c r="X145" s="4"/>
      <c r="Y145">
        <v>100</v>
      </c>
      <c r="Z145">
        <v>-6.7509980170198302E-3</v>
      </c>
      <c r="AA145" s="4"/>
      <c r="AB145" s="4"/>
      <c r="AC145">
        <v>100</v>
      </c>
      <c r="AD145">
        <v>-1.2972613894351601E-2</v>
      </c>
      <c r="AE145" s="4"/>
    </row>
    <row r="146" spans="1:31" x14ac:dyDescent="0.35">
      <c r="A146">
        <v>100</v>
      </c>
      <c r="B146" s="5">
        <v>-4.3661800988557403E-2</v>
      </c>
      <c r="E146">
        <v>100</v>
      </c>
      <c r="F146" s="5">
        <v>-2.92432805863164E-5</v>
      </c>
      <c r="I146">
        <v>100</v>
      </c>
      <c r="J146" s="5">
        <v>-4.5732336130139099E-2</v>
      </c>
      <c r="M146">
        <v>100</v>
      </c>
      <c r="N146" s="6">
        <v>-0.12533189244877299</v>
      </c>
      <c r="Q146">
        <v>100</v>
      </c>
      <c r="R146">
        <v>-0.26252272751769601</v>
      </c>
      <c r="T146" s="4"/>
      <c r="U146">
        <v>100</v>
      </c>
      <c r="V146">
        <v>-4.2791891666881902E-2</v>
      </c>
      <c r="X146" s="4"/>
      <c r="Y146">
        <v>100</v>
      </c>
      <c r="Z146">
        <v>-0.149766136881087</v>
      </c>
      <c r="AA146" s="4"/>
      <c r="AB146" s="4"/>
      <c r="AC146">
        <v>100</v>
      </c>
      <c r="AD146">
        <v>-7.5769097384476E-2</v>
      </c>
      <c r="AE146" s="4"/>
    </row>
    <row r="147" spans="1:31" x14ac:dyDescent="0.35">
      <c r="A147">
        <v>100</v>
      </c>
      <c r="B147" s="5">
        <v>-0.10736902508639801</v>
      </c>
      <c r="E147">
        <v>100</v>
      </c>
      <c r="F147" s="5">
        <v>-0.17215581227337701</v>
      </c>
      <c r="I147">
        <v>100</v>
      </c>
      <c r="J147" s="5">
        <v>-2.13005734248689E-2</v>
      </c>
      <c r="M147">
        <v>100</v>
      </c>
      <c r="N147" s="6">
        <v>-0.17800257807297301</v>
      </c>
      <c r="Q147">
        <v>100</v>
      </c>
      <c r="R147">
        <v>-5.9059301898293703E-3</v>
      </c>
      <c r="T147" s="4"/>
      <c r="U147">
        <v>100</v>
      </c>
      <c r="V147">
        <v>-0.33683013625004898</v>
      </c>
      <c r="X147" s="4"/>
      <c r="Y147">
        <v>100</v>
      </c>
      <c r="Z147">
        <v>-1.0449336474058501E-2</v>
      </c>
      <c r="AA147" s="4"/>
      <c r="AB147" s="4"/>
      <c r="AC147">
        <v>100</v>
      </c>
      <c r="AD147">
        <v>-1.4389136805792801E-2</v>
      </c>
      <c r="AE147" s="4"/>
    </row>
    <row r="148" spans="1:31" x14ac:dyDescent="0.35">
      <c r="A148">
        <v>100</v>
      </c>
      <c r="B148" s="5">
        <v>-0.34438548042078299</v>
      </c>
      <c r="E148">
        <v>100</v>
      </c>
      <c r="F148" s="5">
        <v>-0.56270977596460003</v>
      </c>
      <c r="I148">
        <v>100</v>
      </c>
      <c r="J148" s="5">
        <v>-0.27132106101428799</v>
      </c>
      <c r="M148">
        <v>100</v>
      </c>
      <c r="N148" s="6">
        <v>-3.5095269495450103E-2</v>
      </c>
      <c r="Q148">
        <v>100</v>
      </c>
      <c r="R148">
        <v>-0.56177909742390697</v>
      </c>
      <c r="T148" s="4"/>
      <c r="U148">
        <v>100</v>
      </c>
      <c r="V148">
        <v>-0.32025191407153097</v>
      </c>
      <c r="X148" s="4"/>
      <c r="Y148">
        <v>100</v>
      </c>
      <c r="Z148">
        <v>-1.8764580846851401E-3</v>
      </c>
      <c r="AA148" s="4"/>
      <c r="AB148" s="4"/>
      <c r="AC148">
        <v>100</v>
      </c>
      <c r="AD148">
        <v>-0.151903593391713</v>
      </c>
      <c r="AE148" s="4"/>
    </row>
    <row r="149" spans="1:31" x14ac:dyDescent="0.35">
      <c r="I149"/>
      <c r="M149"/>
      <c r="Q149"/>
      <c r="T149" s="4"/>
      <c r="U149"/>
      <c r="X149" s="4"/>
      <c r="Y149"/>
      <c r="AA149" s="4"/>
      <c r="AB149" s="4"/>
      <c r="AC149"/>
      <c r="AE149" s="4"/>
    </row>
    <row r="150" spans="1:31" x14ac:dyDescent="0.35">
      <c r="A150">
        <v>150</v>
      </c>
      <c r="B150" s="5">
        <v>-9.7915694184031593E-2</v>
      </c>
      <c r="C150" s="16">
        <f>AVERAGE(B150:B169)</f>
        <v>-5.2074322168352304E-2</v>
      </c>
      <c r="D150">
        <v>268200</v>
      </c>
      <c r="E150">
        <v>150</v>
      </c>
      <c r="F150" s="5">
        <v>-6.6303776138981396E-3</v>
      </c>
      <c r="G150" s="5">
        <f>AVERAGE(F150:F169)</f>
        <v>-6.0850164543929539E-2</v>
      </c>
      <c r="I150">
        <v>150</v>
      </c>
      <c r="J150" s="6">
        <v>-7.2628264189511203E-3</v>
      </c>
      <c r="K150" s="4">
        <f>AVERAGE(J150:J169)</f>
        <v>-9.0939872140991612E-2</v>
      </c>
      <c r="L150" s="2">
        <v>178200</v>
      </c>
      <c r="M150">
        <v>150</v>
      </c>
      <c r="N150" s="6">
        <v>-3.0891381629062999E-2</v>
      </c>
      <c r="O150" s="5">
        <f>AVERAGE(N150:N169)</f>
        <v>-4.199035147419173E-2</v>
      </c>
      <c r="Q150">
        <v>150</v>
      </c>
      <c r="R150">
        <v>-1.2358037682146999E-2</v>
      </c>
      <c r="S150" s="5">
        <f>AVERAGE(R150:R169)</f>
        <v>-4.9855758398535711E-2</v>
      </c>
      <c r="T150" s="2">
        <v>358200</v>
      </c>
      <c r="U150">
        <v>150</v>
      </c>
      <c r="V150">
        <v>-1.6819002979325799E-3</v>
      </c>
      <c r="W150" s="17">
        <f>AVERAGE(V150:V169)</f>
        <v>-8.4665112656918617E-2</v>
      </c>
      <c r="X150" s="4"/>
      <c r="Y150">
        <v>150</v>
      </c>
      <c r="Z150">
        <v>-3.2484403190019003E-2</v>
      </c>
      <c r="AA150" s="4">
        <f>AVERAGE(Z150:Z169)</f>
        <v>-0.10298369729955406</v>
      </c>
      <c r="AB150" s="2">
        <v>448200</v>
      </c>
      <c r="AC150">
        <v>150</v>
      </c>
      <c r="AD150">
        <v>-4.2533645756421497E-2</v>
      </c>
      <c r="AE150" s="4">
        <f>AVERAGE(AD150:AD169)</f>
        <v>-4.5699557953933205E-2</v>
      </c>
    </row>
    <row r="151" spans="1:31" x14ac:dyDescent="0.35">
      <c r="A151">
        <v>150</v>
      </c>
      <c r="B151" s="5">
        <v>-4.9266590104352602E-2</v>
      </c>
      <c r="C151" s="16">
        <f>MEDIAN(B150:B169)</f>
        <v>-3.2485417930459407E-2</v>
      </c>
      <c r="E151">
        <v>150</v>
      </c>
      <c r="F151" s="5">
        <v>-2.8082423874963999E-2</v>
      </c>
      <c r="G151" s="5">
        <f>MEDIAN(F150:F169)</f>
        <v>-3.3732415004206553E-2</v>
      </c>
      <c r="I151">
        <v>150</v>
      </c>
      <c r="J151" s="6">
        <v>-0.33395035819658098</v>
      </c>
      <c r="K151" s="4">
        <f>MEDIAN(J150:J169)</f>
        <v>-4.959468944965395E-2</v>
      </c>
      <c r="M151">
        <v>150</v>
      </c>
      <c r="N151" s="6">
        <v>-0.26345155148671501</v>
      </c>
      <c r="O151" s="5">
        <f>MEDIAN(N150:N169)</f>
        <v>-2.2499985084949499E-2</v>
      </c>
      <c r="Q151">
        <v>150</v>
      </c>
      <c r="R151">
        <v>-2.5991658967158798E-2</v>
      </c>
      <c r="S151" s="5">
        <f>MEDIAN(R150:R169)</f>
        <v>-3.0047383094148249E-2</v>
      </c>
      <c r="T151" s="4"/>
      <c r="U151">
        <v>150</v>
      </c>
      <c r="V151">
        <v>-6.40620565763248E-2</v>
      </c>
      <c r="W151" s="17">
        <f>MEDIAN(V150:V169)</f>
        <v>-2.9965126746317197E-2</v>
      </c>
      <c r="X151" s="4"/>
      <c r="Y151">
        <v>150</v>
      </c>
      <c r="Z151">
        <v>-0.38588709674767602</v>
      </c>
      <c r="AA151" s="4">
        <f>MEDIAN(Z150:Z169)</f>
        <v>-4.5838726896739852E-2</v>
      </c>
      <c r="AB151" s="4"/>
      <c r="AC151">
        <v>150</v>
      </c>
      <c r="AD151">
        <v>-2.3186473110089201E-2</v>
      </c>
      <c r="AE151" s="4">
        <f>MEDIAN(AD150:AD169)</f>
        <v>-2.2791645043833748E-2</v>
      </c>
    </row>
    <row r="152" spans="1:31" x14ac:dyDescent="0.35">
      <c r="A152">
        <v>150</v>
      </c>
      <c r="B152" s="5">
        <v>-0.129955516253661</v>
      </c>
      <c r="C152" s="16">
        <f>MAX(B150:B169)</f>
        <v>-1.2680372650996901E-3</v>
      </c>
      <c r="E152">
        <v>150</v>
      </c>
      <c r="F152" s="5">
        <v>-3.2725131855289601E-3</v>
      </c>
      <c r="G152" s="5">
        <f>MAX(F150:F169)</f>
        <v>-4.7896422686067198E-4</v>
      </c>
      <c r="I152">
        <v>150</v>
      </c>
      <c r="J152" s="6">
        <v>-9.2350835674530098E-3</v>
      </c>
      <c r="K152" s="4">
        <f>MAX(J150:J169)</f>
        <v>-3.0229305262039802E-3</v>
      </c>
      <c r="M152">
        <v>150</v>
      </c>
      <c r="N152" s="6">
        <v>-2.9622912015931798E-3</v>
      </c>
      <c r="O152" s="5">
        <f>MAX(N150:N169)</f>
        <v>-1.0169735043624099E-3</v>
      </c>
      <c r="Q152">
        <v>150</v>
      </c>
      <c r="R152">
        <v>-4.9214851312287297E-2</v>
      </c>
      <c r="S152" s="5">
        <f>MAX(R150:R169)</f>
        <v>-3.8112442257797799E-3</v>
      </c>
      <c r="T152" s="4"/>
      <c r="U152">
        <v>150</v>
      </c>
      <c r="V152">
        <v>-0.161950933701272</v>
      </c>
      <c r="W152" s="17">
        <f>MAX(V150:V169)</f>
        <v>-3.3929722197959097E-4</v>
      </c>
      <c r="X152" s="4"/>
      <c r="Y152">
        <v>150</v>
      </c>
      <c r="Z152">
        <v>-6.6130393431520995E-2</v>
      </c>
      <c r="AA152" s="4">
        <f>MAX(Z150:Z169)</f>
        <v>-5.1568314375012396E-4</v>
      </c>
      <c r="AB152" s="4"/>
      <c r="AC152">
        <v>150</v>
      </c>
      <c r="AD152">
        <v>-0.13650259219744601</v>
      </c>
      <c r="AE152" s="4">
        <f>MAX(AD150:AD169)</f>
        <v>-2.9998259163887598E-3</v>
      </c>
    </row>
    <row r="153" spans="1:31" x14ac:dyDescent="0.35">
      <c r="A153">
        <v>150</v>
      </c>
      <c r="B153" s="5">
        <v>-5.2051189128637598E-2</v>
      </c>
      <c r="C153" s="16">
        <f>MIN(B150:B169)</f>
        <v>-0.18504415915901401</v>
      </c>
      <c r="E153">
        <v>150</v>
      </c>
      <c r="F153" s="5">
        <v>-4.4408537606017297E-2</v>
      </c>
      <c r="G153" s="5">
        <f>MIN(F150:F169)</f>
        <v>-0.21723083534250501</v>
      </c>
      <c r="I153">
        <v>150</v>
      </c>
      <c r="J153" s="6">
        <v>-3.0229305262039802E-3</v>
      </c>
      <c r="K153" s="4">
        <f>MIN(J150:J169)</f>
        <v>-0.35322600156042</v>
      </c>
      <c r="M153">
        <v>150</v>
      </c>
      <c r="N153" s="6">
        <v>-1.88964807025674E-2</v>
      </c>
      <c r="O153" s="5">
        <f>MIN(N150:N169)</f>
        <v>-0.26345155148671501</v>
      </c>
      <c r="Q153">
        <v>150</v>
      </c>
      <c r="R153">
        <v>-1.414053607951E-2</v>
      </c>
      <c r="S153" s="5">
        <f>MIN(R150:R169)</f>
        <v>-0.17766607736349599</v>
      </c>
      <c r="T153" s="4"/>
      <c r="U153">
        <v>150</v>
      </c>
      <c r="V153" s="15">
        <v>-3.3929722197959097E-4</v>
      </c>
      <c r="W153" s="17">
        <f>MIN(V150:V169)</f>
        <v>-0.44503620292305801</v>
      </c>
      <c r="X153" s="4"/>
      <c r="Y153">
        <v>150</v>
      </c>
      <c r="Z153">
        <v>-0.68394737435856701</v>
      </c>
      <c r="AA153" s="4">
        <f>MIN(Z150:Z169)</f>
        <v>-0.68394737435856701</v>
      </c>
      <c r="AB153" s="4"/>
      <c r="AC153">
        <v>150</v>
      </c>
      <c r="AD153">
        <v>-7.1147053675417002E-2</v>
      </c>
      <c r="AE153" s="4">
        <f>MIN(AD150:AD169)</f>
        <v>-0.26996678060290802</v>
      </c>
    </row>
    <row r="154" spans="1:31" x14ac:dyDescent="0.35">
      <c r="A154">
        <v>150</v>
      </c>
      <c r="B154" s="5">
        <v>-1.2680372650996901E-3</v>
      </c>
      <c r="E154">
        <v>150</v>
      </c>
      <c r="F154" s="5">
        <v>-1.9247994611296199E-2</v>
      </c>
      <c r="I154">
        <v>150</v>
      </c>
      <c r="J154" s="6">
        <v>-3.6850271097264402E-2</v>
      </c>
      <c r="M154">
        <v>150</v>
      </c>
      <c r="N154" s="6">
        <v>-1.4489719900041E-2</v>
      </c>
      <c r="Q154">
        <v>150</v>
      </c>
      <c r="R154">
        <v>-3.27950596812338E-2</v>
      </c>
      <c r="T154" s="4"/>
      <c r="U154">
        <v>150</v>
      </c>
      <c r="V154">
        <v>-0.135937443381697</v>
      </c>
      <c r="X154" s="4"/>
      <c r="Y154">
        <v>150</v>
      </c>
      <c r="Z154">
        <v>-1.40370579231571E-2</v>
      </c>
      <c r="AA154" s="4"/>
      <c r="AB154" s="4"/>
      <c r="AC154">
        <v>150</v>
      </c>
      <c r="AD154">
        <v>-6.5654779053656298E-3</v>
      </c>
      <c r="AE154" s="4"/>
    </row>
    <row r="155" spans="1:31" x14ac:dyDescent="0.35">
      <c r="A155">
        <v>150</v>
      </c>
      <c r="B155" s="5">
        <v>-2.79498175179895E-2</v>
      </c>
      <c r="E155">
        <v>150</v>
      </c>
      <c r="F155" s="5">
        <v>-0.16014978353536499</v>
      </c>
      <c r="I155">
        <v>150</v>
      </c>
      <c r="J155" s="6">
        <v>-5.01613840279077E-2</v>
      </c>
      <c r="M155">
        <v>150</v>
      </c>
      <c r="N155" s="6">
        <v>-4.10756296887674E-2</v>
      </c>
      <c r="Q155">
        <v>150</v>
      </c>
      <c r="R155">
        <v>-1.58164928343917E-2</v>
      </c>
      <c r="T155" s="4"/>
      <c r="U155">
        <v>150</v>
      </c>
      <c r="V155">
        <v>-5.2917091367784301E-3</v>
      </c>
      <c r="X155" s="4"/>
      <c r="Y155">
        <v>150</v>
      </c>
      <c r="Z155" s="15">
        <v>-5.1568314375012396E-4</v>
      </c>
      <c r="AA155" s="4"/>
      <c r="AB155" s="4"/>
      <c r="AC155">
        <v>150</v>
      </c>
      <c r="AD155">
        <v>-7.1190747023187496E-3</v>
      </c>
      <c r="AE155" s="4"/>
    </row>
    <row r="156" spans="1:31" x14ac:dyDescent="0.35">
      <c r="A156">
        <v>150</v>
      </c>
      <c r="B156" s="5">
        <v>-1.8359275397049402E-2</v>
      </c>
      <c r="E156">
        <v>150</v>
      </c>
      <c r="F156" s="5">
        <v>-7.2501101573902799E-2</v>
      </c>
      <c r="I156">
        <v>150</v>
      </c>
      <c r="J156" s="6">
        <v>-4.0456906581110398E-3</v>
      </c>
      <c r="M156">
        <v>150</v>
      </c>
      <c r="N156" s="6">
        <v>-9.7074318333523799E-2</v>
      </c>
      <c r="Q156">
        <v>150</v>
      </c>
      <c r="R156">
        <v>-3.9098663724994202E-2</v>
      </c>
      <c r="T156" s="4"/>
      <c r="U156">
        <v>150</v>
      </c>
      <c r="V156">
        <v>-0.20051708637639601</v>
      </c>
      <c r="X156" s="4"/>
      <c r="Y156">
        <v>150</v>
      </c>
      <c r="Z156">
        <v>-1.2216638177395E-3</v>
      </c>
      <c r="AA156" s="4"/>
      <c r="AB156" s="4"/>
      <c r="AC156">
        <v>150</v>
      </c>
      <c r="AD156">
        <v>-2.3989132416521401E-2</v>
      </c>
      <c r="AE156" s="4"/>
    </row>
    <row r="157" spans="1:31" x14ac:dyDescent="0.35">
      <c r="A157">
        <v>150</v>
      </c>
      <c r="B157" s="5">
        <v>-9.2080451217670008E-3</v>
      </c>
      <c r="E157">
        <v>150</v>
      </c>
      <c r="F157" s="5">
        <v>-7.7077978651910406E-2</v>
      </c>
      <c r="I157">
        <v>150</v>
      </c>
      <c r="J157" s="6">
        <v>-0.134513294276221</v>
      </c>
      <c r="M157">
        <v>150</v>
      </c>
      <c r="N157" s="6">
        <v>-4.1723776833608998E-2</v>
      </c>
      <c r="Q157">
        <v>150</v>
      </c>
      <c r="R157">
        <v>-2.2022354294173301E-2</v>
      </c>
      <c r="T157" s="4"/>
      <c r="U157">
        <v>150</v>
      </c>
      <c r="V157">
        <v>-1.75361459888983E-3</v>
      </c>
      <c r="X157" s="4"/>
      <c r="Y157">
        <v>150</v>
      </c>
      <c r="Z157">
        <v>-0.15469360048661601</v>
      </c>
      <c r="AA157" s="4"/>
      <c r="AB157" s="4"/>
      <c r="AC157">
        <v>150</v>
      </c>
      <c r="AD157">
        <v>-2.0488565726764298E-2</v>
      </c>
      <c r="AE157" s="4"/>
    </row>
    <row r="158" spans="1:31" x14ac:dyDescent="0.35">
      <c r="A158">
        <v>150</v>
      </c>
      <c r="B158" s="5">
        <v>-6.19570715690329E-2</v>
      </c>
      <c r="E158">
        <v>150</v>
      </c>
      <c r="F158" s="5">
        <v>-2.7880256488616001E-2</v>
      </c>
      <c r="I158">
        <v>150</v>
      </c>
      <c r="J158" s="6">
        <v>-2.89107330349021E-2</v>
      </c>
      <c r="M158">
        <v>150</v>
      </c>
      <c r="N158" s="6">
        <v>-1.89384928641841E-2</v>
      </c>
      <c r="Q158">
        <v>150</v>
      </c>
      <c r="R158">
        <v>-7.3020871082737707E-2</v>
      </c>
      <c r="T158" s="4"/>
      <c r="U158">
        <v>150</v>
      </c>
      <c r="V158">
        <v>-0.365942888211718</v>
      </c>
      <c r="X158" s="4"/>
      <c r="Y158">
        <v>150</v>
      </c>
      <c r="Z158">
        <v>-8.8697527471190196E-2</v>
      </c>
      <c r="AA158" s="4"/>
      <c r="AB158" s="4"/>
      <c r="AC158">
        <v>150</v>
      </c>
      <c r="AD158">
        <v>-4.2321443502680099E-2</v>
      </c>
      <c r="AE158" s="4"/>
    </row>
    <row r="159" spans="1:31" x14ac:dyDescent="0.35">
      <c r="A159">
        <v>150</v>
      </c>
      <c r="B159" s="5">
        <v>-2.19978712014334E-2</v>
      </c>
      <c r="E159">
        <v>150</v>
      </c>
      <c r="F159" s="5">
        <v>-4.7896422686067198E-4</v>
      </c>
      <c r="I159">
        <v>150</v>
      </c>
      <c r="J159" s="6">
        <v>-0.35322600156042</v>
      </c>
      <c r="M159">
        <v>150</v>
      </c>
      <c r="N159" s="6">
        <v>-6.2115658140143E-3</v>
      </c>
      <c r="Q159">
        <v>150</v>
      </c>
      <c r="R159">
        <v>-6.3458769923735905E-2</v>
      </c>
      <c r="T159" s="4"/>
      <c r="U159">
        <v>150</v>
      </c>
      <c r="V159">
        <v>-4.8968595551975698E-2</v>
      </c>
      <c r="X159" s="4"/>
      <c r="Y159">
        <v>150</v>
      </c>
      <c r="Z159">
        <v>-5.9193050603460702E-2</v>
      </c>
      <c r="AA159" s="4"/>
      <c r="AB159" s="4"/>
      <c r="AC159">
        <v>150</v>
      </c>
      <c r="AD159">
        <v>-1.38924537864071E-2</v>
      </c>
      <c r="AE159" s="4"/>
    </row>
    <row r="160" spans="1:31" x14ac:dyDescent="0.35">
      <c r="A160">
        <v>150</v>
      </c>
      <c r="B160" s="5">
        <v>-2.0750245160279401E-2</v>
      </c>
      <c r="E160">
        <v>150</v>
      </c>
      <c r="F160" s="5">
        <v>-6.7919616770951499E-3</v>
      </c>
      <c r="I160">
        <v>150</v>
      </c>
      <c r="J160" s="6">
        <v>-9.4709562062519903E-2</v>
      </c>
      <c r="M160">
        <v>150</v>
      </c>
      <c r="N160" s="6">
        <v>-6.0383170235741301E-2</v>
      </c>
      <c r="Q160">
        <v>150</v>
      </c>
      <c r="R160">
        <v>-0.121245373619804</v>
      </c>
      <c r="T160" s="4"/>
      <c r="U160">
        <v>150</v>
      </c>
      <c r="V160" s="15">
        <v>-3.5676964087261599E-4</v>
      </c>
      <c r="X160" s="4"/>
      <c r="Y160">
        <v>150</v>
      </c>
      <c r="Z160" s="15">
        <v>-8.7325249697964801E-4</v>
      </c>
      <c r="AA160" s="4"/>
      <c r="AB160" s="4"/>
      <c r="AC160">
        <v>150</v>
      </c>
      <c r="AD160">
        <v>-1.0555816316557999E-2</v>
      </c>
      <c r="AE160" s="4"/>
    </row>
    <row r="161" spans="1:32" x14ac:dyDescent="0.35">
      <c r="A161">
        <v>150</v>
      </c>
      <c r="B161" s="5">
        <v>-0.18504415915901401</v>
      </c>
      <c r="E161">
        <v>150</v>
      </c>
      <c r="F161" s="5">
        <v>-1.5219476398078101E-3</v>
      </c>
      <c r="I161">
        <v>150</v>
      </c>
      <c r="J161" s="6">
        <v>-0.15983184666297701</v>
      </c>
      <c r="M161">
        <v>150</v>
      </c>
      <c r="N161" s="6">
        <v>-1.6119649211164499E-2</v>
      </c>
      <c r="Q161">
        <v>150</v>
      </c>
      <c r="R161">
        <v>-0.147628180820609</v>
      </c>
      <c r="T161" s="4"/>
      <c r="U161">
        <v>150</v>
      </c>
      <c r="V161">
        <v>-2.3717593024818701E-2</v>
      </c>
      <c r="X161" s="4"/>
      <c r="Y161">
        <v>150</v>
      </c>
      <c r="Z161">
        <v>-0.107075647221541</v>
      </c>
      <c r="AA161" s="4"/>
      <c r="AB161" s="4"/>
      <c r="AC161">
        <v>150</v>
      </c>
      <c r="AD161">
        <v>-7.9991493580176196E-3</v>
      </c>
      <c r="AE161" s="4"/>
    </row>
    <row r="162" spans="1:32" x14ac:dyDescent="0.35">
      <c r="A162">
        <v>150</v>
      </c>
      <c r="B162" s="5">
        <v>-7.3732686132776601E-2</v>
      </c>
      <c r="E162">
        <v>150</v>
      </c>
      <c r="F162" s="5">
        <v>-2.8956343519524801E-2</v>
      </c>
      <c r="I162">
        <v>150</v>
      </c>
      <c r="J162" s="6">
        <v>-4.9461750822407502E-2</v>
      </c>
      <c r="M162">
        <v>150</v>
      </c>
      <c r="N162" s="6">
        <v>-1.6147008289707099E-3</v>
      </c>
      <c r="Q162">
        <v>150</v>
      </c>
      <c r="R162">
        <v>-2.63868805314454E-2</v>
      </c>
      <c r="T162" s="4"/>
      <c r="U162">
        <v>150</v>
      </c>
      <c r="V162">
        <v>-1.43684338119321E-2</v>
      </c>
      <c r="X162" s="4"/>
      <c r="Y162">
        <v>150</v>
      </c>
      <c r="Z162">
        <v>-0.15691916145445101</v>
      </c>
      <c r="AA162" s="4"/>
      <c r="AB162" s="4"/>
      <c r="AC162">
        <v>150</v>
      </c>
      <c r="AD162">
        <v>-0.26996678060290802</v>
      </c>
      <c r="AE162" s="4"/>
    </row>
    <row r="163" spans="1:32" x14ac:dyDescent="0.35">
      <c r="A163">
        <v>150</v>
      </c>
      <c r="B163" s="5">
        <v>-0.13278892658199001</v>
      </c>
      <c r="E163">
        <v>150</v>
      </c>
      <c r="F163" s="5">
        <v>-2.4270396529031202E-3</v>
      </c>
      <c r="I163">
        <v>150</v>
      </c>
      <c r="J163" s="6">
        <v>-4.9727628076900399E-2</v>
      </c>
      <c r="M163">
        <v>150</v>
      </c>
      <c r="N163" s="6">
        <v>-5.95542224737568E-3</v>
      </c>
      <c r="Q163">
        <v>150</v>
      </c>
      <c r="R163">
        <v>-1.64355020508377E-2</v>
      </c>
      <c r="T163" s="4"/>
      <c r="U163">
        <v>150</v>
      </c>
      <c r="V163">
        <v>-9.5476834585001794E-2</v>
      </c>
      <c r="X163" s="4"/>
      <c r="Y163">
        <v>150</v>
      </c>
      <c r="Z163">
        <v>-0.18880820663730899</v>
      </c>
      <c r="AA163" s="4"/>
      <c r="AB163" s="4"/>
      <c r="AC163">
        <v>150</v>
      </c>
      <c r="AD163">
        <v>-9.5950910637017606E-2</v>
      </c>
      <c r="AE163" s="4"/>
      <c r="AF163" s="2"/>
    </row>
    <row r="164" spans="1:32" x14ac:dyDescent="0.35">
      <c r="A164">
        <v>150</v>
      </c>
      <c r="B164" s="5">
        <v>-6.1712388656404098E-2</v>
      </c>
      <c r="E164">
        <v>150</v>
      </c>
      <c r="F164" s="5">
        <v>-0.21723083534250501</v>
      </c>
      <c r="I164">
        <v>150</v>
      </c>
      <c r="J164" s="6">
        <v>-0.23110436758970901</v>
      </c>
      <c r="M164">
        <v>150</v>
      </c>
      <c r="N164" s="6">
        <v>-5.4539782262919903E-2</v>
      </c>
      <c r="Q164">
        <v>150</v>
      </c>
      <c r="R164">
        <v>-9.2711417586120795E-3</v>
      </c>
      <c r="T164" s="4"/>
      <c r="U164">
        <v>150</v>
      </c>
      <c r="V164">
        <v>-3.6988548554025501E-3</v>
      </c>
      <c r="X164" s="4"/>
      <c r="Y164">
        <v>150</v>
      </c>
      <c r="Z164">
        <v>-2.7683206865565298E-2</v>
      </c>
      <c r="AA164" s="4"/>
      <c r="AB164" s="4"/>
      <c r="AC164">
        <v>150</v>
      </c>
      <c r="AD164">
        <v>-2.23968169775783E-2</v>
      </c>
      <c r="AE164" s="4"/>
    </row>
    <row r="165" spans="1:32" x14ac:dyDescent="0.35">
      <c r="A165">
        <v>150</v>
      </c>
      <c r="B165" s="5">
        <v>-3.1381747507729603E-2</v>
      </c>
      <c r="E165">
        <v>150</v>
      </c>
      <c r="F165" s="5">
        <v>-0.15167765780870901</v>
      </c>
      <c r="I165">
        <v>150</v>
      </c>
      <c r="J165" s="6">
        <v>-1.2653870188868301E-2</v>
      </c>
      <c r="M165">
        <v>150</v>
      </c>
      <c r="N165" s="6">
        <v>-2.3635325232546901E-2</v>
      </c>
      <c r="Q165">
        <v>150</v>
      </c>
      <c r="R165">
        <v>-7.3979644009545403E-2</v>
      </c>
      <c r="T165" s="4"/>
      <c r="U165">
        <v>150</v>
      </c>
      <c r="V165">
        <v>-3.6212660467815697E-2</v>
      </c>
      <c r="X165" s="4"/>
      <c r="Y165">
        <v>150</v>
      </c>
      <c r="Z165">
        <v>-6.7720049754585898E-2</v>
      </c>
      <c r="AA165" s="4"/>
      <c r="AB165" s="4"/>
      <c r="AC165">
        <v>150</v>
      </c>
      <c r="AD165">
        <v>-4.5529141605206998E-2</v>
      </c>
      <c r="AE165" s="4"/>
    </row>
    <row r="166" spans="1:32" x14ac:dyDescent="0.35">
      <c r="A166">
        <v>150</v>
      </c>
      <c r="B166" s="5">
        <v>-3.3589088353189203E-2</v>
      </c>
      <c r="E166">
        <v>150</v>
      </c>
      <c r="F166" s="5">
        <v>-3.8508486488888299E-2</v>
      </c>
      <c r="I166">
        <v>150</v>
      </c>
      <c r="J166" s="6">
        <v>-4.2406518997823398E-2</v>
      </c>
      <c r="M166">
        <v>150</v>
      </c>
      <c r="N166" s="6">
        <v>-5.2653545538910898E-2</v>
      </c>
      <c r="Q166">
        <v>150</v>
      </c>
      <c r="R166">
        <v>-4.5474121501152397E-2</v>
      </c>
      <c r="T166" s="4"/>
      <c r="U166">
        <v>150</v>
      </c>
      <c r="V166">
        <v>-0.44503620292305801</v>
      </c>
      <c r="X166" s="4"/>
      <c r="Y166">
        <v>150</v>
      </c>
      <c r="Z166" s="15">
        <v>-9.1944874624399402E-4</v>
      </c>
      <c r="AA166" s="4"/>
      <c r="AB166" s="4"/>
      <c r="AC166">
        <v>150</v>
      </c>
      <c r="AD166">
        <v>-3.77045242328422E-2</v>
      </c>
      <c r="AE166" s="4"/>
    </row>
    <row r="167" spans="1:32" x14ac:dyDescent="0.35">
      <c r="A167">
        <v>150</v>
      </c>
      <c r="B167" s="5">
        <v>-8.4628739131022996E-3</v>
      </c>
      <c r="E167">
        <v>150</v>
      </c>
      <c r="F167" s="5">
        <v>-8.5828087372062795E-2</v>
      </c>
      <c r="I167">
        <v>150</v>
      </c>
      <c r="J167" s="6">
        <v>-0.145744784034645</v>
      </c>
      <c r="M167">
        <v>150</v>
      </c>
      <c r="N167" s="6">
        <v>-2.1364644937352101E-2</v>
      </c>
      <c r="Q167">
        <v>150</v>
      </c>
      <c r="R167">
        <v>-3.8112442257797799E-3</v>
      </c>
      <c r="T167" s="4"/>
      <c r="U167">
        <v>150</v>
      </c>
      <c r="V167">
        <v>-1.38920728772607E-2</v>
      </c>
      <c r="X167" s="4"/>
      <c r="Y167">
        <v>150</v>
      </c>
      <c r="Z167" s="15">
        <v>-7.9452294439920097E-4</v>
      </c>
      <c r="AA167" s="4"/>
      <c r="AB167" s="4"/>
      <c r="AC167">
        <v>150</v>
      </c>
      <c r="AD167">
        <v>-1.57663013307568E-2</v>
      </c>
      <c r="AE167" s="4"/>
    </row>
    <row r="168" spans="1:32" x14ac:dyDescent="0.35">
      <c r="A168">
        <v>150</v>
      </c>
      <c r="B168" s="5">
        <v>-9.0472810527711198E-3</v>
      </c>
      <c r="E168">
        <v>150</v>
      </c>
      <c r="F168" s="5">
        <v>-6.1455402778902199E-2</v>
      </c>
      <c r="I168">
        <v>150</v>
      </c>
      <c r="J168" s="6">
        <v>-5.0441903300282503E-2</v>
      </c>
      <c r="M168">
        <v>150</v>
      </c>
      <c r="N168" s="6">
        <v>-1.0169735043624099E-3</v>
      </c>
      <c r="Q168">
        <v>150</v>
      </c>
      <c r="R168">
        <v>-2.7299706507062701E-2</v>
      </c>
      <c r="T168" s="4"/>
      <c r="U168">
        <v>150</v>
      </c>
      <c r="V168">
        <v>-6.6570415023264204E-2</v>
      </c>
      <c r="X168" s="4"/>
      <c r="Y168">
        <v>150</v>
      </c>
      <c r="Z168">
        <v>-1.44172039137526E-3</v>
      </c>
      <c r="AA168" s="4"/>
      <c r="AB168" s="4"/>
      <c r="AC168">
        <v>150</v>
      </c>
      <c r="AD168">
        <v>-1.73759793219588E-2</v>
      </c>
      <c r="AE168" s="4"/>
    </row>
    <row r="169" spans="1:32" x14ac:dyDescent="0.35">
      <c r="A169">
        <v>150</v>
      </c>
      <c r="B169" s="5">
        <v>-1.5047939106735001E-2</v>
      </c>
      <c r="E169">
        <v>150</v>
      </c>
      <c r="F169" s="5">
        <v>-0.18287559722983299</v>
      </c>
      <c r="I169">
        <v>150</v>
      </c>
      <c r="J169" s="6">
        <v>-2.1536637719683598E-2</v>
      </c>
      <c r="M169">
        <v>150</v>
      </c>
      <c r="N169" s="6">
        <v>-6.6808607030411998E-2</v>
      </c>
      <c r="Q169">
        <v>150</v>
      </c>
      <c r="R169">
        <v>-0.17766607736349599</v>
      </c>
      <c r="T169" s="4"/>
      <c r="U169">
        <v>150</v>
      </c>
      <c r="V169">
        <v>-7.5268908739820799E-3</v>
      </c>
      <c r="X169" s="4"/>
      <c r="Y169">
        <v>150</v>
      </c>
      <c r="Z169">
        <v>-2.06308783049345E-2</v>
      </c>
      <c r="AA169" s="4"/>
      <c r="AB169" s="4"/>
      <c r="AC169">
        <v>150</v>
      </c>
      <c r="AD169">
        <v>-2.9998259163887598E-3</v>
      </c>
      <c r="AE169" s="4"/>
    </row>
    <row r="170" spans="1:32" x14ac:dyDescent="0.35">
      <c r="I170"/>
      <c r="M170"/>
      <c r="Q170"/>
      <c r="R170" s="15"/>
      <c r="T170" s="4"/>
      <c r="U170"/>
      <c r="X170" s="4"/>
      <c r="Y170"/>
      <c r="AA170" s="4"/>
      <c r="AB170" s="4"/>
      <c r="AC170"/>
      <c r="AE170" s="4"/>
    </row>
    <row r="171" spans="1:32" x14ac:dyDescent="0.35">
      <c r="A171">
        <v>200</v>
      </c>
      <c r="B171" s="5">
        <v>-1.35871574898994E-2</v>
      </c>
      <c r="C171" s="16">
        <f>AVERAGE(B171:B190)</f>
        <v>-3.6467564811303012E-2</v>
      </c>
      <c r="D171">
        <v>357600</v>
      </c>
      <c r="E171">
        <v>200</v>
      </c>
      <c r="F171" s="5">
        <v>-1.4285175694027701E-2</v>
      </c>
      <c r="G171" s="5">
        <f>AVERAGE(F171:F190)</f>
        <v>-4.5633254565631387E-2</v>
      </c>
      <c r="I171">
        <v>200</v>
      </c>
      <c r="J171" s="6">
        <v>-1.55785772104965E-2</v>
      </c>
      <c r="K171" s="4">
        <f>AVERAGE(J171:J190)</f>
        <v>-5.8564504305120425E-2</v>
      </c>
      <c r="L171" s="2">
        <v>237600</v>
      </c>
      <c r="M171">
        <v>200</v>
      </c>
      <c r="N171" s="6">
        <v>-8.0994020894009193E-3</v>
      </c>
      <c r="O171" s="5">
        <f>AVERAGE(N171:N190)</f>
        <v>-4.446869259234662E-2</v>
      </c>
      <c r="Q171">
        <v>200</v>
      </c>
      <c r="R171">
        <v>-0.14836505004099301</v>
      </c>
      <c r="S171" s="5">
        <f>AVERAGE(R171:R190)</f>
        <v>-4.9206565470207062E-2</v>
      </c>
      <c r="T171" s="2">
        <v>477600</v>
      </c>
      <c r="U171">
        <v>200</v>
      </c>
      <c r="V171" s="15">
        <v>-2.7313747825144299E-5</v>
      </c>
      <c r="W171" s="17">
        <f>AVERAGE(V171:V190)</f>
        <v>-2.8016859091813302E-2</v>
      </c>
      <c r="X171" s="4"/>
      <c r="Y171">
        <v>200</v>
      </c>
      <c r="Z171">
        <v>-0.14059994414357399</v>
      </c>
      <c r="AA171" s="4">
        <f>AVERAGE(Z171:Z190)</f>
        <v>-4.5004009202683964E-2</v>
      </c>
      <c r="AB171" s="2">
        <v>597600</v>
      </c>
      <c r="AC171">
        <v>200</v>
      </c>
      <c r="AD171">
        <v>-0.173640787057113</v>
      </c>
      <c r="AE171" s="4">
        <f>AVERAGE(AD171:AD190)</f>
        <v>-3.0603838416828073E-2</v>
      </c>
    </row>
    <row r="172" spans="1:32" x14ac:dyDescent="0.35">
      <c r="A172">
        <v>200</v>
      </c>
      <c r="B172" s="5">
        <v>-3.4323349955444199E-3</v>
      </c>
      <c r="C172" s="16">
        <f>MEDIAN(B171:B190)</f>
        <v>-1.53707698128581E-2</v>
      </c>
      <c r="E172">
        <v>200</v>
      </c>
      <c r="F172" s="5">
        <v>-0.121411781133425</v>
      </c>
      <c r="G172" s="5">
        <f>MEDIAN(F171:F190)</f>
        <v>-1.9616454780741151E-2</v>
      </c>
      <c r="I172">
        <v>200</v>
      </c>
      <c r="J172" s="6">
        <v>-0.204296758950057</v>
      </c>
      <c r="K172" s="4">
        <f>MEDIAN(J171:J190)</f>
        <v>-2.32175407619876E-2</v>
      </c>
      <c r="M172">
        <v>200</v>
      </c>
      <c r="N172" s="6">
        <v>-4.6304064162073404E-3</v>
      </c>
      <c r="O172" s="5">
        <f>MEDIAN(N171:N190)</f>
        <v>-2.0574827342851147E-2</v>
      </c>
      <c r="Q172">
        <v>200</v>
      </c>
      <c r="R172">
        <v>-0.142420986273953</v>
      </c>
      <c r="S172" s="5">
        <f>MEDIAN(R171:R190)</f>
        <v>-3.2507986749692602E-2</v>
      </c>
      <c r="T172" s="4"/>
      <c r="U172">
        <v>200</v>
      </c>
      <c r="V172">
        <v>-1.7505234553616201E-3</v>
      </c>
      <c r="W172" s="17">
        <f>MEDIAN(V171:V190)</f>
        <v>-1.3494670956213501E-2</v>
      </c>
      <c r="X172" s="4"/>
      <c r="Y172">
        <v>200</v>
      </c>
      <c r="Z172">
        <v>-5.0504063781849601E-2</v>
      </c>
      <c r="AA172" s="4">
        <f>MEDIAN(Z171:Z190)</f>
        <v>-3.39093091545302E-2</v>
      </c>
      <c r="AB172" s="4"/>
      <c r="AC172">
        <v>200</v>
      </c>
      <c r="AD172">
        <v>-8.8607183525371905E-3</v>
      </c>
      <c r="AE172" s="4">
        <f>MEDIAN(AD171:AD190)</f>
        <v>-9.0589057437687245E-3</v>
      </c>
    </row>
    <row r="173" spans="1:32" x14ac:dyDescent="0.35">
      <c r="A173">
        <v>200</v>
      </c>
      <c r="B173" s="5">
        <v>-9.3806007776238703E-4</v>
      </c>
      <c r="C173" s="16">
        <f>MAX(B171:B190)</f>
        <v>-9.3806007776238703E-4</v>
      </c>
      <c r="E173">
        <v>200</v>
      </c>
      <c r="F173" s="5">
        <v>-3.2001371290659698E-2</v>
      </c>
      <c r="G173" s="5">
        <f>MAX(F171:F190)</f>
        <v>-5.3953107001183497E-4</v>
      </c>
      <c r="I173">
        <v>200</v>
      </c>
      <c r="J173" s="6">
        <v>-2.21495031764566E-3</v>
      </c>
      <c r="K173" s="4">
        <f>MAX(J171:J190)</f>
        <v>-5.1232133919155098E-4</v>
      </c>
      <c r="M173">
        <v>200</v>
      </c>
      <c r="N173" s="6">
        <v>-0.18150938541643599</v>
      </c>
      <c r="O173" s="5">
        <f>MAX(N171:N190)</f>
        <v>-4.6304064162073404E-3</v>
      </c>
      <c r="Q173">
        <v>200</v>
      </c>
      <c r="R173">
        <v>-5.9178461418509E-3</v>
      </c>
      <c r="S173" s="5">
        <f>MAX(R171:R190)</f>
        <v>-2.5909133426862799E-5</v>
      </c>
      <c r="T173" s="4"/>
      <c r="U173">
        <v>200</v>
      </c>
      <c r="V173">
        <v>-5.6626379675278598E-3</v>
      </c>
      <c r="W173" s="17">
        <f>MAX(V171:V190)</f>
        <v>-2.7313747825144299E-5</v>
      </c>
      <c r="X173" s="4"/>
      <c r="Y173">
        <v>200</v>
      </c>
      <c r="Z173">
        <v>-6.9690814357234496E-2</v>
      </c>
      <c r="AA173" s="4">
        <f>MAX(Z171:Z190)</f>
        <v>-1.0524926623482801E-3</v>
      </c>
      <c r="AB173" s="4"/>
      <c r="AC173">
        <v>200</v>
      </c>
      <c r="AD173">
        <v>-0.116311269568096</v>
      </c>
      <c r="AE173" s="4">
        <f>MAX(AD171:AD190)</f>
        <v>-1.2184370575853401E-3</v>
      </c>
    </row>
    <row r="174" spans="1:32" x14ac:dyDescent="0.35">
      <c r="A174">
        <v>200</v>
      </c>
      <c r="B174" s="5">
        <v>-4.8024446331943998E-2</v>
      </c>
      <c r="C174" s="16">
        <f>MIN(B171:B190)</f>
        <v>-0.19441257955692801</v>
      </c>
      <c r="E174">
        <v>200</v>
      </c>
      <c r="F174" s="5">
        <v>-3.1913659759261297E-2</v>
      </c>
      <c r="G174" s="5">
        <f>MIN(F171:F190)</f>
        <v>-0.17051880018842799</v>
      </c>
      <c r="I174">
        <v>200</v>
      </c>
      <c r="J174" s="6">
        <v>-2.2107629685552899E-2</v>
      </c>
      <c r="K174" s="4">
        <f>MIN(J171:J190)</f>
        <v>-0.29027205171699</v>
      </c>
      <c r="M174">
        <v>200</v>
      </c>
      <c r="N174" s="6">
        <v>-7.4333807687859105E-2</v>
      </c>
      <c r="O174" s="5">
        <f>MIN(N171:N190)</f>
        <v>-0.188613363693233</v>
      </c>
      <c r="Q174">
        <v>200</v>
      </c>
      <c r="R174">
        <v>-0.15496139468498599</v>
      </c>
      <c r="S174" s="5">
        <f>MIN(R171:R190)</f>
        <v>-0.15496139468498599</v>
      </c>
      <c r="T174" s="4"/>
      <c r="U174">
        <v>200</v>
      </c>
      <c r="V174">
        <v>-8.3194517963722497E-3</v>
      </c>
      <c r="W174" s="17">
        <f>MIN(V171:V190)</f>
        <v>-0.17166992536745701</v>
      </c>
      <c r="X174" s="4"/>
      <c r="Y174">
        <v>200</v>
      </c>
      <c r="Z174">
        <v>-2.2076771846172602E-3</v>
      </c>
      <c r="AA174" s="4">
        <f>MIN(Z171:Z190)</f>
        <v>-0.14059994414357399</v>
      </c>
      <c r="AB174" s="4"/>
      <c r="AC174">
        <v>200</v>
      </c>
      <c r="AD174">
        <v>-1.2184370575853401E-3</v>
      </c>
      <c r="AE174" s="4">
        <f>MIN(AD171:AD190)</f>
        <v>-0.173640787057113</v>
      </c>
    </row>
    <row r="175" spans="1:32" x14ac:dyDescent="0.35">
      <c r="A175">
        <v>200</v>
      </c>
      <c r="B175" s="5">
        <v>-1.0462287003551301E-2</v>
      </c>
      <c r="E175">
        <v>200</v>
      </c>
      <c r="F175" s="5">
        <v>-1.7536632377639699E-3</v>
      </c>
      <c r="I175">
        <v>200</v>
      </c>
      <c r="J175" s="6">
        <v>-0.29027205171699</v>
      </c>
      <c r="M175">
        <v>200</v>
      </c>
      <c r="N175" s="6">
        <v>-1.4962451802455401E-2</v>
      </c>
      <c r="Q175">
        <v>200</v>
      </c>
      <c r="R175">
        <v>-7.33875990384241E-3</v>
      </c>
      <c r="T175" s="4"/>
      <c r="U175">
        <v>200</v>
      </c>
      <c r="V175">
        <v>-5.6614580456559298E-3</v>
      </c>
      <c r="X175" s="4"/>
      <c r="Y175">
        <v>200</v>
      </c>
      <c r="Z175">
        <v>-3.1787762896593498E-2</v>
      </c>
      <c r="AA175" s="4"/>
      <c r="AB175" s="4"/>
      <c r="AC175">
        <v>200</v>
      </c>
      <c r="AD175">
        <v>-8.2843963289893508E-3</v>
      </c>
      <c r="AE175" s="4"/>
    </row>
    <row r="176" spans="1:32" x14ac:dyDescent="0.35">
      <c r="A176">
        <v>200</v>
      </c>
      <c r="B176" s="5">
        <v>-2.3673563206009999E-3</v>
      </c>
      <c r="E176">
        <v>200</v>
      </c>
      <c r="F176" s="5">
        <v>-1.16686405754622E-2</v>
      </c>
      <c r="I176">
        <v>200</v>
      </c>
      <c r="J176" s="6">
        <v>-3.4158753717599702E-2</v>
      </c>
      <c r="M176">
        <v>200</v>
      </c>
      <c r="N176" s="6">
        <v>-5.9227740993174002E-2</v>
      </c>
      <c r="Q176">
        <v>200</v>
      </c>
      <c r="R176">
        <v>-1.62813013687849E-2</v>
      </c>
      <c r="T176" s="4"/>
      <c r="U176">
        <v>200</v>
      </c>
      <c r="V176">
        <v>-5.4930072608298297E-2</v>
      </c>
      <c r="X176" s="4"/>
      <c r="Y176">
        <v>200</v>
      </c>
      <c r="Z176">
        <v>-8.1003193613511694E-3</v>
      </c>
      <c r="AA176" s="4"/>
      <c r="AB176" s="4"/>
      <c r="AC176">
        <v>200</v>
      </c>
      <c r="AD176">
        <v>-4.7133112823645497E-3</v>
      </c>
      <c r="AE176" s="4"/>
    </row>
    <row r="177" spans="1:32" x14ac:dyDescent="0.35">
      <c r="A177">
        <v>200</v>
      </c>
      <c r="B177" s="5">
        <v>-4.4642482006632999E-3</v>
      </c>
      <c r="E177">
        <v>200</v>
      </c>
      <c r="F177" s="5">
        <v>-2.1307177821059099E-2</v>
      </c>
      <c r="I177">
        <v>200</v>
      </c>
      <c r="J177" s="6">
        <v>-3.4483086697350798E-2</v>
      </c>
      <c r="M177">
        <v>200</v>
      </c>
      <c r="N177" s="6">
        <v>-1.0620137890077199E-2</v>
      </c>
      <c r="Q177">
        <v>200</v>
      </c>
      <c r="R177">
        <v>-5.05741432444025E-2</v>
      </c>
      <c r="T177" s="4"/>
      <c r="U177">
        <v>200</v>
      </c>
      <c r="V177">
        <v>-3.5644528277024197E-2</v>
      </c>
      <c r="X177" s="4"/>
      <c r="Y177">
        <v>200</v>
      </c>
      <c r="Z177">
        <v>-1.54140032848409E-3</v>
      </c>
      <c r="AA177" s="4"/>
      <c r="AB177" s="4"/>
      <c r="AC177">
        <v>200</v>
      </c>
      <c r="AD177">
        <v>-3.7305504067829801E-2</v>
      </c>
      <c r="AE177" s="4"/>
    </row>
    <row r="178" spans="1:32" x14ac:dyDescent="0.35">
      <c r="A178">
        <v>200</v>
      </c>
      <c r="B178" s="5">
        <v>-0.16847264494887701</v>
      </c>
      <c r="E178">
        <v>200</v>
      </c>
      <c r="F178" s="5">
        <v>-9.1954856490482906E-2</v>
      </c>
      <c r="I178">
        <v>200</v>
      </c>
      <c r="J178" s="6">
        <v>-5.1232133919155098E-4</v>
      </c>
      <c r="M178">
        <v>200</v>
      </c>
      <c r="N178" s="6">
        <v>-2.4158558592207901E-2</v>
      </c>
      <c r="Q178">
        <v>200</v>
      </c>
      <c r="R178">
        <v>-5.6927118225375301E-2</v>
      </c>
      <c r="T178" s="4"/>
      <c r="U178">
        <v>200</v>
      </c>
      <c r="V178">
        <v>-1.26257746583114E-2</v>
      </c>
      <c r="X178" s="4"/>
      <c r="Y178">
        <v>200</v>
      </c>
      <c r="Z178">
        <v>-9.7088143788305308E-3</v>
      </c>
      <c r="AA178" s="4"/>
      <c r="AB178" s="4"/>
      <c r="AC178">
        <v>200</v>
      </c>
      <c r="AD178">
        <v>-2.70925232107057E-3</v>
      </c>
      <c r="AE178" s="4"/>
    </row>
    <row r="179" spans="1:32" x14ac:dyDescent="0.35">
      <c r="A179">
        <v>200</v>
      </c>
      <c r="B179" s="5">
        <v>-1.6979965611610401E-2</v>
      </c>
      <c r="E179">
        <v>200</v>
      </c>
      <c r="F179" s="5">
        <v>-7.9105379120709193E-3</v>
      </c>
      <c r="I179">
        <v>200</v>
      </c>
      <c r="J179" s="6">
        <v>-4.1577265862239199E-2</v>
      </c>
      <c r="M179">
        <v>200</v>
      </c>
      <c r="N179" s="6">
        <v>-3.34503557869196E-2</v>
      </c>
      <c r="Q179">
        <v>200</v>
      </c>
      <c r="R179">
        <v>-3.7605570254777197E-2</v>
      </c>
      <c r="T179" s="4"/>
      <c r="U179">
        <v>200</v>
      </c>
      <c r="V179">
        <v>-4.1419046273970798E-2</v>
      </c>
      <c r="X179" s="4"/>
      <c r="Y179">
        <v>200</v>
      </c>
      <c r="Z179">
        <v>-2.0040645563289401E-2</v>
      </c>
      <c r="AA179" s="4"/>
      <c r="AB179" s="4"/>
      <c r="AC179">
        <v>200</v>
      </c>
      <c r="AD179">
        <v>-2.5535137352531399E-2</v>
      </c>
      <c r="AE179" s="4"/>
    </row>
    <row r="180" spans="1:32" x14ac:dyDescent="0.35">
      <c r="A180">
        <v>200</v>
      </c>
      <c r="B180" s="5">
        <v>-9.4853457979110906E-2</v>
      </c>
      <c r="E180">
        <v>200</v>
      </c>
      <c r="F180" s="5">
        <v>-0.17051880018842799</v>
      </c>
      <c r="I180">
        <v>200</v>
      </c>
      <c r="J180" s="6">
        <v>-2.16116258915085E-3</v>
      </c>
      <c r="M180">
        <v>200</v>
      </c>
      <c r="N180" s="6">
        <v>-6.1072327579149302E-3</v>
      </c>
      <c r="Q180">
        <v>200</v>
      </c>
      <c r="R180">
        <v>-0.13589145256014901</v>
      </c>
      <c r="T180" s="4"/>
      <c r="U180">
        <v>200</v>
      </c>
      <c r="V180">
        <v>-7.0991052971290901E-3</v>
      </c>
      <c r="X180" s="4"/>
      <c r="Y180">
        <v>200</v>
      </c>
      <c r="Z180">
        <v>-1.6804675113589299E-2</v>
      </c>
      <c r="AA180" s="4"/>
      <c r="AB180" s="4"/>
      <c r="AC180">
        <v>200</v>
      </c>
      <c r="AD180">
        <v>-5.6273576552502799E-2</v>
      </c>
      <c r="AE180" s="4"/>
    </row>
    <row r="181" spans="1:32" x14ac:dyDescent="0.35">
      <c r="A181">
        <v>200</v>
      </c>
      <c r="B181" s="5">
        <v>-4.8081307655822997E-2</v>
      </c>
      <c r="E181">
        <v>200</v>
      </c>
      <c r="F181" s="5">
        <v>-5.4688831039092299E-2</v>
      </c>
      <c r="I181">
        <v>200</v>
      </c>
      <c r="J181" s="6">
        <v>-2.43274518384223E-2</v>
      </c>
      <c r="M181">
        <v>200</v>
      </c>
      <c r="N181" s="5">
        <v>-7.6021685924005603E-3</v>
      </c>
      <c r="Q181">
        <v>200</v>
      </c>
      <c r="R181">
        <v>-7.025262902359E-3</v>
      </c>
      <c r="T181" s="4"/>
      <c r="U181">
        <v>200</v>
      </c>
      <c r="V181">
        <v>-4.2829433057601299E-2</v>
      </c>
      <c r="X181" s="4"/>
      <c r="Y181">
        <v>200</v>
      </c>
      <c r="Z181">
        <v>-9.8697703522513905E-2</v>
      </c>
      <c r="AA181" s="4"/>
      <c r="AB181" s="4"/>
      <c r="AC181">
        <v>200</v>
      </c>
      <c r="AD181">
        <v>-9.1722898268135691E-3</v>
      </c>
      <c r="AE181" s="4"/>
    </row>
    <row r="182" spans="1:32" x14ac:dyDescent="0.35">
      <c r="A182">
        <v>200</v>
      </c>
      <c r="B182" s="5">
        <v>-1.0665481526250099E-3</v>
      </c>
      <c r="E182">
        <v>200</v>
      </c>
      <c r="F182" s="5">
        <v>-1.24874792696894E-2</v>
      </c>
      <c r="I182">
        <v>200</v>
      </c>
      <c r="J182" s="6">
        <v>-0.260256489000811</v>
      </c>
      <c r="M182">
        <v>200</v>
      </c>
      <c r="N182" s="5">
        <v>-2.8246825559547599E-2</v>
      </c>
      <c r="Q182">
        <v>200</v>
      </c>
      <c r="R182">
        <v>-6.3157275849793498E-3</v>
      </c>
      <c r="T182" s="4"/>
      <c r="U182">
        <v>200</v>
      </c>
      <c r="V182">
        <v>-7.2930534196563507E-2</v>
      </c>
      <c r="X182" s="4"/>
      <c r="Y182">
        <v>200</v>
      </c>
      <c r="Z182">
        <v>-8.9971230243500594E-2</v>
      </c>
      <c r="AA182" s="4"/>
      <c r="AB182" s="4"/>
      <c r="AC182">
        <v>200</v>
      </c>
      <c r="AD182">
        <v>-2.8725330226531398E-3</v>
      </c>
      <c r="AE182" s="4"/>
    </row>
    <row r="183" spans="1:32" x14ac:dyDescent="0.35">
      <c r="A183">
        <v>200</v>
      </c>
      <c r="B183" s="5">
        <v>-3.3185556789514799E-2</v>
      </c>
      <c r="E183">
        <v>200</v>
      </c>
      <c r="F183" s="5">
        <v>-5.3953107001183497E-4</v>
      </c>
      <c r="I183">
        <v>200</v>
      </c>
      <c r="J183" s="6">
        <v>-2.60608015114717E-2</v>
      </c>
      <c r="M183">
        <v>200</v>
      </c>
      <c r="N183" s="5">
        <v>-1.54762570408377E-2</v>
      </c>
      <c r="Q183">
        <v>200</v>
      </c>
      <c r="R183">
        <v>-1.22529199188725E-2</v>
      </c>
      <c r="T183" s="4"/>
      <c r="U183">
        <v>200</v>
      </c>
      <c r="V183">
        <v>-1.4363567254115601E-2</v>
      </c>
      <c r="X183" s="4"/>
      <c r="Y183">
        <v>200</v>
      </c>
      <c r="Z183">
        <v>-1.0524926623482801E-3</v>
      </c>
      <c r="AA183" s="4"/>
      <c r="AB183" s="4"/>
      <c r="AC183">
        <v>200</v>
      </c>
      <c r="AD183">
        <v>-4.9452080841941602E-2</v>
      </c>
      <c r="AE183" s="4"/>
    </row>
    <row r="184" spans="1:32" x14ac:dyDescent="0.35">
      <c r="A184">
        <v>200</v>
      </c>
      <c r="B184" s="5">
        <v>-2.03097846742222E-2</v>
      </c>
      <c r="E184">
        <v>200</v>
      </c>
      <c r="F184" s="5">
        <v>-2.0570250422529699E-3</v>
      </c>
      <c r="I184">
        <v>200</v>
      </c>
      <c r="J184" s="6">
        <v>-1.8267013555889E-2</v>
      </c>
      <c r="M184">
        <v>200</v>
      </c>
      <c r="N184" s="5">
        <v>-1.9257463169599299E-2</v>
      </c>
      <c r="Q184">
        <v>200</v>
      </c>
      <c r="R184">
        <v>-2.7410403244608E-2</v>
      </c>
      <c r="T184" s="4"/>
      <c r="U184">
        <v>200</v>
      </c>
      <c r="V184">
        <v>-3.34210511489309E-3</v>
      </c>
      <c r="X184" s="4"/>
      <c r="Y184">
        <v>200</v>
      </c>
      <c r="Z184">
        <v>-6.3671722932810995E-2</v>
      </c>
      <c r="AA184" s="4"/>
      <c r="AB184" s="4"/>
      <c r="AC184">
        <v>200</v>
      </c>
      <c r="AD184">
        <v>-8.9455216607238798E-3</v>
      </c>
      <c r="AE184" s="4"/>
      <c r="AF184" s="2"/>
    </row>
    <row r="185" spans="1:32" x14ac:dyDescent="0.35">
      <c r="A185">
        <v>200</v>
      </c>
      <c r="B185" s="5">
        <v>-1.4859547966301999E-2</v>
      </c>
      <c r="E185">
        <v>200</v>
      </c>
      <c r="F185" s="5">
        <v>-1.23234834812826E-2</v>
      </c>
      <c r="I185">
        <v>200</v>
      </c>
      <c r="J185" s="6">
        <v>-1.93497974922195E-2</v>
      </c>
      <c r="M185">
        <v>200</v>
      </c>
      <c r="N185" s="5">
        <v>-0.188613363693233</v>
      </c>
      <c r="Q185">
        <v>200</v>
      </c>
      <c r="R185">
        <v>-4.9509045165790799E-2</v>
      </c>
      <c r="T185" s="4"/>
      <c r="U185">
        <v>200</v>
      </c>
      <c r="V185" s="15">
        <v>-2.82482438826843E-4</v>
      </c>
      <c r="X185" s="4"/>
      <c r="Y185">
        <v>200</v>
      </c>
      <c r="Z185">
        <v>-7.0078355938614098E-2</v>
      </c>
      <c r="AA185" s="4"/>
      <c r="AB185" s="4"/>
      <c r="AC185">
        <v>200</v>
      </c>
      <c r="AD185">
        <v>-4.1242420972641802E-2</v>
      </c>
      <c r="AE185" s="4"/>
    </row>
    <row r="186" spans="1:32" x14ac:dyDescent="0.35">
      <c r="A186">
        <v>200</v>
      </c>
      <c r="B186" s="5">
        <v>-0.19441257955692801</v>
      </c>
      <c r="E186">
        <v>200</v>
      </c>
      <c r="F186" s="5">
        <v>-8.7483669588541604E-2</v>
      </c>
      <c r="I186">
        <v>200</v>
      </c>
      <c r="J186" s="6">
        <v>-7.1121099399779703E-2</v>
      </c>
      <c r="M186">
        <v>200</v>
      </c>
      <c r="N186" s="5">
        <v>-8.0321173593528306E-3</v>
      </c>
      <c r="Q186">
        <v>200</v>
      </c>
      <c r="R186">
        <v>-4.83046756784778E-2</v>
      </c>
      <c r="T186" s="4"/>
      <c r="U186">
        <v>200</v>
      </c>
      <c r="V186">
        <v>-1.52010220483789E-2</v>
      </c>
      <c r="X186" s="4"/>
      <c r="Y186">
        <v>200</v>
      </c>
      <c r="Z186">
        <v>-0.10383901471092701</v>
      </c>
      <c r="AA186" s="4"/>
      <c r="AB186" s="4"/>
      <c r="AC186">
        <v>200</v>
      </c>
      <c r="AD186">
        <v>-4.30185438626359E-2</v>
      </c>
      <c r="AE186" s="4"/>
    </row>
    <row r="187" spans="1:32" x14ac:dyDescent="0.35">
      <c r="A187">
        <v>200</v>
      </c>
      <c r="B187" s="5">
        <v>-2.19057056843182E-2</v>
      </c>
      <c r="E187">
        <v>200</v>
      </c>
      <c r="F187" s="5">
        <v>-0.16477161876485799</v>
      </c>
      <c r="I187">
        <v>200</v>
      </c>
      <c r="J187" s="6">
        <v>-7.3862650922015202E-2</v>
      </c>
      <c r="M187">
        <v>200</v>
      </c>
      <c r="N187" s="5">
        <v>-0.130402287395254</v>
      </c>
      <c r="Q187">
        <v>200</v>
      </c>
      <c r="R187" s="15">
        <v>-2.5909133426862799E-5</v>
      </c>
      <c r="T187" s="4"/>
      <c r="U187">
        <v>200</v>
      </c>
      <c r="V187">
        <v>-2.9661599378915101E-2</v>
      </c>
      <c r="X187" s="4"/>
      <c r="Y187">
        <v>200</v>
      </c>
      <c r="Z187">
        <v>-1.5517209256471501E-2</v>
      </c>
      <c r="AA187" s="4"/>
      <c r="AB187" s="4"/>
      <c r="AC187">
        <v>200</v>
      </c>
      <c r="AD187">
        <v>-2.56180309627524E-3</v>
      </c>
      <c r="AE187" s="4"/>
    </row>
    <row r="188" spans="1:32" x14ac:dyDescent="0.35">
      <c r="A188">
        <v>200</v>
      </c>
      <c r="B188" s="5">
        <v>-1.8807938111774401E-3</v>
      </c>
      <c r="E188">
        <v>200</v>
      </c>
      <c r="F188" s="5">
        <v>-1.7925731740423199E-2</v>
      </c>
      <c r="I188">
        <v>200</v>
      </c>
      <c r="J188" s="6">
        <v>-5.8470285106151096E-4</v>
      </c>
      <c r="M188">
        <v>200</v>
      </c>
      <c r="N188" s="5">
        <v>-1.1746724089345101E-2</v>
      </c>
      <c r="Q188">
        <v>200</v>
      </c>
      <c r="R188">
        <v>-5.41817124061343E-2</v>
      </c>
      <c r="T188" s="4"/>
      <c r="U188">
        <v>200</v>
      </c>
      <c r="V188" s="15">
        <v>-1.6903502987474899E-4</v>
      </c>
      <c r="X188" s="4"/>
      <c r="Y188">
        <v>200</v>
      </c>
      <c r="Z188">
        <v>-3.0477586118433E-2</v>
      </c>
      <c r="AA188" s="4"/>
      <c r="AB188" s="4"/>
      <c r="AC188">
        <v>200</v>
      </c>
      <c r="AD188">
        <v>-1.1626269821359499E-2</v>
      </c>
      <c r="AE188" s="4"/>
    </row>
    <row r="189" spans="1:32" x14ac:dyDescent="0.35">
      <c r="A189">
        <v>200</v>
      </c>
      <c r="B189" s="5">
        <v>-1.5881991659414198E-2</v>
      </c>
      <c r="E189">
        <v>200</v>
      </c>
      <c r="F189" s="5">
        <v>-4.3208167950851403E-2</v>
      </c>
      <c r="I189">
        <v>200</v>
      </c>
      <c r="J189" s="6">
        <v>-1.25637799303979E-2</v>
      </c>
      <c r="M189">
        <v>200</v>
      </c>
      <c r="N189" s="5">
        <v>-4.1004973998606899E-2</v>
      </c>
      <c r="Q189">
        <v>200</v>
      </c>
      <c r="R189">
        <v>-7.40668609481178E-3</v>
      </c>
      <c r="T189" s="4"/>
      <c r="U189">
        <v>200</v>
      </c>
      <c r="V189">
        <v>-0.17166992536745701</v>
      </c>
      <c r="X189" s="4"/>
      <c r="Y189">
        <v>200</v>
      </c>
      <c r="Z189">
        <v>-3.9757896146179597E-2</v>
      </c>
      <c r="AA189" s="4"/>
      <c r="AB189" s="4"/>
      <c r="AC189">
        <v>200</v>
      </c>
      <c r="AD189">
        <v>-2.5995113850934902E-3</v>
      </c>
      <c r="AE189" s="4"/>
    </row>
    <row r="190" spans="1:32" x14ac:dyDescent="0.35">
      <c r="A190">
        <v>200</v>
      </c>
      <c r="B190" s="5">
        <v>-1.41855213161713E-2</v>
      </c>
      <c r="E190">
        <v>200</v>
      </c>
      <c r="F190" s="5">
        <v>-1.2453889262983599E-2</v>
      </c>
      <c r="I190">
        <v>200</v>
      </c>
      <c r="J190" s="6">
        <v>-1.7533741514066399E-2</v>
      </c>
      <c r="M190">
        <v>200</v>
      </c>
      <c r="N190" s="5">
        <v>-2.1892191516102999E-2</v>
      </c>
      <c r="Q190">
        <v>200</v>
      </c>
      <c r="R190">
        <v>-1.54153445755665E-2</v>
      </c>
      <c r="T190" s="4"/>
      <c r="U190">
        <v>200</v>
      </c>
      <c r="V190">
        <v>-3.6747565822163299E-2</v>
      </c>
      <c r="X190" s="4"/>
      <c r="Y190">
        <v>200</v>
      </c>
      <c r="Z190">
        <v>-3.6030855412466901E-2</v>
      </c>
      <c r="AA190" s="4"/>
      <c r="AB190" s="4"/>
      <c r="AC190">
        <v>200</v>
      </c>
      <c r="AD190">
        <v>-5.7334039058032603E-3</v>
      </c>
      <c r="AE190" s="4"/>
    </row>
    <row r="191" spans="1:32" x14ac:dyDescent="0.35">
      <c r="I191"/>
      <c r="M191"/>
      <c r="Q191"/>
      <c r="T191" s="4"/>
      <c r="U191"/>
      <c r="X191" s="4"/>
      <c r="Y191"/>
      <c r="AA191" s="4"/>
      <c r="AB191" s="4"/>
      <c r="AC191"/>
      <c r="AE191" s="4"/>
    </row>
    <row r="192" spans="1:32" x14ac:dyDescent="0.35">
      <c r="A192">
        <v>250</v>
      </c>
      <c r="B192" s="5">
        <v>-1.6368564468834699E-2</v>
      </c>
      <c r="C192" s="16">
        <f>AVERAGE(B192:B211)</f>
        <v>-3.5765998420356375E-2</v>
      </c>
      <c r="D192">
        <v>447000</v>
      </c>
      <c r="E192">
        <v>250</v>
      </c>
      <c r="F192" s="5">
        <v>-0.109295600413261</v>
      </c>
      <c r="G192" s="5">
        <f>AVERAGE(F192:F211)</f>
        <v>-4.195970284142795E-2</v>
      </c>
      <c r="I192">
        <v>250</v>
      </c>
      <c r="J192" s="5">
        <v>-1.2586384608879699E-2</v>
      </c>
      <c r="K192" s="4">
        <f>AVERAGE(J192:J211)</f>
        <v>-4.8585897124531034E-2</v>
      </c>
      <c r="L192" s="2">
        <v>297000</v>
      </c>
      <c r="M192">
        <v>250</v>
      </c>
      <c r="N192" s="5">
        <v>-1.7292396944891299E-2</v>
      </c>
      <c r="O192" s="5">
        <f>AVERAGE(N192:N211)</f>
        <v>-2.7681361983519965E-2</v>
      </c>
      <c r="Q192">
        <v>250</v>
      </c>
      <c r="R192">
        <v>-1.560582394501E-2</v>
      </c>
      <c r="S192" s="5">
        <f>AVERAGE(R192:R211)</f>
        <v>-3.2390773947968271E-2</v>
      </c>
      <c r="T192" s="2">
        <v>597000</v>
      </c>
      <c r="U192">
        <v>250</v>
      </c>
      <c r="V192">
        <v>-8.2780760221980401E-2</v>
      </c>
      <c r="W192" s="17">
        <f>AVERAGE(V192:V211)</f>
        <v>-2.4657488737131111E-2</v>
      </c>
      <c r="X192" s="4"/>
      <c r="Y192">
        <v>250</v>
      </c>
      <c r="Z192">
        <v>-1.3933111498424799E-2</v>
      </c>
      <c r="AA192" s="4">
        <f>AVERAGE(Z192:Z211)</f>
        <v>-3.9057192818680413E-2</v>
      </c>
      <c r="AB192" s="2">
        <v>747000</v>
      </c>
      <c r="AC192">
        <v>250</v>
      </c>
      <c r="AD192">
        <v>-4.1129604533872197E-2</v>
      </c>
      <c r="AE192" s="4">
        <f>AVERAGE(AD192:AD211)</f>
        <v>-2.2680604582038404E-2</v>
      </c>
    </row>
    <row r="193" spans="1:32" x14ac:dyDescent="0.35">
      <c r="A193">
        <v>250</v>
      </c>
      <c r="B193" s="5">
        <v>-5.9922549794550098E-2</v>
      </c>
      <c r="C193" s="16">
        <f>MEDIAN(B192:B211)</f>
        <v>-2.0671624234518647E-2</v>
      </c>
      <c r="E193">
        <v>250</v>
      </c>
      <c r="F193" s="5">
        <v>-3.7228502816588002E-2</v>
      </c>
      <c r="G193" s="5">
        <f>MEDIAN(F192:F211)</f>
        <v>-2.12749518009854E-2</v>
      </c>
      <c r="I193">
        <v>250</v>
      </c>
      <c r="J193" s="5">
        <v>-2.3209471858824899E-2</v>
      </c>
      <c r="K193" s="4">
        <f>MEDIAN(J192:J211)</f>
        <v>-3.0124845365622648E-2</v>
      </c>
      <c r="M193">
        <v>250</v>
      </c>
      <c r="N193" s="5">
        <v>-2.51676763781606E-2</v>
      </c>
      <c r="O193" s="5">
        <f>MEDIAN(N192:N211)</f>
        <v>-2.0434473290025852E-2</v>
      </c>
      <c r="Q193">
        <v>250</v>
      </c>
      <c r="R193">
        <v>-4.7455188005915399E-3</v>
      </c>
      <c r="S193" s="5">
        <f>MEDIAN(R192:R211)</f>
        <v>-2.3405122780438749E-2</v>
      </c>
      <c r="T193" s="4"/>
      <c r="U193">
        <v>250</v>
      </c>
      <c r="V193">
        <v>-9.57760666629381E-2</v>
      </c>
      <c r="W193" s="17">
        <f>MEDIAN(V192:V211)</f>
        <v>-1.1470231162074365E-2</v>
      </c>
      <c r="X193" s="4"/>
      <c r="Y193">
        <v>250</v>
      </c>
      <c r="Z193">
        <v>-1.33260920506462E-2</v>
      </c>
      <c r="AA193" s="4">
        <f>MEDIAN(Z192:Z211)</f>
        <v>-2.2345676920520953E-2</v>
      </c>
      <c r="AB193" s="4"/>
      <c r="AC193">
        <v>250</v>
      </c>
      <c r="AD193">
        <v>-1.08276801581646E-2</v>
      </c>
      <c r="AE193" s="4">
        <f>MEDIAN(AD192:AD211)</f>
        <v>-1.9589811931233651E-2</v>
      </c>
    </row>
    <row r="194" spans="1:32" x14ac:dyDescent="0.35">
      <c r="A194">
        <v>250</v>
      </c>
      <c r="B194" s="5">
        <v>-3.0536229911771102E-3</v>
      </c>
      <c r="C194" s="16">
        <f>MAX(B192:B211)</f>
        <v>-5.8549537860427305E-4</v>
      </c>
      <c r="E194">
        <v>250</v>
      </c>
      <c r="F194" s="5">
        <v>-4.6567097665941803E-2</v>
      </c>
      <c r="G194" s="5">
        <f>MAX(F192:F211)</f>
        <v>-6.0441532854951503E-4</v>
      </c>
      <c r="I194">
        <v>250</v>
      </c>
      <c r="J194" s="5">
        <v>-0.108812226706596</v>
      </c>
      <c r="K194" s="4">
        <f>MAX(J192:J211)</f>
        <v>-8.0841306026738395E-5</v>
      </c>
      <c r="M194">
        <v>250</v>
      </c>
      <c r="N194" s="5">
        <v>-1.91609619259927E-2</v>
      </c>
      <c r="O194" s="5">
        <f>MAX(N192:N211)</f>
        <v>-2.6305492792102098E-4</v>
      </c>
      <c r="Q194">
        <v>250</v>
      </c>
      <c r="R194">
        <v>-0.12795228358101099</v>
      </c>
      <c r="S194" s="5">
        <f>MAX(R192:R211)</f>
        <v>-1.6615972872866E-3</v>
      </c>
      <c r="T194" s="4"/>
      <c r="U194">
        <v>250</v>
      </c>
      <c r="V194">
        <v>-3.1231632298155598E-3</v>
      </c>
      <c r="W194" s="17">
        <f>MAX(V192:V211)</f>
        <v>-7.9476098877320496E-4</v>
      </c>
      <c r="X194" s="4"/>
      <c r="Y194">
        <v>250</v>
      </c>
      <c r="Z194">
        <v>-2.3293767985298102E-3</v>
      </c>
      <c r="AA194" s="4">
        <f>MAX(Z192:Z211)</f>
        <v>-8.2602701098345396E-4</v>
      </c>
      <c r="AB194" s="4"/>
      <c r="AC194">
        <v>250</v>
      </c>
      <c r="AD194">
        <v>-2.3443514111647201E-2</v>
      </c>
      <c r="AE194" s="4">
        <f>MAX(AD192:AD211)</f>
        <v>-1.42344705234948E-3</v>
      </c>
    </row>
    <row r="195" spans="1:32" x14ac:dyDescent="0.35">
      <c r="A195">
        <v>250</v>
      </c>
      <c r="B195" s="5">
        <v>-3.4831436027388397E-2</v>
      </c>
      <c r="C195" s="16">
        <f>MIN(B192:B211)</f>
        <v>-0.14519247759841999</v>
      </c>
      <c r="E195">
        <v>250</v>
      </c>
      <c r="F195" s="5">
        <v>-2.3828654840034599E-2</v>
      </c>
      <c r="G195" s="5">
        <f>MIN(F192:F211)</f>
        <v>-0.17023105661264101</v>
      </c>
      <c r="I195">
        <v>250</v>
      </c>
      <c r="J195" s="5">
        <v>-1.41271140368108E-3</v>
      </c>
      <c r="K195" s="4">
        <f>MIN(J192:J211)</f>
        <v>-0.244807292976392</v>
      </c>
      <c r="M195">
        <v>250</v>
      </c>
      <c r="N195" s="5">
        <v>-2.1707984654059001E-2</v>
      </c>
      <c r="O195" s="5">
        <f>MIN(N192:N211)</f>
        <v>-8.9607139084795201E-2</v>
      </c>
      <c r="Q195">
        <v>250</v>
      </c>
      <c r="R195">
        <v>-5.5764645120082598E-2</v>
      </c>
      <c r="S195" s="5">
        <f>MIN(R192:R211)</f>
        <v>-0.12795228358101099</v>
      </c>
      <c r="T195" s="4"/>
      <c r="U195">
        <v>250</v>
      </c>
      <c r="V195">
        <v>-7.1173694806025197E-3</v>
      </c>
      <c r="W195" s="17">
        <f>MIN(V192:V211)</f>
        <v>-9.57760666629381E-2</v>
      </c>
      <c r="X195" s="4"/>
      <c r="Y195">
        <v>250</v>
      </c>
      <c r="Z195">
        <v>-2.9174257884536502E-2</v>
      </c>
      <c r="AA195" s="4">
        <f>MIN(Z192:Z211)</f>
        <v>-0.14427639339043599</v>
      </c>
      <c r="AB195" s="4"/>
      <c r="AC195">
        <v>250</v>
      </c>
      <c r="AD195">
        <v>-7.98850927043189E-3</v>
      </c>
      <c r="AE195" s="4">
        <f>MIN(AD192:AD211)</f>
        <v>-8.0830151950392004E-2</v>
      </c>
    </row>
    <row r="196" spans="1:32" x14ac:dyDescent="0.35">
      <c r="A196">
        <v>250</v>
      </c>
      <c r="B196" s="5">
        <v>-2.8352886916985801E-2</v>
      </c>
      <c r="E196">
        <v>250</v>
      </c>
      <c r="F196" s="5">
        <v>-6.7345042885773197E-3</v>
      </c>
      <c r="I196">
        <v>250</v>
      </c>
      <c r="J196" s="5">
        <v>-5.2208099091368303E-2</v>
      </c>
      <c r="M196">
        <v>250</v>
      </c>
      <c r="N196" s="5">
        <v>-4.3669418383924299E-4</v>
      </c>
      <c r="Q196">
        <v>250</v>
      </c>
      <c r="R196">
        <v>-5.0998970051762398E-2</v>
      </c>
      <c r="T196" s="4"/>
      <c r="U196">
        <v>250</v>
      </c>
      <c r="V196">
        <v>-3.7386397954953701E-2</v>
      </c>
      <c r="X196" s="4"/>
      <c r="Y196">
        <v>250</v>
      </c>
      <c r="Z196">
        <v>-3.3581097842212099E-3</v>
      </c>
      <c r="AA196" s="4"/>
      <c r="AB196" s="4"/>
      <c r="AC196">
        <v>250</v>
      </c>
      <c r="AD196">
        <v>-2.0430157114454499E-2</v>
      </c>
      <c r="AE196" s="4"/>
    </row>
    <row r="197" spans="1:32" x14ac:dyDescent="0.35">
      <c r="A197">
        <v>250</v>
      </c>
      <c r="B197" s="5">
        <v>-3.45049520649418E-2</v>
      </c>
      <c r="E197">
        <v>250</v>
      </c>
      <c r="F197" s="5">
        <v>-6.7447384799874596E-3</v>
      </c>
      <c r="I197">
        <v>250</v>
      </c>
      <c r="J197" s="5">
        <v>-4.8217974309741903E-2</v>
      </c>
      <c r="M197">
        <v>250</v>
      </c>
      <c r="N197" s="5">
        <v>-1.12774672892228E-3</v>
      </c>
      <c r="Q197">
        <v>250</v>
      </c>
      <c r="R197">
        <v>-7.8696094820240398E-2</v>
      </c>
      <c r="T197" s="4"/>
      <c r="U197">
        <v>250</v>
      </c>
      <c r="V197">
        <v>-3.1602812908844098E-2</v>
      </c>
      <c r="X197" s="4"/>
      <c r="Y197">
        <v>250</v>
      </c>
      <c r="Z197">
        <v>-6.9215745497722197E-3</v>
      </c>
      <c r="AA197" s="4"/>
      <c r="AB197" s="4"/>
      <c r="AC197">
        <v>250</v>
      </c>
      <c r="AD197">
        <v>-1.44123667322376E-2</v>
      </c>
      <c r="AE197" s="4"/>
    </row>
    <row r="198" spans="1:32" x14ac:dyDescent="0.35">
      <c r="A198">
        <v>250</v>
      </c>
      <c r="B198" s="5">
        <v>-5.8549537860427305E-4</v>
      </c>
      <c r="E198">
        <v>250</v>
      </c>
      <c r="F198" s="5">
        <v>-9.4970777230974895E-3</v>
      </c>
      <c r="I198">
        <v>250</v>
      </c>
      <c r="J198" s="5">
        <v>-0.244807292976392</v>
      </c>
      <c r="M198">
        <v>250</v>
      </c>
      <c r="N198" s="5">
        <v>-8.1999141520419996E-2</v>
      </c>
      <c r="Q198">
        <v>250</v>
      </c>
      <c r="R198">
        <v>-5.4625820426295997E-2</v>
      </c>
      <c r="T198" s="4"/>
      <c r="U198">
        <v>250</v>
      </c>
      <c r="V198">
        <v>-4.7615579939837898E-3</v>
      </c>
      <c r="X198" s="4"/>
      <c r="Y198">
        <v>250</v>
      </c>
      <c r="Z198" s="15">
        <v>-8.2602701098345396E-4</v>
      </c>
      <c r="AA198" s="4"/>
      <c r="AB198" s="4"/>
      <c r="AC198">
        <v>250</v>
      </c>
      <c r="AD198">
        <v>-4.4168703128603997E-3</v>
      </c>
      <c r="AE198" s="4"/>
    </row>
    <row r="199" spans="1:32" x14ac:dyDescent="0.35">
      <c r="A199">
        <v>250</v>
      </c>
      <c r="B199" s="5">
        <v>-6.9185251784542401E-3</v>
      </c>
      <c r="E199">
        <v>250</v>
      </c>
      <c r="F199" s="5">
        <v>-0.11525403668159701</v>
      </c>
      <c r="I199">
        <v>250</v>
      </c>
      <c r="J199" s="5">
        <v>-3.70402188724204E-2</v>
      </c>
      <c r="M199">
        <v>250</v>
      </c>
      <c r="N199" s="5">
        <v>-4.8207366264355301E-3</v>
      </c>
      <c r="Q199">
        <v>250</v>
      </c>
      <c r="R199">
        <v>-1.6615972872866E-3</v>
      </c>
      <c r="T199" s="4"/>
      <c r="U199">
        <v>250</v>
      </c>
      <c r="V199">
        <v>-1.82104444467375E-2</v>
      </c>
      <c r="X199" s="4"/>
      <c r="Y199">
        <v>250</v>
      </c>
      <c r="Z199">
        <v>-7.0697335208769793E-2</v>
      </c>
      <c r="AA199" s="4"/>
      <c r="AB199" s="4"/>
      <c r="AC199">
        <v>250</v>
      </c>
      <c r="AD199">
        <v>-2.0212648264137101E-2</v>
      </c>
      <c r="AE199" s="4"/>
    </row>
    <row r="200" spans="1:32" x14ac:dyDescent="0.35">
      <c r="A200">
        <v>250</v>
      </c>
      <c r="B200" s="5">
        <v>-4.9603018713850998E-2</v>
      </c>
      <c r="E200">
        <v>250</v>
      </c>
      <c r="F200" s="5">
        <v>-2.9073887845398202E-3</v>
      </c>
      <c r="I200">
        <v>250</v>
      </c>
      <c r="J200" s="5">
        <v>-2.1670683596601702E-2</v>
      </c>
      <c r="M200">
        <v>250</v>
      </c>
      <c r="N200" s="5">
        <v>-3.3115515093616703E-2</v>
      </c>
      <c r="Q200">
        <v>250</v>
      </c>
      <c r="R200">
        <v>-3.2101800836421002E-3</v>
      </c>
      <c r="T200" s="4"/>
      <c r="U200">
        <v>250</v>
      </c>
      <c r="V200" s="15">
        <v>-7.9476098877320496E-4</v>
      </c>
      <c r="X200" s="4"/>
      <c r="Y200">
        <v>250</v>
      </c>
      <c r="Z200">
        <v>-2.6544488414340001E-2</v>
      </c>
      <c r="AA200" s="4"/>
      <c r="AB200" s="4"/>
      <c r="AC200">
        <v>250</v>
      </c>
      <c r="AD200">
        <v>-1.8886274740778398E-2</v>
      </c>
      <c r="AE200" s="4"/>
    </row>
    <row r="201" spans="1:32" x14ac:dyDescent="0.35">
      <c r="A201">
        <v>250</v>
      </c>
      <c r="B201" s="5">
        <v>-1.57480188361785E-2</v>
      </c>
      <c r="E201">
        <v>250</v>
      </c>
      <c r="F201" s="5">
        <v>-1.8721248761936201E-2</v>
      </c>
      <c r="I201">
        <v>250</v>
      </c>
      <c r="J201" s="5">
        <v>-4.8555960123951398E-3</v>
      </c>
      <c r="M201">
        <v>250</v>
      </c>
      <c r="N201" s="5">
        <v>-6.4550571888873906E-2</v>
      </c>
      <c r="Q201">
        <v>250</v>
      </c>
      <c r="R201">
        <v>-2.03824183452768E-2</v>
      </c>
      <c r="T201" s="4"/>
      <c r="U201">
        <v>250</v>
      </c>
      <c r="V201">
        <v>-2.4640648993316098E-3</v>
      </c>
      <c r="X201" s="4"/>
      <c r="Y201">
        <v>250</v>
      </c>
      <c r="Z201">
        <v>-1.0929921933402399E-2</v>
      </c>
      <c r="AA201" s="4"/>
      <c r="AB201" s="4"/>
      <c r="AC201">
        <v>250</v>
      </c>
      <c r="AD201">
        <v>-7.33423992184938E-3</v>
      </c>
      <c r="AE201" s="4"/>
    </row>
    <row r="202" spans="1:32" x14ac:dyDescent="0.35">
      <c r="A202">
        <v>250</v>
      </c>
      <c r="B202" s="5">
        <v>-7.3259727439688602E-2</v>
      </c>
      <c r="E202">
        <v>250</v>
      </c>
      <c r="F202" s="5">
        <v>-5.0214213284465903E-2</v>
      </c>
      <c r="I202">
        <v>250</v>
      </c>
      <c r="J202" s="5">
        <v>-3.11615198374674E-3</v>
      </c>
      <c r="M202">
        <v>250</v>
      </c>
      <c r="N202" s="5">
        <v>-8.9607139084795201E-2</v>
      </c>
      <c r="Q202">
        <v>250</v>
      </c>
      <c r="R202">
        <v>-6.5382208520047197E-2</v>
      </c>
      <c r="T202" s="4"/>
      <c r="U202">
        <v>250</v>
      </c>
      <c r="V202">
        <v>-3.7467037012522998E-2</v>
      </c>
      <c r="X202" s="4"/>
      <c r="Y202">
        <v>250</v>
      </c>
      <c r="Z202">
        <v>-4.7549848413415301E-2</v>
      </c>
      <c r="AA202" s="4"/>
      <c r="AB202" s="4"/>
      <c r="AC202">
        <v>250</v>
      </c>
      <c r="AD202">
        <v>-1.42344705234948E-3</v>
      </c>
      <c r="AE202" s="4"/>
    </row>
    <row r="203" spans="1:32" x14ac:dyDescent="0.35">
      <c r="A203">
        <v>250</v>
      </c>
      <c r="B203" s="5">
        <v>-4.7372883975150999E-2</v>
      </c>
      <c r="E203">
        <v>250</v>
      </c>
      <c r="F203" s="5">
        <v>-8.3843391451323995E-2</v>
      </c>
      <c r="I203">
        <v>250</v>
      </c>
      <c r="J203" s="5">
        <v>-4.1098905392975997E-2</v>
      </c>
      <c r="M203">
        <v>250</v>
      </c>
      <c r="N203" s="5">
        <v>-1.10407813727519E-2</v>
      </c>
      <c r="Q203">
        <v>250</v>
      </c>
      <c r="R203">
        <v>-1.6230359872779401E-2</v>
      </c>
      <c r="T203" s="4"/>
      <c r="U203">
        <v>250</v>
      </c>
      <c r="V203">
        <v>-6.2562142026266103E-3</v>
      </c>
      <c r="X203" s="4"/>
      <c r="Y203">
        <v>250</v>
      </c>
      <c r="Z203">
        <v>-8.6062811904310393E-2</v>
      </c>
      <c r="AA203" s="4"/>
      <c r="AB203" s="4"/>
      <c r="AC203">
        <v>250</v>
      </c>
      <c r="AD203">
        <v>-6.1222115286968803E-2</v>
      </c>
      <c r="AE203" s="4"/>
    </row>
    <row r="204" spans="1:32" x14ac:dyDescent="0.35">
      <c r="A204">
        <v>250</v>
      </c>
      <c r="B204" s="5">
        <v>-0.14519247759841999</v>
      </c>
      <c r="E204">
        <v>250</v>
      </c>
      <c r="F204" s="5">
        <v>-6.7831865758466697E-2</v>
      </c>
      <c r="I204">
        <v>250</v>
      </c>
      <c r="J204" s="5">
        <v>-9.1165438974568094E-2</v>
      </c>
      <c r="M204">
        <v>250</v>
      </c>
      <c r="N204" s="5">
        <v>-4.6973530395422403E-2</v>
      </c>
      <c r="Q204">
        <v>250</v>
      </c>
      <c r="R204">
        <v>-5.7457072521549003E-3</v>
      </c>
      <c r="T204" s="4"/>
      <c r="U204">
        <v>250</v>
      </c>
      <c r="V204">
        <v>-7.4263131204727901E-3</v>
      </c>
      <c r="X204" s="4"/>
      <c r="Y204">
        <v>250</v>
      </c>
      <c r="Z204">
        <v>-7.0160071536604293E-2</v>
      </c>
      <c r="AA204" s="4"/>
      <c r="AB204" s="4"/>
      <c r="AC204">
        <v>250</v>
      </c>
      <c r="AD204">
        <v>-1.8966975598330198E-2</v>
      </c>
      <c r="AE204" s="4"/>
    </row>
    <row r="205" spans="1:32" x14ac:dyDescent="0.35">
      <c r="A205">
        <v>250</v>
      </c>
      <c r="B205" s="5">
        <v>-3.45454808340221E-3</v>
      </c>
      <c r="E205">
        <v>250</v>
      </c>
      <c r="F205" s="5">
        <v>-5.8934881180015497E-2</v>
      </c>
      <c r="I205">
        <v>250</v>
      </c>
      <c r="J205" s="5">
        <v>-1.50678032208296E-3</v>
      </c>
      <c r="M205">
        <v>250</v>
      </c>
      <c r="N205" s="5">
        <v>-6.5145316408426503E-3</v>
      </c>
      <c r="Q205">
        <v>250</v>
      </c>
      <c r="R205">
        <v>-3.5152095532304299E-2</v>
      </c>
      <c r="T205" s="4"/>
      <c r="U205">
        <v>250</v>
      </c>
      <c r="V205">
        <v>-4.4772605301382704E-3</v>
      </c>
      <c r="X205" s="4"/>
      <c r="Y205">
        <v>250</v>
      </c>
      <c r="Z205">
        <v>-9.7293769875475902E-3</v>
      </c>
      <c r="AA205" s="4"/>
      <c r="AB205" s="4"/>
      <c r="AC205">
        <v>250</v>
      </c>
      <c r="AD205">
        <v>-8.0830151950392004E-2</v>
      </c>
      <c r="AE205" s="4"/>
      <c r="AF205" s="2"/>
    </row>
    <row r="206" spans="1:32" x14ac:dyDescent="0.35">
      <c r="A206">
        <v>250</v>
      </c>
      <c r="B206" s="5">
        <v>-1.20820166473283E-2</v>
      </c>
      <c r="E206">
        <v>250</v>
      </c>
      <c r="F206" s="5">
        <v>-0.17023105661264101</v>
      </c>
      <c r="I206">
        <v>250</v>
      </c>
      <c r="J206" s="5">
        <v>-4.58806732528192E-2</v>
      </c>
      <c r="M206">
        <v>250</v>
      </c>
      <c r="N206" s="5">
        <v>-6.9383068378119597E-2</v>
      </c>
      <c r="Q206">
        <v>250</v>
      </c>
      <c r="R206">
        <v>-3.3591431411753199E-2</v>
      </c>
      <c r="T206" s="4"/>
      <c r="U206">
        <v>250</v>
      </c>
      <c r="V206">
        <v>-8.2311007114597295E-3</v>
      </c>
      <c r="X206" s="4"/>
      <c r="Y206">
        <v>250</v>
      </c>
      <c r="Z206">
        <v>-0.14427639339043599</v>
      </c>
      <c r="AA206" s="4"/>
      <c r="AB206" s="4"/>
      <c r="AC206">
        <v>250</v>
      </c>
      <c r="AD206">
        <v>-8.3057817930179394E-3</v>
      </c>
      <c r="AE206" s="4"/>
    </row>
    <row r="207" spans="1:32" x14ac:dyDescent="0.35">
      <c r="A207">
        <v>250</v>
      </c>
      <c r="B207" s="5">
        <v>-6.1957852649901102E-3</v>
      </c>
      <c r="E207">
        <v>250</v>
      </c>
      <c r="F207" s="5">
        <v>-5.1232139663722502E-3</v>
      </c>
      <c r="I207">
        <v>250</v>
      </c>
      <c r="J207" s="5">
        <v>-0.151737994618595</v>
      </c>
      <c r="M207">
        <v>250</v>
      </c>
      <c r="N207" s="5">
        <v>-2.59662185469248E-2</v>
      </c>
      <c r="Q207">
        <v>250</v>
      </c>
      <c r="R207">
        <v>-3.80944992816333E-3</v>
      </c>
      <c r="T207" s="4"/>
      <c r="U207">
        <v>250</v>
      </c>
      <c r="V207">
        <v>-4.3407811647205197E-2</v>
      </c>
      <c r="X207" s="4"/>
      <c r="Y207">
        <v>250</v>
      </c>
      <c r="Z207">
        <v>-7.1449729001947897E-3</v>
      </c>
      <c r="AA207" s="4"/>
      <c r="AB207" s="4"/>
      <c r="AC207">
        <v>250</v>
      </c>
      <c r="AD207">
        <v>-1.01917898189467E-2</v>
      </c>
      <c r="AE207" s="4"/>
    </row>
    <row r="208" spans="1:32" x14ac:dyDescent="0.35">
      <c r="A208">
        <v>250</v>
      </c>
      <c r="B208" s="5">
        <v>-2.4974684000202599E-2</v>
      </c>
      <c r="E208">
        <v>250</v>
      </c>
      <c r="F208" s="5">
        <v>-4.6721095779153898E-3</v>
      </c>
      <c r="I208">
        <v>250</v>
      </c>
      <c r="J208" s="5">
        <v>-8.0841306026738395E-5</v>
      </c>
      <c r="M208">
        <v>250</v>
      </c>
      <c r="N208" s="5">
        <v>-2.3171343368279199E-2</v>
      </c>
      <c r="Q208">
        <v>250</v>
      </c>
      <c r="R208">
        <v>-9.2385359738372409E-3</v>
      </c>
      <c r="T208" s="4"/>
      <c r="U208">
        <v>250</v>
      </c>
      <c r="V208">
        <v>-6.3862433098483398E-2</v>
      </c>
      <c r="X208" s="4"/>
      <c r="Y208">
        <v>250</v>
      </c>
      <c r="Z208">
        <v>-2.90776637502165E-2</v>
      </c>
      <c r="AA208" s="4"/>
      <c r="AB208" s="4"/>
      <c r="AC208">
        <v>250</v>
      </c>
      <c r="AD208">
        <v>-2.8538392723089501E-2</v>
      </c>
      <c r="AE208" s="4"/>
    </row>
    <row r="209" spans="1:35" x14ac:dyDescent="0.35">
      <c r="A209">
        <v>250</v>
      </c>
      <c r="B209" s="5">
        <v>-5.7889569393300699E-3</v>
      </c>
      <c r="E209">
        <v>250</v>
      </c>
      <c r="F209" s="5">
        <v>-6.0441532854951503E-4</v>
      </c>
      <c r="I209">
        <v>250</v>
      </c>
      <c r="J209" s="5">
        <v>-2.1057412813640399E-2</v>
      </c>
      <c r="M209">
        <v>250</v>
      </c>
      <c r="N209" s="5">
        <v>-4.5655904428345802E-3</v>
      </c>
      <c r="Q209">
        <v>250</v>
      </c>
      <c r="R209">
        <v>-2.6427827215600701E-2</v>
      </c>
      <c r="T209" s="4"/>
      <c r="U209">
        <v>250</v>
      </c>
      <c r="V209" s="15">
        <v>-8.3746420388827096E-4</v>
      </c>
      <c r="X209" s="4"/>
      <c r="Y209">
        <v>250</v>
      </c>
      <c r="Z209">
        <v>-7.6313974661793293E-2</v>
      </c>
      <c r="AA209" s="4"/>
      <c r="AB209" s="4"/>
      <c r="AC209">
        <v>250</v>
      </c>
      <c r="AD209">
        <v>-2.72255986012606E-2</v>
      </c>
      <c r="AE209" s="4"/>
    </row>
    <row r="210" spans="1:35" x14ac:dyDescent="0.35">
      <c r="A210">
        <v>250</v>
      </c>
      <c r="B210" s="5">
        <v>-0.136936854374231</v>
      </c>
      <c r="E210">
        <v>250</v>
      </c>
      <c r="F210" s="5">
        <v>-2.7021714546520098E-3</v>
      </c>
      <c r="I210">
        <v>250</v>
      </c>
      <c r="J210" s="5">
        <v>-2.2111793173207401E-2</v>
      </c>
      <c r="M210">
        <v>250</v>
      </c>
      <c r="N210" s="5">
        <v>-2.6305492792102098E-4</v>
      </c>
      <c r="Q210">
        <v>250</v>
      </c>
      <c r="R210">
        <v>-3.1010502810406598E-2</v>
      </c>
      <c r="T210" s="4"/>
      <c r="U210">
        <v>250</v>
      </c>
      <c r="V210">
        <v>-1.4709361612688999E-2</v>
      </c>
      <c r="X210" s="4"/>
      <c r="Y210">
        <v>250</v>
      </c>
      <c r="Z210">
        <v>-0.114641582268762</v>
      </c>
      <c r="AA210" s="4"/>
      <c r="AB210" s="4"/>
      <c r="AC210">
        <v>250</v>
      </c>
      <c r="AD210">
        <v>-2.6765657387645098E-2</v>
      </c>
      <c r="AE210" s="4"/>
    </row>
    <row r="211" spans="1:35" x14ac:dyDescent="0.35">
      <c r="A211">
        <v>250</v>
      </c>
      <c r="B211" s="5">
        <v>-1.0172963713417801E-2</v>
      </c>
      <c r="E211">
        <v>250</v>
      </c>
      <c r="F211" s="5">
        <v>-1.8257887758595898E-2</v>
      </c>
      <c r="I211">
        <v>250</v>
      </c>
      <c r="J211" s="5">
        <v>-3.9141291216057E-2</v>
      </c>
      <c r="M211">
        <v>250</v>
      </c>
      <c r="N211" s="5">
        <v>-6.7625555672967798E-3</v>
      </c>
      <c r="Q211">
        <v>250</v>
      </c>
      <c r="R211">
        <v>-7.5840079811191402E-3</v>
      </c>
      <c r="T211" s="4"/>
      <c r="U211">
        <v>250</v>
      </c>
      <c r="V211">
        <v>-2.24573798151755E-2</v>
      </c>
      <c r="X211" s="4"/>
      <c r="Y211">
        <v>250</v>
      </c>
      <c r="Z211">
        <v>-1.8146865426701901E-2</v>
      </c>
      <c r="AA211" s="4"/>
      <c r="AB211" s="4"/>
      <c r="AC211">
        <v>250</v>
      </c>
      <c r="AD211">
        <v>-2.10603162683345E-2</v>
      </c>
      <c r="AE211" s="4"/>
    </row>
    <row r="212" spans="1:35" x14ac:dyDescent="0.35">
      <c r="I212"/>
      <c r="M212"/>
      <c r="Q212"/>
      <c r="T212" s="4"/>
      <c r="U212"/>
      <c r="X212" s="4"/>
      <c r="Y212"/>
      <c r="AA212" s="4"/>
      <c r="AB212" s="4"/>
      <c r="AC212"/>
      <c r="AE212" s="4"/>
    </row>
    <row r="213" spans="1:35" x14ac:dyDescent="0.35">
      <c r="A213">
        <v>300</v>
      </c>
      <c r="B213" s="5">
        <v>-2.9624228104304398E-4</v>
      </c>
      <c r="C213" s="16">
        <f>AVERAGE(B213:B232)</f>
        <v>-3.1665231185982946E-2</v>
      </c>
      <c r="D213">
        <v>536400</v>
      </c>
      <c r="E213">
        <v>300</v>
      </c>
      <c r="F213" s="5">
        <v>-8.3021053428503605E-2</v>
      </c>
      <c r="G213" s="5">
        <f>AVERAGE(F213:F232)</f>
        <v>-2.0879311398766937E-2</v>
      </c>
      <c r="I213">
        <v>300</v>
      </c>
      <c r="J213" s="5">
        <v>-1.21158464150747E-2</v>
      </c>
      <c r="K213" s="4">
        <f>AVERAGE(J213:J232)</f>
        <v>-2.5185892752480891E-2</v>
      </c>
      <c r="L213" s="2">
        <v>356400</v>
      </c>
      <c r="M213">
        <v>300</v>
      </c>
      <c r="N213" s="5">
        <v>-7.7489881821979903E-3</v>
      </c>
      <c r="O213" s="5">
        <f>AVERAGE(N213:N232)</f>
        <v>-4.8263688776649306E-2</v>
      </c>
      <c r="Q213">
        <v>300</v>
      </c>
      <c r="R213">
        <v>-1.6930665820674699E-2</v>
      </c>
      <c r="S213" s="5">
        <f>AVERAGE(R213:R232)</f>
        <v>-2.9389166023773023E-2</v>
      </c>
      <c r="T213" s="2">
        <v>716400</v>
      </c>
      <c r="U213">
        <v>300</v>
      </c>
      <c r="V213">
        <v>-1.6115236043953901E-2</v>
      </c>
      <c r="W213" s="17">
        <f>AVERAGE(V213:V232)</f>
        <v>-5.0019274683937395E-2</v>
      </c>
      <c r="X213" s="4"/>
      <c r="Y213">
        <v>300</v>
      </c>
      <c r="Z213">
        <v>-0.111192668347022</v>
      </c>
      <c r="AA213" s="4">
        <f>AVERAGE(Z213:Z232)</f>
        <v>-5.1211910119082826E-2</v>
      </c>
      <c r="AB213" s="2">
        <v>896400</v>
      </c>
      <c r="AC213">
        <v>300</v>
      </c>
      <c r="AD213" s="15">
        <v>-6.9882719870175195E-4</v>
      </c>
      <c r="AE213" s="4">
        <f>AVERAGE(AD213:AD232)</f>
        <v>-2.7519168599207826E-2</v>
      </c>
      <c r="AI213" s="15"/>
    </row>
    <row r="214" spans="1:35" x14ac:dyDescent="0.35">
      <c r="A214">
        <v>300</v>
      </c>
      <c r="B214" s="5">
        <v>-1.4573260311920499E-3</v>
      </c>
      <c r="C214" s="16">
        <f>MEDIAN(B213:B232)</f>
        <v>-1.44358310789835E-2</v>
      </c>
      <c r="E214">
        <v>300</v>
      </c>
      <c r="F214" s="5">
        <v>-3.9908355425128099E-4</v>
      </c>
      <c r="G214" s="5">
        <f>MEDIAN(F213:F232)</f>
        <v>-1.500003115057065E-2</v>
      </c>
      <c r="I214">
        <v>300</v>
      </c>
      <c r="J214" s="5">
        <v>-2.93828768837864E-2</v>
      </c>
      <c r="K214" s="4">
        <f>MEDIAN(J213:J232)</f>
        <v>-1.06290245939239E-2</v>
      </c>
      <c r="M214">
        <v>300</v>
      </c>
      <c r="N214" s="5">
        <v>-2.00862535660477E-3</v>
      </c>
      <c r="O214" s="5">
        <f>MEDIAN(N213:N232)</f>
        <v>-1.6947810451701E-2</v>
      </c>
      <c r="Q214">
        <v>300</v>
      </c>
      <c r="R214">
        <v>-4.1339095597291804E-3</v>
      </c>
      <c r="S214" s="5">
        <f>MEDIAN(R213:R232)</f>
        <v>-7.0748754126472701E-3</v>
      </c>
      <c r="T214" s="4"/>
      <c r="U214">
        <v>300</v>
      </c>
      <c r="V214">
        <v>-1.5522500403050799E-2</v>
      </c>
      <c r="W214" s="17">
        <f>MEDIAN(V213:V232)</f>
        <v>-1.9202941470952001E-2</v>
      </c>
      <c r="X214" s="4"/>
      <c r="Y214">
        <v>300</v>
      </c>
      <c r="Z214">
        <v>-8.7394209537291295E-2</v>
      </c>
      <c r="AA214" s="4">
        <f>MEDIAN(Z213:Z232)</f>
        <v>-1.8836626371241949E-2</v>
      </c>
      <c r="AB214" s="4"/>
      <c r="AC214">
        <v>300</v>
      </c>
      <c r="AD214">
        <v>-2.25677471435595E-2</v>
      </c>
      <c r="AE214" s="4">
        <f>MEDIAN(AD213:AD232)</f>
        <v>-1.3635205449726E-2</v>
      </c>
    </row>
    <row r="215" spans="1:35" x14ac:dyDescent="0.35">
      <c r="A215">
        <v>300</v>
      </c>
      <c r="B215" s="5">
        <v>-1.6339853227348398E-2</v>
      </c>
      <c r="C215" s="16">
        <f>MAX(B213:B232)</f>
        <v>-2.9624228104304398E-4</v>
      </c>
      <c r="E215">
        <v>300</v>
      </c>
      <c r="F215" s="5">
        <v>-2.7916275196454201E-2</v>
      </c>
      <c r="G215" s="5">
        <f>MAX(F213:F232)</f>
        <v>-1.09528323446135E-4</v>
      </c>
      <c r="I215">
        <v>300</v>
      </c>
      <c r="J215" s="5">
        <v>-9.4625672018495404E-3</v>
      </c>
      <c r="K215" s="4">
        <f>MAX(J213:J232)</f>
        <v>-3.5881876804282E-4</v>
      </c>
      <c r="M215">
        <v>300</v>
      </c>
      <c r="N215" s="5">
        <v>-0.249212241170197</v>
      </c>
      <c r="O215" s="5">
        <f>MAX(N213:N232)</f>
        <v>-2.00862535660477E-3</v>
      </c>
      <c r="Q215">
        <v>300</v>
      </c>
      <c r="R215">
        <v>-5.4499670639246703E-3</v>
      </c>
      <c r="S215" s="5">
        <f>MAX(R213:R232)</f>
        <v>-4.3938934970679297E-4</v>
      </c>
      <c r="T215" s="4"/>
      <c r="U215">
        <v>300</v>
      </c>
      <c r="V215">
        <v>-3.2903750968991401E-3</v>
      </c>
      <c r="W215" s="17">
        <f>MAX(V213:V232)</f>
        <v>-3.2903750968991401E-3</v>
      </c>
      <c r="X215" s="4"/>
      <c r="Y215">
        <v>300</v>
      </c>
      <c r="Z215">
        <v>-2.3300170198597599E-2</v>
      </c>
      <c r="AA215" s="4">
        <f>MAX(Z213:Z232)</f>
        <v>-2.3290168686227299E-4</v>
      </c>
      <c r="AB215" s="4"/>
      <c r="AC215">
        <v>300</v>
      </c>
      <c r="AD215">
        <v>-1.31413541665381E-2</v>
      </c>
      <c r="AE215" s="4">
        <f>MAX(AD213:AD232)</f>
        <v>-2.9416282610401299E-4</v>
      </c>
    </row>
    <row r="216" spans="1:35" x14ac:dyDescent="0.35">
      <c r="A216">
        <v>300</v>
      </c>
      <c r="B216" s="5">
        <v>-6.1652091518343399E-3</v>
      </c>
      <c r="C216" s="16">
        <f>MIN(B213:B232)</f>
        <v>-0.191362462824341</v>
      </c>
      <c r="E216">
        <v>300</v>
      </c>
      <c r="F216" s="5">
        <v>-1.54607742380209E-2</v>
      </c>
      <c r="G216" s="5">
        <f>MIN(F213:F232)</f>
        <v>-8.3021053428503605E-2</v>
      </c>
      <c r="I216">
        <v>300</v>
      </c>
      <c r="J216" s="5">
        <v>-1.52031394584788E-3</v>
      </c>
      <c r="K216" s="4">
        <f>MIN(J213:J232)</f>
        <v>-0.152345364647751</v>
      </c>
      <c r="M216">
        <v>300</v>
      </c>
      <c r="N216" s="5">
        <v>-2.0220467106263299E-2</v>
      </c>
      <c r="O216" s="5">
        <f>MIN(N213:N232)</f>
        <v>-0.249212241170197</v>
      </c>
      <c r="Q216">
        <v>300</v>
      </c>
      <c r="R216">
        <v>-8.6997837613698708E-3</v>
      </c>
      <c r="S216" s="5">
        <f>MIN(R213:R232)</f>
        <v>-0.21778441783390601</v>
      </c>
      <c r="T216" s="4"/>
      <c r="U216">
        <v>300</v>
      </c>
      <c r="V216">
        <v>-1.32594760574363E-2</v>
      </c>
      <c r="W216" s="17">
        <f>MIN(V213:V232)</f>
        <v>-0.23721408315577899</v>
      </c>
      <c r="X216" s="4"/>
      <c r="Y216">
        <v>300</v>
      </c>
      <c r="Z216">
        <v>-2.42474523343667E-2</v>
      </c>
      <c r="AA216" s="4">
        <f>MIN(Z213:Z232)</f>
        <v>-0.395685016908978</v>
      </c>
      <c r="AB216" s="4"/>
      <c r="AC216">
        <v>300</v>
      </c>
      <c r="AD216">
        <v>-0.139992231734891</v>
      </c>
      <c r="AE216" s="4">
        <f>MIN(AD213:AD232)</f>
        <v>-0.139992231734891</v>
      </c>
    </row>
    <row r="217" spans="1:35" x14ac:dyDescent="0.35">
      <c r="A217">
        <v>300</v>
      </c>
      <c r="B217" s="5">
        <v>-3.5744314622847203E-4</v>
      </c>
      <c r="E217">
        <v>300</v>
      </c>
      <c r="F217" s="5">
        <v>-1.04572911235513E-2</v>
      </c>
      <c r="I217">
        <v>300</v>
      </c>
      <c r="J217" s="5">
        <v>-1.08391595047607E-2</v>
      </c>
      <c r="M217">
        <v>300</v>
      </c>
      <c r="N217" s="5">
        <v>-5.5944432136757101E-3</v>
      </c>
      <c r="Q217">
        <v>300</v>
      </c>
      <c r="R217" s="15">
        <v>-4.3938934970679297E-4</v>
      </c>
      <c r="T217" s="4"/>
      <c r="U217">
        <v>300</v>
      </c>
      <c r="V217">
        <v>-7.7948128116108101E-2</v>
      </c>
      <c r="X217" s="4"/>
      <c r="Y217">
        <v>300</v>
      </c>
      <c r="Z217">
        <v>-0.395685016908978</v>
      </c>
      <c r="AA217" s="4"/>
      <c r="AB217" s="4"/>
      <c r="AC217">
        <v>300</v>
      </c>
      <c r="AD217">
        <v>-6.36074028829806E-3</v>
      </c>
      <c r="AE217" s="4"/>
    </row>
    <row r="218" spans="1:35" x14ac:dyDescent="0.35">
      <c r="A218">
        <v>300</v>
      </c>
      <c r="B218" s="5">
        <v>-0.191362462824341</v>
      </c>
      <c r="E218">
        <v>300</v>
      </c>
      <c r="F218" s="5">
        <v>-1.09528323446135E-4</v>
      </c>
      <c r="I218">
        <v>300</v>
      </c>
      <c r="J218" s="5">
        <v>-0.152345364647751</v>
      </c>
      <c r="M218">
        <v>300</v>
      </c>
      <c r="N218" s="5">
        <v>-1.7924252164935602E-2</v>
      </c>
      <c r="Q218">
        <v>300</v>
      </c>
      <c r="R218">
        <v>-7.7387902698897795E-2</v>
      </c>
      <c r="T218" s="4"/>
      <c r="U218">
        <v>300</v>
      </c>
      <c r="V218">
        <v>-4.9021262485974201E-3</v>
      </c>
      <c r="X218" s="4"/>
      <c r="Y218">
        <v>300</v>
      </c>
      <c r="Z218">
        <v>-1.15039012776313E-3</v>
      </c>
      <c r="AA218" s="4"/>
      <c r="AB218" s="4"/>
      <c r="AC218">
        <v>300</v>
      </c>
      <c r="AD218">
        <v>-1.02664253112466E-3</v>
      </c>
      <c r="AE218" s="4"/>
    </row>
    <row r="219" spans="1:35" x14ac:dyDescent="0.35">
      <c r="A219">
        <v>300</v>
      </c>
      <c r="B219" s="5">
        <v>-4.21171075854938E-2</v>
      </c>
      <c r="E219">
        <v>300</v>
      </c>
      <c r="F219" s="5">
        <v>-3.8609255364562001E-2</v>
      </c>
      <c r="I219">
        <v>300</v>
      </c>
      <c r="J219" s="5">
        <v>-1.5808888001078701E-3</v>
      </c>
      <c r="M219">
        <v>300</v>
      </c>
      <c r="N219" s="5">
        <v>-7.13271857419922E-3</v>
      </c>
      <c r="Q219">
        <v>300</v>
      </c>
      <c r="R219">
        <v>-2.0726425079922398E-3</v>
      </c>
      <c r="T219" s="4"/>
      <c r="U219">
        <v>300</v>
      </c>
      <c r="V219">
        <v>-2.22906468979501E-2</v>
      </c>
      <c r="X219" s="4"/>
      <c r="Y219">
        <v>300</v>
      </c>
      <c r="Z219">
        <v>-6.8926376620565503E-3</v>
      </c>
      <c r="AA219" s="4"/>
      <c r="AB219" s="4"/>
      <c r="AC219">
        <v>300</v>
      </c>
      <c r="AD219">
        <v>-8.4387744382499602E-2</v>
      </c>
      <c r="AE219" s="4"/>
    </row>
    <row r="220" spans="1:35" x14ac:dyDescent="0.35">
      <c r="A220">
        <v>300</v>
      </c>
      <c r="B220" s="5">
        <v>-2.2413192256056098E-2</v>
      </c>
      <c r="E220">
        <v>300</v>
      </c>
      <c r="F220" s="5">
        <v>-1.12181244312757E-2</v>
      </c>
      <c r="I220">
        <v>300</v>
      </c>
      <c r="J220" s="5">
        <v>-5.0903735683190002E-4</v>
      </c>
      <c r="M220">
        <v>300</v>
      </c>
      <c r="N220" s="5">
        <v>-1.2419240073258101E-2</v>
      </c>
      <c r="Q220">
        <v>300</v>
      </c>
      <c r="R220">
        <v>-2.4069691551510098E-3</v>
      </c>
      <c r="T220" s="4"/>
      <c r="U220">
        <v>300</v>
      </c>
      <c r="V220">
        <v>-4.5186531280875498E-2</v>
      </c>
      <c r="X220" s="4"/>
      <c r="Y220">
        <v>300</v>
      </c>
      <c r="Z220">
        <v>-4.0847253576472998E-3</v>
      </c>
      <c r="AA220" s="4"/>
      <c r="AB220" s="4"/>
      <c r="AC220">
        <v>300</v>
      </c>
      <c r="AD220" s="15">
        <v>-2.9416282610401299E-4</v>
      </c>
      <c r="AE220" s="4"/>
    </row>
    <row r="221" spans="1:35" x14ac:dyDescent="0.35">
      <c r="A221">
        <v>300</v>
      </c>
      <c r="B221" s="5">
        <v>-5.8589213282514298E-2</v>
      </c>
      <c r="E221">
        <v>300</v>
      </c>
      <c r="F221" s="5">
        <v>-2.6154986970195401E-3</v>
      </c>
      <c r="I221">
        <v>300</v>
      </c>
      <c r="J221" s="5">
        <v>-2.1290208764595301E-3</v>
      </c>
      <c r="M221">
        <v>300</v>
      </c>
      <c r="N221" s="5">
        <v>-4.6492949132372598E-2</v>
      </c>
      <c r="Q221">
        <v>300</v>
      </c>
      <c r="R221">
        <v>-1.6940348387789799E-3</v>
      </c>
      <c r="T221" s="4"/>
      <c r="U221">
        <v>300</v>
      </c>
      <c r="V221">
        <v>-0.23721408315577899</v>
      </c>
      <c r="X221" s="4"/>
      <c r="Y221">
        <v>300</v>
      </c>
      <c r="Z221">
        <v>-8.7739683449281798E-3</v>
      </c>
      <c r="AA221" s="4"/>
      <c r="AB221" s="4"/>
      <c r="AC221">
        <v>300</v>
      </c>
      <c r="AD221">
        <v>-2.2641018842202799E-2</v>
      </c>
      <c r="AE221" s="4"/>
    </row>
    <row r="222" spans="1:35" x14ac:dyDescent="0.35">
      <c r="A222">
        <v>300</v>
      </c>
      <c r="B222" s="5">
        <v>-4.7579701617146098E-3</v>
      </c>
      <c r="E222">
        <v>300</v>
      </c>
      <c r="F222" s="5">
        <v>-6.7644527697351894E-2</v>
      </c>
      <c r="I222">
        <v>300</v>
      </c>
      <c r="J222" s="5">
        <v>-3.5881876804282E-4</v>
      </c>
      <c r="M222">
        <v>300</v>
      </c>
      <c r="N222" s="5">
        <v>-0.22684195704808099</v>
      </c>
      <c r="Q222">
        <v>300</v>
      </c>
      <c r="R222">
        <v>-1.41584426242002E-2</v>
      </c>
      <c r="T222" s="4"/>
      <c r="U222">
        <v>300</v>
      </c>
      <c r="V222">
        <v>-0.15668968496138599</v>
      </c>
      <c r="X222" s="4"/>
      <c r="Y222">
        <v>300</v>
      </c>
      <c r="Z222">
        <v>-1.5171874773688299E-2</v>
      </c>
      <c r="AA222" s="4"/>
      <c r="AB222" s="4"/>
      <c r="AC222">
        <v>300</v>
      </c>
      <c r="AD222">
        <v>-2.46252201723474E-2</v>
      </c>
      <c r="AE222" s="4"/>
      <c r="AI222" s="15"/>
    </row>
    <row r="223" spans="1:35" x14ac:dyDescent="0.35">
      <c r="A223">
        <v>300</v>
      </c>
      <c r="B223" s="5">
        <v>-3.7222392818016601E-3</v>
      </c>
      <c r="E223">
        <v>300</v>
      </c>
      <c r="F223" s="5">
        <v>-1.58667022676518E-2</v>
      </c>
      <c r="I223">
        <v>300</v>
      </c>
      <c r="J223" s="5">
        <v>-1.9072804824356901E-2</v>
      </c>
      <c r="M223">
        <v>300</v>
      </c>
      <c r="N223" s="5">
        <v>-2.23056242379529E-2</v>
      </c>
      <c r="Q223">
        <v>300</v>
      </c>
      <c r="R223">
        <v>-1.9584723825875898E-3</v>
      </c>
      <c r="T223" s="4"/>
      <c r="U223">
        <v>300</v>
      </c>
      <c r="V223">
        <v>-9.8192063702080404E-2</v>
      </c>
      <c r="X223" s="4"/>
      <c r="Y223">
        <v>300</v>
      </c>
      <c r="Z223">
        <v>-2.1562553847184401E-2</v>
      </c>
      <c r="AA223" s="4"/>
      <c r="AB223" s="4"/>
      <c r="AC223">
        <v>300</v>
      </c>
      <c r="AD223" s="15">
        <v>-8.3663257450520905E-4</v>
      </c>
      <c r="AE223" s="4"/>
    </row>
    <row r="224" spans="1:35" x14ac:dyDescent="0.35">
      <c r="A224">
        <v>300</v>
      </c>
      <c r="B224" s="5">
        <v>-1.25318089306186E-2</v>
      </c>
      <c r="E224">
        <v>300</v>
      </c>
      <c r="F224" s="5">
        <v>-1.45392880631204E-2</v>
      </c>
      <c r="I224">
        <v>300</v>
      </c>
      <c r="J224" s="5">
        <v>-8.0446719111854203E-3</v>
      </c>
      <c r="M224">
        <v>300</v>
      </c>
      <c r="N224" s="5">
        <v>-1.6417641856133602E-2</v>
      </c>
      <c r="Q224">
        <v>300</v>
      </c>
      <c r="R224">
        <v>-0.21778441783390601</v>
      </c>
      <c r="T224" s="4"/>
      <c r="U224">
        <v>300</v>
      </c>
      <c r="V224">
        <v>-3.6108521967214098E-2</v>
      </c>
      <c r="X224" s="4"/>
      <c r="Y224">
        <v>300</v>
      </c>
      <c r="Z224">
        <v>-2.3140025271627201E-3</v>
      </c>
      <c r="AA224" s="4"/>
      <c r="AB224" s="4"/>
      <c r="AC224">
        <v>300</v>
      </c>
      <c r="AD224">
        <v>-6.3206959031738605E-2</v>
      </c>
      <c r="AE224" s="4"/>
    </row>
    <row r="225" spans="1:35" x14ac:dyDescent="0.35">
      <c r="A225">
        <v>300</v>
      </c>
      <c r="B225" s="5">
        <v>-0.14899241484385101</v>
      </c>
      <c r="E225">
        <v>300</v>
      </c>
      <c r="F225" s="5">
        <v>-1.9572463398415101E-2</v>
      </c>
      <c r="I225">
        <v>300</v>
      </c>
      <c r="J225" s="5">
        <v>-1.04188896830871E-2</v>
      </c>
      <c r="M225">
        <v>300</v>
      </c>
      <c r="N225" s="5">
        <v>-2.66353101610994E-3</v>
      </c>
      <c r="Q225">
        <v>300</v>
      </c>
      <c r="R225">
        <v>-1.08758818549825E-2</v>
      </c>
      <c r="T225" s="4"/>
      <c r="U225">
        <v>300</v>
      </c>
      <c r="V225">
        <v>-7.2346992638118293E-2</v>
      </c>
      <c r="X225" s="4"/>
      <c r="Y225">
        <v>300</v>
      </c>
      <c r="Z225">
        <v>-8.9123966991034406E-2</v>
      </c>
      <c r="AA225" s="4"/>
      <c r="AB225" s="4"/>
      <c r="AC225">
        <v>300</v>
      </c>
      <c r="AD225">
        <v>-9.5781228675838603E-3</v>
      </c>
      <c r="AE225" s="4"/>
    </row>
    <row r="226" spans="1:35" x14ac:dyDescent="0.35">
      <c r="A226">
        <v>300</v>
      </c>
      <c r="B226" s="5">
        <v>-4.6544280883818602E-2</v>
      </c>
      <c r="E226">
        <v>300</v>
      </c>
      <c r="F226" s="5">
        <v>-3.9707392970030697E-3</v>
      </c>
      <c r="I226">
        <v>300</v>
      </c>
      <c r="J226" s="5">
        <v>-7.4572910672513995E-2</v>
      </c>
      <c r="M226">
        <v>300</v>
      </c>
      <c r="N226" s="5">
        <v>-8.7965020871733704E-2</v>
      </c>
      <c r="Q226">
        <v>300</v>
      </c>
      <c r="R226">
        <v>-5.7555227679863097E-2</v>
      </c>
      <c r="T226" s="4"/>
      <c r="U226">
        <v>300</v>
      </c>
      <c r="V226">
        <v>-0.108360260742468</v>
      </c>
      <c r="X226" s="4"/>
      <c r="Y226">
        <v>300</v>
      </c>
      <c r="Z226">
        <v>-6.15873278101539E-2</v>
      </c>
      <c r="AA226" s="4"/>
      <c r="AB226" s="4"/>
      <c r="AC226">
        <v>300</v>
      </c>
      <c r="AD226">
        <v>-5.0372288289062704E-3</v>
      </c>
      <c r="AE226" s="4"/>
      <c r="AF226" s="2"/>
    </row>
    <row r="227" spans="1:35" x14ac:dyDescent="0.35">
      <c r="A227">
        <v>300</v>
      </c>
      <c r="B227" s="5">
        <v>-1.2275136437828399E-3</v>
      </c>
      <c r="E227">
        <v>300</v>
      </c>
      <c r="F227" s="5">
        <v>-3.83035787311298E-2</v>
      </c>
      <c r="I227">
        <v>300</v>
      </c>
      <c r="J227" s="5">
        <v>-7.0784234757077097E-2</v>
      </c>
      <c r="M227">
        <v>300</v>
      </c>
      <c r="N227" s="5">
        <v>-1.7477979047268399E-2</v>
      </c>
      <c r="Q227">
        <v>300</v>
      </c>
      <c r="R227">
        <v>-0.112344707555408</v>
      </c>
      <c r="T227" s="4"/>
      <c r="U227">
        <v>300</v>
      </c>
      <c r="V227">
        <v>-3.4362213369847601E-3</v>
      </c>
      <c r="X227" s="4"/>
      <c r="Y227">
        <v>300</v>
      </c>
      <c r="Z227">
        <v>-1.6110698895299501E-2</v>
      </c>
      <c r="AA227" s="4"/>
      <c r="AB227" s="4"/>
      <c r="AC227">
        <v>300</v>
      </c>
      <c r="AD227">
        <v>-7.8939870188694E-2</v>
      </c>
      <c r="AE227" s="4"/>
    </row>
    <row r="228" spans="1:35" x14ac:dyDescent="0.35">
      <c r="A228">
        <v>300</v>
      </c>
      <c r="B228" s="5">
        <v>-3.9924591294513301E-3</v>
      </c>
      <c r="E228">
        <v>300</v>
      </c>
      <c r="F228" s="5">
        <v>-1.5865657580924501E-2</v>
      </c>
      <c r="I228">
        <v>300</v>
      </c>
      <c r="J228" s="5">
        <v>-1.1282492927003099E-2</v>
      </c>
      <c r="M228">
        <v>300</v>
      </c>
      <c r="N228" s="5">
        <v>-0.16446233255471801</v>
      </c>
      <c r="Q228">
        <v>300</v>
      </c>
      <c r="R228">
        <v>-1.3292520927267799E-2</v>
      </c>
      <c r="T228" s="4"/>
      <c r="U228">
        <v>300</v>
      </c>
      <c r="V228">
        <v>-8.2518368941994907E-3</v>
      </c>
      <c r="X228" s="4"/>
      <c r="Y228">
        <v>300</v>
      </c>
      <c r="Z228">
        <v>-6.0256867667637597E-2</v>
      </c>
      <c r="AA228" s="4"/>
      <c r="AB228" s="4"/>
      <c r="AC228">
        <v>300</v>
      </c>
      <c r="AD228">
        <v>-1.0314116397488301E-2</v>
      </c>
      <c r="AE228" s="4"/>
    </row>
    <row r="229" spans="1:35" x14ac:dyDescent="0.35">
      <c r="A229">
        <v>300</v>
      </c>
      <c r="B229" s="5">
        <v>-1.8552205021321801E-2</v>
      </c>
      <c r="E229">
        <v>300</v>
      </c>
      <c r="F229" s="5">
        <v>-5.0063679399091499E-3</v>
      </c>
      <c r="I229">
        <v>300</v>
      </c>
      <c r="J229" s="5">
        <v>-3.2191312389892202E-2</v>
      </c>
      <c r="M229">
        <v>300</v>
      </c>
      <c r="N229" s="5">
        <v>-1.3848158268060601E-2</v>
      </c>
      <c r="Q229">
        <v>300</v>
      </c>
      <c r="R229">
        <v>-5.3553890586364502E-3</v>
      </c>
      <c r="T229" s="4"/>
      <c r="U229">
        <v>300</v>
      </c>
      <c r="V229">
        <v>-6.3713326337140996E-2</v>
      </c>
      <c r="X229" s="4"/>
      <c r="Y229">
        <v>300</v>
      </c>
      <c r="Z229">
        <v>-1.0054399304131699E-2</v>
      </c>
      <c r="AA229" s="4"/>
      <c r="AB229" s="4"/>
      <c r="AC229">
        <v>300</v>
      </c>
      <c r="AD229">
        <v>-1.4129056732913901E-2</v>
      </c>
      <c r="AE229" s="4"/>
      <c r="AI229" s="15"/>
    </row>
    <row r="230" spans="1:35" x14ac:dyDescent="0.35">
      <c r="A230">
        <v>300</v>
      </c>
      <c r="B230" s="5">
        <v>-7.8090301069863302E-3</v>
      </c>
      <c r="E230">
        <v>300</v>
      </c>
      <c r="F230" s="5">
        <v>-3.1338228303967701E-2</v>
      </c>
      <c r="I230">
        <v>300</v>
      </c>
      <c r="J230" s="5">
        <v>-4.5001291558026797E-2</v>
      </c>
      <c r="M230">
        <v>300</v>
      </c>
      <c r="N230" s="5">
        <v>-3.1922278186335001E-2</v>
      </c>
      <c r="Q230">
        <v>300</v>
      </c>
      <c r="R230">
        <v>-3.1017376341701999E-2</v>
      </c>
      <c r="T230" s="4"/>
      <c r="U230">
        <v>300</v>
      </c>
      <c r="V230">
        <v>-9.3304640187998108E-3</v>
      </c>
      <c r="X230" s="4"/>
      <c r="Y230">
        <v>300</v>
      </c>
      <c r="Z230" s="15">
        <v>-2.3290168686227299E-4</v>
      </c>
      <c r="AA230" s="4"/>
      <c r="AB230" s="4"/>
      <c r="AC230">
        <v>300</v>
      </c>
      <c r="AD230">
        <v>-4.6799373848533899E-3</v>
      </c>
      <c r="AE230" s="4"/>
    </row>
    <row r="231" spans="1:35" x14ac:dyDescent="0.35">
      <c r="A231">
        <v>300</v>
      </c>
      <c r="B231" s="5">
        <v>-2.74904458560584E-2</v>
      </c>
      <c r="E231">
        <v>300</v>
      </c>
      <c r="F231" s="5">
        <v>-7.06947506702658E-3</v>
      </c>
      <c r="I231">
        <v>300</v>
      </c>
      <c r="J231" s="5">
        <v>-7.37649565931928E-3</v>
      </c>
      <c r="M231">
        <v>300</v>
      </c>
      <c r="N231" s="5">
        <v>-9.1165937377739002E-3</v>
      </c>
      <c r="Q231">
        <v>300</v>
      </c>
      <c r="R231" s="15">
        <v>-8.4665790486584795E-4</v>
      </c>
      <c r="T231" s="4"/>
      <c r="U231">
        <v>300</v>
      </c>
      <c r="V231">
        <v>-3.62735838030703E-3</v>
      </c>
      <c r="X231" s="4"/>
      <c r="Y231">
        <v>300</v>
      </c>
      <c r="Z231">
        <v>-7.9949141518662892E-3</v>
      </c>
      <c r="AA231" s="4"/>
      <c r="AB231" s="4"/>
      <c r="AC231">
        <v>300</v>
      </c>
      <c r="AD231">
        <v>-1.9823072051880102E-2</v>
      </c>
      <c r="AE231" s="4"/>
    </row>
    <row r="232" spans="1:35" x14ac:dyDescent="0.35">
      <c r="A232">
        <v>300</v>
      </c>
      <c r="B232" s="5">
        <v>-1.8586206074202302E-2</v>
      </c>
      <c r="E232">
        <v>300</v>
      </c>
      <c r="F232" s="5">
        <v>-8.6023152717540196E-3</v>
      </c>
      <c r="I232">
        <v>300</v>
      </c>
      <c r="J232" s="5">
        <v>-4.7288562666437496E-3</v>
      </c>
      <c r="M232">
        <v>300</v>
      </c>
      <c r="N232" s="5">
        <v>-3.4987337351147299E-3</v>
      </c>
      <c r="Q232">
        <v>300</v>
      </c>
      <c r="R232">
        <v>-3.3789615558157001E-3</v>
      </c>
      <c r="T232" s="4"/>
      <c r="U232">
        <v>300</v>
      </c>
      <c r="V232">
        <v>-4.5996593993986598E-3</v>
      </c>
      <c r="X232" s="4"/>
      <c r="Y232">
        <v>300</v>
      </c>
      <c r="Z232">
        <v>-7.7107455907984901E-2</v>
      </c>
      <c r="AA232" s="4"/>
      <c r="AB232" s="4"/>
      <c r="AC232">
        <v>300</v>
      </c>
      <c r="AD232">
        <v>-2.8102686639325899E-2</v>
      </c>
      <c r="AE232" s="4"/>
    </row>
    <row r="233" spans="1:35" x14ac:dyDescent="0.35">
      <c r="I233"/>
      <c r="M233"/>
      <c r="Q233"/>
      <c r="T233" s="4"/>
      <c r="U233"/>
      <c r="X233" s="4"/>
      <c r="Y233"/>
      <c r="AA233" s="4"/>
      <c r="AB233" s="4"/>
      <c r="AC233"/>
      <c r="AE233" s="4"/>
    </row>
    <row r="234" spans="1:35" x14ac:dyDescent="0.35">
      <c r="A234">
        <v>350</v>
      </c>
      <c r="B234" s="5">
        <v>-4.6109337762792198E-2</v>
      </c>
      <c r="C234" s="16">
        <f>AVERAGE(B234:B253)</f>
        <v>-1.5856825552895287E-2</v>
      </c>
      <c r="D234">
        <v>625800</v>
      </c>
      <c r="E234">
        <v>350</v>
      </c>
      <c r="F234" s="5">
        <v>-4.6406264928066099E-3</v>
      </c>
      <c r="G234" s="5">
        <f>AVERAGE(F234:F253)</f>
        <v>-1.4750348857849607E-2</v>
      </c>
      <c r="I234">
        <v>350</v>
      </c>
      <c r="J234" s="5">
        <v>-1.13055164720278E-2</v>
      </c>
      <c r="K234" s="4">
        <f>AVERAGE(J234:J253)</f>
        <v>-1.9097416256965642E-2</v>
      </c>
      <c r="L234" s="2">
        <v>415800</v>
      </c>
      <c r="M234">
        <v>350</v>
      </c>
      <c r="N234" s="5">
        <v>-8.9212429087024994E-2</v>
      </c>
      <c r="O234" s="5">
        <f>AVERAGE(N234:N253)</f>
        <v>-2.9578497935408489E-2</v>
      </c>
      <c r="Q234">
        <v>350</v>
      </c>
      <c r="R234">
        <v>-3.3668557979623599E-2</v>
      </c>
      <c r="S234" s="5">
        <f>AVERAGE(R234:R253)</f>
        <v>-1.8670189483558218E-2</v>
      </c>
      <c r="T234" s="2">
        <v>835800</v>
      </c>
      <c r="U234">
        <v>350</v>
      </c>
      <c r="V234">
        <v>-1.6611692651912599E-3</v>
      </c>
      <c r="W234" s="17">
        <f>AVERAGE(V234:V253)</f>
        <v>-1.1184410004421091E-2</v>
      </c>
      <c r="X234" s="4"/>
      <c r="Y234">
        <v>350</v>
      </c>
      <c r="Z234">
        <v>-0.11237135708083899</v>
      </c>
      <c r="AA234" s="4">
        <f>AVERAGE(Z234:Z253)</f>
        <v>-2.1539983139617771E-2</v>
      </c>
      <c r="AB234" s="2">
        <v>1045800</v>
      </c>
      <c r="AC234">
        <v>350</v>
      </c>
      <c r="AD234">
        <v>-1.3932495215274799E-2</v>
      </c>
      <c r="AE234" s="4">
        <f>AVERAGE(AD234:AD253)</f>
        <v>-2.0383341625558681E-2</v>
      </c>
    </row>
    <row r="235" spans="1:35" x14ac:dyDescent="0.35">
      <c r="A235">
        <v>350</v>
      </c>
      <c r="B235" s="5">
        <v>-1.41519639261214E-2</v>
      </c>
      <c r="C235" s="16">
        <f>MEDIAN(B234:B253)</f>
        <v>-7.323896340657025E-3</v>
      </c>
      <c r="E235">
        <v>350</v>
      </c>
      <c r="F235" s="5">
        <v>-4.0807449810498202E-3</v>
      </c>
      <c r="G235" s="5">
        <f>MEDIAN(F234:F253)</f>
        <v>-8.2984439035274048E-3</v>
      </c>
      <c r="I235">
        <v>350</v>
      </c>
      <c r="J235" s="5">
        <v>-1.5283273434716299E-3</v>
      </c>
      <c r="K235" s="4">
        <f>MEDIAN(J234:J253)</f>
        <v>-5.3577036014686805E-3</v>
      </c>
      <c r="M235">
        <v>350</v>
      </c>
      <c r="N235" s="5">
        <v>-4.66895074074224E-2</v>
      </c>
      <c r="O235" s="5">
        <f>MEDIAN(N234:N253)</f>
        <v>-1.4568408634115151E-2</v>
      </c>
      <c r="Q235">
        <v>350</v>
      </c>
      <c r="R235">
        <v>-1.32105184552878E-2</v>
      </c>
      <c r="S235" s="5">
        <f>MEDIAN(R234:R253)</f>
        <v>-8.2052242580216844E-3</v>
      </c>
      <c r="T235" s="4"/>
      <c r="U235">
        <v>350</v>
      </c>
      <c r="V235">
        <v>-2.9149425164122899E-2</v>
      </c>
      <c r="W235" s="17">
        <f>MEDIAN(V234:V253)</f>
        <v>-9.3048599430585986E-3</v>
      </c>
      <c r="X235" s="4"/>
      <c r="Y235">
        <v>350</v>
      </c>
      <c r="Z235">
        <v>-2.42818377297261E-2</v>
      </c>
      <c r="AA235" s="4">
        <f>MEDIAN(Z234:Z253)</f>
        <v>-1.0148382770707589E-2</v>
      </c>
      <c r="AB235" s="4"/>
      <c r="AC235">
        <v>350</v>
      </c>
      <c r="AD235">
        <v>-4.95509798844543E-3</v>
      </c>
      <c r="AE235" s="4">
        <f>MEDIAN(AD234:AD253)</f>
        <v>-1.308752104175985E-2</v>
      </c>
    </row>
    <row r="236" spans="1:35" x14ac:dyDescent="0.35">
      <c r="A236">
        <v>350</v>
      </c>
      <c r="B236" s="5">
        <v>-3.4050065288718102E-2</v>
      </c>
      <c r="C236" s="16">
        <f>MAX(B234:B253)</f>
        <v>-1.4442856628370799E-3</v>
      </c>
      <c r="E236">
        <v>350</v>
      </c>
      <c r="F236" s="5">
        <v>-1.4914968432816499E-3</v>
      </c>
      <c r="G236" s="5">
        <f>MAX(F234:F253)</f>
        <v>-9.7112440314297199E-4</v>
      </c>
      <c r="I236">
        <v>350</v>
      </c>
      <c r="J236" s="5">
        <v>-5.6097163924804802E-3</v>
      </c>
      <c r="K236" s="4">
        <f>MAX(J234:J253)</f>
        <v>-1.00574822435739E-3</v>
      </c>
      <c r="M236">
        <v>350</v>
      </c>
      <c r="N236" s="5">
        <v>-9.2370235909517394E-3</v>
      </c>
      <c r="O236" s="5">
        <f>MAX(N234:N253)</f>
        <v>-4.65652434511512E-4</v>
      </c>
      <c r="Q236">
        <v>350</v>
      </c>
      <c r="R236">
        <v>-2.7527709526107801E-3</v>
      </c>
      <c r="S236" s="5">
        <f>MAX(R234:R253)</f>
        <v>-1.11443169174651E-4</v>
      </c>
      <c r="T236" s="4"/>
      <c r="U236">
        <v>350</v>
      </c>
      <c r="V236" s="15">
        <v>-8.0886282903598996E-4</v>
      </c>
      <c r="W236" s="17">
        <f>MAX(V234:V253)</f>
        <v>-3.7120394214797001E-4</v>
      </c>
      <c r="X236" s="4"/>
      <c r="Y236">
        <v>350</v>
      </c>
      <c r="Z236">
        <v>-6.4685936544650498E-3</v>
      </c>
      <c r="AA236" s="4">
        <f>MAX(Z234:Z253)</f>
        <v>-6.2853887286449598E-5</v>
      </c>
      <c r="AB236" s="4"/>
      <c r="AC236">
        <v>350</v>
      </c>
      <c r="AD236">
        <v>-2.8673425110825001E-2</v>
      </c>
      <c r="AE236" s="4">
        <f>MAX(AD234:AD253)</f>
        <v>-4.8227662958203501E-4</v>
      </c>
    </row>
    <row r="237" spans="1:35" x14ac:dyDescent="0.35">
      <c r="A237">
        <v>350</v>
      </c>
      <c r="B237" s="5">
        <v>-1.7371119440066599E-2</v>
      </c>
      <c r="C237" s="16">
        <f>MIN(B234:B253)</f>
        <v>-6.0374483332761797E-2</v>
      </c>
      <c r="E237">
        <v>350</v>
      </c>
      <c r="F237" s="5">
        <v>-7.6587840515384498E-3</v>
      </c>
      <c r="G237" s="5">
        <f>MIN(F234:F253)</f>
        <v>-5.85130129514067E-2</v>
      </c>
      <c r="I237">
        <v>350</v>
      </c>
      <c r="J237" s="5">
        <v>-5.6179760363272296E-3</v>
      </c>
      <c r="K237" s="4">
        <f>MIN(J234:J253)</f>
        <v>-8.7334565688310495E-2</v>
      </c>
      <c r="M237">
        <v>350</v>
      </c>
      <c r="N237" s="5">
        <v>-2.0849843839621301E-3</v>
      </c>
      <c r="O237" s="5">
        <f>MIN(N234:N253)</f>
        <v>-0.107734919126049</v>
      </c>
      <c r="Q237">
        <v>350</v>
      </c>
      <c r="R237">
        <v>-7.6433554190766398E-3</v>
      </c>
      <c r="S237" s="5">
        <f>MIN(R234:R253)</f>
        <v>-6.9762059436107901E-2</v>
      </c>
      <c r="T237" s="4"/>
      <c r="U237">
        <v>350</v>
      </c>
      <c r="V237" s="15">
        <v>-3.7120394214797001E-4</v>
      </c>
      <c r="W237" s="17">
        <f>MIN(V234:V253)</f>
        <v>-3.3836474252054299E-2</v>
      </c>
      <c r="X237" s="4"/>
      <c r="Y237">
        <v>350</v>
      </c>
      <c r="Z237">
        <v>-4.28595450986725E-2</v>
      </c>
      <c r="AA237" s="4">
        <f>MIN(Z234:Z253)</f>
        <v>-0.11237135708083899</v>
      </c>
      <c r="AB237" s="4"/>
      <c r="AC237">
        <v>350</v>
      </c>
      <c r="AD237">
        <v>-6.8138946052593005E-2</v>
      </c>
      <c r="AE237" s="4">
        <f>MIN(AD234:AD253)</f>
        <v>-0.122889818678476</v>
      </c>
    </row>
    <row r="238" spans="1:35" x14ac:dyDescent="0.35">
      <c r="A238">
        <v>350</v>
      </c>
      <c r="B238" s="5">
        <v>-2.6995520128359602E-3</v>
      </c>
      <c r="E238">
        <v>350</v>
      </c>
      <c r="F238" s="5">
        <v>-5.0149636688417302E-3</v>
      </c>
      <c r="I238">
        <v>350</v>
      </c>
      <c r="J238" s="5">
        <v>-3.9062344216862E-3</v>
      </c>
      <c r="M238">
        <v>350</v>
      </c>
      <c r="N238" s="5">
        <v>-2.5908610473266699E-2</v>
      </c>
      <c r="Q238">
        <v>350</v>
      </c>
      <c r="R238">
        <v>-6.9762059436107901E-2</v>
      </c>
      <c r="T238" s="4"/>
      <c r="U238">
        <v>350</v>
      </c>
      <c r="V238" s="15">
        <v>-5.4050079565025398E-4</v>
      </c>
      <c r="X238" s="4"/>
      <c r="Y238">
        <v>350</v>
      </c>
      <c r="Z238">
        <v>-2.6379568866563901E-3</v>
      </c>
      <c r="AA238" s="4"/>
      <c r="AB238" s="4"/>
      <c r="AC238">
        <v>350</v>
      </c>
      <c r="AD238">
        <v>-4.1349246816507097E-3</v>
      </c>
      <c r="AE238" s="4"/>
    </row>
    <row r="239" spans="1:35" x14ac:dyDescent="0.35">
      <c r="A239">
        <v>350</v>
      </c>
      <c r="B239" s="5">
        <v>-5.0575970728661502E-3</v>
      </c>
      <c r="E239">
        <v>350</v>
      </c>
      <c r="F239" s="5">
        <v>-2.1497667869743199E-3</v>
      </c>
      <c r="I239">
        <v>350</v>
      </c>
      <c r="J239" s="5">
        <v>-3.2792501464939598E-3</v>
      </c>
      <c r="M239">
        <v>350</v>
      </c>
      <c r="N239" s="5">
        <v>-2.9341740412650801E-2</v>
      </c>
      <c r="Q239">
        <v>350</v>
      </c>
      <c r="R239" s="15">
        <v>-1.11443169174651E-4</v>
      </c>
      <c r="T239" s="4"/>
      <c r="U239">
        <v>350</v>
      </c>
      <c r="V239">
        <v>-1.3706082971301501E-2</v>
      </c>
      <c r="X239" s="4"/>
      <c r="Y239">
        <v>350</v>
      </c>
      <c r="Z239">
        <v>-0.10570136574201899</v>
      </c>
      <c r="AA239" s="4"/>
      <c r="AB239" s="4"/>
      <c r="AC239">
        <v>350</v>
      </c>
      <c r="AD239">
        <v>-9.5343684805582803E-3</v>
      </c>
      <c r="AE239" s="4"/>
    </row>
    <row r="240" spans="1:35" x14ac:dyDescent="0.35">
      <c r="A240">
        <v>350</v>
      </c>
      <c r="B240" s="5">
        <v>-5.4319861303673903E-3</v>
      </c>
      <c r="E240">
        <v>350</v>
      </c>
      <c r="F240" s="5">
        <v>-2.0582039152750399E-2</v>
      </c>
      <c r="I240">
        <v>350</v>
      </c>
      <c r="J240" s="5">
        <v>-1.00574822435739E-3</v>
      </c>
      <c r="M240">
        <v>350</v>
      </c>
      <c r="N240" s="5">
        <v>-1.6617525695011001E-2</v>
      </c>
      <c r="Q240">
        <v>350</v>
      </c>
      <c r="R240">
        <v>-5.9422736720536697E-2</v>
      </c>
      <c r="T240" s="4"/>
      <c r="U240">
        <v>350</v>
      </c>
      <c r="V240">
        <v>-9.2542268747394397E-3</v>
      </c>
      <c r="X240" s="4"/>
      <c r="Y240">
        <v>350</v>
      </c>
      <c r="Z240">
        <v>-5.9912565089718303E-3</v>
      </c>
      <c r="AA240" s="4"/>
      <c r="AB240" s="4"/>
      <c r="AC240">
        <v>350</v>
      </c>
      <c r="AD240">
        <v>-2.2684144929414701E-2</v>
      </c>
      <c r="AE240" s="4"/>
    </row>
    <row r="241" spans="1:35" x14ac:dyDescent="0.35">
      <c r="A241">
        <v>350</v>
      </c>
      <c r="B241" s="5">
        <v>-1.8340669024789501E-2</v>
      </c>
      <c r="E241">
        <v>350</v>
      </c>
      <c r="F241" s="5">
        <v>-6.6635870929397803E-3</v>
      </c>
      <c r="I241">
        <v>350</v>
      </c>
      <c r="J241" s="5">
        <v>-5.70374868867074E-3</v>
      </c>
      <c r="M241">
        <v>350</v>
      </c>
      <c r="N241" s="5">
        <v>-4.65652434511512E-4</v>
      </c>
      <c r="Q241">
        <v>350</v>
      </c>
      <c r="R241">
        <v>-3.1441526782595597E-2</v>
      </c>
      <c r="T241" s="4"/>
      <c r="U241">
        <v>350</v>
      </c>
      <c r="V241">
        <v>-1.2317439099741199E-2</v>
      </c>
      <c r="X241" s="4"/>
      <c r="Y241">
        <v>350</v>
      </c>
      <c r="Z241">
        <v>-3.1514440079492501E-2</v>
      </c>
      <c r="AA241" s="4"/>
      <c r="AB241" s="4"/>
      <c r="AC241">
        <v>350</v>
      </c>
      <c r="AD241">
        <v>-2.27713437498538E-2</v>
      </c>
      <c r="AE241" s="4"/>
    </row>
    <row r="242" spans="1:35" x14ac:dyDescent="0.35">
      <c r="A242">
        <v>350</v>
      </c>
      <c r="B242" s="5">
        <v>-1.9919677819145798E-3</v>
      </c>
      <c r="E242">
        <v>350</v>
      </c>
      <c r="F242" s="5">
        <v>-2.40172912707528E-3</v>
      </c>
      <c r="I242">
        <v>350</v>
      </c>
      <c r="J242" s="5">
        <v>-7.2757347947535302E-3</v>
      </c>
      <c r="M242">
        <v>350</v>
      </c>
      <c r="N242" s="5">
        <v>-3.8498952697270203E-2</v>
      </c>
      <c r="Q242">
        <v>350</v>
      </c>
      <c r="R242" s="15">
        <v>-4.2329369707226697E-4</v>
      </c>
      <c r="T242" s="4"/>
      <c r="U242">
        <v>350</v>
      </c>
      <c r="V242">
        <v>-8.5270654014753307E-3</v>
      </c>
      <c r="X242" s="4"/>
      <c r="Y242">
        <v>350</v>
      </c>
      <c r="Z242">
        <v>-5.4333581281087997E-3</v>
      </c>
      <c r="AA242" s="4"/>
      <c r="AB242" s="4"/>
      <c r="AC242">
        <v>350</v>
      </c>
      <c r="AD242">
        <v>-1.34883986395548E-2</v>
      </c>
      <c r="AE242" s="4"/>
    </row>
    <row r="243" spans="1:35" x14ac:dyDescent="0.35">
      <c r="A243">
        <v>350</v>
      </c>
      <c r="B243" s="5">
        <v>-2.2114940964483298E-3</v>
      </c>
      <c r="E243">
        <v>350</v>
      </c>
      <c r="F243" s="5">
        <v>-2.3817702509948399E-2</v>
      </c>
      <c r="I243">
        <v>350</v>
      </c>
      <c r="J243" s="5">
        <v>-3.43774058653421E-3</v>
      </c>
      <c r="M243">
        <v>350</v>
      </c>
      <c r="N243" s="5">
        <v>-5.3452498560875999E-3</v>
      </c>
      <c r="Q243">
        <v>350</v>
      </c>
      <c r="R243">
        <v>-5.6537896979299502E-3</v>
      </c>
      <c r="T243" s="4"/>
      <c r="U243">
        <v>350</v>
      </c>
      <c r="V243">
        <v>-1.3953723318239099E-2</v>
      </c>
      <c r="X243" s="4"/>
      <c r="Y243">
        <v>350</v>
      </c>
      <c r="Z243">
        <v>-7.6850232937575296E-3</v>
      </c>
      <c r="AA243" s="4"/>
      <c r="AB243" s="4"/>
      <c r="AC243">
        <v>350</v>
      </c>
      <c r="AD243" s="15">
        <v>-6.9568569963345201E-4</v>
      </c>
      <c r="AE243" s="4"/>
      <c r="AI243" s="15"/>
    </row>
    <row r="244" spans="1:35" x14ac:dyDescent="0.35">
      <c r="A244">
        <v>350</v>
      </c>
      <c r="B244" s="5">
        <v>-6.9354486456580499E-3</v>
      </c>
      <c r="E244">
        <v>350</v>
      </c>
      <c r="F244" s="5">
        <v>-8.9381037555163606E-3</v>
      </c>
      <c r="I244">
        <v>350</v>
      </c>
      <c r="J244" s="5">
        <v>-8.3896001546833299E-2</v>
      </c>
      <c r="M244">
        <v>350</v>
      </c>
      <c r="N244" s="5">
        <v>-0.107734919126049</v>
      </c>
      <c r="Q244">
        <v>350</v>
      </c>
      <c r="R244">
        <v>-3.3063560764577303E-2</v>
      </c>
      <c r="T244" s="4"/>
      <c r="U244">
        <v>350</v>
      </c>
      <c r="V244">
        <v>-5.2621386085099997E-3</v>
      </c>
      <c r="X244" s="4"/>
      <c r="Y244">
        <v>350</v>
      </c>
      <c r="Z244" s="15">
        <v>-6.2853887286449598E-5</v>
      </c>
      <c r="AA244" s="4"/>
      <c r="AB244" s="4"/>
      <c r="AC244">
        <v>350</v>
      </c>
      <c r="AD244">
        <v>-2.49668796543695E-2</v>
      </c>
      <c r="AE244" s="4"/>
    </row>
    <row r="245" spans="1:35" x14ac:dyDescent="0.35">
      <c r="A245">
        <v>350</v>
      </c>
      <c r="B245" s="5">
        <v>-6.0374483332761797E-2</v>
      </c>
      <c r="E245">
        <v>350</v>
      </c>
      <c r="F245" s="5">
        <v>-2.9037504062125401E-2</v>
      </c>
      <c r="I245">
        <v>350</v>
      </c>
      <c r="J245" s="5">
        <v>-3.5371935422287399E-3</v>
      </c>
      <c r="M245">
        <v>350</v>
      </c>
      <c r="N245" s="5">
        <v>-1.12949034696196E-2</v>
      </c>
      <c r="Q245">
        <v>350</v>
      </c>
      <c r="R245">
        <v>-2.3862261057462399E-3</v>
      </c>
      <c r="T245" s="4"/>
      <c r="U245">
        <v>350</v>
      </c>
      <c r="V245">
        <v>-3.3836474252054299E-2</v>
      </c>
      <c r="X245" s="4"/>
      <c r="Y245">
        <v>350</v>
      </c>
      <c r="Z245">
        <v>-3.5428984053515202E-3</v>
      </c>
      <c r="AA245" s="4"/>
      <c r="AB245" s="4"/>
      <c r="AC245">
        <v>350</v>
      </c>
      <c r="AD245">
        <v>-3.1354270928454901E-3</v>
      </c>
      <c r="AE245" s="4"/>
    </row>
    <row r="246" spans="1:35" x14ac:dyDescent="0.35">
      <c r="A246">
        <v>350</v>
      </c>
      <c r="B246" s="5">
        <v>-2.92614456420166E-2</v>
      </c>
      <c r="E246">
        <v>350</v>
      </c>
      <c r="F246" s="5">
        <v>-3.0949309574849201E-2</v>
      </c>
      <c r="I246">
        <v>350</v>
      </c>
      <c r="J246" s="5">
        <v>-8.2056862131082306E-2</v>
      </c>
      <c r="M246">
        <v>350</v>
      </c>
      <c r="N246" s="5">
        <v>-8.8358661765732798E-3</v>
      </c>
      <c r="Q246">
        <v>350</v>
      </c>
      <c r="R246">
        <v>-2.5258322073504001E-2</v>
      </c>
      <c r="T246" s="4"/>
      <c r="U246">
        <v>350</v>
      </c>
      <c r="V246">
        <v>-2.73366621331411E-2</v>
      </c>
      <c r="X246" s="4"/>
      <c r="Y246">
        <v>350</v>
      </c>
      <c r="Z246" s="15">
        <v>-7.3394503828839996E-4</v>
      </c>
      <c r="AA246" s="4"/>
      <c r="AB246" s="4"/>
      <c r="AC246">
        <v>350</v>
      </c>
      <c r="AD246" s="15">
        <v>-4.8227662958203501E-4</v>
      </c>
      <c r="AE246" s="4"/>
    </row>
    <row r="247" spans="1:35" x14ac:dyDescent="0.35">
      <c r="A247">
        <v>350</v>
      </c>
      <c r="B247" s="5">
        <v>-5.05583405672228E-3</v>
      </c>
      <c r="E247">
        <v>350</v>
      </c>
      <c r="F247" s="5">
        <v>-9.7112440314297199E-4</v>
      </c>
      <c r="I247">
        <v>350</v>
      </c>
      <c r="J247" s="5">
        <v>-4.9030414607719397E-2</v>
      </c>
      <c r="M247">
        <v>350</v>
      </c>
      <c r="N247" s="5">
        <v>-1.25192915732193E-2</v>
      </c>
      <c r="Q247">
        <v>350</v>
      </c>
      <c r="R247">
        <v>-8.7670930969667299E-3</v>
      </c>
      <c r="T247" s="4"/>
      <c r="U247">
        <v>350</v>
      </c>
      <c r="V247" s="15">
        <v>-8.1093408212554196E-4</v>
      </c>
      <c r="X247" s="4"/>
      <c r="Y247">
        <v>350</v>
      </c>
      <c r="Z247">
        <v>-2.4631831051484501E-3</v>
      </c>
      <c r="AA247" s="4"/>
      <c r="AB247" s="4"/>
      <c r="AC247">
        <v>350</v>
      </c>
      <c r="AD247">
        <v>-1.6122609888063799E-2</v>
      </c>
      <c r="AE247" s="4"/>
      <c r="AF247" s="2"/>
    </row>
    <row r="248" spans="1:35" x14ac:dyDescent="0.35">
      <c r="A248">
        <v>350</v>
      </c>
      <c r="B248" s="5">
        <v>-4.0814079956681699E-3</v>
      </c>
      <c r="E248">
        <v>350</v>
      </c>
      <c r="F248" s="5">
        <v>-5.85130129514067E-2</v>
      </c>
      <c r="I248">
        <v>350</v>
      </c>
      <c r="J248" s="5">
        <v>-1.39845683757597E-2</v>
      </c>
      <c r="M248">
        <v>350</v>
      </c>
      <c r="N248" s="5">
        <v>-9.1145154272795001E-3</v>
      </c>
      <c r="Q248">
        <v>350</v>
      </c>
      <c r="R248" s="15">
        <v>-6.8590718771817404E-4</v>
      </c>
      <c r="T248" s="4"/>
      <c r="U248">
        <v>350</v>
      </c>
      <c r="V248">
        <v>-6.8075289780341599E-3</v>
      </c>
      <c r="X248" s="4"/>
      <c r="Y248">
        <v>350</v>
      </c>
      <c r="Z248">
        <v>-1.0641862300302601E-2</v>
      </c>
      <c r="AA248" s="4"/>
      <c r="AB248" s="4"/>
      <c r="AC248">
        <v>350</v>
      </c>
      <c r="AD248">
        <v>-1.04866730092833E-2</v>
      </c>
      <c r="AE248" s="4"/>
    </row>
    <row r="249" spans="1:35" x14ac:dyDescent="0.35">
      <c r="A249">
        <v>350</v>
      </c>
      <c r="B249" s="5">
        <v>-4.5676193514925202E-3</v>
      </c>
      <c r="E249">
        <v>350</v>
      </c>
      <c r="F249" s="5">
        <v>-6.8840573831196799E-3</v>
      </c>
      <c r="I249">
        <v>350</v>
      </c>
      <c r="J249" s="5">
        <v>-5.05944840194693E-3</v>
      </c>
      <c r="M249">
        <v>350</v>
      </c>
      <c r="N249" s="5">
        <v>-3.1478694891563402E-3</v>
      </c>
      <c r="Q249">
        <v>350</v>
      </c>
      <c r="R249">
        <v>-5.3702725542233796E-3</v>
      </c>
      <c r="T249" s="4"/>
      <c r="U249">
        <v>350</v>
      </c>
      <c r="V249">
        <v>-1.11072058623148E-2</v>
      </c>
      <c r="X249" s="4"/>
      <c r="Y249">
        <v>350</v>
      </c>
      <c r="Z249">
        <v>-1.0336774864843599E-2</v>
      </c>
      <c r="AA249" s="4"/>
      <c r="AB249" s="4"/>
      <c r="AC249">
        <v>350</v>
      </c>
      <c r="AD249">
        <v>-1.38493273177139E-2</v>
      </c>
      <c r="AE249" s="4"/>
    </row>
    <row r="250" spans="1:35" x14ac:dyDescent="0.35">
      <c r="A250">
        <v>350</v>
      </c>
      <c r="B250" s="5">
        <v>-2.23747950118873E-2</v>
      </c>
      <c r="E250">
        <v>350</v>
      </c>
      <c r="F250" s="5">
        <v>-1.2897697248047801E-2</v>
      </c>
      <c r="I250">
        <v>350</v>
      </c>
      <c r="J250" s="5">
        <v>-8.7334565688310495E-2</v>
      </c>
      <c r="M250">
        <v>350</v>
      </c>
      <c r="N250" s="5">
        <v>-2.4018671663318E-2</v>
      </c>
      <c r="Q250">
        <v>350</v>
      </c>
      <c r="R250">
        <v>-7.2196770613761401E-3</v>
      </c>
      <c r="T250" s="4"/>
      <c r="U250">
        <v>350</v>
      </c>
      <c r="V250">
        <v>-3.2773126026242601E-3</v>
      </c>
      <c r="X250" s="4"/>
      <c r="Y250">
        <v>350</v>
      </c>
      <c r="Z250">
        <v>-9.9599906765715802E-3</v>
      </c>
      <c r="AA250" s="4"/>
      <c r="AB250" s="4"/>
      <c r="AC250">
        <v>350</v>
      </c>
      <c r="AD250">
        <v>-7.1300852083134598E-3</v>
      </c>
      <c r="AE250" s="4"/>
    </row>
    <row r="251" spans="1:35" x14ac:dyDescent="0.35">
      <c r="A251">
        <v>350</v>
      </c>
      <c r="B251" s="5">
        <v>-1.4442856628370799E-3</v>
      </c>
      <c r="E251">
        <v>350</v>
      </c>
      <c r="F251" s="5">
        <v>-3.66449572525901E-2</v>
      </c>
      <c r="I251">
        <v>350</v>
      </c>
      <c r="J251" s="5">
        <v>-2.0812460572928399E-3</v>
      </c>
      <c r="M251">
        <v>350</v>
      </c>
      <c r="N251" s="5">
        <v>-4.72898482362948E-4</v>
      </c>
      <c r="Q251">
        <v>350</v>
      </c>
      <c r="R251">
        <v>-2.30864767341857E-2</v>
      </c>
      <c r="T251" s="4"/>
      <c r="U251">
        <v>350</v>
      </c>
      <c r="V251">
        <v>-1.7683152125317299E-2</v>
      </c>
      <c r="X251" s="4"/>
      <c r="Y251">
        <v>350</v>
      </c>
      <c r="Z251">
        <v>-1.4201396663314899E-2</v>
      </c>
      <c r="AA251" s="4"/>
      <c r="AB251" s="4"/>
      <c r="AC251">
        <v>350</v>
      </c>
      <c r="AD251">
        <v>-0.122889818678476</v>
      </c>
      <c r="AE251" s="4"/>
    </row>
    <row r="252" spans="1:35" x14ac:dyDescent="0.35">
      <c r="A252">
        <v>350</v>
      </c>
      <c r="B252" s="5">
        <v>-2.79130947862858E-2</v>
      </c>
      <c r="E252">
        <v>350</v>
      </c>
      <c r="F252" s="5">
        <v>-1.23606979424692E-2</v>
      </c>
      <c r="I252">
        <v>350</v>
      </c>
      <c r="J252" s="5">
        <v>-5.10569081045688E-3</v>
      </c>
      <c r="M252">
        <v>350</v>
      </c>
      <c r="N252" s="5">
        <v>-7.3422029069338896E-2</v>
      </c>
      <c r="Q252">
        <v>350</v>
      </c>
      <c r="R252">
        <v>-4.2027193189932997E-2</v>
      </c>
      <c r="T252" s="4"/>
      <c r="U252">
        <v>350</v>
      </c>
      <c r="V252">
        <v>-9.3554930113777593E-3</v>
      </c>
      <c r="X252" s="4"/>
      <c r="Y252">
        <v>350</v>
      </c>
      <c r="Z252">
        <v>-1.9120214565853898E-2</v>
      </c>
      <c r="AA252" s="4"/>
      <c r="AB252" s="4"/>
      <c r="AC252">
        <v>350</v>
      </c>
      <c r="AD252">
        <v>-6.9082610407572003E-3</v>
      </c>
      <c r="AE252" s="4"/>
    </row>
    <row r="253" spans="1:35" x14ac:dyDescent="0.35">
      <c r="A253">
        <v>350</v>
      </c>
      <c r="B253" s="5">
        <v>-7.7123440356560002E-3</v>
      </c>
      <c r="E253">
        <v>350</v>
      </c>
      <c r="F253" s="5">
        <v>-1.9309071876518299E-2</v>
      </c>
      <c r="I253">
        <v>350</v>
      </c>
      <c r="J253" s="5">
        <v>-1.1923408708791701E-3</v>
      </c>
      <c r="M253">
        <v>350</v>
      </c>
      <c r="N253" s="5">
        <v>-7.7607318193093799E-2</v>
      </c>
      <c r="Q253">
        <v>350</v>
      </c>
      <c r="R253">
        <v>-1.4490085929178701E-3</v>
      </c>
      <c r="T253" s="4"/>
      <c r="U253">
        <v>350</v>
      </c>
      <c r="V253">
        <v>-1.7921598771277698E-2</v>
      </c>
      <c r="X253" s="4"/>
      <c r="Y253">
        <v>350</v>
      </c>
      <c r="Z253">
        <v>-1.47918090826854E-2</v>
      </c>
      <c r="AA253" s="4"/>
      <c r="AB253" s="4"/>
      <c r="AC253">
        <v>350</v>
      </c>
      <c r="AD253">
        <v>-1.26866434439649E-2</v>
      </c>
      <c r="AE253" s="4"/>
    </row>
    <row r="254" spans="1:35" x14ac:dyDescent="0.35">
      <c r="I254"/>
      <c r="M254"/>
      <c r="Q254"/>
      <c r="T254" s="4"/>
      <c r="U254"/>
      <c r="X254" s="4"/>
      <c r="Y254"/>
      <c r="AA254" s="4"/>
      <c r="AB254" s="4"/>
      <c r="AC254"/>
      <c r="AE254" s="4"/>
    </row>
    <row r="255" spans="1:35" x14ac:dyDescent="0.35">
      <c r="A255">
        <v>400</v>
      </c>
      <c r="B255" s="5">
        <v>-5.5989149766473803E-2</v>
      </c>
      <c r="C255" s="16">
        <f>AVERAGE(B255:B274)</f>
        <v>-2.9375789780146939E-2</v>
      </c>
      <c r="D255">
        <v>715200</v>
      </c>
      <c r="E255">
        <v>400</v>
      </c>
      <c r="F255" s="5">
        <v>-3.58530139463004E-3</v>
      </c>
      <c r="G255" s="5">
        <f>AVERAGE(F255:F274)</f>
        <v>-2.0951426083493912E-2</v>
      </c>
      <c r="I255">
        <v>400</v>
      </c>
      <c r="J255" s="5">
        <v>-8.2022594613464603E-2</v>
      </c>
      <c r="K255" s="4">
        <f>AVERAGE(J255:J274)</f>
        <v>-1.9322106713393829E-2</v>
      </c>
      <c r="L255" s="2">
        <v>475200</v>
      </c>
      <c r="M255">
        <v>400</v>
      </c>
      <c r="N255" s="5">
        <v>-4.5557812216694702E-3</v>
      </c>
      <c r="O255" s="5">
        <f>AVERAGE(N255:N274)</f>
        <v>-1.6430038255328443E-2</v>
      </c>
      <c r="Q255">
        <v>400</v>
      </c>
      <c r="R255">
        <v>-3.9000774270688501E-2</v>
      </c>
      <c r="S255" s="5">
        <f>AVERAGE(R255:R274)</f>
        <v>-1.1414865760158256E-2</v>
      </c>
      <c r="T255" s="2">
        <v>955200</v>
      </c>
      <c r="U255">
        <v>400</v>
      </c>
      <c r="V255">
        <v>-1.2482561209653099E-3</v>
      </c>
      <c r="W255" s="17">
        <f>AVERAGE(V255:V274)</f>
        <v>-1.6734321756951203E-2</v>
      </c>
      <c r="X255" s="4"/>
      <c r="Y255">
        <v>400</v>
      </c>
      <c r="Z255">
        <v>-2.0456664347334501E-2</v>
      </c>
      <c r="AA255" s="4">
        <f>AVERAGE(Z255:Z274)</f>
        <v>-1.8579451908427476E-2</v>
      </c>
      <c r="AB255" s="2">
        <v>1195200</v>
      </c>
      <c r="AC255">
        <v>400</v>
      </c>
      <c r="AD255" s="15">
        <v>-2.5262808842029801E-4</v>
      </c>
      <c r="AE255" s="4">
        <f>AVERAGE(AD255:AD274)</f>
        <v>-1.0767485707588276E-2</v>
      </c>
    </row>
    <row r="256" spans="1:35" x14ac:dyDescent="0.35">
      <c r="A256">
        <v>400</v>
      </c>
      <c r="B256" s="5">
        <v>-2.8905263164301601E-2</v>
      </c>
      <c r="C256" s="16">
        <f>MEDIAN(B255:B274)</f>
        <v>-2.5889069471653849E-2</v>
      </c>
      <c r="E256">
        <v>400</v>
      </c>
      <c r="F256" s="5">
        <v>-1.5112934757832101E-2</v>
      </c>
      <c r="G256" s="5">
        <f xml:space="preserve"> MEDIAN(F255:F274)</f>
        <v>-5.08982471423581E-3</v>
      </c>
      <c r="I256">
        <v>400</v>
      </c>
      <c r="J256" s="5">
        <v>-4.2814974530023401E-3</v>
      </c>
      <c r="K256" s="4">
        <f xml:space="preserve"> MEDIAN(J255:J274)</f>
        <v>-1.1909076265276999E-2</v>
      </c>
      <c r="M256">
        <v>400</v>
      </c>
      <c r="N256" s="5">
        <v>-4.0472488187602096E-3</v>
      </c>
      <c r="O256" s="5">
        <f xml:space="preserve"> MEDIAN(N255:N274)</f>
        <v>-4.8298682413205705E-3</v>
      </c>
      <c r="Q256">
        <v>400</v>
      </c>
      <c r="R256">
        <v>-3.88900882123858E-3</v>
      </c>
      <c r="S256" s="5">
        <f xml:space="preserve"> MEDIAN(R255:R274)</f>
        <v>-6.86222415533438E-3</v>
      </c>
      <c r="T256" s="4"/>
      <c r="U256">
        <v>400</v>
      </c>
      <c r="V256">
        <v>-2.9228101688556201E-3</v>
      </c>
      <c r="W256" s="17">
        <f xml:space="preserve"> MEDIAN(V255:V274)</f>
        <v>-7.3263123575337151E-3</v>
      </c>
      <c r="X256" s="4"/>
      <c r="Y256">
        <v>400</v>
      </c>
      <c r="Z256">
        <v>-5.7851798923018302E-3</v>
      </c>
      <c r="AA256" s="4">
        <f xml:space="preserve"> MEDIAN(Z255:Z274)</f>
        <v>-5.7506374219892607E-3</v>
      </c>
      <c r="AB256" s="4"/>
      <c r="AC256">
        <v>400</v>
      </c>
      <c r="AD256">
        <v>-5.5662683349932901E-3</v>
      </c>
      <c r="AE256" s="4">
        <f xml:space="preserve"> MEDIAN(AD255:AD274)</f>
        <v>-6.710526372539505E-3</v>
      </c>
    </row>
    <row r="257" spans="1:35" x14ac:dyDescent="0.35">
      <c r="A257">
        <v>400</v>
      </c>
      <c r="B257" s="5">
        <v>-2.79340804578408E-2</v>
      </c>
      <c r="C257" s="16">
        <f>MAX(B255:B274)</f>
        <v>-1.59559030449211E-5</v>
      </c>
      <c r="E257">
        <v>400</v>
      </c>
      <c r="F257" s="5">
        <v>-1.0659215694771801E-3</v>
      </c>
      <c r="G257" s="5">
        <f>MAX(F255:F274)</f>
        <v>-1.40933014133764E-4</v>
      </c>
      <c r="I257">
        <v>400</v>
      </c>
      <c r="J257" s="5">
        <v>-1.9168483212651199E-2</v>
      </c>
      <c r="K257" s="4">
        <f>MAX(J255:J274)</f>
        <v>-1.17964020944709E-4</v>
      </c>
      <c r="M257">
        <v>400</v>
      </c>
      <c r="N257" s="5">
        <v>-7.1464703864558402E-2</v>
      </c>
      <c r="O257" s="5">
        <f>MAX(N255:N274)</f>
        <v>-1.2861501912100101E-3</v>
      </c>
      <c r="Q257">
        <v>400</v>
      </c>
      <c r="R257">
        <v>-1.4190736547957E-2</v>
      </c>
      <c r="S257" s="5">
        <f>MAX(R255:R274)</f>
        <v>-7.5396823235094397E-4</v>
      </c>
      <c r="T257" s="4"/>
      <c r="U257">
        <v>400</v>
      </c>
      <c r="V257">
        <v>-1.78434559348062E-3</v>
      </c>
      <c r="W257" s="17">
        <f>MAX(V255:V274)</f>
        <v>-3.9052501751684598E-5</v>
      </c>
      <c r="X257" s="4"/>
      <c r="Y257">
        <v>400</v>
      </c>
      <c r="Z257">
        <v>-5.5050422920374402E-3</v>
      </c>
      <c r="AA257" s="4">
        <f>MAX(Z255:Z274)</f>
        <v>-1.39817371871963E-4</v>
      </c>
      <c r="AB257" s="4"/>
      <c r="AC257">
        <v>400</v>
      </c>
      <c r="AD257">
        <v>-4.8676487254877198E-3</v>
      </c>
      <c r="AE257" s="4">
        <f>MAX(AD255:AD274)</f>
        <v>-7.6848149803423294E-5</v>
      </c>
    </row>
    <row r="258" spans="1:35" x14ac:dyDescent="0.35">
      <c r="A258">
        <v>400</v>
      </c>
      <c r="B258" s="5">
        <v>-0.11840582926181099</v>
      </c>
      <c r="C258" s="16">
        <f>MIN(B255:B274)</f>
        <v>-0.11840582926181099</v>
      </c>
      <c r="E258">
        <v>400</v>
      </c>
      <c r="F258" s="5">
        <v>-1.81184734828831E-3</v>
      </c>
      <c r="G258" s="5">
        <f>MIN(F255:F274)</f>
        <v>-0.12419490382481201</v>
      </c>
      <c r="I258">
        <v>400</v>
      </c>
      <c r="J258" s="5">
        <v>-3.6142816188526702E-2</v>
      </c>
      <c r="K258" s="4">
        <f>MIN(J255:J274)</f>
        <v>-8.2022594613464603E-2</v>
      </c>
      <c r="M258">
        <v>400</v>
      </c>
      <c r="N258" s="5">
        <v>-3.8666177723225099E-3</v>
      </c>
      <c r="O258" s="5">
        <f>MIN(N255:N274)</f>
        <v>-7.2322456710209398E-2</v>
      </c>
      <c r="Q258">
        <v>400</v>
      </c>
      <c r="R258" s="15">
        <v>-7.5396823235094397E-4</v>
      </c>
      <c r="S258" s="5">
        <f>MIN(R255:R274)</f>
        <v>-4.0405752792960499E-2</v>
      </c>
      <c r="T258" s="4"/>
      <c r="U258">
        <v>400</v>
      </c>
      <c r="V258">
        <v>-1.69185759131481E-2</v>
      </c>
      <c r="W258" s="17">
        <f>MIN(V255:V274)</f>
        <v>-6.3155480028484506E-2</v>
      </c>
      <c r="X258" s="4"/>
      <c r="Y258">
        <v>400</v>
      </c>
      <c r="Z258">
        <v>-5.6416139570959504E-3</v>
      </c>
      <c r="AA258" s="4">
        <f>MIN(Z255:Z274)</f>
        <v>-9.2696518070558301E-2</v>
      </c>
      <c r="AB258" s="4"/>
      <c r="AC258">
        <v>400</v>
      </c>
      <c r="AD258">
        <v>-7.3472949772374696E-3</v>
      </c>
      <c r="AE258" s="4">
        <f>MIN(AD255:AD274)</f>
        <v>-4.9600387255371997E-2</v>
      </c>
    </row>
    <row r="259" spans="1:35" x14ac:dyDescent="0.35">
      <c r="A259">
        <v>400</v>
      </c>
      <c r="B259" s="5">
        <v>-1.58167421324668E-2</v>
      </c>
      <c r="E259">
        <v>400</v>
      </c>
      <c r="F259" s="5">
        <v>-9.5266417661828296E-3</v>
      </c>
      <c r="I259">
        <v>400</v>
      </c>
      <c r="J259" s="5">
        <v>-1.40386313430612E-2</v>
      </c>
      <c r="M259">
        <v>400</v>
      </c>
      <c r="N259" s="5">
        <v>-6.8353704420009301E-3</v>
      </c>
      <c r="Q259">
        <v>400</v>
      </c>
      <c r="R259">
        <v>-7.2160215161639696E-3</v>
      </c>
      <c r="T259" s="4"/>
      <c r="U259">
        <v>400</v>
      </c>
      <c r="V259">
        <v>-6.3714011666183203E-3</v>
      </c>
      <c r="X259" s="4"/>
      <c r="Y259">
        <v>400</v>
      </c>
      <c r="Z259">
        <v>-5.7160949516766903E-3</v>
      </c>
      <c r="AA259" s="4"/>
      <c r="AB259" s="4"/>
      <c r="AC259">
        <v>400</v>
      </c>
      <c r="AD259">
        <v>-1.1119763465998E-2</v>
      </c>
      <c r="AE259" s="4"/>
    </row>
    <row r="260" spans="1:35" x14ac:dyDescent="0.35">
      <c r="A260">
        <v>400</v>
      </c>
      <c r="B260" s="5">
        <v>-1.0136951490763499E-2</v>
      </c>
      <c r="E260">
        <v>400</v>
      </c>
      <c r="F260" s="5">
        <v>-0.12419490382481201</v>
      </c>
      <c r="I260">
        <v>400</v>
      </c>
      <c r="J260" s="5">
        <v>-7.2119723205510203E-2</v>
      </c>
      <c r="M260">
        <v>400</v>
      </c>
      <c r="N260" s="5">
        <v>-1.2861501912100101E-3</v>
      </c>
      <c r="Q260">
        <v>400</v>
      </c>
      <c r="R260">
        <v>-1.30089978683639E-3</v>
      </c>
      <c r="T260" s="4"/>
      <c r="U260">
        <v>400</v>
      </c>
      <c r="V260">
        <v>-8.0725435121795693E-3</v>
      </c>
      <c r="X260" s="4"/>
      <c r="Y260">
        <v>400</v>
      </c>
      <c r="Z260">
        <v>-4.5591978643981401E-2</v>
      </c>
      <c r="AA260" s="4"/>
      <c r="AB260" s="4"/>
      <c r="AC260">
        <v>400</v>
      </c>
      <c r="AD260">
        <v>-5.7408034999051599E-3</v>
      </c>
      <c r="AE260" s="4"/>
    </row>
    <row r="261" spans="1:35" x14ac:dyDescent="0.35">
      <c r="A261">
        <v>400</v>
      </c>
      <c r="B261" s="5">
        <v>-4.7726003538958499E-2</v>
      </c>
      <c r="E261">
        <v>400</v>
      </c>
      <c r="F261" s="5">
        <v>-4.9012725888890003E-2</v>
      </c>
      <c r="I261">
        <v>400</v>
      </c>
      <c r="J261" s="5">
        <v>-6.2691777002509897E-4</v>
      </c>
      <c r="M261">
        <v>400</v>
      </c>
      <c r="N261" s="5">
        <v>-5.1039552609716699E-3</v>
      </c>
      <c r="Q261">
        <v>400</v>
      </c>
      <c r="R261">
        <v>-2.41170629563646E-2</v>
      </c>
      <c r="T261" s="4"/>
      <c r="U261">
        <v>400</v>
      </c>
      <c r="V261">
        <v>-4.1800215016115803E-3</v>
      </c>
      <c r="X261" s="4"/>
      <c r="Y261">
        <v>400</v>
      </c>
      <c r="Z261" s="15">
        <v>-1.39817371871963E-4</v>
      </c>
      <c r="AA261" s="4"/>
      <c r="AB261" s="4"/>
      <c r="AC261">
        <v>400</v>
      </c>
      <c r="AD261">
        <v>-6.7509499503678096E-3</v>
      </c>
      <c r="AE261" s="4"/>
    </row>
    <row r="262" spans="1:35" x14ac:dyDescent="0.35">
      <c r="A262">
        <v>400</v>
      </c>
      <c r="B262" s="5">
        <v>-2.6174161561189901E-2</v>
      </c>
      <c r="E262">
        <v>400</v>
      </c>
      <c r="F262" s="5">
        <v>-3.4576758491412498E-3</v>
      </c>
      <c r="I262">
        <v>400</v>
      </c>
      <c r="J262" s="5">
        <v>-2.02210690816273E-3</v>
      </c>
      <c r="M262">
        <v>400</v>
      </c>
      <c r="N262" s="5">
        <v>-5.8016266985361099E-3</v>
      </c>
      <c r="Q262">
        <v>400</v>
      </c>
      <c r="R262">
        <v>-1.4612741156154E-2</v>
      </c>
      <c r="T262" s="4"/>
      <c r="U262">
        <v>400</v>
      </c>
      <c r="V262" s="15">
        <v>-1.20225633237025E-4</v>
      </c>
      <c r="X262" s="4"/>
      <c r="Y262">
        <v>400</v>
      </c>
      <c r="Z262">
        <v>-5.1866457345997102E-3</v>
      </c>
      <c r="AA262" s="4"/>
      <c r="AB262" s="4"/>
      <c r="AC262">
        <v>400</v>
      </c>
      <c r="AD262">
        <v>-5.1657727907889698E-3</v>
      </c>
      <c r="AE262" s="4"/>
    </row>
    <row r="263" spans="1:35" x14ac:dyDescent="0.35">
      <c r="A263">
        <v>400</v>
      </c>
      <c r="B263" s="5">
        <v>-3.1424188454403902E-2</v>
      </c>
      <c r="E263">
        <v>400</v>
      </c>
      <c r="F263" s="5">
        <v>-1.40933014133764E-4</v>
      </c>
      <c r="I263">
        <v>400</v>
      </c>
      <c r="J263" s="5">
        <v>-1.35814324082634E-2</v>
      </c>
      <c r="M263">
        <v>400</v>
      </c>
      <c r="N263" s="5">
        <v>-7.2322456710209398E-2</v>
      </c>
      <c r="Q263">
        <v>400</v>
      </c>
      <c r="R263">
        <v>-4.0490793571063199E-3</v>
      </c>
      <c r="T263" s="4"/>
      <c r="U263">
        <v>400</v>
      </c>
      <c r="V263" s="15">
        <v>-3.9052501751684598E-5</v>
      </c>
      <c r="X263" s="4"/>
      <c r="Y263">
        <v>400</v>
      </c>
      <c r="Z263">
        <v>-1.0481081064645299E-2</v>
      </c>
      <c r="AA263" s="4"/>
      <c r="AB263" s="4"/>
      <c r="AC263">
        <v>400</v>
      </c>
      <c r="AD263">
        <v>-4.9600387255371997E-2</v>
      </c>
      <c r="AE263" s="4"/>
    </row>
    <row r="264" spans="1:35" x14ac:dyDescent="0.35">
      <c r="A264">
        <v>400</v>
      </c>
      <c r="B264" s="5">
        <v>-1.59559030449211E-5</v>
      </c>
      <c r="E264">
        <v>400</v>
      </c>
      <c r="F264" s="5">
        <v>-3.8159709706743201E-3</v>
      </c>
      <c r="I264">
        <v>400</v>
      </c>
      <c r="J264" s="5">
        <v>-7.7388150278070097E-3</v>
      </c>
      <c r="M264">
        <v>400</v>
      </c>
      <c r="N264" s="5">
        <v>-3.8083850229237298E-3</v>
      </c>
      <c r="Q264">
        <v>400</v>
      </c>
      <c r="R264">
        <v>-6.5084267945047904E-3</v>
      </c>
      <c r="T264" s="4"/>
      <c r="U264">
        <v>400</v>
      </c>
      <c r="V264">
        <v>-3.7375588489640101E-2</v>
      </c>
      <c r="X264" s="4"/>
      <c r="Y264">
        <v>400</v>
      </c>
      <c r="Z264">
        <v>-3.4426435758208502E-3</v>
      </c>
      <c r="AA264" s="4"/>
      <c r="AB264" s="4"/>
      <c r="AC264">
        <v>400</v>
      </c>
      <c r="AD264">
        <v>-6.6701027947112003E-3</v>
      </c>
      <c r="AE264" s="4"/>
    </row>
    <row r="265" spans="1:35" x14ac:dyDescent="0.35">
      <c r="A265">
        <v>400</v>
      </c>
      <c r="B265" s="5">
        <v>-4.64637884812456E-4</v>
      </c>
      <c r="E265">
        <v>400</v>
      </c>
      <c r="F265" s="5">
        <v>-4.7044193309139402E-4</v>
      </c>
      <c r="I265">
        <v>400</v>
      </c>
      <c r="J265" s="5">
        <v>-3.4936909712779601E-2</v>
      </c>
      <c r="M265">
        <v>400</v>
      </c>
      <c r="N265" s="5">
        <v>-1.2876443395091201E-2</v>
      </c>
      <c r="Q265">
        <v>400</v>
      </c>
      <c r="R265">
        <v>-1.1566811370089601E-3</v>
      </c>
      <c r="T265" s="4"/>
      <c r="U265">
        <v>400</v>
      </c>
      <c r="V265">
        <v>-5.17521876561894E-2</v>
      </c>
      <c r="X265" s="4"/>
      <c r="Y265">
        <v>400</v>
      </c>
      <c r="Z265">
        <v>-5.2233188930224897E-2</v>
      </c>
      <c r="AA265" s="4"/>
      <c r="AB265" s="4"/>
      <c r="AC265">
        <v>400</v>
      </c>
      <c r="AD265">
        <v>-1.3115214490954799E-2</v>
      </c>
      <c r="AE265" s="4"/>
    </row>
    <row r="266" spans="1:35" x14ac:dyDescent="0.35">
      <c r="A266">
        <v>400</v>
      </c>
      <c r="B266" s="5">
        <v>-4.1487752403597297E-2</v>
      </c>
      <c r="E266">
        <v>400</v>
      </c>
      <c r="F266" s="5">
        <v>-6.2142262650772802E-3</v>
      </c>
      <c r="I266">
        <v>400</v>
      </c>
      <c r="J266" s="5">
        <v>-4.4731016202602296E-3</v>
      </c>
      <c r="M266">
        <v>400</v>
      </c>
      <c r="N266" s="5">
        <v>-2.31379246467074E-2</v>
      </c>
      <c r="Q266">
        <v>400</v>
      </c>
      <c r="R266">
        <v>-7.84386088184298E-3</v>
      </c>
      <c r="T266" s="4"/>
      <c r="U266">
        <v>400</v>
      </c>
      <c r="V266">
        <v>-2.1398763677234499E-2</v>
      </c>
      <c r="X266" s="4"/>
      <c r="Y266">
        <v>400</v>
      </c>
      <c r="Z266">
        <v>-1.22852697296506E-2</v>
      </c>
      <c r="AA266" s="4"/>
      <c r="AB266" s="4"/>
      <c r="AC266">
        <v>400</v>
      </c>
      <c r="AD266">
        <v>-4.69999662890509E-3</v>
      </c>
      <c r="AE266" s="4"/>
    </row>
    <row r="267" spans="1:35" x14ac:dyDescent="0.35">
      <c r="A267">
        <v>400</v>
      </c>
      <c r="B267" s="5">
        <v>-3.7903955060359499E-3</v>
      </c>
      <c r="E267">
        <v>400</v>
      </c>
      <c r="F267" s="5">
        <v>-3.9654231633943398E-3</v>
      </c>
      <c r="I267">
        <v>400</v>
      </c>
      <c r="J267" s="5">
        <v>-1.17964020944709E-4</v>
      </c>
      <c r="M267">
        <v>400</v>
      </c>
      <c r="N267" s="5">
        <v>-3.74852865089641E-2</v>
      </c>
      <c r="Q267">
        <v>400</v>
      </c>
      <c r="R267">
        <v>-5.12850930924608E-3</v>
      </c>
      <c r="T267" s="4"/>
      <c r="U267">
        <v>400</v>
      </c>
      <c r="V267">
        <v>-5.9617126843993099E-3</v>
      </c>
      <c r="X267" s="4"/>
      <c r="Y267">
        <v>400</v>
      </c>
      <c r="Z267" s="15">
        <v>-4.3536186016033998E-4</v>
      </c>
      <c r="AA267" s="4"/>
      <c r="AB267" s="4"/>
      <c r="AC267">
        <v>400</v>
      </c>
      <c r="AD267">
        <v>-1.13457331915842E-2</v>
      </c>
      <c r="AE267" s="4"/>
    </row>
    <row r="268" spans="1:35" x14ac:dyDescent="0.35">
      <c r="A268">
        <v>400</v>
      </c>
      <c r="B268" s="5">
        <v>-6.4755289857413301E-3</v>
      </c>
      <c r="E268">
        <v>400</v>
      </c>
      <c r="F268" s="5">
        <v>-2.3464309231022102E-3</v>
      </c>
      <c r="I268">
        <v>400</v>
      </c>
      <c r="J268" s="5">
        <v>-1.8875805175364899E-2</v>
      </c>
      <c r="M268">
        <v>400</v>
      </c>
      <c r="N268" s="5">
        <v>-2.1634835217960299E-3</v>
      </c>
      <c r="Q268">
        <v>400</v>
      </c>
      <c r="R268">
        <v>-7.4398028738801901E-3</v>
      </c>
      <c r="T268" s="4"/>
      <c r="U268">
        <v>400</v>
      </c>
      <c r="V268">
        <v>-8.2871611152065296E-3</v>
      </c>
      <c r="X268" s="4"/>
      <c r="Y268">
        <v>400</v>
      </c>
      <c r="Z268">
        <v>-6.2291761386454002E-2</v>
      </c>
      <c r="AA268" s="4"/>
      <c r="AB268" s="4"/>
      <c r="AC268">
        <v>400</v>
      </c>
      <c r="AD268">
        <v>-8.1223190103833307E-3</v>
      </c>
      <c r="AE268" s="4"/>
      <c r="AF268" s="2"/>
    </row>
    <row r="269" spans="1:35" x14ac:dyDescent="0.35">
      <c r="A269">
        <v>400</v>
      </c>
      <c r="B269" s="5">
        <v>-9.6746973558369503E-2</v>
      </c>
      <c r="E269">
        <v>400</v>
      </c>
      <c r="F269" s="5">
        <v>-9.7432699667610503E-3</v>
      </c>
      <c r="I269">
        <v>400</v>
      </c>
      <c r="J269" s="5">
        <v>-4.3047016294549796E-3</v>
      </c>
      <c r="M269">
        <v>400</v>
      </c>
      <c r="N269" s="5">
        <v>-1.93536758203155E-3</v>
      </c>
      <c r="Q269">
        <v>400</v>
      </c>
      <c r="R269">
        <v>-1.0811824266570701E-2</v>
      </c>
      <c r="T269" s="4"/>
      <c r="U269">
        <v>400</v>
      </c>
      <c r="V269">
        <v>-3.1140210288224399E-3</v>
      </c>
      <c r="X269" s="4"/>
      <c r="Y269">
        <v>400</v>
      </c>
      <c r="Z269">
        <v>-9.2696518070558301E-2</v>
      </c>
      <c r="AA269" s="4"/>
      <c r="AB269" s="4"/>
      <c r="AC269">
        <v>400</v>
      </c>
      <c r="AD269">
        <v>-3.4412014048055703E-2</v>
      </c>
      <c r="AE269" s="4"/>
    </row>
    <row r="270" spans="1:35" x14ac:dyDescent="0.35">
      <c r="A270">
        <v>400</v>
      </c>
      <c r="B270" s="5">
        <v>-3.0921818310778899E-2</v>
      </c>
      <c r="E270">
        <v>400</v>
      </c>
      <c r="F270" s="5">
        <v>-2.6185968979525799E-3</v>
      </c>
      <c r="I270">
        <v>400</v>
      </c>
      <c r="J270" s="5">
        <v>-1.6536618837520001E-2</v>
      </c>
      <c r="M270">
        <v>400</v>
      </c>
      <c r="N270" s="5">
        <v>-2.40168106042269E-3</v>
      </c>
      <c r="Q270">
        <v>400</v>
      </c>
      <c r="R270">
        <v>-1.7396340697018299E-3</v>
      </c>
      <c r="T270" s="4"/>
      <c r="U270">
        <v>400</v>
      </c>
      <c r="V270">
        <v>-4.89800474319129E-2</v>
      </c>
      <c r="X270" s="4"/>
      <c r="Y270">
        <v>400</v>
      </c>
      <c r="Z270">
        <v>-2.5148557101965E-3</v>
      </c>
      <c r="AA270" s="4"/>
      <c r="AB270" s="4"/>
      <c r="AC270">
        <v>400</v>
      </c>
      <c r="AD270">
        <v>-6.5264609447127798E-3</v>
      </c>
      <c r="AE270" s="4"/>
      <c r="AI270" s="15"/>
    </row>
    <row r="271" spans="1:35" x14ac:dyDescent="0.35">
      <c r="A271">
        <v>400</v>
      </c>
      <c r="B271" s="5">
        <v>-2.57521712563092E-3</v>
      </c>
      <c r="E271">
        <v>400</v>
      </c>
      <c r="F271" s="5">
        <v>-1.2501538765520501E-2</v>
      </c>
      <c r="I271">
        <v>400</v>
      </c>
      <c r="J271" s="5">
        <v>-2.75404738926906E-3</v>
      </c>
      <c r="M271">
        <v>400</v>
      </c>
      <c r="N271" s="5">
        <v>-1.7662080618219801E-3</v>
      </c>
      <c r="Q271">
        <v>400</v>
      </c>
      <c r="R271">
        <v>-3.09253180186163E-3</v>
      </c>
      <c r="T271" s="4"/>
      <c r="U271">
        <v>400</v>
      </c>
      <c r="V271">
        <v>-3.8351616200219103E-2</v>
      </c>
      <c r="X271" s="4"/>
      <c r="Y271">
        <v>400</v>
      </c>
      <c r="Z271" s="15">
        <v>-5.3791339826935196E-4</v>
      </c>
      <c r="AA271" s="4"/>
      <c r="AB271" s="4"/>
      <c r="AC271">
        <v>400</v>
      </c>
      <c r="AD271">
        <v>-1.4778853975415601E-2</v>
      </c>
      <c r="AE271" s="4"/>
    </row>
    <row r="272" spans="1:35" x14ac:dyDescent="0.35">
      <c r="A272">
        <v>400</v>
      </c>
      <c r="B272" s="5">
        <v>-5.91983175237376E-3</v>
      </c>
      <c r="E272">
        <v>400</v>
      </c>
      <c r="F272" s="5">
        <v>-4.9939875726926E-2</v>
      </c>
      <c r="I272">
        <v>400</v>
      </c>
      <c r="J272" s="5">
        <v>-6.8510287262465597E-3</v>
      </c>
      <c r="M272">
        <v>400</v>
      </c>
      <c r="N272" s="5">
        <v>-9.7986547670043597E-3</v>
      </c>
      <c r="Q272">
        <v>400</v>
      </c>
      <c r="R272">
        <v>-4.0405752792960499E-2</v>
      </c>
      <c r="T272" s="4"/>
      <c r="U272">
        <v>400</v>
      </c>
      <c r="V272">
        <v>-8.0673158822490501E-3</v>
      </c>
      <c r="X272" s="4"/>
      <c r="Y272">
        <v>400</v>
      </c>
      <c r="Z272">
        <v>-1.5023249441834099E-2</v>
      </c>
      <c r="AA272" s="4"/>
      <c r="AB272" s="4"/>
      <c r="AC272">
        <v>400</v>
      </c>
      <c r="AD272">
        <v>-6.40451756420611E-3</v>
      </c>
      <c r="AE272" s="4"/>
    </row>
    <row r="273" spans="1:35" x14ac:dyDescent="0.35">
      <c r="A273">
        <v>400</v>
      </c>
      <c r="B273" s="5">
        <v>-2.5603977382117799E-2</v>
      </c>
      <c r="E273">
        <v>400</v>
      </c>
      <c r="F273" s="5">
        <v>-0.100614644537418</v>
      </c>
      <c r="I273">
        <v>400</v>
      </c>
      <c r="J273" s="5">
        <v>-1.0236720122290601E-2</v>
      </c>
      <c r="M273">
        <v>400</v>
      </c>
      <c r="N273" s="5">
        <v>-5.6122164880734897E-2</v>
      </c>
      <c r="Q273">
        <v>400</v>
      </c>
      <c r="R273">
        <v>-3.3003851110061301E-2</v>
      </c>
      <c r="T273" s="4"/>
      <c r="U273">
        <v>400</v>
      </c>
      <c r="V273">
        <v>-6.3155480028484506E-2</v>
      </c>
      <c r="X273" s="4"/>
      <c r="Y273">
        <v>400</v>
      </c>
      <c r="Z273" s="15">
        <v>-4.65805980762392E-4</v>
      </c>
      <c r="AA273" s="4"/>
      <c r="AB273" s="4"/>
      <c r="AC273">
        <v>400</v>
      </c>
      <c r="AD273" s="15">
        <v>-7.6848149803423294E-5</v>
      </c>
      <c r="AE273" s="4"/>
      <c r="AI273" s="15"/>
    </row>
    <row r="274" spans="1:35" x14ac:dyDescent="0.35">
      <c r="A274">
        <v>400</v>
      </c>
      <c r="B274" s="5">
        <v>-1.1001336962226001E-2</v>
      </c>
      <c r="E274">
        <v>400</v>
      </c>
      <c r="F274" s="5">
        <v>-1.8889217106573101E-2</v>
      </c>
      <c r="I274">
        <v>400</v>
      </c>
      <c r="J274" s="5">
        <v>-3.56122189032715E-2</v>
      </c>
      <c r="M274">
        <v>400</v>
      </c>
      <c r="N274" s="5">
        <v>-1.8212546788322201E-3</v>
      </c>
      <c r="Q274">
        <v>400</v>
      </c>
      <c r="R274">
        <v>-2.0361475206657998E-3</v>
      </c>
      <c r="T274" s="4"/>
      <c r="U274">
        <v>400</v>
      </c>
      <c r="V274">
        <v>-6.58530883281838E-3</v>
      </c>
      <c r="X274" s="4"/>
      <c r="Y274">
        <v>400</v>
      </c>
      <c r="Z274">
        <v>-2.5158351829073399E-2</v>
      </c>
      <c r="AA274" s="4"/>
      <c r="AB274" s="4"/>
      <c r="AC274">
        <v>400</v>
      </c>
      <c r="AD274">
        <v>-1.2786136264462599E-2</v>
      </c>
    </row>
    <row r="275" spans="1:35" x14ac:dyDescent="0.35">
      <c r="N275" s="6"/>
      <c r="O275" s="6"/>
      <c r="P275" s="7"/>
      <c r="Q275"/>
      <c r="R275" s="7"/>
      <c r="S275" s="6"/>
      <c r="T275" s="6"/>
      <c r="U275" s="7"/>
      <c r="V275" s="7"/>
      <c r="W275" s="18"/>
      <c r="X275" s="9"/>
      <c r="Y275" s="7"/>
      <c r="Z275" s="7"/>
      <c r="AA275" s="6"/>
      <c r="AB275" s="6"/>
      <c r="AC275" s="7"/>
      <c r="AD275" s="7"/>
      <c r="AE275" s="7"/>
    </row>
    <row r="276" spans="1:35" x14ac:dyDescent="0.35">
      <c r="N276" s="6"/>
      <c r="O276" s="6"/>
      <c r="P276" s="7"/>
      <c r="Q276"/>
      <c r="R276" s="7"/>
      <c r="S276" s="6"/>
      <c r="T276" s="6"/>
      <c r="U276" s="7"/>
      <c r="V276" s="7"/>
      <c r="W276" s="18"/>
      <c r="X276" s="9"/>
      <c r="Y276" s="7"/>
      <c r="Z276" s="7"/>
      <c r="AA276" s="6"/>
      <c r="AB276" s="6"/>
      <c r="AC276" s="7"/>
      <c r="AD276" s="7"/>
      <c r="AE276" s="7"/>
    </row>
    <row r="277" spans="1:35" x14ac:dyDescent="0.35">
      <c r="N277" s="6"/>
      <c r="O277" s="6"/>
      <c r="P277" s="7"/>
      <c r="Q277"/>
      <c r="R277" s="7"/>
      <c r="S277" s="6"/>
      <c r="T277" s="6"/>
      <c r="U277" s="7"/>
      <c r="V277" s="7"/>
      <c r="W277" s="18"/>
      <c r="X277" s="9"/>
      <c r="Y277" s="7"/>
      <c r="Z277" s="7"/>
      <c r="AA277" s="6"/>
      <c r="AB277" s="6"/>
      <c r="AC277" s="7"/>
      <c r="AD277" s="7"/>
      <c r="AE277" s="7"/>
    </row>
    <row r="278" spans="1:35" x14ac:dyDescent="0.35">
      <c r="N278" s="6"/>
      <c r="O278" s="6"/>
      <c r="P278" s="7"/>
      <c r="Q278"/>
      <c r="R278" s="7"/>
      <c r="S278" s="6"/>
      <c r="T278" s="6"/>
      <c r="U278" s="7"/>
      <c r="V278" s="7"/>
      <c r="W278" s="18"/>
      <c r="X278" s="9"/>
      <c r="Y278" s="7"/>
      <c r="Z278" s="7"/>
      <c r="AA278" s="6"/>
      <c r="AB278" s="6"/>
      <c r="AC278" s="7"/>
      <c r="AD278" s="7"/>
      <c r="AE278" s="7"/>
    </row>
    <row r="279" spans="1:35" x14ac:dyDescent="0.35">
      <c r="N279" s="6"/>
      <c r="O279" s="6"/>
      <c r="P279" s="7"/>
      <c r="Q279"/>
      <c r="R279" s="7"/>
      <c r="S279" s="6"/>
      <c r="T279" s="6"/>
      <c r="U279" s="7"/>
      <c r="V279" s="7"/>
      <c r="W279" s="18"/>
      <c r="X279" s="9"/>
      <c r="Y279" s="7"/>
      <c r="Z279" s="7"/>
      <c r="AA279" s="6"/>
      <c r="AB279" s="6"/>
      <c r="AC279" s="7"/>
      <c r="AD279" s="7"/>
      <c r="AE279" s="7"/>
      <c r="AI279" s="15"/>
    </row>
    <row r="280" spans="1:35" x14ac:dyDescent="0.35">
      <c r="N280" s="6"/>
      <c r="O280" s="6"/>
      <c r="P280" s="7"/>
      <c r="Q280"/>
      <c r="R280" s="7"/>
      <c r="S280" s="6"/>
      <c r="T280" s="6"/>
      <c r="U280" s="7"/>
      <c r="V280" s="7"/>
      <c r="W280" s="18"/>
      <c r="X280" s="9"/>
      <c r="Y280" s="7"/>
      <c r="Z280" s="7"/>
      <c r="AA280" s="6"/>
      <c r="AB280" s="6"/>
      <c r="AC280" s="7"/>
      <c r="AD280" s="7"/>
      <c r="AE280" s="7"/>
    </row>
    <row r="281" spans="1:35" x14ac:dyDescent="0.35">
      <c r="N281" s="6"/>
      <c r="O281" s="6"/>
      <c r="P281" s="7"/>
      <c r="Q281"/>
      <c r="R281" s="7"/>
      <c r="S281" s="6"/>
      <c r="T281" s="6"/>
      <c r="U281" s="7"/>
      <c r="V281" s="7"/>
      <c r="W281" s="18"/>
      <c r="X281" s="9"/>
      <c r="Y281" s="7"/>
      <c r="Z281" s="7"/>
      <c r="AA281" s="6"/>
      <c r="AB281" s="6"/>
      <c r="AC281" s="7"/>
      <c r="AD281" s="7"/>
      <c r="AE281" s="7"/>
    </row>
    <row r="282" spans="1:35" x14ac:dyDescent="0.35">
      <c r="N282" s="6"/>
      <c r="O282" s="6"/>
      <c r="P282" s="7"/>
      <c r="Q282"/>
      <c r="R282" s="7"/>
      <c r="S282" s="6"/>
      <c r="T282" s="6"/>
      <c r="U282" s="7"/>
      <c r="V282" s="7"/>
      <c r="W282" s="18"/>
      <c r="X282" s="9"/>
      <c r="Y282" s="7"/>
      <c r="Z282" s="7"/>
      <c r="AA282" s="6"/>
      <c r="AB282" s="6"/>
      <c r="AC282" s="7"/>
      <c r="AD282" s="7"/>
      <c r="AE282" s="7"/>
    </row>
    <row r="283" spans="1:35" x14ac:dyDescent="0.35">
      <c r="N283" s="6"/>
      <c r="O283" s="6"/>
      <c r="P283" s="7"/>
      <c r="Q283"/>
      <c r="R283" s="7"/>
      <c r="S283" s="6"/>
      <c r="T283" s="6"/>
      <c r="U283" s="7"/>
      <c r="V283" s="7"/>
      <c r="W283" s="18"/>
      <c r="X283" s="9"/>
      <c r="Y283" s="7"/>
      <c r="Z283" s="7"/>
      <c r="AA283" s="6"/>
      <c r="AB283" s="6"/>
      <c r="AC283" s="7"/>
      <c r="AD283" s="7"/>
      <c r="AE283" s="7"/>
    </row>
    <row r="284" spans="1:35" x14ac:dyDescent="0.35">
      <c r="N284" s="6"/>
      <c r="O284" s="6"/>
      <c r="P284" s="7"/>
      <c r="Q284"/>
      <c r="R284" s="7"/>
      <c r="S284" s="6"/>
      <c r="T284" s="6"/>
      <c r="U284" s="7"/>
      <c r="V284" s="7"/>
      <c r="W284" s="18"/>
      <c r="X284" s="9"/>
      <c r="Y284" s="7"/>
      <c r="Z284" s="7"/>
      <c r="AA284" s="6"/>
      <c r="AB284" s="6"/>
      <c r="AC284" s="7"/>
      <c r="AD284" s="7"/>
      <c r="AE284" s="7"/>
    </row>
    <row r="285" spans="1:35" x14ac:dyDescent="0.35">
      <c r="N285" s="6"/>
      <c r="O285" s="6"/>
      <c r="P285" s="7"/>
      <c r="Q285"/>
      <c r="R285" s="7"/>
      <c r="S285" s="6"/>
      <c r="T285" s="6"/>
      <c r="U285" s="7"/>
      <c r="V285" s="7"/>
      <c r="W285" s="18"/>
      <c r="X285" s="9"/>
      <c r="Y285" s="7"/>
      <c r="Z285" s="7"/>
      <c r="AA285" s="6"/>
      <c r="AB285" s="6"/>
      <c r="AC285" s="7"/>
      <c r="AD285" s="7"/>
      <c r="AE285" s="7"/>
    </row>
    <row r="286" spans="1:35" x14ac:dyDescent="0.35">
      <c r="N286" s="6"/>
      <c r="O286" s="6"/>
      <c r="P286" s="7"/>
      <c r="Q286"/>
      <c r="R286" s="7"/>
      <c r="S286" s="6"/>
      <c r="T286" s="6"/>
      <c r="U286" s="7"/>
      <c r="V286" s="7"/>
      <c r="W286" s="18"/>
      <c r="X286" s="9"/>
      <c r="Y286" s="7"/>
      <c r="Z286" s="7"/>
      <c r="AA286" s="6"/>
      <c r="AB286" s="6"/>
      <c r="AC286" s="7"/>
      <c r="AD286" s="7"/>
      <c r="AE286" s="7"/>
    </row>
    <row r="287" spans="1:35" x14ac:dyDescent="0.35">
      <c r="N287" s="6"/>
      <c r="O287" s="6"/>
      <c r="P287" s="7"/>
      <c r="Q287"/>
      <c r="R287" s="7"/>
      <c r="S287" s="6"/>
      <c r="T287" s="6"/>
      <c r="U287" s="7"/>
      <c r="V287" s="7"/>
      <c r="W287" s="18"/>
      <c r="X287" s="9"/>
      <c r="Y287" s="7"/>
      <c r="Z287" s="7"/>
      <c r="AA287" s="6"/>
      <c r="AB287" s="6"/>
      <c r="AC287" s="7"/>
      <c r="AD287" s="7"/>
      <c r="AE287" s="7"/>
      <c r="AI287" s="15"/>
    </row>
    <row r="288" spans="1:35" x14ac:dyDescent="0.35">
      <c r="N288" s="6"/>
      <c r="O288" s="6"/>
      <c r="P288" s="7"/>
      <c r="Q288"/>
      <c r="R288" s="7"/>
      <c r="S288" s="6"/>
      <c r="T288" s="6"/>
      <c r="U288" s="7"/>
      <c r="V288" s="7"/>
      <c r="W288" s="18"/>
      <c r="X288" s="9"/>
      <c r="Y288" s="7"/>
      <c r="Z288" s="7"/>
      <c r="AA288" s="6"/>
      <c r="AB288" s="6"/>
      <c r="AC288" s="7"/>
      <c r="AD288" s="7"/>
      <c r="AE288" s="7"/>
      <c r="AI288" s="15"/>
    </row>
    <row r="289" spans="14:35" x14ac:dyDescent="0.35">
      <c r="N289" s="6"/>
      <c r="O289" s="6"/>
      <c r="P289" s="7"/>
      <c r="Q289"/>
      <c r="R289" s="7"/>
      <c r="S289" s="6"/>
      <c r="T289" s="6"/>
      <c r="U289" s="7"/>
      <c r="V289" s="7"/>
      <c r="W289" s="18"/>
      <c r="X289" s="9"/>
      <c r="Y289" s="7"/>
      <c r="Z289" s="7"/>
      <c r="AA289" s="6"/>
      <c r="AB289" s="6"/>
      <c r="AC289" s="7"/>
      <c r="AD289" s="7"/>
      <c r="AE289" s="7"/>
      <c r="AF289" s="2"/>
      <c r="AI289" s="15"/>
    </row>
    <row r="290" spans="14:35" x14ac:dyDescent="0.35">
      <c r="N290" s="6"/>
      <c r="O290" s="6"/>
      <c r="P290" s="7"/>
      <c r="Q290"/>
      <c r="R290" s="7"/>
      <c r="S290" s="6"/>
      <c r="T290" s="6"/>
      <c r="U290" s="7"/>
      <c r="V290" s="7"/>
      <c r="W290" s="18"/>
      <c r="X290" s="9"/>
      <c r="Y290" s="7"/>
      <c r="Z290" s="7"/>
      <c r="AA290" s="6"/>
      <c r="AB290" s="6"/>
      <c r="AC290" s="7"/>
      <c r="AD290" s="7"/>
      <c r="AE290" s="7"/>
    </row>
    <row r="291" spans="14:35" x14ac:dyDescent="0.35">
      <c r="N291" s="6"/>
      <c r="O291" s="6"/>
      <c r="P291" s="7"/>
      <c r="Q291"/>
      <c r="R291" s="7"/>
      <c r="S291" s="6"/>
      <c r="T291" s="6"/>
      <c r="U291" s="7"/>
      <c r="V291" s="7"/>
      <c r="W291" s="18"/>
      <c r="X291" s="9"/>
      <c r="Y291" s="7"/>
      <c r="Z291" s="7"/>
      <c r="AA291" s="6"/>
      <c r="AB291" s="6"/>
      <c r="AC291" s="7"/>
      <c r="AD291" s="7"/>
      <c r="AE291" s="7"/>
    </row>
    <row r="292" spans="14:35" x14ac:dyDescent="0.35">
      <c r="N292" s="6"/>
      <c r="O292" s="6"/>
      <c r="P292" s="7"/>
      <c r="Q292"/>
      <c r="R292" s="7"/>
      <c r="S292" s="6"/>
      <c r="T292" s="6"/>
      <c r="U292" s="7"/>
      <c r="V292" s="7"/>
      <c r="W292" s="18"/>
      <c r="X292" s="9"/>
      <c r="Y292" s="7"/>
      <c r="Z292" s="7"/>
      <c r="AA292" s="6"/>
      <c r="AB292" s="6"/>
      <c r="AC292" s="7"/>
      <c r="AD292" s="7"/>
      <c r="AE292" s="7"/>
    </row>
    <row r="293" spans="14:35" x14ac:dyDescent="0.35">
      <c r="N293" s="6"/>
      <c r="O293" s="6"/>
      <c r="P293" s="7"/>
      <c r="Q293"/>
      <c r="R293" s="7"/>
      <c r="S293" s="6"/>
      <c r="T293" s="6"/>
      <c r="U293" s="7"/>
      <c r="V293" s="7"/>
      <c r="W293" s="18"/>
      <c r="X293" s="9"/>
      <c r="Y293" s="7"/>
      <c r="Z293" s="7"/>
      <c r="AA293" s="6"/>
      <c r="AB293" s="6"/>
      <c r="AC293" s="7"/>
      <c r="AD293" s="7"/>
      <c r="AE293" s="7"/>
    </row>
    <row r="294" spans="14:35" x14ac:dyDescent="0.35">
      <c r="N294" s="6"/>
      <c r="O294" s="6"/>
      <c r="P294" s="7"/>
      <c r="Q294"/>
      <c r="R294" s="7"/>
      <c r="S294" s="6"/>
      <c r="T294" s="6"/>
      <c r="U294" s="7"/>
      <c r="V294" s="7"/>
      <c r="W294" s="18"/>
      <c r="X294" s="9"/>
      <c r="Y294" s="7"/>
      <c r="Z294" s="7"/>
      <c r="AA294" s="6"/>
      <c r="AB294" s="6"/>
      <c r="AC294" s="7"/>
      <c r="AD294" s="7"/>
      <c r="AE294" s="7"/>
    </row>
    <row r="295" spans="14:35" x14ac:dyDescent="0.35">
      <c r="N295" s="6"/>
      <c r="O295" s="6"/>
      <c r="P295" s="7"/>
      <c r="Q295"/>
      <c r="R295" s="7"/>
      <c r="S295" s="6"/>
      <c r="T295" s="6"/>
      <c r="U295" s="7"/>
      <c r="V295" s="7"/>
      <c r="W295" s="18"/>
      <c r="X295" s="9"/>
      <c r="Y295" s="7"/>
      <c r="Z295" s="7"/>
      <c r="AA295" s="6"/>
      <c r="AB295" s="6"/>
      <c r="AC295" s="7"/>
      <c r="AD295" s="7"/>
      <c r="AE295" s="7"/>
    </row>
    <row r="296" spans="14:35" x14ac:dyDescent="0.35">
      <c r="N296" s="6"/>
      <c r="O296" s="6"/>
      <c r="P296" s="7"/>
      <c r="Q296"/>
      <c r="R296" s="7"/>
      <c r="S296" s="6"/>
      <c r="T296" s="6"/>
      <c r="U296" s="7"/>
      <c r="V296" s="7"/>
      <c r="W296" s="18"/>
      <c r="X296" s="9"/>
      <c r="Y296" s="7"/>
      <c r="Z296" s="7"/>
      <c r="AA296" s="6"/>
      <c r="AB296" s="6"/>
      <c r="AC296" s="7"/>
      <c r="AD296" s="7"/>
      <c r="AE296" s="7"/>
    </row>
    <row r="297" spans="14:35" x14ac:dyDescent="0.35">
      <c r="N297" s="6"/>
      <c r="O297" s="6"/>
      <c r="P297" s="7"/>
      <c r="Q297"/>
      <c r="R297" s="7"/>
      <c r="S297" s="6"/>
      <c r="T297" s="6"/>
      <c r="U297" s="7"/>
      <c r="V297" s="7"/>
      <c r="W297" s="18"/>
      <c r="X297" s="9"/>
      <c r="Y297" s="7"/>
      <c r="Z297" s="7"/>
      <c r="AA297" s="6"/>
      <c r="AB297" s="6"/>
      <c r="AC297" s="7"/>
      <c r="AD297" s="7"/>
      <c r="AE297" s="7"/>
    </row>
    <row r="298" spans="14:35" x14ac:dyDescent="0.35">
      <c r="N298" s="6"/>
      <c r="O298" s="6"/>
      <c r="P298" s="7"/>
      <c r="Q298"/>
      <c r="R298" s="7"/>
      <c r="S298" s="6"/>
      <c r="T298" s="6"/>
      <c r="U298" s="7"/>
      <c r="V298" s="7"/>
      <c r="W298" s="18"/>
      <c r="X298" s="9"/>
      <c r="Y298" s="7"/>
      <c r="Z298" s="7"/>
      <c r="AA298" s="6"/>
      <c r="AB298" s="6"/>
      <c r="AC298" s="7"/>
      <c r="AD298" s="7"/>
      <c r="AE298" s="7"/>
      <c r="AI298" s="15"/>
    </row>
    <row r="299" spans="14:35" x14ac:dyDescent="0.35">
      <c r="N299" s="6"/>
      <c r="O299" s="6"/>
      <c r="P299" s="7"/>
      <c r="Q299"/>
      <c r="R299" s="7"/>
      <c r="S299" s="6"/>
      <c r="T299" s="6"/>
      <c r="U299" s="7"/>
      <c r="V299" s="7"/>
      <c r="W299" s="18"/>
      <c r="X299" s="9"/>
      <c r="Y299" s="7"/>
      <c r="Z299" s="7"/>
      <c r="AA299" s="6"/>
      <c r="AB299" s="6"/>
      <c r="AC299" s="7"/>
      <c r="AD299" s="7"/>
      <c r="AE299" s="7"/>
    </row>
    <row r="300" spans="14:35" x14ac:dyDescent="0.35">
      <c r="N300" s="6"/>
      <c r="O300" s="6"/>
      <c r="P300" s="7"/>
      <c r="Q300"/>
      <c r="R300" s="7"/>
      <c r="S300" s="6"/>
      <c r="T300" s="6"/>
      <c r="U300" s="7"/>
      <c r="V300" s="7"/>
      <c r="W300" s="18"/>
      <c r="X300" s="9"/>
      <c r="Y300" s="7"/>
      <c r="Z300" s="7"/>
      <c r="AA300" s="6"/>
      <c r="AB300" s="6"/>
      <c r="AC300" s="7"/>
      <c r="AD300" s="7"/>
      <c r="AE300" s="7"/>
    </row>
    <row r="301" spans="14:35" x14ac:dyDescent="0.35">
      <c r="N301" s="6"/>
      <c r="O301" s="6"/>
      <c r="P301" s="7"/>
      <c r="Q301"/>
      <c r="R301" s="7"/>
      <c r="S301" s="6"/>
      <c r="T301" s="6"/>
      <c r="U301" s="7"/>
      <c r="V301" s="7"/>
      <c r="W301" s="18"/>
      <c r="X301" s="9"/>
      <c r="Y301" s="7"/>
      <c r="Z301" s="7"/>
      <c r="AA301" s="6"/>
      <c r="AB301" s="6"/>
      <c r="AC301" s="7"/>
      <c r="AD301" s="7"/>
      <c r="AE301" s="7"/>
    </row>
    <row r="302" spans="14:35" x14ac:dyDescent="0.35">
      <c r="N302" s="6"/>
      <c r="O302" s="6"/>
      <c r="P302" s="7"/>
      <c r="Q302"/>
      <c r="R302" s="7"/>
      <c r="S302" s="6"/>
      <c r="T302" s="6"/>
      <c r="U302" s="7"/>
      <c r="V302" s="7"/>
      <c r="W302" s="18"/>
      <c r="X302" s="9"/>
      <c r="Y302" s="7"/>
      <c r="Z302" s="7"/>
      <c r="AA302" s="6"/>
      <c r="AB302" s="6"/>
      <c r="AC302" s="7"/>
      <c r="AD302" s="7"/>
      <c r="AE302" s="7"/>
    </row>
    <row r="303" spans="14:35" x14ac:dyDescent="0.35">
      <c r="N303" s="6"/>
      <c r="O303" s="6"/>
      <c r="P303" s="7"/>
      <c r="Q303"/>
      <c r="R303" s="7"/>
      <c r="S303" s="6"/>
      <c r="T303" s="6"/>
      <c r="U303" s="7"/>
      <c r="V303" s="7"/>
      <c r="W303" s="18"/>
      <c r="X303" s="9"/>
      <c r="Y303" s="7"/>
      <c r="Z303" s="7"/>
      <c r="AA303" s="6"/>
      <c r="AB303" s="6"/>
      <c r="AC303" s="7"/>
      <c r="AD303" s="7"/>
      <c r="AE303" s="7"/>
    </row>
    <row r="304" spans="14:35" x14ac:dyDescent="0.35">
      <c r="N304" s="6"/>
      <c r="O304" s="6"/>
      <c r="P304" s="7"/>
      <c r="Q304"/>
      <c r="R304" s="7"/>
      <c r="S304" s="6"/>
      <c r="T304" s="6"/>
      <c r="U304" s="7"/>
      <c r="V304" s="7"/>
      <c r="W304" s="18"/>
      <c r="X304" s="9"/>
      <c r="Y304" s="7"/>
      <c r="Z304" s="7"/>
      <c r="AA304" s="6"/>
      <c r="AB304" s="6"/>
      <c r="AC304" s="7"/>
      <c r="AD304" s="7"/>
      <c r="AE304" s="7"/>
    </row>
    <row r="305" spans="14:35" x14ac:dyDescent="0.35">
      <c r="N305" s="6"/>
      <c r="O305" s="6"/>
      <c r="P305" s="7"/>
      <c r="Q305"/>
      <c r="R305" s="7"/>
      <c r="S305" s="6"/>
      <c r="T305" s="6"/>
      <c r="U305" s="7"/>
      <c r="V305" s="7"/>
      <c r="W305" s="18"/>
      <c r="X305" s="9"/>
      <c r="Y305" s="7"/>
      <c r="Z305" s="7"/>
      <c r="AA305" s="6"/>
      <c r="AB305" s="6"/>
      <c r="AC305" s="7"/>
      <c r="AD305" s="7"/>
      <c r="AE305" s="7"/>
    </row>
    <row r="306" spans="14:35" x14ac:dyDescent="0.35">
      <c r="N306" s="6"/>
      <c r="O306" s="6"/>
      <c r="P306" s="7"/>
      <c r="Q306"/>
      <c r="R306" s="7"/>
      <c r="S306" s="6"/>
      <c r="T306" s="6"/>
      <c r="U306" s="7"/>
      <c r="V306" s="7"/>
      <c r="W306" s="18"/>
      <c r="X306" s="9"/>
      <c r="Y306" s="7"/>
      <c r="Z306" s="7"/>
      <c r="AA306" s="6"/>
      <c r="AB306" s="6"/>
      <c r="AC306" s="7"/>
      <c r="AD306" s="7"/>
      <c r="AE306" s="7"/>
    </row>
    <row r="307" spans="14:35" x14ac:dyDescent="0.35">
      <c r="N307" s="6"/>
      <c r="O307" s="6"/>
      <c r="P307" s="7"/>
      <c r="Q307"/>
      <c r="R307" s="7"/>
      <c r="S307" s="6"/>
      <c r="T307" s="6"/>
      <c r="U307" s="7"/>
      <c r="V307" s="7"/>
      <c r="W307" s="18"/>
      <c r="X307" s="9"/>
      <c r="Y307" s="7"/>
      <c r="Z307" s="7"/>
      <c r="AA307" s="6"/>
      <c r="AB307" s="6"/>
      <c r="AC307" s="7"/>
      <c r="AD307" s="7"/>
      <c r="AE307" s="7"/>
    </row>
    <row r="308" spans="14:35" x14ac:dyDescent="0.35">
      <c r="N308" s="6"/>
      <c r="O308" s="6"/>
      <c r="P308" s="7"/>
      <c r="Q308"/>
      <c r="R308" s="7"/>
      <c r="S308" s="6"/>
      <c r="T308" s="6"/>
      <c r="U308" s="7"/>
      <c r="V308" s="7"/>
      <c r="W308" s="18"/>
      <c r="X308" s="9"/>
      <c r="Y308" s="7"/>
      <c r="Z308" s="7"/>
      <c r="AA308" s="6"/>
      <c r="AB308" s="6"/>
      <c r="AC308" s="7"/>
      <c r="AD308" s="7"/>
      <c r="AE308" s="7"/>
      <c r="AI308" s="15"/>
    </row>
    <row r="309" spans="14:35" x14ac:dyDescent="0.35">
      <c r="N309" s="6"/>
      <c r="O309" s="6"/>
      <c r="P309" s="7"/>
      <c r="Q309"/>
      <c r="R309" s="7"/>
      <c r="S309" s="6"/>
      <c r="T309" s="6"/>
      <c r="U309" s="7"/>
      <c r="V309" s="7"/>
      <c r="W309" s="18"/>
      <c r="X309" s="9"/>
      <c r="Y309" s="7"/>
      <c r="Z309" s="7"/>
      <c r="AA309" s="6"/>
      <c r="AB309" s="6"/>
      <c r="AC309" s="7"/>
      <c r="AD309" s="7"/>
      <c r="AE309" s="7"/>
    </row>
    <row r="310" spans="14:35" x14ac:dyDescent="0.35">
      <c r="N310" s="6"/>
      <c r="O310" s="6"/>
      <c r="P310" s="7"/>
      <c r="Q310"/>
      <c r="R310" s="7"/>
      <c r="S310" s="6"/>
      <c r="T310" s="6"/>
      <c r="U310" s="7"/>
      <c r="V310" s="7"/>
      <c r="W310" s="18"/>
      <c r="X310" s="9"/>
      <c r="Y310" s="7"/>
      <c r="Z310" s="7"/>
      <c r="AA310" s="6"/>
      <c r="AB310" s="6"/>
      <c r="AC310" s="7"/>
      <c r="AD310" s="7"/>
      <c r="AE310" s="7"/>
      <c r="AF310" s="2"/>
    </row>
    <row r="311" spans="14:35" x14ac:dyDescent="0.35">
      <c r="N311" s="6"/>
      <c r="O311" s="6"/>
      <c r="P311" s="7"/>
      <c r="Q311"/>
      <c r="R311" s="7"/>
      <c r="S311" s="6"/>
      <c r="T311" s="6"/>
      <c r="U311" s="7"/>
      <c r="V311" s="7"/>
      <c r="W311" s="18"/>
      <c r="X311" s="9"/>
      <c r="Y311" s="7"/>
      <c r="Z311" s="7"/>
      <c r="AA311" s="6"/>
      <c r="AB311" s="6"/>
      <c r="AC311" s="7"/>
      <c r="AD311" s="7"/>
      <c r="AE311" s="7"/>
    </row>
    <row r="312" spans="14:35" x14ac:dyDescent="0.35">
      <c r="N312" s="6"/>
      <c r="O312" s="6"/>
      <c r="P312" s="7"/>
      <c r="Q312"/>
      <c r="R312" s="7"/>
      <c r="S312" s="6"/>
      <c r="T312" s="6"/>
      <c r="U312" s="7"/>
      <c r="V312" s="7"/>
      <c r="W312" s="18"/>
      <c r="X312" s="9"/>
      <c r="Y312" s="7"/>
      <c r="Z312" s="7"/>
      <c r="AA312" s="6"/>
      <c r="AB312" s="6"/>
      <c r="AC312" s="7"/>
      <c r="AD312" s="7"/>
      <c r="AE312" s="7"/>
    </row>
    <row r="313" spans="14:35" x14ac:dyDescent="0.35">
      <c r="N313" s="6"/>
      <c r="O313" s="6"/>
      <c r="P313" s="7"/>
      <c r="Q313"/>
      <c r="R313" s="7"/>
      <c r="S313" s="6"/>
      <c r="T313" s="6"/>
      <c r="U313" s="7"/>
      <c r="V313" s="7"/>
      <c r="W313" s="18"/>
      <c r="X313" s="9"/>
      <c r="Y313" s="7"/>
      <c r="Z313" s="7"/>
      <c r="AA313" s="6"/>
      <c r="AB313" s="6"/>
      <c r="AC313" s="7"/>
      <c r="AD313" s="7"/>
      <c r="AE313" s="7"/>
    </row>
    <row r="314" spans="14:35" x14ac:dyDescent="0.35">
      <c r="N314" s="6"/>
      <c r="O314" s="6"/>
      <c r="P314" s="7"/>
      <c r="Q314"/>
      <c r="R314" s="7"/>
      <c r="S314" s="6"/>
      <c r="T314" s="6"/>
      <c r="U314" s="7"/>
      <c r="V314" s="7"/>
      <c r="W314" s="18"/>
      <c r="X314" s="9"/>
      <c r="Y314" s="7"/>
      <c r="Z314" s="7"/>
      <c r="AA314" s="6"/>
      <c r="AB314" s="6"/>
      <c r="AC314" s="7"/>
      <c r="AD314" s="7"/>
      <c r="AE314" s="7"/>
    </row>
    <row r="315" spans="14:35" x14ac:dyDescent="0.35">
      <c r="N315" s="6"/>
      <c r="O315" s="6"/>
      <c r="P315" s="7"/>
      <c r="Q315"/>
      <c r="R315" s="7"/>
      <c r="S315" s="6"/>
      <c r="T315" s="6"/>
      <c r="U315" s="7"/>
      <c r="V315" s="7"/>
      <c r="W315" s="18"/>
      <c r="X315" s="9"/>
      <c r="Y315" s="7"/>
      <c r="Z315" s="7"/>
      <c r="AA315" s="6"/>
      <c r="AB315" s="6"/>
      <c r="AC315" s="7"/>
      <c r="AD315" s="7"/>
      <c r="AE315" s="7"/>
    </row>
    <row r="316" spans="14:35" x14ac:dyDescent="0.35">
      <c r="N316" s="6"/>
      <c r="O316" s="6"/>
      <c r="P316" s="7"/>
      <c r="Q316"/>
      <c r="R316" s="7"/>
      <c r="S316" s="6"/>
      <c r="T316" s="6"/>
      <c r="U316" s="7"/>
      <c r="V316" s="7"/>
      <c r="W316" s="18"/>
      <c r="X316" s="9"/>
      <c r="Y316" s="7"/>
      <c r="Z316" s="7"/>
      <c r="AA316" s="6"/>
      <c r="AB316" s="6"/>
      <c r="AC316" s="7"/>
      <c r="AD316" s="7"/>
      <c r="AE316" s="7"/>
    </row>
    <row r="317" spans="14:35" x14ac:dyDescent="0.35">
      <c r="N317" s="6"/>
      <c r="O317" s="6"/>
      <c r="P317" s="7"/>
      <c r="Q317"/>
      <c r="R317" s="7"/>
      <c r="S317" s="6"/>
      <c r="T317" s="6"/>
      <c r="U317" s="7"/>
      <c r="V317" s="7"/>
      <c r="W317" s="18"/>
      <c r="X317" s="9"/>
      <c r="Y317" s="7"/>
      <c r="Z317" s="7"/>
      <c r="AA317" s="6"/>
      <c r="AB317" s="6"/>
      <c r="AC317" s="7"/>
      <c r="AD317" s="7"/>
      <c r="AE317" s="7"/>
    </row>
    <row r="318" spans="14:35" x14ac:dyDescent="0.35">
      <c r="N318" s="6"/>
      <c r="O318" s="6"/>
      <c r="P318" s="7"/>
      <c r="Q318"/>
      <c r="R318" s="7"/>
      <c r="S318" s="6"/>
      <c r="T318" s="6"/>
      <c r="U318" s="7"/>
      <c r="V318" s="7"/>
      <c r="W318" s="18"/>
      <c r="X318" s="9"/>
      <c r="Y318" s="7"/>
      <c r="Z318" s="7"/>
      <c r="AA318" s="6"/>
      <c r="AB318" s="6"/>
      <c r="AC318" s="7"/>
      <c r="AD318" s="7"/>
      <c r="AE318" s="7"/>
    </row>
    <row r="319" spans="14:35" x14ac:dyDescent="0.35">
      <c r="N319" s="6"/>
      <c r="O319" s="6"/>
      <c r="P319" s="7"/>
      <c r="Q319"/>
      <c r="R319" s="7"/>
      <c r="S319" s="6"/>
      <c r="T319" s="6"/>
      <c r="U319" s="7"/>
      <c r="V319" s="7"/>
      <c r="W319" s="18"/>
      <c r="X319" s="9"/>
      <c r="Y319" s="7"/>
      <c r="Z319" s="7"/>
      <c r="AA319" s="6"/>
      <c r="AB319" s="6"/>
      <c r="AC319" s="7"/>
      <c r="AD319" s="7"/>
      <c r="AE319" s="7"/>
    </row>
    <row r="320" spans="14:35" x14ac:dyDescent="0.35">
      <c r="N320" s="6"/>
      <c r="O320" s="6"/>
      <c r="P320" s="7"/>
      <c r="Q320"/>
      <c r="R320" s="7"/>
      <c r="S320" s="6"/>
      <c r="T320" s="6"/>
      <c r="U320" s="7"/>
      <c r="V320" s="7"/>
      <c r="W320" s="18"/>
      <c r="X320" s="9"/>
      <c r="Y320" s="7"/>
      <c r="Z320" s="7"/>
      <c r="AA320" s="6"/>
      <c r="AB320" s="6"/>
      <c r="AC320" s="7"/>
      <c r="AD320" s="7"/>
      <c r="AE320" s="7"/>
    </row>
    <row r="321" spans="14:35" x14ac:dyDescent="0.35">
      <c r="N321" s="6"/>
      <c r="O321" s="6"/>
      <c r="P321" s="7"/>
      <c r="Q321"/>
      <c r="R321" s="7"/>
      <c r="S321" s="6"/>
      <c r="T321" s="6"/>
      <c r="U321" s="7"/>
      <c r="V321" s="7"/>
      <c r="W321" s="18"/>
      <c r="X321" s="9"/>
      <c r="Y321" s="7"/>
      <c r="Z321" s="7"/>
      <c r="AA321" s="6"/>
      <c r="AB321" s="6"/>
      <c r="AC321" s="7"/>
      <c r="AD321" s="7"/>
      <c r="AE321" s="7"/>
    </row>
    <row r="322" spans="14:35" x14ac:dyDescent="0.35">
      <c r="N322" s="6"/>
      <c r="O322" s="6"/>
      <c r="P322" s="7"/>
      <c r="Q322"/>
      <c r="R322" s="7"/>
      <c r="S322" s="6"/>
      <c r="T322" s="6"/>
      <c r="U322" s="7"/>
      <c r="V322" s="7"/>
      <c r="W322" s="18"/>
      <c r="X322" s="9"/>
      <c r="Y322" s="7"/>
      <c r="Z322" s="7"/>
      <c r="AA322" s="6"/>
      <c r="AB322" s="6"/>
      <c r="AC322" s="7"/>
      <c r="AD322" s="7"/>
      <c r="AE322" s="7"/>
    </row>
    <row r="323" spans="14:35" x14ac:dyDescent="0.35">
      <c r="N323" s="6"/>
      <c r="O323" s="6"/>
      <c r="P323" s="7"/>
      <c r="Q323"/>
      <c r="R323" s="7"/>
      <c r="S323" s="6"/>
      <c r="T323" s="6"/>
      <c r="U323" s="7"/>
      <c r="V323" s="7"/>
      <c r="W323" s="18"/>
      <c r="X323" s="9"/>
      <c r="Y323" s="7"/>
      <c r="Z323" s="7"/>
      <c r="AA323" s="6"/>
      <c r="AB323" s="6"/>
      <c r="AC323" s="7"/>
      <c r="AD323" s="7"/>
      <c r="AE323" s="7"/>
    </row>
    <row r="324" spans="14:35" x14ac:dyDescent="0.35">
      <c r="N324" s="6"/>
      <c r="O324" s="6"/>
      <c r="P324" s="7"/>
      <c r="Q324"/>
      <c r="R324" s="7"/>
      <c r="S324" s="6"/>
      <c r="T324" s="6"/>
      <c r="U324" s="7"/>
      <c r="V324" s="7"/>
      <c r="W324" s="18"/>
      <c r="X324" s="9"/>
      <c r="Y324" s="7"/>
      <c r="Z324" s="7"/>
      <c r="AA324" s="6"/>
      <c r="AB324" s="6"/>
      <c r="AC324" s="7"/>
      <c r="AD324" s="7"/>
      <c r="AE324" s="7"/>
    </row>
    <row r="325" spans="14:35" x14ac:dyDescent="0.35">
      <c r="N325" s="6"/>
      <c r="O325" s="6"/>
      <c r="P325" s="7"/>
      <c r="Q325"/>
      <c r="R325" s="7"/>
      <c r="S325" s="6"/>
      <c r="T325" s="6"/>
      <c r="U325" s="7"/>
      <c r="V325" s="7"/>
      <c r="W325" s="18"/>
      <c r="X325" s="9"/>
      <c r="Y325" s="7"/>
      <c r="Z325" s="7"/>
      <c r="AA325" s="6"/>
      <c r="AB325" s="6"/>
      <c r="AC325" s="7"/>
      <c r="AD325" s="7"/>
      <c r="AE325" s="7"/>
    </row>
    <row r="326" spans="14:35" x14ac:dyDescent="0.35">
      <c r="N326" s="6"/>
      <c r="O326" s="6"/>
      <c r="P326" s="7"/>
      <c r="Q326"/>
      <c r="R326" s="7"/>
      <c r="S326" s="6"/>
      <c r="T326" s="6"/>
      <c r="U326" s="7"/>
      <c r="V326" s="7"/>
      <c r="W326" s="18"/>
      <c r="X326" s="9"/>
      <c r="Y326" s="7"/>
      <c r="Z326" s="7"/>
      <c r="AA326" s="6"/>
      <c r="AB326" s="6"/>
      <c r="AC326" s="7"/>
      <c r="AD326" s="7"/>
      <c r="AE326" s="7"/>
    </row>
    <row r="327" spans="14:35" x14ac:dyDescent="0.35">
      <c r="N327" s="6"/>
      <c r="O327" s="6"/>
      <c r="P327" s="7"/>
      <c r="Q327"/>
      <c r="R327" s="7"/>
      <c r="S327" s="6"/>
      <c r="T327" s="6"/>
      <c r="U327" s="7"/>
      <c r="V327" s="7"/>
      <c r="W327" s="18"/>
      <c r="X327" s="9"/>
      <c r="Y327" s="7"/>
      <c r="Z327" s="7"/>
      <c r="AA327" s="6"/>
      <c r="AB327" s="6"/>
      <c r="AC327" s="7"/>
      <c r="AD327" s="7"/>
      <c r="AE327" s="7"/>
    </row>
    <row r="328" spans="14:35" x14ac:dyDescent="0.35">
      <c r="N328" s="6"/>
      <c r="O328" s="6"/>
      <c r="P328" s="7"/>
      <c r="Q328"/>
      <c r="R328" s="7"/>
      <c r="S328" s="6"/>
      <c r="T328" s="6"/>
      <c r="U328" s="7"/>
      <c r="V328" s="7"/>
      <c r="W328" s="18"/>
      <c r="X328" s="9"/>
      <c r="Y328" s="7"/>
      <c r="Z328" s="7"/>
      <c r="AA328" s="6"/>
      <c r="AB328" s="6"/>
      <c r="AC328" s="7"/>
      <c r="AD328" s="7"/>
      <c r="AE328" s="7"/>
    </row>
    <row r="329" spans="14:35" x14ac:dyDescent="0.35">
      <c r="N329" s="6"/>
      <c r="O329" s="6"/>
      <c r="P329" s="7"/>
      <c r="Q329"/>
      <c r="R329" s="7"/>
      <c r="S329" s="6"/>
      <c r="T329" s="6"/>
      <c r="U329" s="7"/>
      <c r="V329" s="7"/>
      <c r="W329" s="18"/>
      <c r="X329" s="9"/>
      <c r="Y329" s="7"/>
      <c r="Z329" s="7"/>
      <c r="AA329" s="6"/>
      <c r="AB329" s="6"/>
      <c r="AC329" s="7"/>
      <c r="AD329" s="7"/>
      <c r="AE329" s="7"/>
    </row>
    <row r="330" spans="14:35" x14ac:dyDescent="0.35">
      <c r="N330" s="6"/>
      <c r="O330" s="6"/>
      <c r="P330" s="7"/>
      <c r="Q330"/>
      <c r="R330" s="7"/>
      <c r="S330" s="6"/>
      <c r="T330" s="6"/>
      <c r="U330" s="7"/>
      <c r="V330" s="7"/>
      <c r="W330" s="18"/>
      <c r="X330" s="9"/>
      <c r="Y330" s="7"/>
      <c r="Z330" s="7"/>
      <c r="AA330" s="6"/>
      <c r="AB330" s="6"/>
      <c r="AC330" s="7"/>
      <c r="AD330" s="7"/>
      <c r="AE330" s="7"/>
    </row>
    <row r="331" spans="14:35" x14ac:dyDescent="0.35">
      <c r="N331" s="6"/>
      <c r="O331" s="6"/>
      <c r="P331" s="7"/>
      <c r="Q331"/>
      <c r="R331" s="7"/>
      <c r="S331" s="6"/>
      <c r="T331" s="6"/>
      <c r="U331" s="7"/>
      <c r="V331" s="7"/>
      <c r="W331" s="18"/>
      <c r="X331" s="9"/>
      <c r="Y331" s="7"/>
      <c r="Z331" s="7"/>
      <c r="AA331" s="6"/>
      <c r="AB331" s="6"/>
      <c r="AC331" s="7"/>
      <c r="AD331" s="7"/>
      <c r="AE331" s="7"/>
      <c r="AF331" s="2"/>
    </row>
    <row r="332" spans="14:35" x14ac:dyDescent="0.35">
      <c r="N332" s="6"/>
      <c r="O332" s="6"/>
      <c r="P332" s="7"/>
      <c r="Q332"/>
      <c r="R332" s="7"/>
      <c r="S332" s="6"/>
      <c r="T332" s="6"/>
      <c r="U332" s="7"/>
      <c r="V332" s="7"/>
      <c r="W332" s="18"/>
      <c r="X332" s="9"/>
      <c r="Y332" s="7"/>
      <c r="Z332" s="7"/>
      <c r="AA332" s="6"/>
      <c r="AB332" s="6"/>
      <c r="AC332" s="7"/>
      <c r="AD332" s="7"/>
      <c r="AE332" s="7"/>
      <c r="AI332" s="15"/>
    </row>
    <row r="333" spans="14:35" x14ac:dyDescent="0.35">
      <c r="N333" s="6"/>
      <c r="O333" s="6"/>
      <c r="P333" s="7"/>
      <c r="Q333"/>
      <c r="R333" s="7"/>
      <c r="S333" s="6"/>
      <c r="T333" s="6"/>
      <c r="U333" s="7"/>
      <c r="V333" s="7"/>
      <c r="W333" s="18"/>
      <c r="X333" s="9"/>
      <c r="Y333" s="7"/>
      <c r="Z333" s="7"/>
      <c r="AA333" s="6"/>
      <c r="AB333" s="6"/>
      <c r="AC333" s="7"/>
      <c r="AD333" s="7"/>
      <c r="AE333" s="7"/>
      <c r="AI333" s="15"/>
    </row>
    <row r="334" spans="14:35" x14ac:dyDescent="0.35">
      <c r="N334" s="6"/>
      <c r="O334" s="6"/>
      <c r="P334" s="7"/>
      <c r="Q334"/>
      <c r="R334" s="7"/>
      <c r="S334" s="6"/>
      <c r="T334" s="6"/>
      <c r="U334" s="7"/>
      <c r="V334" s="7"/>
      <c r="W334" s="18"/>
      <c r="X334" s="9"/>
      <c r="Y334" s="7"/>
      <c r="Z334" s="7"/>
      <c r="AA334" s="6"/>
      <c r="AB334" s="6"/>
      <c r="AC334" s="7"/>
      <c r="AD334" s="7"/>
      <c r="AE334" s="7"/>
    </row>
    <row r="335" spans="14:35" x14ac:dyDescent="0.35">
      <c r="N335" s="6"/>
      <c r="O335" s="6"/>
      <c r="P335" s="7"/>
      <c r="Q335"/>
      <c r="R335" s="7"/>
      <c r="S335" s="6"/>
      <c r="T335" s="6"/>
      <c r="U335" s="7"/>
      <c r="V335" s="7"/>
      <c r="W335" s="18"/>
      <c r="X335" s="9"/>
      <c r="Y335" s="7"/>
      <c r="Z335" s="7"/>
      <c r="AA335" s="6"/>
      <c r="AB335" s="6"/>
      <c r="AC335" s="7"/>
      <c r="AD335" s="7"/>
      <c r="AE335" s="7"/>
    </row>
    <row r="336" spans="14:35" x14ac:dyDescent="0.35">
      <c r="N336" s="6"/>
      <c r="O336" s="6"/>
      <c r="P336" s="7"/>
      <c r="Q336"/>
      <c r="R336" s="7"/>
      <c r="S336" s="6"/>
      <c r="T336" s="6"/>
      <c r="U336" s="7"/>
      <c r="V336" s="7"/>
      <c r="W336" s="18"/>
      <c r="X336" s="9"/>
      <c r="Y336" s="7"/>
      <c r="Z336" s="7"/>
      <c r="AA336" s="6"/>
      <c r="AB336" s="6"/>
      <c r="AC336" s="7"/>
      <c r="AD336" s="7"/>
      <c r="AE336" s="7"/>
    </row>
    <row r="337" spans="14:31" x14ac:dyDescent="0.35">
      <c r="N337" s="6"/>
      <c r="O337" s="6"/>
      <c r="P337" s="7"/>
      <c r="Q337"/>
      <c r="R337" s="7"/>
      <c r="S337" s="6"/>
      <c r="T337" s="6"/>
      <c r="U337" s="7"/>
      <c r="V337" s="7"/>
      <c r="W337" s="18"/>
      <c r="X337" s="9"/>
      <c r="Y337" s="7"/>
      <c r="Z337" s="7"/>
      <c r="AA337" s="6"/>
      <c r="AB337" s="6"/>
      <c r="AC337" s="7"/>
      <c r="AD337" s="7"/>
      <c r="AE337" s="7"/>
    </row>
    <row r="338" spans="14:31" x14ac:dyDescent="0.35">
      <c r="N338" s="6"/>
      <c r="O338" s="6"/>
      <c r="P338" s="7"/>
      <c r="Q338"/>
      <c r="R338" s="7"/>
      <c r="S338" s="6"/>
      <c r="T338" s="6"/>
      <c r="U338" s="7"/>
      <c r="V338" s="7"/>
      <c r="W338" s="18"/>
      <c r="X338" s="9"/>
      <c r="Y338" s="7"/>
      <c r="Z338" s="7"/>
      <c r="AA338" s="6"/>
      <c r="AB338" s="6"/>
      <c r="AC338" s="7"/>
      <c r="AD338" s="7"/>
      <c r="AE338" s="7"/>
    </row>
    <row r="339" spans="14:31" x14ac:dyDescent="0.35">
      <c r="N339" s="6"/>
      <c r="O339" s="6"/>
      <c r="P339" s="7"/>
      <c r="Q339"/>
      <c r="R339" s="7"/>
      <c r="S339" s="6"/>
      <c r="T339" s="6"/>
      <c r="U339" s="7"/>
      <c r="V339" s="7"/>
      <c r="W339" s="18"/>
      <c r="X339" s="9"/>
      <c r="Y339" s="7"/>
      <c r="Z339" s="7"/>
      <c r="AA339" s="6"/>
      <c r="AB339" s="6"/>
      <c r="AC339" s="7"/>
      <c r="AD339" s="7"/>
      <c r="AE339" s="7"/>
    </row>
    <row r="340" spans="14:31" x14ac:dyDescent="0.35">
      <c r="N340" s="6"/>
      <c r="O340" s="6"/>
      <c r="P340" s="7"/>
      <c r="Q340"/>
      <c r="R340" s="7"/>
      <c r="S340" s="6"/>
      <c r="T340" s="6"/>
      <c r="U340" s="7"/>
      <c r="V340" s="7"/>
      <c r="W340" s="18"/>
      <c r="X340" s="9"/>
      <c r="Y340" s="7"/>
      <c r="Z340" s="7"/>
      <c r="AA340" s="6"/>
      <c r="AB340" s="6"/>
      <c r="AC340" s="7"/>
      <c r="AD340" s="7"/>
      <c r="AE340" s="7"/>
    </row>
    <row r="341" spans="14:31" x14ac:dyDescent="0.35">
      <c r="N341" s="6"/>
      <c r="O341" s="6"/>
      <c r="P341" s="7"/>
      <c r="Q341"/>
      <c r="R341" s="7"/>
      <c r="S341" s="6"/>
      <c r="T341" s="6"/>
      <c r="U341" s="7"/>
      <c r="V341" s="7"/>
      <c r="W341" s="18"/>
      <c r="X341" s="9"/>
      <c r="Y341" s="7"/>
      <c r="Z341" s="7"/>
      <c r="AA341" s="6"/>
      <c r="AB341" s="6"/>
      <c r="AC341" s="7"/>
      <c r="AD341" s="7"/>
      <c r="AE341" s="7"/>
    </row>
    <row r="342" spans="14:31" x14ac:dyDescent="0.35">
      <c r="N342" s="6"/>
      <c r="O342" s="6"/>
      <c r="P342" s="7"/>
      <c r="Q342"/>
      <c r="R342" s="7"/>
      <c r="S342" s="6"/>
      <c r="T342" s="6"/>
      <c r="U342" s="7"/>
      <c r="V342" s="7"/>
      <c r="W342" s="18"/>
      <c r="X342" s="9"/>
      <c r="Y342" s="7"/>
      <c r="Z342" s="7"/>
      <c r="AA342" s="6"/>
      <c r="AB342" s="6"/>
      <c r="AC342" s="7"/>
      <c r="AD342" s="7"/>
      <c r="AE342" s="7"/>
    </row>
    <row r="343" spans="14:31" x14ac:dyDescent="0.35">
      <c r="N343" s="6"/>
      <c r="O343" s="6"/>
      <c r="P343" s="7"/>
      <c r="Q343"/>
      <c r="R343" s="7"/>
      <c r="S343" s="6"/>
      <c r="T343" s="6"/>
      <c r="U343" s="7"/>
      <c r="V343" s="7"/>
      <c r="W343" s="18"/>
      <c r="X343" s="9"/>
      <c r="Y343" s="7"/>
      <c r="Z343" s="7"/>
      <c r="AA343" s="6"/>
      <c r="AB343" s="6"/>
      <c r="AC343" s="7"/>
      <c r="AD343" s="7"/>
      <c r="AE343" s="7"/>
    </row>
    <row r="344" spans="14:31" x14ac:dyDescent="0.35">
      <c r="N344" s="6"/>
      <c r="O344" s="6"/>
      <c r="P344" s="7"/>
      <c r="Q344"/>
      <c r="R344" s="7"/>
      <c r="S344" s="6"/>
      <c r="T344" s="6"/>
      <c r="U344" s="7"/>
      <c r="V344" s="7"/>
      <c r="W344" s="18"/>
      <c r="X344" s="9"/>
      <c r="Y344" s="7"/>
      <c r="Z344" s="7"/>
      <c r="AA344" s="6"/>
      <c r="AB344" s="6"/>
      <c r="AC344" s="7"/>
      <c r="AD344" s="7"/>
      <c r="AE344" s="7"/>
    </row>
    <row r="345" spans="14:31" x14ac:dyDescent="0.35">
      <c r="N345" s="6"/>
      <c r="O345" s="6"/>
      <c r="P345" s="7"/>
      <c r="Q345"/>
      <c r="R345" s="7"/>
      <c r="S345" s="6"/>
      <c r="T345" s="6"/>
      <c r="U345" s="7"/>
      <c r="V345" s="7"/>
      <c r="W345" s="18"/>
      <c r="X345" s="9"/>
      <c r="Y345" s="7"/>
      <c r="Z345" s="7"/>
      <c r="AA345" s="6"/>
      <c r="AB345" s="6"/>
      <c r="AC345" s="7"/>
      <c r="AD345" s="7"/>
      <c r="AE345" s="7"/>
    </row>
    <row r="346" spans="14:31" x14ac:dyDescent="0.35">
      <c r="N346" s="6"/>
      <c r="O346" s="6"/>
      <c r="P346" s="7"/>
      <c r="Q346"/>
      <c r="R346" s="7"/>
      <c r="S346" s="6"/>
      <c r="T346" s="6"/>
      <c r="U346" s="7"/>
      <c r="V346" s="7"/>
      <c r="W346" s="18"/>
      <c r="X346" s="9"/>
      <c r="Y346" s="7"/>
      <c r="Z346" s="7"/>
      <c r="AA346" s="6"/>
      <c r="AB346" s="6"/>
      <c r="AC346" s="7"/>
      <c r="AD346" s="7"/>
      <c r="AE346" s="7"/>
    </row>
    <row r="347" spans="14:31" x14ac:dyDescent="0.35">
      <c r="N347" s="6"/>
      <c r="O347" s="6"/>
      <c r="P347" s="7"/>
      <c r="Q347"/>
      <c r="R347" s="7"/>
      <c r="S347" s="6"/>
      <c r="T347" s="6"/>
      <c r="U347" s="7"/>
      <c r="V347" s="7"/>
      <c r="W347" s="18"/>
      <c r="X347" s="9"/>
      <c r="Y347" s="7"/>
      <c r="Z347" s="7"/>
      <c r="AA347" s="6"/>
      <c r="AB347" s="6"/>
      <c r="AC347" s="7"/>
      <c r="AD347" s="7"/>
      <c r="AE347" s="7"/>
    </row>
    <row r="348" spans="14:31" x14ac:dyDescent="0.35">
      <c r="N348" s="6"/>
      <c r="O348" s="6"/>
      <c r="P348" s="7"/>
      <c r="Q348"/>
      <c r="R348" s="7"/>
      <c r="S348" s="6"/>
      <c r="T348" s="6"/>
      <c r="U348" s="7"/>
      <c r="V348" s="7"/>
      <c r="W348" s="18"/>
      <c r="X348" s="9"/>
      <c r="Y348" s="7"/>
      <c r="Z348" s="7"/>
      <c r="AA348" s="6"/>
      <c r="AB348" s="6"/>
      <c r="AC348" s="7"/>
      <c r="AD348" s="7"/>
      <c r="AE348" s="7"/>
    </row>
    <row r="349" spans="14:31" x14ac:dyDescent="0.35">
      <c r="N349" s="6"/>
      <c r="O349" s="6"/>
      <c r="P349" s="7"/>
      <c r="Q349"/>
      <c r="R349" s="7"/>
      <c r="S349" s="6"/>
      <c r="T349" s="6"/>
      <c r="U349" s="7"/>
      <c r="V349" s="7"/>
      <c r="W349" s="18"/>
      <c r="X349" s="9"/>
      <c r="Y349" s="7"/>
      <c r="Z349" s="7"/>
      <c r="AA349" s="6"/>
      <c r="AB349" s="6"/>
      <c r="AC349" s="7"/>
      <c r="AD349" s="7"/>
      <c r="AE349" s="7"/>
    </row>
    <row r="350" spans="14:31" x14ac:dyDescent="0.35">
      <c r="N350" s="6"/>
      <c r="O350" s="6"/>
      <c r="P350" s="7"/>
      <c r="Q350"/>
      <c r="R350" s="7"/>
      <c r="S350" s="6"/>
      <c r="T350" s="6"/>
      <c r="U350" s="7"/>
      <c r="V350" s="7"/>
      <c r="W350" s="18"/>
      <c r="X350" s="9"/>
      <c r="Y350" s="7"/>
      <c r="Z350" s="7"/>
      <c r="AA350" s="6"/>
      <c r="AB350" s="6"/>
      <c r="AC350" s="7"/>
      <c r="AD350" s="7"/>
      <c r="AE350" s="7"/>
    </row>
    <row r="351" spans="14:31" x14ac:dyDescent="0.35">
      <c r="N351" s="6"/>
      <c r="O351" s="6"/>
      <c r="P351" s="7"/>
      <c r="Q351"/>
      <c r="R351" s="7"/>
      <c r="S351" s="6"/>
      <c r="T351" s="6"/>
      <c r="U351" s="7"/>
      <c r="V351" s="7"/>
      <c r="W351" s="18"/>
      <c r="X351" s="9"/>
      <c r="Y351" s="7"/>
      <c r="Z351" s="7"/>
      <c r="AA351" s="6"/>
      <c r="AB351" s="6"/>
      <c r="AC351" s="7"/>
      <c r="AD351" s="7"/>
      <c r="AE351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C7A1-CD6F-404C-AC9C-632BC42202F6}">
  <dimension ref="A1:V34"/>
  <sheetViews>
    <sheetView topLeftCell="A18" workbookViewId="0">
      <selection activeCell="F10" sqref="F10"/>
    </sheetView>
  </sheetViews>
  <sheetFormatPr defaultRowHeight="14.5" x14ac:dyDescent="0.35"/>
  <cols>
    <col min="1" max="1" width="11.08984375" customWidth="1"/>
    <col min="2" max="3" width="9.81640625" customWidth="1"/>
    <col min="4" max="4" width="9.1796875" customWidth="1"/>
    <col min="5" max="5" width="9.54296875" customWidth="1"/>
    <col min="8" max="8" width="3.7265625" customWidth="1"/>
    <col min="9" max="9" width="9.1796875" customWidth="1"/>
    <col min="10" max="10" width="9.54296875" customWidth="1"/>
    <col min="13" max="13" width="3.7265625" customWidth="1"/>
    <col min="14" max="14" width="9.1796875" customWidth="1"/>
    <col min="15" max="15" width="9.54296875" customWidth="1"/>
    <col min="16" max="16" width="9.26953125" bestFit="1" customWidth="1"/>
    <col min="17" max="17" width="10.26953125" bestFit="1" customWidth="1"/>
    <col min="18" max="18" width="3" customWidth="1"/>
    <col min="19" max="19" width="9.1796875" customWidth="1"/>
    <col min="20" max="20" width="9.54296875" customWidth="1"/>
  </cols>
  <sheetData>
    <row r="1" spans="1:22" ht="15.5" x14ac:dyDescent="0.35">
      <c r="A1" t="s">
        <v>3</v>
      </c>
      <c r="B1" t="s">
        <v>2</v>
      </c>
      <c r="D1" s="3" t="s">
        <v>10</v>
      </c>
      <c r="I1" s="3" t="s">
        <v>10</v>
      </c>
      <c r="O1" s="3" t="s">
        <v>9</v>
      </c>
      <c r="S1" s="3" t="s">
        <v>9</v>
      </c>
    </row>
    <row r="2" spans="1:22" x14ac:dyDescent="0.35">
      <c r="A2" t="s">
        <v>1</v>
      </c>
      <c r="B2" t="s">
        <v>1</v>
      </c>
      <c r="D2" t="s">
        <v>6</v>
      </c>
      <c r="E2" t="s">
        <v>0</v>
      </c>
      <c r="F2" t="s">
        <v>4</v>
      </c>
      <c r="G2" t="s">
        <v>5</v>
      </c>
      <c r="I2" t="s">
        <v>6</v>
      </c>
      <c r="J2" t="s">
        <v>0</v>
      </c>
      <c r="K2" t="s">
        <v>4</v>
      </c>
      <c r="L2" t="s">
        <v>5</v>
      </c>
      <c r="N2" t="s">
        <v>6</v>
      </c>
      <c r="O2" t="s">
        <v>0</v>
      </c>
      <c r="P2" t="s">
        <v>4</v>
      </c>
      <c r="Q2" t="s">
        <v>5</v>
      </c>
      <c r="S2" t="s">
        <v>6</v>
      </c>
      <c r="T2" t="s">
        <v>0</v>
      </c>
      <c r="U2" t="s">
        <v>4</v>
      </c>
      <c r="V2" t="s">
        <v>5</v>
      </c>
    </row>
    <row r="3" spans="1:22" x14ac:dyDescent="0.35">
      <c r="A3">
        <v>4</v>
      </c>
      <c r="B3">
        <v>2</v>
      </c>
      <c r="D3">
        <f>'Fixed Generation'!AS4</f>
        <v>-11.122037934746686</v>
      </c>
      <c r="E3">
        <f>'Fixed Generation'!AT4</f>
        <v>-11.704173441771552</v>
      </c>
      <c r="F3">
        <f>'Fixed Generation'!AU4</f>
        <v>-0.27220014744250198</v>
      </c>
      <c r="G3">
        <f>'Fixed Generation'!AV4</f>
        <v>-28.248158550494601</v>
      </c>
      <c r="I3">
        <f>'Fixed Generation'!AX4</f>
        <v>-4.7038893349425397</v>
      </c>
      <c r="J3">
        <f>'Fixed Generation'!AY4</f>
        <v>-10.684704898600165</v>
      </c>
      <c r="K3">
        <f>'Fixed Generation'!AZ4</f>
        <v>-0.76039558423944797</v>
      </c>
      <c r="L3">
        <f>'Fixed Generation'!BA4</f>
        <v>-36.088932043915698</v>
      </c>
      <c r="N3" s="5">
        <f>'Fixed Generation'!AI4</f>
        <v>-6.5295680606367199</v>
      </c>
      <c r="O3" s="5">
        <f>'Fixed Generation'!AJ4</f>
        <v>-9.2166820271693091</v>
      </c>
      <c r="P3" s="5">
        <f>'Fixed Generation'!AK4</f>
        <v>-8.0077184979225002E-2</v>
      </c>
      <c r="Q3" s="5">
        <f>'Fixed Generation'!AL4</f>
        <v>-29.045669978536999</v>
      </c>
      <c r="S3">
        <f>'Fixed Generation'!AN4</f>
        <v>-2.2783577280777747</v>
      </c>
      <c r="T3">
        <f>'Fixed Generation'!AO4</f>
        <v>-79.53891985662159</v>
      </c>
      <c r="U3">
        <f>'Fixed Generation'!AP4</f>
        <v>-0.28005853675421299</v>
      </c>
      <c r="V3">
        <f>'Fixed Generation'!AQ4</f>
        <v>-1000</v>
      </c>
    </row>
    <row r="4" spans="1:22" x14ac:dyDescent="0.35">
      <c r="A4">
        <v>8</v>
      </c>
      <c r="B4">
        <v>4</v>
      </c>
      <c r="D4">
        <f>'Fixed Generation'!AS5</f>
        <v>-3.871057001634</v>
      </c>
      <c r="E4">
        <f>'Fixed Generation'!AT5</f>
        <v>-5.4403730084747801</v>
      </c>
      <c r="F4">
        <f>'Fixed Generation'!AU5</f>
        <v>-0.42043578196409398</v>
      </c>
      <c r="G4">
        <f>'Fixed Generation'!AV5</f>
        <v>-17.7383038935283</v>
      </c>
      <c r="I4">
        <f>'Fixed Generation'!AX5</f>
        <v>-1.0031623249945851</v>
      </c>
      <c r="J4">
        <f>'Fixed Generation'!AY5</f>
        <v>-11.193355666790319</v>
      </c>
      <c r="K4">
        <f>'Fixed Generation'!AZ5</f>
        <v>-3.9913069798591701E-7</v>
      </c>
      <c r="L4">
        <f>'Fixed Generation'!BA5</f>
        <v>-166.36330244857899</v>
      </c>
      <c r="N4" s="5">
        <f>'Fixed Generation'!AI5</f>
        <v>-1.80843719121457</v>
      </c>
      <c r="O4" s="5">
        <f>'Fixed Generation'!AJ5</f>
        <v>-5.0388739896334318</v>
      </c>
      <c r="P4" s="5">
        <f>'Fixed Generation'!AK5</f>
        <v>-0.106223289857623</v>
      </c>
      <c r="Q4" s="5">
        <f>'Fixed Generation'!AL5</f>
        <v>-17.1691703688874</v>
      </c>
      <c r="S4">
        <f>'Fixed Generation'!AN5</f>
        <v>-1.0051700709436351</v>
      </c>
      <c r="T4">
        <f>'Fixed Generation'!AO5</f>
        <v>-1.0935483506576578</v>
      </c>
      <c r="U4">
        <f>'Fixed Generation'!AP5</f>
        <v>-5.5463293336106799E-3</v>
      </c>
      <c r="V4">
        <f>'Fixed Generation'!AQ5</f>
        <v>-3.76322702431457</v>
      </c>
    </row>
    <row r="5" spans="1:22" x14ac:dyDescent="0.35">
      <c r="A5">
        <v>12</v>
      </c>
      <c r="B5">
        <v>6</v>
      </c>
      <c r="D5">
        <f>'Fixed Generation'!AS6</f>
        <v>-4.2099712669554847</v>
      </c>
      <c r="E5">
        <f>'Fixed Generation'!AT6</f>
        <v>-5.6438589023145411</v>
      </c>
      <c r="F5">
        <f>'Fixed Generation'!AU6</f>
        <v>-2.0288967235950799E-2</v>
      </c>
      <c r="G5">
        <f>'Fixed Generation'!AV6</f>
        <v>-16.406061034788198</v>
      </c>
      <c r="I5">
        <f>'Fixed Generation'!AX6</f>
        <v>-1.9820393285188851</v>
      </c>
      <c r="J5">
        <f>'Fixed Generation'!AY6</f>
        <v>-3.6655180677124597</v>
      </c>
      <c r="K5">
        <f>'Fixed Generation'!AZ6</f>
        <v>-3.8195951964896599E-2</v>
      </c>
      <c r="L5">
        <f>'Fixed Generation'!BA6</f>
        <v>-16.401027412547499</v>
      </c>
      <c r="N5" s="5">
        <f>'Fixed Generation'!AI6</f>
        <v>-1.6657229801131201</v>
      </c>
      <c r="O5" s="5">
        <f>'Fixed Generation'!AJ6</f>
        <v>-4.3719353957097011</v>
      </c>
      <c r="P5" s="5">
        <f>'Fixed Generation'!AK6</f>
        <v>-3.2925097333414401E-2</v>
      </c>
      <c r="Q5" s="5">
        <f>'Fixed Generation'!AL6</f>
        <v>-17.1691703688874</v>
      </c>
      <c r="S5">
        <f>'Fixed Generation'!AN6</f>
        <v>-1.0001568689534801</v>
      </c>
      <c r="T5">
        <f>'Fixed Generation'!AO6</f>
        <v>-2.4049529412428527</v>
      </c>
      <c r="U5">
        <f>'Fixed Generation'!AP6</f>
        <v>-4.0893704825457401E-4</v>
      </c>
      <c r="V5">
        <f>'Fixed Generation'!AQ6</f>
        <v>-20.5621848766007</v>
      </c>
    </row>
    <row r="6" spans="1:22" x14ac:dyDescent="0.35">
      <c r="A6">
        <v>20</v>
      </c>
      <c r="B6">
        <v>10</v>
      </c>
      <c r="D6">
        <f>'Fixed Generation'!AS7</f>
        <v>-1.0511737926207831</v>
      </c>
      <c r="E6">
        <f>'Fixed Generation'!AT7</f>
        <v>-2.490704254660101</v>
      </c>
      <c r="F6">
        <f>'Fixed Generation'!AU7</f>
        <v>-1.01143653141281E-2</v>
      </c>
      <c r="G6">
        <f>'Fixed Generation'!AV7</f>
        <v>-17.1691703688874</v>
      </c>
      <c r="I6">
        <f>'Fixed Generation'!AX7</f>
        <v>-2.0170393731440601</v>
      </c>
      <c r="J6">
        <f>'Fixed Generation'!AY7</f>
        <v>-4.7528033740463389</v>
      </c>
      <c r="K6">
        <f>'Fixed Generation'!AZ7</f>
        <v>-3.2028194008632001E-2</v>
      </c>
      <c r="L6">
        <f>'Fixed Generation'!BA7</f>
        <v>-19.729696963455599</v>
      </c>
      <c r="N6" s="5">
        <f>'Fixed Generation'!AI7</f>
        <v>-2.0874629543030796</v>
      </c>
      <c r="O6" s="5">
        <f>'Fixed Generation'!AJ7</f>
        <v>-4.2110602939107071</v>
      </c>
      <c r="P6" s="5">
        <f>'Fixed Generation'!AK7</f>
        <v>-3.74818421114527E-3</v>
      </c>
      <c r="Q6" s="5">
        <f>'Fixed Generation'!AL7</f>
        <v>-17.1691703688874</v>
      </c>
      <c r="S6">
        <f>'Fixed Generation'!AN7</f>
        <v>-1.0001568689534801</v>
      </c>
      <c r="T6">
        <f>'Fixed Generation'!AO7</f>
        <v>-0.77853560591462978</v>
      </c>
      <c r="U6">
        <f>'Fixed Generation'!AP7</f>
        <v>-4.2847137147608702E-4</v>
      </c>
      <c r="V6">
        <f>'Fixed Generation'!AQ7</f>
        <v>-1.0576040208555699</v>
      </c>
    </row>
    <row r="7" spans="1:22" x14ac:dyDescent="0.35">
      <c r="A7">
        <v>40</v>
      </c>
      <c r="B7">
        <v>20</v>
      </c>
      <c r="D7">
        <f>'Fixed Generation'!AS8</f>
        <v>-0.29653351103435754</v>
      </c>
      <c r="E7">
        <f>'Fixed Generation'!AT8</f>
        <v>-1.5903657314124449</v>
      </c>
      <c r="F7">
        <f>'Fixed Generation'!AU8</f>
        <v>-2.1677328429816699E-2</v>
      </c>
      <c r="G7">
        <f>'Fixed Generation'!AV8</f>
        <v>-16.2008438132411</v>
      </c>
      <c r="I7">
        <f>'Fixed Generation'!AX8</f>
        <v>-0.71320158762272501</v>
      </c>
      <c r="J7">
        <f>'Fixed Generation'!AY8</f>
        <v>-1.6795208523212803</v>
      </c>
      <c r="K7">
        <f>'Fixed Generation'!AZ8</f>
        <v>-8.2999413132689194E-3</v>
      </c>
      <c r="L7">
        <f>'Fixed Generation'!BA8</f>
        <v>-8.30782333296278</v>
      </c>
      <c r="N7" s="5">
        <f>'Fixed Generation'!AI8</f>
        <v>-0.6794258655817329</v>
      </c>
      <c r="O7" s="5">
        <f>'Fixed Generation'!AJ8</f>
        <v>-1.0291469960584847</v>
      </c>
      <c r="P7" s="5">
        <f>'Fixed Generation'!AK8</f>
        <v>-1.2069886087455499E-4</v>
      </c>
      <c r="Q7" s="5">
        <f>'Fixed Generation'!AL8</f>
        <v>-3.33423715080376</v>
      </c>
      <c r="S7">
        <f>'Fixed Generation'!AN8</f>
        <v>-0.77153948030462804</v>
      </c>
      <c r="T7">
        <f>'Fixed Generation'!AO8</f>
        <v>-0.59468677640068002</v>
      </c>
      <c r="U7">
        <f>'Fixed Generation'!AP8</f>
        <v>-3.9913069798591701E-7</v>
      </c>
      <c r="V7">
        <f>'Fixed Generation'!AQ8</f>
        <v>-1.012319207337</v>
      </c>
    </row>
    <row r="8" spans="1:22" x14ac:dyDescent="0.35">
      <c r="A8">
        <v>100</v>
      </c>
      <c r="B8">
        <v>50</v>
      </c>
      <c r="D8">
        <f>'Fixed Generation'!AS9</f>
        <v>-0.21672386062339299</v>
      </c>
      <c r="E8">
        <f>'Fixed Generation'!AT9</f>
        <v>-0.36343363830003927</v>
      </c>
      <c r="F8">
        <f>'Fixed Generation'!AU9</f>
        <v>-3.8651184363240498E-2</v>
      </c>
      <c r="G8">
        <f>'Fixed Generation'!AV9</f>
        <v>-1.9740575845977399</v>
      </c>
      <c r="I8">
        <f>'Fixed Generation'!AX9</f>
        <v>-8.7774497059710993E-2</v>
      </c>
      <c r="J8">
        <f>'Fixed Generation'!AY9</f>
        <v>-0.30145120988037621</v>
      </c>
      <c r="K8">
        <f>'Fixed Generation'!AZ9</f>
        <v>-9.7861416059002101E-3</v>
      </c>
      <c r="L8">
        <f>'Fixed Generation'!BA9</f>
        <v>-2.0086843529465601</v>
      </c>
      <c r="N8" s="5">
        <f>'Fixed Generation'!AI9</f>
        <v>-0.2135200625956345</v>
      </c>
      <c r="O8" s="5">
        <f>'Fixed Generation'!AJ9</f>
        <v>-0.38501170033151461</v>
      </c>
      <c r="P8" s="5">
        <f>'Fixed Generation'!AK9</f>
        <v>-9.7250002495730798E-4</v>
      </c>
      <c r="Q8" s="5">
        <f>'Fixed Generation'!AL9</f>
        <v>-2.2210406139600698</v>
      </c>
      <c r="S8">
        <f>'Fixed Generation'!AN9</f>
        <v>-0.42092139542979851</v>
      </c>
      <c r="T8">
        <f>'Fixed Generation'!AO9</f>
        <v>-0.47024684087613416</v>
      </c>
      <c r="U8">
        <f>'Fixed Generation'!AP9</f>
        <v>-3.9913069798591701E-7</v>
      </c>
      <c r="V8">
        <f>'Fixed Generation'!AQ9</f>
        <v>-1.00204213523938</v>
      </c>
    </row>
    <row r="9" spans="1:22" x14ac:dyDescent="0.35">
      <c r="A9">
        <v>200</v>
      </c>
      <c r="B9">
        <v>100</v>
      </c>
      <c r="D9">
        <f>'Fixed Generation'!AS10</f>
        <v>-8.827732688838405E-2</v>
      </c>
      <c r="E9">
        <f>'Fixed Generation'!AT10</f>
        <v>-0.16446470802012469</v>
      </c>
      <c r="F9">
        <f>'Fixed Generation'!AU10</f>
        <v>-7.5490034414991804E-3</v>
      </c>
      <c r="G9">
        <f>'Fixed Generation'!AV10</f>
        <v>-0.80855116949694605</v>
      </c>
      <c r="I9">
        <f>'Fixed Generation'!AX10</f>
        <v>-6.8347783354556157E-2</v>
      </c>
      <c r="J9">
        <f>'Fixed Generation'!AY10</f>
        <v>-9.9524730571256992E-2</v>
      </c>
      <c r="K9">
        <f>'Fixed Generation'!AZ10</f>
        <v>-8.5730892211610902E-3</v>
      </c>
      <c r="L9">
        <f>'Fixed Generation'!BA10</f>
        <v>-0.52964649851326895</v>
      </c>
      <c r="N9" s="5">
        <f>'Fixed Generation'!AI10</f>
        <v>-2.7663137321517102E-2</v>
      </c>
      <c r="O9" s="5">
        <f>'Fixed Generation'!AJ10</f>
        <v>-0.13629942735176576</v>
      </c>
      <c r="P9" s="5">
        <f>'Fixed Generation'!AK10</f>
        <v>-2.92432805863164E-5</v>
      </c>
      <c r="Q9" s="5">
        <f>'Fixed Generation'!AL10</f>
        <v>-0.56270977596460003</v>
      </c>
      <c r="S9">
        <f>'Fixed Generation'!AN10</f>
        <v>-6.4446113649534953E-2</v>
      </c>
      <c r="T9">
        <f>'Fixed Generation'!AO10</f>
        <v>-0.21444601547934949</v>
      </c>
      <c r="U9">
        <f>'Fixed Generation'!AP10</f>
        <v>-4.0383926448535599E-7</v>
      </c>
      <c r="V9">
        <f>'Fixed Generation'!AQ10</f>
        <v>-1.0028962038781299</v>
      </c>
    </row>
    <row r="10" spans="1:22" x14ac:dyDescent="0.35">
      <c r="A10">
        <v>300</v>
      </c>
      <c r="B10">
        <v>150</v>
      </c>
      <c r="D10">
        <f>'Fixed Generation'!AS11</f>
        <v>-4.959468944965395E-2</v>
      </c>
      <c r="E10">
        <f>'Fixed Generation'!AT11</f>
        <v>-9.0939872140991612E-2</v>
      </c>
      <c r="F10">
        <f>'Fixed Generation'!AU11</f>
        <v>-3.0229305262039802E-3</v>
      </c>
      <c r="G10">
        <f>'Fixed Generation'!AV11</f>
        <v>-0.35322600156042</v>
      </c>
      <c r="I10">
        <f>'Fixed Generation'!AX11</f>
        <v>-2.2499985084949499E-2</v>
      </c>
      <c r="J10">
        <f>'Fixed Generation'!AY11</f>
        <v>-4.199035147419173E-2</v>
      </c>
      <c r="K10">
        <f>'Fixed Generation'!AZ11</f>
        <v>-1.0169735043624099E-3</v>
      </c>
      <c r="L10">
        <f>'Fixed Generation'!BA11</f>
        <v>-0.26345155148671501</v>
      </c>
      <c r="N10" s="5">
        <f>'Fixed Generation'!AI11</f>
        <v>-3.3732415004206553E-2</v>
      </c>
      <c r="O10" s="5">
        <f>'Fixed Generation'!AJ11</f>
        <v>-6.0850164543929539E-2</v>
      </c>
      <c r="P10" s="5">
        <f>'Fixed Generation'!AK11</f>
        <v>-4.7896422686067198E-4</v>
      </c>
      <c r="Q10" s="5">
        <f>'Fixed Generation'!AL11</f>
        <v>-0.21723083534250501</v>
      </c>
      <c r="S10">
        <f>'Fixed Generation'!AN11</f>
        <v>-2.29730351093629E-2</v>
      </c>
      <c r="T10">
        <f>'Fixed Generation'!AO11</f>
        <v>-7.1205537512889383E-2</v>
      </c>
      <c r="U10">
        <f>'Fixed Generation'!AP11</f>
        <v>-3.9913069798591701E-7</v>
      </c>
      <c r="V10">
        <f>'Fixed Generation'!AQ11</f>
        <v>-0.46641556803232098</v>
      </c>
    </row>
    <row r="11" spans="1:22" x14ac:dyDescent="0.35">
      <c r="A11">
        <v>400</v>
      </c>
      <c r="B11">
        <v>200</v>
      </c>
      <c r="D11">
        <f>'Fixed Generation'!AS12</f>
        <v>-2.32175407619876E-2</v>
      </c>
      <c r="E11">
        <f>'Fixed Generation'!AT12</f>
        <v>-5.8564504305120425E-2</v>
      </c>
      <c r="F11">
        <f>'Fixed Generation'!AU12</f>
        <v>-5.1232133919155098E-4</v>
      </c>
      <c r="G11">
        <f>'Fixed Generation'!AV12</f>
        <v>-0.29027205171699</v>
      </c>
      <c r="I11">
        <f>'Fixed Generation'!AX12</f>
        <v>-2.0574827342851147E-2</v>
      </c>
      <c r="J11">
        <f>'Fixed Generation'!AY12</f>
        <v>-4.446869259234662E-2</v>
      </c>
      <c r="K11">
        <f>'Fixed Generation'!AZ12</f>
        <v>-4.6304064162073404E-3</v>
      </c>
      <c r="L11">
        <f>'Fixed Generation'!BA12</f>
        <v>-0.188613363693233</v>
      </c>
      <c r="N11" s="5">
        <f>'Fixed Generation'!AI12</f>
        <v>-1.9616454780741151E-2</v>
      </c>
      <c r="O11" s="5">
        <f>'Fixed Generation'!AJ12</f>
        <v>-4.5633254565631387E-2</v>
      </c>
      <c r="P11" s="5">
        <f>'Fixed Generation'!AK12</f>
        <v>-5.3953107001183497E-4</v>
      </c>
      <c r="Q11" s="5">
        <f>'Fixed Generation'!AL12</f>
        <v>-0.17051880018842799</v>
      </c>
      <c r="S11">
        <f>'Fixed Generation'!AN12</f>
        <v>-1.2824447984247749E-2</v>
      </c>
      <c r="T11">
        <f>'Fixed Generation'!AO12</f>
        <v>-8.3788472572808262E-2</v>
      </c>
      <c r="U11">
        <f>'Fixed Generation'!AP12</f>
        <v>-3.9913069798591701E-7</v>
      </c>
      <c r="V11">
        <f>'Fixed Generation'!AQ12</f>
        <v>-0.772257563115053</v>
      </c>
    </row>
    <row r="12" spans="1:22" x14ac:dyDescent="0.35">
      <c r="A12">
        <v>500</v>
      </c>
      <c r="B12">
        <v>250</v>
      </c>
      <c r="D12">
        <f>'Fixed Generation'!AS13</f>
        <v>-3.0124845365622648E-2</v>
      </c>
      <c r="E12">
        <f>'Fixed Generation'!AT13</f>
        <v>-4.8585897124531034E-2</v>
      </c>
      <c r="F12">
        <f>'Fixed Generation'!AU13</f>
        <v>-8.0841306026738395E-5</v>
      </c>
      <c r="G12">
        <f>'Fixed Generation'!AV13</f>
        <v>-0.244807292976392</v>
      </c>
      <c r="I12">
        <f>'Fixed Generation'!AX13</f>
        <v>-2.0434473290025852E-2</v>
      </c>
      <c r="J12">
        <f>'Fixed Generation'!AY13</f>
        <v>-2.7681361983519965E-2</v>
      </c>
      <c r="K12">
        <f>'Fixed Generation'!AZ13</f>
        <v>-2.6305492792102098E-4</v>
      </c>
      <c r="L12">
        <f>'Fixed Generation'!BA13</f>
        <v>-8.9607139084795201E-2</v>
      </c>
      <c r="N12" s="5">
        <f>'Fixed Generation'!AI13</f>
        <v>-2.12749518009854E-2</v>
      </c>
      <c r="O12" s="5">
        <f>'Fixed Generation'!AJ13</f>
        <v>-4.195970284142795E-2</v>
      </c>
      <c r="P12" s="5">
        <f>'Fixed Generation'!AK13</f>
        <v>-6.0441532854951503E-4</v>
      </c>
      <c r="Q12" s="5">
        <f>'Fixed Generation'!AL13</f>
        <v>-0.17023105661264101</v>
      </c>
      <c r="S12">
        <f>'Fixed Generation'!AN13</f>
        <v>-3.1157949829979849E-3</v>
      </c>
      <c r="T12">
        <f>'Fixed Generation'!AO13</f>
        <v>-1.7235082091277894E-2</v>
      </c>
      <c r="U12">
        <f>'Fixed Generation'!AP13</f>
        <v>-3.9913069798591701E-7</v>
      </c>
      <c r="V12">
        <f>'Fixed Generation'!AQ13</f>
        <v>-0.156769342144878</v>
      </c>
    </row>
    <row r="13" spans="1:22" x14ac:dyDescent="0.35">
      <c r="A13">
        <v>600</v>
      </c>
      <c r="B13">
        <v>300</v>
      </c>
      <c r="D13">
        <f>'Fixed Generation'!AS14</f>
        <v>-1.06290245939239E-2</v>
      </c>
      <c r="E13">
        <f>'Fixed Generation'!AT14</f>
        <v>-2.5185892752480891E-2</v>
      </c>
      <c r="F13">
        <f>'Fixed Generation'!AU14</f>
        <v>-3.5881876804282E-4</v>
      </c>
      <c r="G13">
        <f>'Fixed Generation'!AV14</f>
        <v>-0.152345364647751</v>
      </c>
      <c r="I13">
        <f>'Fixed Generation'!AX14</f>
        <v>-1.6947810451701E-2</v>
      </c>
      <c r="J13">
        <f>'Fixed Generation'!AY14</f>
        <v>-4.8263688776649306E-2</v>
      </c>
      <c r="K13">
        <f>'Fixed Generation'!AZ14</f>
        <v>-2.00862535660477E-3</v>
      </c>
      <c r="L13">
        <f>'Fixed Generation'!BA14</f>
        <v>-0.249212241170197</v>
      </c>
      <c r="N13" s="5">
        <f>'Fixed Generation'!AI14</f>
        <v>-1.500003115057065E-2</v>
      </c>
      <c r="O13" s="5">
        <f>'Fixed Generation'!AJ14</f>
        <v>-2.0879311398766937E-2</v>
      </c>
      <c r="P13" s="5">
        <f>'Fixed Generation'!AK14</f>
        <v>-1.09528323446135E-4</v>
      </c>
      <c r="Q13" s="5">
        <f>'Fixed Generation'!AL14</f>
        <v>-8.3021053428503605E-2</v>
      </c>
      <c r="S13">
        <f>'Fixed Generation'!AN14</f>
        <v>-3.6261828233355503E-3</v>
      </c>
      <c r="T13">
        <f>'Fixed Generation'!AO14</f>
        <v>-2.6989649841356555E-2</v>
      </c>
      <c r="U13">
        <f>'Fixed Generation'!AP14</f>
        <v>-3.9913069798591701E-7</v>
      </c>
      <c r="V13">
        <f>'Fixed Generation'!AQ14</f>
        <v>-0.16588898933719001</v>
      </c>
    </row>
    <row r="14" spans="1:22" x14ac:dyDescent="0.35">
      <c r="A14">
        <v>700</v>
      </c>
      <c r="B14">
        <v>350</v>
      </c>
      <c r="D14">
        <f>'Fixed Generation'!AS15</f>
        <v>-5.3577036014686805E-3</v>
      </c>
      <c r="E14">
        <f>'Fixed Generation'!AT15</f>
        <v>-1.9097416256965642E-2</v>
      </c>
      <c r="F14">
        <f>'Fixed Generation'!AU15</f>
        <v>-1.00574822435739E-3</v>
      </c>
      <c r="G14">
        <f>'Fixed Generation'!AV15</f>
        <v>-8.7334565688310495E-2</v>
      </c>
      <c r="I14">
        <f>'Fixed Generation'!AX15</f>
        <v>-1.4568408634115151E-2</v>
      </c>
      <c r="J14">
        <f>'Fixed Generation'!AY15</f>
        <v>-2.9578497935408489E-2</v>
      </c>
      <c r="K14">
        <f>'Fixed Generation'!AZ15</f>
        <v>-4.65652434511512E-4</v>
      </c>
      <c r="L14">
        <f>'Fixed Generation'!BA15</f>
        <v>-0.107734919126049</v>
      </c>
      <c r="N14" s="5">
        <f>'Fixed Generation'!AI15</f>
        <v>-8.2984439035274048E-3</v>
      </c>
      <c r="O14" s="5">
        <f>'Fixed Generation'!AJ15</f>
        <v>-1.4750348857849607E-2</v>
      </c>
      <c r="P14" s="5">
        <f>'Fixed Generation'!AK15</f>
        <v>-9.7112440314297199E-4</v>
      </c>
      <c r="Q14" s="5">
        <f>'Fixed Generation'!AL15</f>
        <v>-5.85130129514067E-2</v>
      </c>
      <c r="S14">
        <f>'Fixed Generation'!AN15</f>
        <v>-1.30844984012691E-2</v>
      </c>
      <c r="T14">
        <f>'Fixed Generation'!AO15</f>
        <v>-3.9189320065440854E-2</v>
      </c>
      <c r="U14">
        <f>'Fixed Generation'!AP15</f>
        <v>-3.9913069798591701E-7</v>
      </c>
      <c r="V14">
        <f>'Fixed Generation'!AQ15</f>
        <v>-0.195863026047638</v>
      </c>
    </row>
    <row r="15" spans="1:22" x14ac:dyDescent="0.35">
      <c r="A15">
        <v>800</v>
      </c>
      <c r="B15">
        <v>400</v>
      </c>
      <c r="D15">
        <f>'Fixed Generation'!AS16</f>
        <v>-1.1909076265276999E-2</v>
      </c>
      <c r="E15">
        <f>'Fixed Generation'!AT16</f>
        <v>-1.9322106713393829E-2</v>
      </c>
      <c r="F15">
        <f>'Fixed Generation'!AU16</f>
        <v>-1.17964020944709E-4</v>
      </c>
      <c r="G15">
        <f>'Fixed Generation'!AV16</f>
        <v>-8.2022594613464603E-2</v>
      </c>
      <c r="I15">
        <f>'Fixed Generation'!AX16</f>
        <v>-4.8298682413205705E-3</v>
      </c>
      <c r="J15">
        <f>'Fixed Generation'!AY16</f>
        <v>-1.6430038255328443E-2</v>
      </c>
      <c r="K15">
        <f>'Fixed Generation'!AZ16</f>
        <v>-1.2861501912100101E-3</v>
      </c>
      <c r="L15">
        <f>'Fixed Generation'!BA16</f>
        <v>-7.2322456710209398E-2</v>
      </c>
      <c r="N15" s="5">
        <f>'Fixed Generation'!AI16</f>
        <v>-5.08982471423581E-3</v>
      </c>
      <c r="O15" s="5">
        <f>'Fixed Generation'!AJ16</f>
        <v>-2.0951426083493912E-2</v>
      </c>
      <c r="P15" s="5">
        <f>'Fixed Generation'!AK16</f>
        <v>-1.40933014133764E-4</v>
      </c>
      <c r="Q15" s="5">
        <f>'Fixed Generation'!AL16</f>
        <v>-0.12419490382481201</v>
      </c>
      <c r="S15">
        <f>'Fixed Generation'!AN16</f>
        <v>-3.8305911789086699E-3</v>
      </c>
      <c r="T15">
        <f>'Fixed Generation'!AO16</f>
        <v>-3.1715380495271325E-2</v>
      </c>
      <c r="U15">
        <f>'Fixed Generation'!AP16</f>
        <v>-3.9913069798591701E-7</v>
      </c>
      <c r="V15">
        <f>'Fixed Generation'!AQ16</f>
        <v>-0.202655741258983</v>
      </c>
    </row>
    <row r="20" spans="1:22" ht="15.5" x14ac:dyDescent="0.35">
      <c r="A20" t="s">
        <v>3</v>
      </c>
      <c r="B20" t="s">
        <v>2</v>
      </c>
      <c r="D20" s="3" t="s">
        <v>11</v>
      </c>
      <c r="I20" s="3" t="s">
        <v>11</v>
      </c>
      <c r="N20" s="3" t="s">
        <v>12</v>
      </c>
      <c r="S20" s="3" t="s">
        <v>12</v>
      </c>
    </row>
    <row r="21" spans="1:22" x14ac:dyDescent="0.35">
      <c r="A21" t="s">
        <v>1</v>
      </c>
      <c r="B21" t="s">
        <v>1</v>
      </c>
      <c r="D21" t="s">
        <v>6</v>
      </c>
      <c r="E21" t="s">
        <v>0</v>
      </c>
      <c r="F21" t="s">
        <v>4</v>
      </c>
      <c r="G21" t="s">
        <v>5</v>
      </c>
      <c r="I21" t="s">
        <v>6</v>
      </c>
      <c r="J21" t="s">
        <v>0</v>
      </c>
      <c r="K21" t="s">
        <v>4</v>
      </c>
      <c r="L21" t="s">
        <v>5</v>
      </c>
      <c r="N21" t="s">
        <v>6</v>
      </c>
      <c r="O21" t="s">
        <v>0</v>
      </c>
      <c r="P21" t="s">
        <v>4</v>
      </c>
      <c r="Q21" t="s">
        <v>5</v>
      </c>
      <c r="S21" t="s">
        <v>6</v>
      </c>
      <c r="T21" t="s">
        <v>0</v>
      </c>
      <c r="U21" t="s">
        <v>4</v>
      </c>
      <c r="V21" t="s">
        <v>5</v>
      </c>
    </row>
    <row r="22" spans="1:22" x14ac:dyDescent="0.35">
      <c r="A22">
        <v>4</v>
      </c>
      <c r="B22">
        <v>2</v>
      </c>
      <c r="D22">
        <f>'Fixed Generation'!BC4</f>
        <v>-1.9563240932080901</v>
      </c>
      <c r="E22">
        <f>'Fixed Generation'!BD4</f>
        <v>-7.3385404119090438</v>
      </c>
      <c r="F22">
        <f>'Fixed Generation'!BE4</f>
        <v>-0.56312772618881302</v>
      </c>
      <c r="G22">
        <f>'Fixed Generation'!BF4</f>
        <v>-56.838015153002502</v>
      </c>
      <c r="I22">
        <f>'Fixed Generation'!BH4</f>
        <v>-5.4227477225967498</v>
      </c>
      <c r="J22">
        <f>'Fixed Generation'!BI4</f>
        <v>-8.3891489730600277</v>
      </c>
      <c r="K22">
        <f>'Fixed Generation'!BJ4</f>
        <v>-0.91031022641316095</v>
      </c>
      <c r="L22">
        <f>'Fixed Generation'!BK4</f>
        <v>-19.729696963455599</v>
      </c>
      <c r="N22">
        <f>'Fixed Generation'!BM4</f>
        <v>-2.08122121413912</v>
      </c>
      <c r="O22">
        <f>'Fixed Generation'!BN4</f>
        <v>-5.4561199282188788</v>
      </c>
      <c r="P22">
        <f>'Fixed Generation'!BO4</f>
        <v>-1.75621357445352E-2</v>
      </c>
      <c r="Q22">
        <f>'Fixed Generation'!BP4</f>
        <v>-24.1135692485764</v>
      </c>
      <c r="S22">
        <f>'Fixed Generation'!BR4</f>
        <v>-2.3222296919341998</v>
      </c>
      <c r="T22">
        <f>'Fixed Generation'!BS4</f>
        <v>-6.9932342865049604</v>
      </c>
      <c r="U22">
        <f>'Fixed Generation'!BT4</f>
        <v>-2.9685570308333803E-4</v>
      </c>
      <c r="V22">
        <f>'Fixed Generation'!BU4</f>
        <v>-19.729696963455599</v>
      </c>
    </row>
    <row r="23" spans="1:22" x14ac:dyDescent="0.35">
      <c r="A23">
        <v>8</v>
      </c>
      <c r="B23">
        <v>4</v>
      </c>
      <c r="D23">
        <f>'Fixed Generation'!BC5</f>
        <v>-2.1512375275059501</v>
      </c>
      <c r="E23">
        <f>'Fixed Generation'!BD5</f>
        <v>-6.4886480958665</v>
      </c>
      <c r="F23">
        <f>'Fixed Generation'!BE5</f>
        <v>-2.5942566129864501E-2</v>
      </c>
      <c r="G23">
        <f>'Fixed Generation'!BF5</f>
        <v>-17.1691703688874</v>
      </c>
      <c r="I23">
        <f>'Fixed Generation'!BH5</f>
        <v>-4.5478621614887746</v>
      </c>
      <c r="J23">
        <f>'Fixed Generation'!BI5</f>
        <v>-5.9249627321122142</v>
      </c>
      <c r="K23">
        <f>'Fixed Generation'!BJ5</f>
        <v>-6.3313891311140597E-2</v>
      </c>
      <c r="L23">
        <f>'Fixed Generation'!BK5</f>
        <v>-17.1691703688874</v>
      </c>
      <c r="N23">
        <f>'Fixed Generation'!BM5</f>
        <v>-3.7759606695994998</v>
      </c>
      <c r="O23">
        <f>'Fixed Generation'!BN5</f>
        <v>-6.0785296246627443</v>
      </c>
      <c r="P23">
        <f>'Fixed Generation'!BO5</f>
        <v>-0.117466975575394</v>
      </c>
      <c r="Q23">
        <f>'Fixed Generation'!BP5</f>
        <v>-17.1691703688874</v>
      </c>
      <c r="S23">
        <f>'Fixed Generation'!BR5</f>
        <v>-2.97528073999757</v>
      </c>
      <c r="T23">
        <f>'Fixed Generation'!BS5</f>
        <v>-5.004681685780044</v>
      </c>
      <c r="U23">
        <f>'Fixed Generation'!BT5</f>
        <v>-2.95962121349561E-3</v>
      </c>
      <c r="V23">
        <f>'Fixed Generation'!BU5</f>
        <v>-17.1691703688874</v>
      </c>
    </row>
    <row r="24" spans="1:22" x14ac:dyDescent="0.35">
      <c r="A24">
        <v>12</v>
      </c>
      <c r="B24">
        <v>6</v>
      </c>
      <c r="D24">
        <f>'Fixed Generation'!BC6</f>
        <v>-5.4116356812353148</v>
      </c>
      <c r="E24">
        <f>'Fixed Generation'!BD6</f>
        <v>-6.8217673946643327</v>
      </c>
      <c r="F24">
        <f>'Fixed Generation'!BE6</f>
        <v>-2.1674506802875498E-2</v>
      </c>
      <c r="G24">
        <f>'Fixed Generation'!BF6</f>
        <v>-19.729696963455599</v>
      </c>
      <c r="I24">
        <f>'Fixed Generation'!BH6</f>
        <v>-4.3214192934310498</v>
      </c>
      <c r="J24">
        <f>'Fixed Generation'!BI6</f>
        <v>-6.5117395218480238</v>
      </c>
      <c r="K24">
        <f>'Fixed Generation'!BJ6</f>
        <v>-7.4392292596442103E-2</v>
      </c>
      <c r="L24">
        <f>'Fixed Generation'!BK6</f>
        <v>-19.729696963455599</v>
      </c>
      <c r="N24">
        <f>'Fixed Generation'!BM6</f>
        <v>-1.8184328360302</v>
      </c>
      <c r="O24">
        <f>'Fixed Generation'!BN6</f>
        <v>-3.0532385218750773</v>
      </c>
      <c r="P24">
        <f>'Fixed Generation'!BO6</f>
        <v>-2.5662389809241199E-2</v>
      </c>
      <c r="Q24">
        <f>'Fixed Generation'!BP6</f>
        <v>-17.1691703688874</v>
      </c>
      <c r="S24">
        <f>'Fixed Generation'!BR6</f>
        <v>-2.2272073490694249</v>
      </c>
      <c r="T24">
        <f>'Fixed Generation'!BS6</f>
        <v>-5.2113431950438853</v>
      </c>
      <c r="U24">
        <f>'Fixed Generation'!BT6</f>
        <v>-0.57021596282768505</v>
      </c>
      <c r="V24">
        <f>'Fixed Generation'!BU6</f>
        <v>-16.2729270022941</v>
      </c>
    </row>
    <row r="25" spans="1:22" x14ac:dyDescent="0.35">
      <c r="A25">
        <v>20</v>
      </c>
      <c r="B25">
        <v>10</v>
      </c>
      <c r="D25">
        <f>'Fixed Generation'!BC7</f>
        <v>-4.0485944057454653</v>
      </c>
      <c r="E25">
        <f>'Fixed Generation'!BD7</f>
        <v>-4.9231289445788269</v>
      </c>
      <c r="F25">
        <f>'Fixed Generation'!BE7</f>
        <v>-2.0301603043314801E-2</v>
      </c>
      <c r="G25">
        <f>'Fixed Generation'!BF7</f>
        <v>-16.2729270022941</v>
      </c>
      <c r="I25">
        <f>'Fixed Generation'!BH7</f>
        <v>-1.6248002980034451</v>
      </c>
      <c r="J25">
        <f>'Fixed Generation'!BI7</f>
        <v>-2.4144652709060712</v>
      </c>
      <c r="K25">
        <f>'Fixed Generation'!BJ7</f>
        <v>-3.56457894521948E-3</v>
      </c>
      <c r="L25">
        <f>'Fixed Generation'!BK7</f>
        <v>-9.3770856213731406</v>
      </c>
      <c r="N25">
        <f>'Fixed Generation'!BM7</f>
        <v>-2.525651596833125</v>
      </c>
      <c r="O25">
        <f>'Fixed Generation'!BN7</f>
        <v>-4.4600684708009508</v>
      </c>
      <c r="P25">
        <f>'Fixed Generation'!BO7</f>
        <v>-2.9867388165657999E-3</v>
      </c>
      <c r="Q25">
        <f>'Fixed Generation'!BP7</f>
        <v>-17.1691703688874</v>
      </c>
      <c r="S25">
        <f>'Fixed Generation'!BR7</f>
        <v>-3.3215743088086649</v>
      </c>
      <c r="T25">
        <f>'Fixed Generation'!BS7</f>
        <v>-6.7133128079578928</v>
      </c>
      <c r="U25">
        <f>'Fixed Generation'!BT7</f>
        <v>-2.1693049086266E-2</v>
      </c>
      <c r="V25">
        <f>'Fixed Generation'!BU7</f>
        <v>-17.1691703688874</v>
      </c>
    </row>
    <row r="26" spans="1:22" x14ac:dyDescent="0.35">
      <c r="A26">
        <v>40</v>
      </c>
      <c r="B26">
        <v>20</v>
      </c>
      <c r="D26">
        <f>'Fixed Generation'!BC8</f>
        <v>-0.93876927752885386</v>
      </c>
      <c r="E26">
        <f>'Fixed Generation'!BD8</f>
        <v>-1.6239865259063264</v>
      </c>
      <c r="F26">
        <f>'Fixed Generation'!BE8</f>
        <v>-8.0823710444510692E-3</v>
      </c>
      <c r="G26">
        <f>'Fixed Generation'!BF8</f>
        <v>-5.4948922259102897</v>
      </c>
      <c r="I26">
        <f>'Fixed Generation'!BH8</f>
        <v>-0.6311424451547285</v>
      </c>
      <c r="J26">
        <f>'Fixed Generation'!BI8</f>
        <v>-1.8398905846270721</v>
      </c>
      <c r="K26">
        <f>'Fixed Generation'!BJ8</f>
        <v>-2.8831348097330199E-2</v>
      </c>
      <c r="L26">
        <f>'Fixed Generation'!BK8</f>
        <v>-10.3317829147312</v>
      </c>
      <c r="N26">
        <f>'Fixed Generation'!BM8</f>
        <v>-1.2751783385867248</v>
      </c>
      <c r="O26">
        <f>'Fixed Generation'!BN8</f>
        <v>-1.3480518512978843</v>
      </c>
      <c r="P26">
        <f>'Fixed Generation'!BO8</f>
        <v>-2.0771051154110199E-2</v>
      </c>
      <c r="Q26">
        <f>'Fixed Generation'!BP8</f>
        <v>-3.6498768926962701</v>
      </c>
      <c r="S26">
        <f>'Fixed Generation'!BR8</f>
        <v>-1.0072086266484805</v>
      </c>
      <c r="T26">
        <f>'Fixed Generation'!BS8</f>
        <v>-1.2486106371898253</v>
      </c>
      <c r="U26">
        <f>'Fixed Generation'!BT8</f>
        <v>-3.4278569004292998E-2</v>
      </c>
      <c r="V26">
        <f>'Fixed Generation'!BU8</f>
        <v>-5.4948922259102897</v>
      </c>
    </row>
    <row r="27" spans="1:22" x14ac:dyDescent="0.35">
      <c r="A27">
        <v>100</v>
      </c>
      <c r="B27">
        <v>50</v>
      </c>
      <c r="D27">
        <f>'Fixed Generation'!BC9</f>
        <v>-0.352979163278059</v>
      </c>
      <c r="E27">
        <f>'Fixed Generation'!BD9</f>
        <v>-0.50171039564759989</v>
      </c>
      <c r="F27">
        <f>'Fixed Generation'!BE9</f>
        <v>-1.50315201486413E-2</v>
      </c>
      <c r="G27">
        <f>'Fixed Generation'!BF9</f>
        <v>-1.86007944560484</v>
      </c>
      <c r="I27">
        <f>'Fixed Generation'!BH9</f>
        <v>-0.12793118966411698</v>
      </c>
      <c r="J27">
        <f>'Fixed Generation'!BI9</f>
        <v>-0.38754246076634874</v>
      </c>
      <c r="K27">
        <f>'Fixed Generation'!BJ9</f>
        <v>-3.2843839320089098E-3</v>
      </c>
      <c r="L27">
        <f>'Fixed Generation'!BK9</f>
        <v>-2.7766908446269301</v>
      </c>
      <c r="N27">
        <f>'Fixed Generation'!BM9</f>
        <v>-0.245134162616502</v>
      </c>
      <c r="O27">
        <f>'Fixed Generation'!BN9</f>
        <v>-0.31908634788669199</v>
      </c>
      <c r="P27">
        <f>'Fixed Generation'!BO9</f>
        <v>-3.8985111406431498E-3</v>
      </c>
      <c r="Q27">
        <f>'Fixed Generation'!BP9</f>
        <v>-1.3753860159713001</v>
      </c>
      <c r="S27">
        <f>'Fixed Generation'!BR9</f>
        <v>-7.3803831454272051E-2</v>
      </c>
      <c r="T27">
        <f>'Fixed Generation'!BS9</f>
        <v>-0.34580919670703303</v>
      </c>
      <c r="U27">
        <f>'Fixed Generation'!BT9</f>
        <v>-4.6935020993496496E-3</v>
      </c>
      <c r="V27">
        <f>'Fixed Generation'!BU9</f>
        <v>-1.8680093516441301</v>
      </c>
    </row>
    <row r="28" spans="1:22" x14ac:dyDescent="0.35">
      <c r="A28">
        <v>200</v>
      </c>
      <c r="B28">
        <v>100</v>
      </c>
      <c r="D28">
        <f>'Fixed Generation'!BC10</f>
        <v>-6.0340803487191647E-2</v>
      </c>
      <c r="E28">
        <f>'Fixed Generation'!BD10</f>
        <v>-0.10916583780914721</v>
      </c>
      <c r="F28">
        <f>'Fixed Generation'!BE10</f>
        <v>-8.4875872276126904E-4</v>
      </c>
      <c r="G28">
        <f>'Fixed Generation'!BF10</f>
        <v>-0.56177909742390697</v>
      </c>
      <c r="I28">
        <f>'Fixed Generation'!BH10</f>
        <v>-9.5552767688411144E-2</v>
      </c>
      <c r="J28">
        <f>'Fixed Generation'!BI10</f>
        <v>-0.20944447364657245</v>
      </c>
      <c r="K28">
        <f>'Fixed Generation'!BJ10</f>
        <v>-3.4407340708317402E-3</v>
      </c>
      <c r="L28">
        <f>'Fixed Generation'!BK10</f>
        <v>-1.04761419722075</v>
      </c>
      <c r="N28">
        <f>'Fixed Generation'!BM10</f>
        <v>-2.69900791572091E-2</v>
      </c>
      <c r="O28">
        <f>'Fixed Generation'!BN10</f>
        <v>-8.8544259711360457E-2</v>
      </c>
      <c r="P28">
        <f>'Fixed Generation'!BO10</f>
        <v>-3.6596219740606101E-4</v>
      </c>
      <c r="Q28">
        <f>'Fixed Generation'!BP10</f>
        <v>-0.50989550247001403</v>
      </c>
      <c r="S28">
        <f>'Fixed Generation'!BR10</f>
        <v>-6.3937789020581198E-2</v>
      </c>
      <c r="T28">
        <f>'Fixed Generation'!BS10</f>
        <v>-0.11454881700571462</v>
      </c>
      <c r="U28">
        <f>'Fixed Generation'!BT10</f>
        <v>-1.1371487187267701E-3</v>
      </c>
      <c r="V28">
        <f>'Fixed Generation'!BU10</f>
        <v>-0.42582857082053199</v>
      </c>
    </row>
    <row r="29" spans="1:22" x14ac:dyDescent="0.35">
      <c r="A29">
        <v>300</v>
      </c>
      <c r="B29">
        <v>150</v>
      </c>
      <c r="D29">
        <f>'Fixed Generation'!BC11</f>
        <v>-3.0047383094148249E-2</v>
      </c>
      <c r="E29">
        <f>'Fixed Generation'!BD11</f>
        <v>-4.9855758398535711E-2</v>
      </c>
      <c r="F29">
        <f>'Fixed Generation'!BE11</f>
        <v>-3.8112442257797799E-3</v>
      </c>
      <c r="G29">
        <f>'Fixed Generation'!BF11</f>
        <v>-0.17766607736349599</v>
      </c>
      <c r="I29">
        <f>'Fixed Generation'!BH11</f>
        <v>-2.9965126746317197E-2</v>
      </c>
      <c r="J29">
        <f>'Fixed Generation'!BI11</f>
        <v>-8.4665112656918617E-2</v>
      </c>
      <c r="K29">
        <f>'Fixed Generation'!BJ11</f>
        <v>-3.3929722197959097E-4</v>
      </c>
      <c r="L29">
        <f>'Fixed Generation'!BK11</f>
        <v>-0.44503620292305801</v>
      </c>
      <c r="N29">
        <f>'Fixed Generation'!BM11</f>
        <v>-4.5838726896739852E-2</v>
      </c>
      <c r="O29">
        <f>'Fixed Generation'!BN11</f>
        <v>-0.10298369729955406</v>
      </c>
      <c r="P29">
        <f>'Fixed Generation'!BO11</f>
        <v>-5.1568314375012396E-4</v>
      </c>
      <c r="Q29">
        <f>'Fixed Generation'!BP11</f>
        <v>-0.68394737435856701</v>
      </c>
      <c r="S29">
        <f>'Fixed Generation'!BR11</f>
        <v>-2.2791645043833748E-2</v>
      </c>
      <c r="T29">
        <f>'Fixed Generation'!BS11</f>
        <v>-4.5699557953933205E-2</v>
      </c>
      <c r="U29">
        <f>'Fixed Generation'!BT11</f>
        <v>-2.9998259163887598E-3</v>
      </c>
      <c r="V29">
        <f>'Fixed Generation'!BU11</f>
        <v>-0.26996678060290802</v>
      </c>
    </row>
    <row r="30" spans="1:22" x14ac:dyDescent="0.35">
      <c r="A30">
        <v>400</v>
      </c>
      <c r="B30">
        <v>200</v>
      </c>
      <c r="D30">
        <f>'Fixed Generation'!BC12</f>
        <v>-3.2507986749692602E-2</v>
      </c>
      <c r="E30">
        <f>'Fixed Generation'!BD12</f>
        <v>-4.9206565470207062E-2</v>
      </c>
      <c r="F30">
        <f>'Fixed Generation'!BE12</f>
        <v>-2.5909133426862799E-5</v>
      </c>
      <c r="G30">
        <f>'Fixed Generation'!BF12</f>
        <v>-0.15496139468498599</v>
      </c>
      <c r="I30">
        <f>'Fixed Generation'!BH12</f>
        <v>-1.3494670956213501E-2</v>
      </c>
      <c r="J30">
        <f>'Fixed Generation'!BI12</f>
        <v>-2.8016859091813302E-2</v>
      </c>
      <c r="K30">
        <f>'Fixed Generation'!BJ12</f>
        <v>-2.7313747825144299E-5</v>
      </c>
      <c r="L30">
        <f>'Fixed Generation'!BK12</f>
        <v>-0.17166992536745701</v>
      </c>
      <c r="N30">
        <f>'Fixed Generation'!BM12</f>
        <v>-3.39093091545302E-2</v>
      </c>
      <c r="O30">
        <f>'Fixed Generation'!BN12</f>
        <v>-4.5004009202683964E-2</v>
      </c>
      <c r="P30">
        <f>'Fixed Generation'!BO12</f>
        <v>-1.0524926623482801E-3</v>
      </c>
      <c r="Q30">
        <f>'Fixed Generation'!BP12</f>
        <v>-0.14059994414357399</v>
      </c>
      <c r="S30">
        <f>'Fixed Generation'!BR12</f>
        <v>-9.0589057437687245E-3</v>
      </c>
      <c r="T30">
        <f>'Fixed Generation'!BS12</f>
        <v>-3.0603838416828073E-2</v>
      </c>
      <c r="U30">
        <f>'Fixed Generation'!BT12</f>
        <v>-1.2184370575853401E-3</v>
      </c>
      <c r="V30">
        <f>'Fixed Generation'!BU12</f>
        <v>-0.173640787057113</v>
      </c>
    </row>
    <row r="31" spans="1:22" x14ac:dyDescent="0.35">
      <c r="A31">
        <v>500</v>
      </c>
      <c r="B31">
        <v>250</v>
      </c>
      <c r="D31">
        <f>'Fixed Generation'!BC13</f>
        <v>-2.3405122780438749E-2</v>
      </c>
      <c r="E31">
        <f>'Fixed Generation'!BD13</f>
        <v>-3.2390773947968271E-2</v>
      </c>
      <c r="F31">
        <f>'Fixed Generation'!BE13</f>
        <v>-1.6615972872866E-3</v>
      </c>
      <c r="G31">
        <f>'Fixed Generation'!BF13</f>
        <v>-0.12795228358101099</v>
      </c>
      <c r="I31">
        <f>'Fixed Generation'!BH13</f>
        <v>-1.1470231162074365E-2</v>
      </c>
      <c r="J31">
        <f>'Fixed Generation'!BI13</f>
        <v>-2.4657488737131111E-2</v>
      </c>
      <c r="K31">
        <f>'Fixed Generation'!BJ13</f>
        <v>-7.9476098877320496E-4</v>
      </c>
      <c r="L31">
        <f>'Fixed Generation'!BK13</f>
        <v>-9.57760666629381E-2</v>
      </c>
      <c r="N31">
        <f>'Fixed Generation'!BM13</f>
        <v>-2.2345676920520953E-2</v>
      </c>
      <c r="O31">
        <f>'Fixed Generation'!BN13</f>
        <v>-3.9057192818680413E-2</v>
      </c>
      <c r="P31">
        <f>'Fixed Generation'!BO13</f>
        <v>-8.2602701098345396E-4</v>
      </c>
      <c r="Q31">
        <f>'Fixed Generation'!BP13</f>
        <v>-0.14427639339043599</v>
      </c>
      <c r="S31">
        <f>'Fixed Generation'!BR13</f>
        <v>-1.9589811931233651E-2</v>
      </c>
      <c r="T31">
        <f>'Fixed Generation'!BS13</f>
        <v>-2.2680604582038404E-2</v>
      </c>
      <c r="U31">
        <f>'Fixed Generation'!BT13</f>
        <v>-1.42344705234948E-3</v>
      </c>
      <c r="V31">
        <f>'Fixed Generation'!BU13</f>
        <v>-8.0830151950392004E-2</v>
      </c>
    </row>
    <row r="32" spans="1:22" x14ac:dyDescent="0.35">
      <c r="A32">
        <v>600</v>
      </c>
      <c r="B32">
        <v>300</v>
      </c>
      <c r="D32">
        <f>'Fixed Generation'!BC14</f>
        <v>-7.0748754126472701E-3</v>
      </c>
      <c r="E32">
        <f>'Fixed Generation'!BD14</f>
        <v>-2.9389166023773023E-2</v>
      </c>
      <c r="F32">
        <f>'Fixed Generation'!BE14</f>
        <v>-4.3938934970679297E-4</v>
      </c>
      <c r="G32">
        <f>'Fixed Generation'!BF14</f>
        <v>-0.21778441783390601</v>
      </c>
      <c r="I32">
        <f>'Fixed Generation'!BH14</f>
        <v>-1.9202941470952001E-2</v>
      </c>
      <c r="J32">
        <f>'Fixed Generation'!BI14</f>
        <v>-5.0019274683937395E-2</v>
      </c>
      <c r="K32">
        <f>'Fixed Generation'!BJ14</f>
        <v>-3.2903750968991401E-3</v>
      </c>
      <c r="L32">
        <f>'Fixed Generation'!BK14</f>
        <v>-0.23721408315577899</v>
      </c>
      <c r="N32">
        <f>'Fixed Generation'!BM14</f>
        <v>-1.8836626371241949E-2</v>
      </c>
      <c r="O32">
        <f>'Fixed Generation'!BN14</f>
        <v>-5.1211910119082826E-2</v>
      </c>
      <c r="P32">
        <f>'Fixed Generation'!BO14</f>
        <v>-2.3290168686227299E-4</v>
      </c>
      <c r="Q32">
        <f>'Fixed Generation'!BP14</f>
        <v>-0.395685016908978</v>
      </c>
      <c r="S32">
        <f>'Fixed Generation'!BR14</f>
        <v>-1.3635205449726E-2</v>
      </c>
      <c r="T32">
        <f>'Fixed Generation'!BS14</f>
        <v>-2.7519168599207826E-2</v>
      </c>
      <c r="U32">
        <f>'Fixed Generation'!BT14</f>
        <v>-2.9416282610401299E-4</v>
      </c>
      <c r="V32">
        <f>'Fixed Generation'!BU14</f>
        <v>-0.139992231734891</v>
      </c>
    </row>
    <row r="33" spans="1:22" x14ac:dyDescent="0.35">
      <c r="A33">
        <v>700</v>
      </c>
      <c r="B33">
        <v>350</v>
      </c>
      <c r="D33">
        <f>'Fixed Generation'!BC15</f>
        <v>-8.2052242580216844E-3</v>
      </c>
      <c r="E33">
        <f>'Fixed Generation'!BD15</f>
        <v>-1.8670189483558218E-2</v>
      </c>
      <c r="F33">
        <f>'Fixed Generation'!BE15</f>
        <v>-1.11443169174651E-4</v>
      </c>
      <c r="G33">
        <f>'Fixed Generation'!BF15</f>
        <v>-6.9762059436107901E-2</v>
      </c>
      <c r="I33">
        <f>'Fixed Generation'!BH15</f>
        <v>-9.3048599430585986E-3</v>
      </c>
      <c r="J33">
        <f>'Fixed Generation'!BI15</f>
        <v>-1.1184410004421091E-2</v>
      </c>
      <c r="K33">
        <f>'Fixed Generation'!BJ15</f>
        <v>-3.7120394214797001E-4</v>
      </c>
      <c r="L33">
        <f>'Fixed Generation'!BK15</f>
        <v>-3.3836474252054299E-2</v>
      </c>
      <c r="N33">
        <f>'Fixed Generation'!BM15</f>
        <v>-1.0148382770707589E-2</v>
      </c>
      <c r="O33">
        <f>'Fixed Generation'!BN15</f>
        <v>-2.1539983139617771E-2</v>
      </c>
      <c r="P33">
        <f>'Fixed Generation'!BO15</f>
        <v>-6.2853887286449598E-5</v>
      </c>
      <c r="Q33">
        <f>'Fixed Generation'!BP15</f>
        <v>-0.11237135708083899</v>
      </c>
      <c r="S33">
        <f>'Fixed Generation'!BR15</f>
        <v>-1.308752104175985E-2</v>
      </c>
      <c r="T33">
        <f>'Fixed Generation'!BS15</f>
        <v>-2.0383341625558681E-2</v>
      </c>
      <c r="U33">
        <f>'Fixed Generation'!BT15</f>
        <v>-4.8227662958203501E-4</v>
      </c>
      <c r="V33">
        <f>'Fixed Generation'!BU15</f>
        <v>-0.122889818678476</v>
      </c>
    </row>
    <row r="34" spans="1:22" x14ac:dyDescent="0.35">
      <c r="A34">
        <v>800</v>
      </c>
      <c r="B34">
        <v>400</v>
      </c>
      <c r="D34">
        <f>'Fixed Generation'!BC16</f>
        <v>-6.86222415533438E-3</v>
      </c>
      <c r="E34">
        <f>'Fixed Generation'!BD16</f>
        <v>-1.1414865760158256E-2</v>
      </c>
      <c r="F34">
        <f>'Fixed Generation'!BE16</f>
        <v>-7.5396823235094397E-4</v>
      </c>
      <c r="G34">
        <f>'Fixed Generation'!BF16</f>
        <v>-4.0405752792960499E-2</v>
      </c>
      <c r="I34">
        <f>'Fixed Generation'!BH16</f>
        <v>-7.3263123575337151E-3</v>
      </c>
      <c r="J34">
        <f>'Fixed Generation'!BI16</f>
        <v>-1.6734321756951203E-2</v>
      </c>
      <c r="K34">
        <f>'Fixed Generation'!BJ16</f>
        <v>-3.9052501751684598E-5</v>
      </c>
      <c r="L34">
        <f>'Fixed Generation'!BK16</f>
        <v>-6.3155480028484506E-2</v>
      </c>
      <c r="N34">
        <f>'Fixed Generation'!BM16</f>
        <v>-5.7506374219892607E-3</v>
      </c>
      <c r="O34">
        <f>'Fixed Generation'!BN16</f>
        <v>-1.8579451908427476E-2</v>
      </c>
      <c r="P34">
        <f>'Fixed Generation'!BO16</f>
        <v>-1.39817371871963E-4</v>
      </c>
      <c r="Q34">
        <f>'Fixed Generation'!BP16</f>
        <v>-9.2696518070558301E-2</v>
      </c>
      <c r="S34">
        <f>'Fixed Generation'!BR16</f>
        <v>-6.710526372539505E-3</v>
      </c>
      <c r="T34">
        <f>'Fixed Generation'!BS16</f>
        <v>-1.0767485707588276E-2</v>
      </c>
      <c r="U34">
        <f>'Fixed Generation'!BT16</f>
        <v>-7.6848149803423294E-5</v>
      </c>
      <c r="V34">
        <f>'Fixed Generation'!BU16</f>
        <v>-4.9600387255371997E-2</v>
      </c>
    </row>
  </sheetData>
  <pageMargins left="0.7" right="0.7" top="0.75" bottom="0.75" header="0.3" footer="0.3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237F-0BA0-4197-8D8B-2D612756290C}">
  <dimension ref="A2:EN534"/>
  <sheetViews>
    <sheetView topLeftCell="W1" workbookViewId="0">
      <selection activeCell="AC16" sqref="AC16"/>
    </sheetView>
  </sheetViews>
  <sheetFormatPr defaultRowHeight="14.5" x14ac:dyDescent="0.35"/>
  <cols>
    <col min="1" max="1" width="13.6328125" customWidth="1"/>
    <col min="2" max="2" width="12.7265625" customWidth="1"/>
    <col min="3" max="3" width="11.26953125" customWidth="1"/>
    <col min="4" max="4" width="10.08984375" style="12" customWidth="1"/>
    <col min="5" max="5" width="11.08984375" customWidth="1"/>
    <col min="6" max="6" width="10.54296875" customWidth="1"/>
    <col min="8" max="8" width="8.6328125" style="7" customWidth="1"/>
    <col min="9" max="9" width="8.7265625" style="7"/>
    <col min="10" max="14" width="8.7265625" style="11"/>
    <col min="15" max="15" width="2.54296875" customWidth="1"/>
    <col min="16" max="16" width="2" customWidth="1"/>
    <col min="27" max="27" width="3.6328125" customWidth="1"/>
    <col min="28" max="28" width="3.26953125" customWidth="1"/>
    <col min="39" max="39" width="5.36328125" customWidth="1"/>
    <col min="40" max="40" width="5.7265625" customWidth="1"/>
    <col min="47" max="47" width="9.6328125" customWidth="1"/>
    <col min="50" max="50" width="8.453125" customWidth="1"/>
    <col min="51" max="51" width="4.1796875" customWidth="1"/>
    <col min="52" max="52" width="4.36328125" customWidth="1"/>
    <col min="71" max="71" width="6" customWidth="1"/>
    <col min="76" max="76" width="4.36328125" customWidth="1"/>
    <col min="77" max="77" width="1.81640625" customWidth="1"/>
    <col min="82" max="82" width="4.1796875" customWidth="1"/>
    <col min="83" max="83" width="4.54296875" customWidth="1"/>
    <col min="84" max="84" width="7" customWidth="1"/>
    <col min="85" max="85" width="8.1796875" customWidth="1"/>
    <col min="86" max="86" width="6.6328125" customWidth="1"/>
    <col min="87" max="87" width="8.81640625" customWidth="1"/>
    <col min="88" max="89" width="4.54296875" customWidth="1"/>
    <col min="96" max="97" width="10.08984375" bestFit="1" customWidth="1"/>
    <col min="98" max="98" width="11.08984375" bestFit="1" customWidth="1"/>
    <col min="99" max="99" width="10.08984375" bestFit="1" customWidth="1"/>
    <col min="101" max="104" width="12.08984375" customWidth="1"/>
    <col min="106" max="106" width="11.26953125" customWidth="1"/>
    <col min="107" max="107" width="13.26953125" customWidth="1"/>
    <col min="108" max="108" width="12.1796875" customWidth="1"/>
    <col min="109" max="114" width="9.90625" customWidth="1"/>
  </cols>
  <sheetData>
    <row r="2" spans="1:144" s="10" customFormat="1" ht="75.5" customHeight="1" x14ac:dyDescent="0.35">
      <c r="A2" s="10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23</v>
      </c>
      <c r="H2" s="10" t="s">
        <v>22</v>
      </c>
      <c r="I2" s="10" t="s">
        <v>21</v>
      </c>
      <c r="K2" s="22"/>
      <c r="L2" s="22"/>
      <c r="M2" s="22"/>
      <c r="N2" s="22"/>
      <c r="Q2" s="10" t="s">
        <v>13</v>
      </c>
      <c r="R2" s="10" t="s">
        <v>24</v>
      </c>
      <c r="S2" s="10" t="s">
        <v>25</v>
      </c>
      <c r="T2" s="10" t="s">
        <v>26</v>
      </c>
      <c r="U2" s="10" t="s">
        <v>27</v>
      </c>
      <c r="V2" s="10" t="s">
        <v>18</v>
      </c>
      <c r="W2" s="10" t="s">
        <v>23</v>
      </c>
      <c r="X2" s="10" t="s">
        <v>22</v>
      </c>
      <c r="Y2" s="10" t="s">
        <v>21</v>
      </c>
      <c r="AC2" s="10" t="s">
        <v>13</v>
      </c>
      <c r="AD2" s="10" t="s">
        <v>28</v>
      </c>
      <c r="AE2" s="10" t="s">
        <v>29</v>
      </c>
      <c r="AF2" s="10" t="s">
        <v>30</v>
      </c>
      <c r="AG2" s="10" t="s">
        <v>31</v>
      </c>
      <c r="AH2" s="10" t="s">
        <v>18</v>
      </c>
      <c r="AI2" s="10" t="s">
        <v>23</v>
      </c>
      <c r="AJ2" s="10" t="s">
        <v>22</v>
      </c>
      <c r="AK2" s="10" t="s">
        <v>21</v>
      </c>
      <c r="AO2" s="10" t="s">
        <v>13</v>
      </c>
      <c r="AP2" s="10" t="s">
        <v>42</v>
      </c>
      <c r="AQ2" s="10" t="s">
        <v>43</v>
      </c>
      <c r="AR2" s="10" t="s">
        <v>44</v>
      </c>
      <c r="AS2" s="10" t="s">
        <v>45</v>
      </c>
      <c r="AT2" s="10" t="s">
        <v>18</v>
      </c>
      <c r="AU2" s="10" t="s">
        <v>23</v>
      </c>
      <c r="AV2" s="10" t="s">
        <v>22</v>
      </c>
      <c r="AW2" s="10" t="s">
        <v>21</v>
      </c>
      <c r="BA2" s="10" t="s">
        <v>13</v>
      </c>
      <c r="BB2" s="10" t="s">
        <v>32</v>
      </c>
      <c r="BC2" s="10" t="s">
        <v>33</v>
      </c>
      <c r="BD2" s="10" t="s">
        <v>34</v>
      </c>
      <c r="BE2" s="10" t="s">
        <v>35</v>
      </c>
      <c r="BF2" s="10" t="s">
        <v>18</v>
      </c>
      <c r="BG2" s="10" t="s">
        <v>23</v>
      </c>
      <c r="BH2" s="10" t="s">
        <v>22</v>
      </c>
      <c r="BI2" s="10" t="s">
        <v>21</v>
      </c>
      <c r="BL2"/>
      <c r="BM2" t="s">
        <v>3</v>
      </c>
      <c r="BN2" t="s">
        <v>2</v>
      </c>
      <c r="BO2"/>
      <c r="BP2" t="s">
        <v>36</v>
      </c>
      <c r="BQ2"/>
      <c r="BR2"/>
      <c r="BS2"/>
      <c r="BT2"/>
      <c r="BU2" t="s">
        <v>37</v>
      </c>
      <c r="BV2"/>
      <c r="BW2"/>
      <c r="BX2"/>
      <c r="BY2"/>
      <c r="BZ2"/>
      <c r="CA2" t="s">
        <v>38</v>
      </c>
      <c r="CB2"/>
      <c r="CC2"/>
      <c r="CD2"/>
      <c r="CE2"/>
      <c r="CF2"/>
      <c r="CG2" t="s">
        <v>46</v>
      </c>
      <c r="CH2"/>
      <c r="CI2"/>
      <c r="CJ2"/>
      <c r="CK2"/>
      <c r="CL2"/>
      <c r="CM2" t="s">
        <v>39</v>
      </c>
      <c r="CN2"/>
      <c r="CO2"/>
      <c r="CP2"/>
      <c r="CQ2"/>
      <c r="CR2"/>
      <c r="CS2" t="s">
        <v>36</v>
      </c>
      <c r="CT2"/>
      <c r="CU2"/>
      <c r="CW2"/>
      <c r="CX2" t="s">
        <v>37</v>
      </c>
      <c r="CY2"/>
      <c r="CZ2"/>
      <c r="DB2"/>
      <c r="DC2" t="s">
        <v>38</v>
      </c>
      <c r="DD2"/>
      <c r="DE2"/>
      <c r="DF2"/>
      <c r="DG2"/>
      <c r="DH2" t="s">
        <v>46</v>
      </c>
      <c r="DI2"/>
      <c r="DJ2"/>
      <c r="DL2"/>
      <c r="DM2" t="s">
        <v>39</v>
      </c>
      <c r="DN2"/>
      <c r="DO2"/>
      <c r="DR2" t="s">
        <v>36</v>
      </c>
      <c r="DS2"/>
      <c r="DT2"/>
      <c r="DW2" t="s">
        <v>37</v>
      </c>
      <c r="DX2"/>
      <c r="DY2"/>
      <c r="EB2" t="s">
        <v>38</v>
      </c>
      <c r="EC2"/>
      <c r="ED2"/>
      <c r="EE2"/>
      <c r="EG2" t="s">
        <v>46</v>
      </c>
      <c r="EH2"/>
      <c r="EI2"/>
      <c r="EL2" t="s">
        <v>39</v>
      </c>
      <c r="EM2"/>
      <c r="EN2"/>
    </row>
    <row r="3" spans="1:144" x14ac:dyDescent="0.35">
      <c r="A3">
        <v>2</v>
      </c>
      <c r="B3">
        <v>11754</v>
      </c>
      <c r="C3">
        <v>217</v>
      </c>
      <c r="D3" s="12">
        <f>B3*E3/C3</f>
        <v>9045.705069124424</v>
      </c>
      <c r="E3">
        <f>C3-50</f>
        <v>167</v>
      </c>
      <c r="F3" s="15">
        <v>-5.69467520874288</v>
      </c>
      <c r="G3" s="4">
        <f>AVERAGE(F3:F42)</f>
        <v>-8.7536763194098377</v>
      </c>
      <c r="H3" s="2">
        <f>AVERAGE(D3:D42)</f>
        <v>5625.2545127242283</v>
      </c>
      <c r="I3" s="2">
        <f>AVERAGE(E3:E42)</f>
        <v>102.825</v>
      </c>
      <c r="J3" s="11" t="s">
        <v>0</v>
      </c>
      <c r="K3" s="19"/>
      <c r="L3" s="19"/>
      <c r="M3" s="19"/>
      <c r="N3" s="19"/>
      <c r="Q3">
        <v>2</v>
      </c>
      <c r="R3">
        <v>4194</v>
      </c>
      <c r="S3">
        <v>79</v>
      </c>
      <c r="T3" s="12">
        <f>R3*U3/S3</f>
        <v>3132.2278481012659</v>
      </c>
      <c r="U3">
        <f>S3-20</f>
        <v>59</v>
      </c>
      <c r="V3">
        <v>-6.3785256554890797</v>
      </c>
      <c r="W3" s="4">
        <f>AVERAGE(V3:V42)</f>
        <v>-36.806261552548506</v>
      </c>
      <c r="X3" s="2">
        <f>AVERAGE(T3:T42)</f>
        <v>1435.2094694455684</v>
      </c>
      <c r="Y3" s="2">
        <f>AVERAGE(U3:U42)</f>
        <v>26.8</v>
      </c>
      <c r="Z3" s="11" t="s">
        <v>0</v>
      </c>
      <c r="AC3">
        <v>2</v>
      </c>
      <c r="AD3">
        <v>13464</v>
      </c>
      <c r="AE3">
        <v>240</v>
      </c>
      <c r="AF3" s="12">
        <f t="shared" ref="AF3:AF42" si="0">AD3*AG3/AE3</f>
        <v>7854</v>
      </c>
      <c r="AG3">
        <f>AE3-100</f>
        <v>140</v>
      </c>
      <c r="AH3">
        <v>-4.0683227123260099</v>
      </c>
      <c r="AI3" s="4">
        <f>AVERAGE(AH3:AH42)</f>
        <v>-2.0843090591787639</v>
      </c>
      <c r="AJ3" s="2">
        <f>AVERAGE(AF3:AF42)</f>
        <v>9381.5422674584242</v>
      </c>
      <c r="AK3" s="2">
        <f>AVERAGE(AG3:AG42)</f>
        <v>170.25</v>
      </c>
      <c r="AL3" s="11" t="s">
        <v>0</v>
      </c>
      <c r="AM3" s="11"/>
      <c r="AN3" s="11"/>
      <c r="AO3">
        <v>2</v>
      </c>
      <c r="AP3">
        <v>14886</v>
      </c>
      <c r="AQ3">
        <v>275</v>
      </c>
      <c r="AR3" s="12">
        <f t="shared" ref="AR3:AR42" si="1">AP3*AS3/AQ3</f>
        <v>6766.363636363636</v>
      </c>
      <c r="AS3">
        <f>AQ3-150</f>
        <v>125</v>
      </c>
      <c r="AT3">
        <v>-2.4053959275711398</v>
      </c>
      <c r="AU3" s="4">
        <f>AVERAGE(AT3:AT42)</f>
        <v>-1.7601978041090014</v>
      </c>
      <c r="AV3" s="2">
        <f>AVERAGE(AR3:AR42)</f>
        <v>12553.686085695424</v>
      </c>
      <c r="AW3" s="2">
        <f>AVERAGE(AS3:AS42)</f>
        <v>226.97499999999999</v>
      </c>
      <c r="AX3" s="11" t="s">
        <v>0</v>
      </c>
      <c r="AY3" s="11"/>
      <c r="BA3">
        <v>2</v>
      </c>
      <c r="BB3">
        <v>11934</v>
      </c>
      <c r="BC3">
        <v>215</v>
      </c>
      <c r="BD3" s="12">
        <f t="shared" ref="BD3:BD42" si="2">BB3*BE3/BC3</f>
        <v>832.60465116279067</v>
      </c>
      <c r="BE3">
        <f t="shared" ref="BE3:BE42" si="3">BC3-200</f>
        <v>15</v>
      </c>
      <c r="BF3">
        <v>-4.4904257398545999</v>
      </c>
      <c r="BG3" s="4">
        <f>AVERAGE(BF3:BF42)</f>
        <v>-1.5231087364045284</v>
      </c>
      <c r="BH3" s="2">
        <f>AVERAGE(BD3:BD42)</f>
        <v>12274.872507902521</v>
      </c>
      <c r="BI3" s="2">
        <f>AVERAGE(BE3:BE42)</f>
        <v>221.17500000000001</v>
      </c>
      <c r="BJ3" s="11" t="s">
        <v>0</v>
      </c>
      <c r="BM3" t="s">
        <v>1</v>
      </c>
      <c r="BN3" t="s">
        <v>1</v>
      </c>
      <c r="BO3" t="s">
        <v>6</v>
      </c>
      <c r="BP3" t="s">
        <v>0</v>
      </c>
      <c r="BQ3" t="s">
        <v>4</v>
      </c>
      <c r="BR3" t="s">
        <v>5</v>
      </c>
      <c r="BT3" t="s">
        <v>6</v>
      </c>
      <c r="BU3" t="s">
        <v>0</v>
      </c>
      <c r="BV3" t="s">
        <v>4</v>
      </c>
      <c r="BW3" t="s">
        <v>5</v>
      </c>
      <c r="BZ3" t="s">
        <v>6</v>
      </c>
      <c r="CA3" t="s">
        <v>0</v>
      </c>
      <c r="CB3" t="s">
        <v>4</v>
      </c>
      <c r="CC3" t="s">
        <v>5</v>
      </c>
      <c r="CF3" t="s">
        <v>6</v>
      </c>
      <c r="CG3" t="s">
        <v>0</v>
      </c>
      <c r="CH3" t="s">
        <v>4</v>
      </c>
      <c r="CI3" t="s">
        <v>5</v>
      </c>
      <c r="CL3" t="s">
        <v>6</v>
      </c>
      <c r="CM3" t="s">
        <v>0</v>
      </c>
      <c r="CN3" t="s">
        <v>4</v>
      </c>
      <c r="CO3" t="s">
        <v>5</v>
      </c>
      <c r="CR3" t="s">
        <v>6</v>
      </c>
      <c r="CS3" t="s">
        <v>0</v>
      </c>
      <c r="CT3" t="s">
        <v>4</v>
      </c>
      <c r="CU3" t="s">
        <v>5</v>
      </c>
      <c r="CW3" t="s">
        <v>6</v>
      </c>
      <c r="CX3" t="s">
        <v>0</v>
      </c>
      <c r="CY3" t="s">
        <v>4</v>
      </c>
      <c r="CZ3" t="s">
        <v>5</v>
      </c>
      <c r="DB3" t="s">
        <v>6</v>
      </c>
      <c r="DC3" t="s">
        <v>0</v>
      </c>
      <c r="DD3" t="s">
        <v>4</v>
      </c>
      <c r="DE3" t="s">
        <v>5</v>
      </c>
      <c r="DG3" t="s">
        <v>6</v>
      </c>
      <c r="DH3" t="s">
        <v>0</v>
      </c>
      <c r="DI3" t="s">
        <v>4</v>
      </c>
      <c r="DJ3" t="s">
        <v>5</v>
      </c>
      <c r="DL3" t="s">
        <v>6</v>
      </c>
      <c r="DM3" t="s">
        <v>0</v>
      </c>
      <c r="DN3" t="s">
        <v>4</v>
      </c>
      <c r="DO3" t="s">
        <v>5</v>
      </c>
      <c r="DQ3" t="s">
        <v>6</v>
      </c>
      <c r="DR3" t="s">
        <v>0</v>
      </c>
      <c r="DS3" t="s">
        <v>4</v>
      </c>
      <c r="DT3" t="s">
        <v>5</v>
      </c>
      <c r="DV3" t="s">
        <v>6</v>
      </c>
      <c r="DW3" t="s">
        <v>0</v>
      </c>
      <c r="DX3" t="s">
        <v>4</v>
      </c>
      <c r="DY3" t="s">
        <v>5</v>
      </c>
      <c r="EA3" t="s">
        <v>6</v>
      </c>
      <c r="EB3" t="s">
        <v>0</v>
      </c>
      <c r="EC3" t="s">
        <v>4</v>
      </c>
      <c r="ED3" t="s">
        <v>5</v>
      </c>
      <c r="EF3" t="s">
        <v>6</v>
      </c>
      <c r="EG3" t="s">
        <v>0</v>
      </c>
      <c r="EH3" t="s">
        <v>4</v>
      </c>
      <c r="EI3" t="s">
        <v>5</v>
      </c>
      <c r="EK3" t="s">
        <v>6</v>
      </c>
      <c r="EL3" t="s">
        <v>0</v>
      </c>
      <c r="EM3" t="s">
        <v>4</v>
      </c>
      <c r="EN3" t="s">
        <v>5</v>
      </c>
    </row>
    <row r="4" spans="1:144" x14ac:dyDescent="0.35">
      <c r="A4">
        <v>2</v>
      </c>
      <c r="B4">
        <v>9756</v>
      </c>
      <c r="C4">
        <v>176</v>
      </c>
      <c r="D4" s="12">
        <f t="shared" ref="D4:D67" si="4">B4*E4/C4</f>
        <v>6984.409090909091</v>
      </c>
      <c r="E4">
        <f t="shared" ref="E4:E67" si="5">C4-50</f>
        <v>126</v>
      </c>
      <c r="F4">
        <v>-0.54507158949298395</v>
      </c>
      <c r="G4" s="4">
        <f>MEDIAN(F3:F42)</f>
        <v>-2.3853025642071799</v>
      </c>
      <c r="H4" s="2">
        <f>MEDIAN(D3:D42)</f>
        <v>5195.5819845179449</v>
      </c>
      <c r="I4" s="2">
        <f>MEDIAN(E3:E42)</f>
        <v>96</v>
      </c>
      <c r="J4" s="11" t="s">
        <v>6</v>
      </c>
      <c r="K4" s="19"/>
      <c r="L4" s="19"/>
      <c r="M4" s="19"/>
      <c r="N4" s="19"/>
      <c r="Q4">
        <v>2</v>
      </c>
      <c r="R4">
        <v>1602</v>
      </c>
      <c r="S4">
        <v>31</v>
      </c>
      <c r="T4" s="12">
        <f t="shared" ref="T4:T42" si="6">R4*U4/S4</f>
        <v>568.45161290322585</v>
      </c>
      <c r="U4">
        <f t="shared" ref="U4:U42" si="7">S4-20</f>
        <v>11</v>
      </c>
      <c r="V4">
        <v>-2.09928188302435</v>
      </c>
      <c r="W4" s="4">
        <f>MEDIAN(V3:V42)</f>
        <v>-6.2985905637995696</v>
      </c>
      <c r="X4" s="2">
        <f>MEDIAN(T3:T42)</f>
        <v>1293.2972699696663</v>
      </c>
      <c r="Y4" s="2">
        <f>MEDIAN(U3:U42)</f>
        <v>24.5</v>
      </c>
      <c r="Z4" s="11" t="s">
        <v>6</v>
      </c>
      <c r="AC4">
        <v>2</v>
      </c>
      <c r="AD4">
        <v>15948</v>
      </c>
      <c r="AE4">
        <v>295</v>
      </c>
      <c r="AF4" s="12">
        <f t="shared" si="0"/>
        <v>10541.898305084746</v>
      </c>
      <c r="AG4">
        <f t="shared" ref="AG4:AG67" si="8">AE4-100</f>
        <v>195</v>
      </c>
      <c r="AH4">
        <v>-1.27139566461303</v>
      </c>
      <c r="AI4" s="4">
        <f>MEDIAN(AH3:AH42)</f>
        <v>-1.28140323138901</v>
      </c>
      <c r="AJ4" s="2">
        <f>MEDIAN(AF3:AF42)</f>
        <v>9179.8270442409848</v>
      </c>
      <c r="AK4" s="2">
        <f>MEDIAN(AG3:AG42)</f>
        <v>170</v>
      </c>
      <c r="AL4" s="11" t="s">
        <v>6</v>
      </c>
      <c r="AM4" s="11"/>
      <c r="AN4" s="11"/>
      <c r="AO4">
        <v>2</v>
      </c>
      <c r="AP4">
        <v>26352</v>
      </c>
      <c r="AQ4">
        <v>466</v>
      </c>
      <c r="AR4" s="12">
        <f t="shared" si="1"/>
        <v>17869.596566523604</v>
      </c>
      <c r="AS4">
        <f t="shared" ref="AS4:AS67" si="9">AQ4-150</f>
        <v>316</v>
      </c>
      <c r="AT4">
        <v>-0.31419736223725198</v>
      </c>
      <c r="AU4" s="4">
        <f>MEDIAN(AT3:AT42)</f>
        <v>-0.41292021714453053</v>
      </c>
      <c r="AV4" s="2">
        <f>MEDIAN(AR3:AR42)</f>
        <v>10518.018472906404</v>
      </c>
      <c r="AW4" s="2">
        <f>MEDIAN(AS3:AS42)</f>
        <v>192</v>
      </c>
      <c r="AX4" s="11" t="s">
        <v>6</v>
      </c>
      <c r="AY4" s="11"/>
      <c r="BA4">
        <v>2</v>
      </c>
      <c r="BB4">
        <v>13140</v>
      </c>
      <c r="BC4">
        <v>245</v>
      </c>
      <c r="BD4" s="12">
        <f t="shared" si="2"/>
        <v>2413.4693877551022</v>
      </c>
      <c r="BE4">
        <f t="shared" si="3"/>
        <v>45</v>
      </c>
      <c r="BF4">
        <v>-0.18122192451834301</v>
      </c>
      <c r="BG4" s="4">
        <f>MEDIAN(BF3:BF42)</f>
        <v>-1.623499778616865</v>
      </c>
      <c r="BH4" s="2">
        <f>MEDIAN(BD3:BD42)</f>
        <v>10257.710808531148</v>
      </c>
      <c r="BI4" s="2">
        <f>MEDIAN(BE3:BE42)</f>
        <v>186.5</v>
      </c>
      <c r="BJ4" s="11" t="s">
        <v>6</v>
      </c>
      <c r="BM4">
        <f>2*BN4</f>
        <v>4</v>
      </c>
      <c r="BN4">
        <v>2</v>
      </c>
      <c r="BO4" s="1">
        <f>G4</f>
        <v>-2.3853025642071799</v>
      </c>
      <c r="BP4" s="1">
        <f>G3</f>
        <v>-8.7536763194098377</v>
      </c>
      <c r="BQ4" s="1">
        <f>G5</f>
        <v>-8.1084418819439605E-2</v>
      </c>
      <c r="BR4" s="1">
        <f>G6</f>
        <v>-77.063839827848895</v>
      </c>
      <c r="BS4" s="1"/>
      <c r="BT4" s="1">
        <f>W4</f>
        <v>-6.2985905637995696</v>
      </c>
      <c r="BU4" s="1">
        <f>W3</f>
        <v>-36.806261552548506</v>
      </c>
      <c r="BV4" s="1">
        <f>W5</f>
        <v>-7.0986335956408103E-2</v>
      </c>
      <c r="BW4" s="1">
        <f>W6</f>
        <v>-554.47528595566405</v>
      </c>
      <c r="BX4" s="1"/>
      <c r="BY4" s="1"/>
      <c r="BZ4" s="1">
        <f>AI4</f>
        <v>-1.28140323138901</v>
      </c>
      <c r="CA4" s="1">
        <f>AI3</f>
        <v>-2.0843090591787639</v>
      </c>
      <c r="CB4" s="1">
        <f>AI5</f>
        <v>-6.7125741647481904E-2</v>
      </c>
      <c r="CC4" s="1">
        <f>AI6</f>
        <v>-9.8521910232294303</v>
      </c>
      <c r="CD4" s="1"/>
      <c r="CE4" s="1"/>
      <c r="CF4" s="1">
        <f>AU4</f>
        <v>-0.41292021714453053</v>
      </c>
      <c r="CG4" s="1">
        <f>AU3</f>
        <v>-1.7601978041090014</v>
      </c>
      <c r="CH4" s="1">
        <f>AU5</f>
        <v>-1.57950268755598E-3</v>
      </c>
      <c r="CI4" s="1">
        <f>AU6</f>
        <v>-10.2029292801975</v>
      </c>
      <c r="CJ4" s="1"/>
      <c r="CK4" s="1"/>
      <c r="CL4" s="1">
        <f>BG4</f>
        <v>-1.623499778616865</v>
      </c>
      <c r="CM4" s="1">
        <f>BG3</f>
        <v>-1.5231087364045284</v>
      </c>
      <c r="CN4" s="1">
        <f>BG5</f>
        <v>-3.4651456358153298E-3</v>
      </c>
      <c r="CO4" s="1">
        <f>BG6</f>
        <v>-4.8635317900622397</v>
      </c>
      <c r="CP4" s="1"/>
      <c r="CQ4" s="1"/>
      <c r="CR4" s="2">
        <f>H4</f>
        <v>5195.5819845179449</v>
      </c>
      <c r="CS4" s="2">
        <f>H3</f>
        <v>5625.2545127242283</v>
      </c>
      <c r="CT4" s="2">
        <f>H5</f>
        <v>12025.213483146068</v>
      </c>
      <c r="CU4" s="2">
        <f>H6</f>
        <v>156.90566037735849</v>
      </c>
      <c r="CW4" s="2">
        <f>X4</f>
        <v>1293.2972699696663</v>
      </c>
      <c r="CX4" s="2">
        <f>X3</f>
        <v>1435.2094694455684</v>
      </c>
      <c r="CY4" s="2">
        <f>X5</f>
        <v>4355.2653061224491</v>
      </c>
      <c r="CZ4" s="2">
        <f>X6</f>
        <v>99.818181818181813</v>
      </c>
      <c r="DB4" s="2">
        <f>AJ4</f>
        <v>9179.8270442409848</v>
      </c>
      <c r="DC4" s="2">
        <f>AJ3</f>
        <v>9381.5422674584242</v>
      </c>
      <c r="DD4" s="2">
        <f>AJ5</f>
        <v>23708.030075187969</v>
      </c>
      <c r="DE4" s="2">
        <f>AJ6</f>
        <v>2348.5</v>
      </c>
      <c r="DF4" s="2"/>
      <c r="DG4" s="2">
        <f>AV4</f>
        <v>10518.018472906404</v>
      </c>
      <c r="DH4" s="2">
        <f>AV3</f>
        <v>12553.686085695424</v>
      </c>
      <c r="DI4" s="2">
        <f>AV5</f>
        <v>33970.107382550334</v>
      </c>
      <c r="DJ4" s="2">
        <f>AV6</f>
        <v>2576.6497461928934</v>
      </c>
      <c r="DL4" s="2">
        <f>BH4</f>
        <v>10257.710808531148</v>
      </c>
      <c r="DM4" s="2">
        <f>BH3</f>
        <v>12274.872507902521</v>
      </c>
      <c r="DN4" s="2">
        <f>BH5</f>
        <v>38442.186459489458</v>
      </c>
      <c r="DO4" s="2">
        <f>BH6</f>
        <v>832.60465116279067</v>
      </c>
      <c r="DQ4" s="2">
        <f>I4</f>
        <v>96</v>
      </c>
      <c r="DR4" s="2">
        <f>I3</f>
        <v>102.825</v>
      </c>
      <c r="DS4" s="2">
        <f>I5</f>
        <v>217</v>
      </c>
      <c r="DT4" s="2">
        <f>I6</f>
        <v>3</v>
      </c>
      <c r="DV4" s="2">
        <f>Y4</f>
        <v>24.5</v>
      </c>
      <c r="DW4" s="2">
        <f>Y3</f>
        <v>26.8</v>
      </c>
      <c r="DX4" s="2">
        <f>Y5</f>
        <v>78</v>
      </c>
      <c r="DY4" s="2">
        <f>Y6</f>
        <v>2</v>
      </c>
      <c r="EA4" s="2">
        <f>AK4</f>
        <v>170</v>
      </c>
      <c r="EB4" s="2">
        <f>AK3</f>
        <v>170.25</v>
      </c>
      <c r="EC4" s="2">
        <f>AK5</f>
        <v>432</v>
      </c>
      <c r="ED4" s="2">
        <f>AK6</f>
        <v>44</v>
      </c>
      <c r="EE4" s="2"/>
      <c r="EF4" s="2">
        <f>AW4</f>
        <v>192</v>
      </c>
      <c r="EG4" s="2">
        <f>AW3</f>
        <v>226.97499999999999</v>
      </c>
      <c r="EH4" s="2">
        <f>AW5</f>
        <v>595</v>
      </c>
      <c r="EI4" s="2">
        <f>AW6</f>
        <v>47</v>
      </c>
      <c r="EK4" s="2">
        <f>BI4</f>
        <v>186.5</v>
      </c>
      <c r="EL4" s="2">
        <f>BI3</f>
        <v>221.17500000000001</v>
      </c>
      <c r="EM4" s="2">
        <f>BI5</f>
        <v>701</v>
      </c>
      <c r="EN4" s="2">
        <f>BI6</f>
        <v>15</v>
      </c>
    </row>
    <row r="5" spans="1:144" x14ac:dyDescent="0.35">
      <c r="A5">
        <v>2</v>
      </c>
      <c r="B5">
        <v>9792</v>
      </c>
      <c r="C5">
        <v>182</v>
      </c>
      <c r="D5" s="12">
        <f t="shared" si="4"/>
        <v>7101.8901098901097</v>
      </c>
      <c r="E5">
        <f t="shared" si="5"/>
        <v>132</v>
      </c>
      <c r="F5">
        <v>-5.8496175235739001</v>
      </c>
      <c r="G5" s="4">
        <f>MAX(F3:F42)</f>
        <v>-8.1084418819439605E-2</v>
      </c>
      <c r="H5" s="2">
        <f>MAX(D3:D42)</f>
        <v>12025.213483146068</v>
      </c>
      <c r="I5" s="2">
        <f>MAX(E3:E42)</f>
        <v>217</v>
      </c>
      <c r="J5" s="11" t="s">
        <v>19</v>
      </c>
      <c r="K5" s="19"/>
      <c r="L5" s="19"/>
      <c r="M5" s="19"/>
      <c r="N5" s="19"/>
      <c r="Q5">
        <v>2</v>
      </c>
      <c r="R5">
        <v>2268</v>
      </c>
      <c r="S5">
        <v>43</v>
      </c>
      <c r="T5" s="12">
        <f t="shared" si="6"/>
        <v>1213.1162790697674</v>
      </c>
      <c r="U5">
        <f t="shared" si="7"/>
        <v>23</v>
      </c>
      <c r="V5">
        <v>-93.3387687502657</v>
      </c>
      <c r="W5" s="4">
        <f>MAX(V3:V42)</f>
        <v>-7.0986335956408103E-2</v>
      </c>
      <c r="X5" s="2">
        <f>MAX(T3:T42)</f>
        <v>4355.2653061224491</v>
      </c>
      <c r="Y5" s="2">
        <f>MAX(U3:U42)</f>
        <v>78</v>
      </c>
      <c r="Z5" s="11" t="s">
        <v>19</v>
      </c>
      <c r="AC5">
        <v>2</v>
      </c>
      <c r="AD5">
        <v>11466</v>
      </c>
      <c r="AE5">
        <v>214</v>
      </c>
      <c r="AF5" s="12">
        <f t="shared" si="0"/>
        <v>6108.0560747663549</v>
      </c>
      <c r="AG5">
        <f t="shared" si="8"/>
        <v>114</v>
      </c>
      <c r="AH5">
        <v>-1.1350270605613999</v>
      </c>
      <c r="AI5" s="4">
        <f>MAX(AH3:AH42)</f>
        <v>-6.7125741647481904E-2</v>
      </c>
      <c r="AJ5" s="2">
        <f>MAX(AF3:AF42)</f>
        <v>23708.030075187969</v>
      </c>
      <c r="AK5" s="2">
        <f>MAX(AG3:AG42)</f>
        <v>432</v>
      </c>
      <c r="AL5" s="11" t="s">
        <v>19</v>
      </c>
      <c r="AM5" s="11"/>
      <c r="AN5" s="11"/>
      <c r="AO5">
        <v>2</v>
      </c>
      <c r="AP5">
        <v>10728</v>
      </c>
      <c r="AQ5">
        <v>199</v>
      </c>
      <c r="AR5" s="12">
        <f t="shared" si="1"/>
        <v>2641.56783919598</v>
      </c>
      <c r="AS5">
        <f t="shared" si="9"/>
        <v>49</v>
      </c>
      <c r="AT5">
        <v>-2.4532187859236001</v>
      </c>
      <c r="AU5" s="4">
        <f>MAX(AT3:AT42)</f>
        <v>-1.57950268755598E-3</v>
      </c>
      <c r="AV5" s="2">
        <f>MAX(AR3:AR42)</f>
        <v>33970.107382550334</v>
      </c>
      <c r="AW5" s="2">
        <f>MAX(AS3:AS42)</f>
        <v>595</v>
      </c>
      <c r="AX5" s="11" t="s">
        <v>19</v>
      </c>
      <c r="AY5" s="11"/>
      <c r="BA5">
        <v>2</v>
      </c>
      <c r="BB5">
        <v>31806</v>
      </c>
      <c r="BC5">
        <v>585</v>
      </c>
      <c r="BD5" s="12">
        <f t="shared" si="2"/>
        <v>20932.153846153848</v>
      </c>
      <c r="BE5">
        <f t="shared" si="3"/>
        <v>385</v>
      </c>
      <c r="BF5">
        <v>-2.82017999624038</v>
      </c>
      <c r="BG5" s="4">
        <f>MAX(BF3:BF42)</f>
        <v>-3.4651456358153298E-3</v>
      </c>
      <c r="BH5" s="2">
        <f>MAX(BD3:BD42)</f>
        <v>38442.186459489458</v>
      </c>
      <c r="BI5" s="2">
        <f>MAX(BE3:BE42)</f>
        <v>701</v>
      </c>
      <c r="BJ5" s="11" t="s">
        <v>19</v>
      </c>
      <c r="BM5">
        <f t="shared" ref="BM5:BM16" si="10">2*BN5</f>
        <v>8</v>
      </c>
      <c r="BN5">
        <v>4</v>
      </c>
      <c r="BO5" s="1">
        <f>G45</f>
        <v>-0.96633747008278004</v>
      </c>
      <c r="BP5" s="1">
        <f>G44</f>
        <v>-1.2036810938144087</v>
      </c>
      <c r="BQ5" s="1">
        <f>G46</f>
        <v>-5.1082960804635598E-2</v>
      </c>
      <c r="BR5" s="1">
        <f>G47</f>
        <v>-4.3813095864329403</v>
      </c>
      <c r="BS5" s="1"/>
      <c r="BT5" s="1">
        <f>W45</f>
        <v>-1.2105115054502864</v>
      </c>
      <c r="BU5" s="1">
        <f>W44</f>
        <v>-2.5058734491777321</v>
      </c>
      <c r="BV5" s="1">
        <f>W46</f>
        <v>-5.0543549964585599E-2</v>
      </c>
      <c r="BW5" s="1">
        <f>W47</f>
        <v>-16.2615073218637</v>
      </c>
      <c r="BX5" s="1"/>
      <c r="BY5" s="1"/>
      <c r="BZ5" s="1">
        <f>AI45</f>
        <v>-0.86980137071410657</v>
      </c>
      <c r="CA5" s="1">
        <f>AI44</f>
        <v>-1.7026749417437064</v>
      </c>
      <c r="CB5" s="1">
        <f>AI46</f>
        <v>-9.5119047572052903E-4</v>
      </c>
      <c r="CC5" s="1">
        <f>AI47</f>
        <v>-6.5290763405945604</v>
      </c>
      <c r="CD5" s="1"/>
      <c r="CE5" s="1"/>
      <c r="CF5" s="1">
        <f>AU45</f>
        <v>-1.629795053014945</v>
      </c>
      <c r="CG5" s="1">
        <f>AU44</f>
        <v>-2.0352947908285253</v>
      </c>
      <c r="CH5" s="1">
        <f>AU46</f>
        <v>-2.01898118357241E-2</v>
      </c>
      <c r="CI5" s="1">
        <f>AU47</f>
        <v>-6.1033727768947497</v>
      </c>
      <c r="CJ5" s="1"/>
      <c r="CK5" s="1"/>
      <c r="CL5" s="1">
        <f>BG45</f>
        <v>-1.04012738865747</v>
      </c>
      <c r="CM5" s="1">
        <f>BG44</f>
        <v>-1.3021936696395044</v>
      </c>
      <c r="CN5" s="1">
        <f>BG46</f>
        <v>-2.3410211358174198E-3</v>
      </c>
      <c r="CO5" s="1">
        <f>BG47</f>
        <v>-3.59577180470112</v>
      </c>
      <c r="CP5" s="1"/>
      <c r="CQ5" s="1"/>
      <c r="CR5" s="2">
        <f>H45</f>
        <v>7643.1311475409839</v>
      </c>
      <c r="CS5" s="2">
        <f>H44</f>
        <v>8223.9965101835187</v>
      </c>
      <c r="CT5" s="2">
        <f>H46</f>
        <v>18317.302325581397</v>
      </c>
      <c r="CU5" s="2">
        <f>H47</f>
        <v>424.44444444444446</v>
      </c>
      <c r="CW5" s="2">
        <f>X45</f>
        <v>3567.8571428571431</v>
      </c>
      <c r="CX5" s="2">
        <f>X44</f>
        <v>4589.1269490082286</v>
      </c>
      <c r="CY5" s="2">
        <f>X46</f>
        <v>10128.214285714286</v>
      </c>
      <c r="CZ5" s="2">
        <f>X47</f>
        <v>308.3478260869565</v>
      </c>
      <c r="DB5" s="2">
        <f>AJ45</f>
        <v>10834.42385786802</v>
      </c>
      <c r="DC5" s="2">
        <f>AJ44</f>
        <v>10982.975704617795</v>
      </c>
      <c r="DD5" s="2">
        <f>AJ46</f>
        <v>26864.27027027027</v>
      </c>
      <c r="DE5" s="2">
        <f>AJ47</f>
        <v>222.70588235294119</v>
      </c>
      <c r="DF5" s="2"/>
      <c r="DG5" s="2">
        <f>AV45</f>
        <v>12932.458646616542</v>
      </c>
      <c r="DH5" s="2">
        <f>AV44</f>
        <v>14158.662786444223</v>
      </c>
      <c r="DI5" s="2">
        <f>AV46</f>
        <v>51866.780487804877</v>
      </c>
      <c r="DJ5" s="2">
        <f>AV47</f>
        <v>3715.5164835164837</v>
      </c>
      <c r="DL5" s="2">
        <f>BH45</f>
        <v>7678.155809231107</v>
      </c>
      <c r="DM5" s="2">
        <f>BH44</f>
        <v>9739.2014492941744</v>
      </c>
      <c r="DN5" s="2">
        <f>BH46</f>
        <v>46141.57894736842</v>
      </c>
      <c r="DO5" s="2">
        <f>BH47</f>
        <v>326.12807881773398</v>
      </c>
      <c r="DQ5" s="2">
        <f>I45</f>
        <v>70.5</v>
      </c>
      <c r="DR5" s="2">
        <f>I44</f>
        <v>74.5</v>
      </c>
      <c r="DS5" s="2">
        <f>I46</f>
        <v>165</v>
      </c>
      <c r="DT5" s="2">
        <f>I47</f>
        <v>4</v>
      </c>
      <c r="DV5" s="2">
        <f>Y45</f>
        <v>33.5</v>
      </c>
      <c r="DW5" s="2">
        <f>Y44</f>
        <v>42.2</v>
      </c>
      <c r="DX5" s="2">
        <f>Y46</f>
        <v>92</v>
      </c>
      <c r="DY5" s="2">
        <f>Y47</f>
        <v>3</v>
      </c>
      <c r="EA5" s="2">
        <f>AK45</f>
        <v>98.5</v>
      </c>
      <c r="EB5" s="2">
        <f>AK44</f>
        <v>98.575000000000003</v>
      </c>
      <c r="EC5" s="2">
        <f>AK46</f>
        <v>233</v>
      </c>
      <c r="ED5" s="2">
        <f>AK47</f>
        <v>2</v>
      </c>
      <c r="EE5" s="2"/>
      <c r="EF5" s="2">
        <f>AW45</f>
        <v>115</v>
      </c>
      <c r="EG5" s="2">
        <f>AW44</f>
        <v>127.55</v>
      </c>
      <c r="EH5" s="2">
        <f>AW46</f>
        <v>465</v>
      </c>
      <c r="EI5" s="2">
        <f>AW47</f>
        <v>32</v>
      </c>
      <c r="EK5" s="2">
        <f>BI45</f>
        <v>69.5</v>
      </c>
      <c r="EL5" s="2">
        <f>BI44</f>
        <v>87.6</v>
      </c>
      <c r="EM5" s="2">
        <f>BI46</f>
        <v>408</v>
      </c>
      <c r="EN5" s="2">
        <f>BI47</f>
        <v>3</v>
      </c>
    </row>
    <row r="6" spans="1:144" x14ac:dyDescent="0.35">
      <c r="A6">
        <v>2</v>
      </c>
      <c r="B6">
        <v>10314</v>
      </c>
      <c r="C6">
        <v>185</v>
      </c>
      <c r="D6" s="12">
        <f t="shared" si="4"/>
        <v>7526.4324324324325</v>
      </c>
      <c r="E6">
        <f t="shared" si="5"/>
        <v>135</v>
      </c>
      <c r="F6">
        <v>-25.925608078570701</v>
      </c>
      <c r="G6" s="4">
        <f>MIN(F3:F42)</f>
        <v>-77.063839827848895</v>
      </c>
      <c r="H6" s="2">
        <f>MIN(D3:D42)</f>
        <v>156.90566037735849</v>
      </c>
      <c r="I6" s="2">
        <f>MIN(E3:E42)</f>
        <v>3</v>
      </c>
      <c r="J6" s="11" t="s">
        <v>20</v>
      </c>
      <c r="K6" s="19"/>
      <c r="L6" s="19"/>
      <c r="M6" s="19"/>
      <c r="N6" s="19"/>
      <c r="Q6">
        <v>2</v>
      </c>
      <c r="R6">
        <v>5112</v>
      </c>
      <c r="S6">
        <v>96</v>
      </c>
      <c r="T6" s="12">
        <f t="shared" si="6"/>
        <v>4047</v>
      </c>
      <c r="U6">
        <f t="shared" si="7"/>
        <v>76</v>
      </c>
      <c r="V6">
        <v>-0.963707297005299</v>
      </c>
      <c r="W6" s="4">
        <f>MIN(V3:V42)</f>
        <v>-554.47528595566405</v>
      </c>
      <c r="X6" s="2">
        <f>MIN(T3:T42)</f>
        <v>99.818181818181813</v>
      </c>
      <c r="Y6" s="2">
        <f>MIN(U3:U42)</f>
        <v>2</v>
      </c>
      <c r="Z6" s="11" t="s">
        <v>20</v>
      </c>
      <c r="AC6">
        <v>2</v>
      </c>
      <c r="AD6">
        <v>7686</v>
      </c>
      <c r="AE6">
        <v>144</v>
      </c>
      <c r="AF6" s="12">
        <f t="shared" si="0"/>
        <v>2348.5</v>
      </c>
      <c r="AG6">
        <f t="shared" si="8"/>
        <v>44</v>
      </c>
      <c r="AH6">
        <v>-8.1896846580276694</v>
      </c>
      <c r="AI6" s="4">
        <f>MIN(AH3:AH42)</f>
        <v>-9.8521910232294303</v>
      </c>
      <c r="AJ6" s="2">
        <f>MIN(AF3:AF42)</f>
        <v>2348.5</v>
      </c>
      <c r="AK6" s="2">
        <f>MIN(AG3:AG42)</f>
        <v>44</v>
      </c>
      <c r="AL6" s="11" t="s">
        <v>20</v>
      </c>
      <c r="AM6" s="11"/>
      <c r="AN6" s="11"/>
      <c r="AO6">
        <v>2</v>
      </c>
      <c r="AP6">
        <v>25938</v>
      </c>
      <c r="AQ6">
        <v>473</v>
      </c>
      <c r="AR6" s="12">
        <f t="shared" si="1"/>
        <v>17712.418604651164</v>
      </c>
      <c r="AS6">
        <f t="shared" si="9"/>
        <v>323</v>
      </c>
      <c r="AT6">
        <v>-3.59738897861047</v>
      </c>
      <c r="AU6" s="2">
        <f>MIN(AT3:AT42)</f>
        <v>-10.2029292801975</v>
      </c>
      <c r="AV6" s="2">
        <f>MIN(AR3:AR42)</f>
        <v>2576.6497461928934</v>
      </c>
      <c r="AW6" s="2">
        <f>MIN(AS3:AS42)</f>
        <v>47</v>
      </c>
      <c r="AX6" s="11" t="s">
        <v>20</v>
      </c>
      <c r="AY6" s="11"/>
      <c r="BA6">
        <v>2</v>
      </c>
      <c r="BB6">
        <v>19458</v>
      </c>
      <c r="BC6">
        <v>362</v>
      </c>
      <c r="BD6" s="12">
        <f t="shared" si="2"/>
        <v>8707.7237569060781</v>
      </c>
      <c r="BE6">
        <f t="shared" si="3"/>
        <v>162</v>
      </c>
      <c r="BF6">
        <v>-0.35801150145249</v>
      </c>
      <c r="BG6" s="4">
        <f>MIN(BF3:BF42)</f>
        <v>-4.8635317900622397</v>
      </c>
      <c r="BH6" s="2">
        <f>MIN(BD3:BD42)</f>
        <v>832.60465116279067</v>
      </c>
      <c r="BI6" s="2">
        <f>MIN(BE3:BE42)</f>
        <v>15</v>
      </c>
      <c r="BJ6" s="11" t="s">
        <v>20</v>
      </c>
      <c r="BM6">
        <f t="shared" si="10"/>
        <v>12</v>
      </c>
      <c r="BN6">
        <v>6</v>
      </c>
      <c r="BO6" s="1">
        <f>G86</f>
        <v>-0.374526607538613</v>
      </c>
      <c r="BP6" s="1">
        <f>G85</f>
        <v>-1.2071586884591277</v>
      </c>
      <c r="BQ6" s="1">
        <f>G87</f>
        <v>-1.6886158389427499E-2</v>
      </c>
      <c r="BR6" s="1">
        <f>G88</f>
        <v>-6.9590807551875802</v>
      </c>
      <c r="BS6" s="1"/>
      <c r="BT6" s="1">
        <f>W86</f>
        <v>-0.49998375847302501</v>
      </c>
      <c r="BU6" s="1">
        <f>W85</f>
        <v>-1.3362376378341529</v>
      </c>
      <c r="BV6" s="1">
        <f>W87</f>
        <v>-1.52172790676322E-2</v>
      </c>
      <c r="BW6" s="1">
        <f>W88</f>
        <v>-6.8087056836948401</v>
      </c>
      <c r="BX6" s="1"/>
      <c r="BY6" s="1"/>
      <c r="BZ6" s="1">
        <f>AI86</f>
        <v>-0.83664081179440153</v>
      </c>
      <c r="CA6" s="1">
        <f>AI85</f>
        <v>-1.4584445495900402</v>
      </c>
      <c r="CB6" s="1">
        <f>AI87</f>
        <v>-1.2333131142853301E-3</v>
      </c>
      <c r="CC6" s="1">
        <f>AI88</f>
        <v>-6.69720256949764</v>
      </c>
      <c r="CD6" s="1"/>
      <c r="CE6" s="1"/>
      <c r="CF6" s="1">
        <f>AU86</f>
        <v>-0.49452286861178096</v>
      </c>
      <c r="CG6" s="1">
        <f>AU85</f>
        <v>-0.89570918519654408</v>
      </c>
      <c r="CH6" s="1">
        <f>AU87</f>
        <v>-4.3549160219726298E-3</v>
      </c>
      <c r="CI6" s="1">
        <f>AU88</f>
        <v>-2.26374018459286</v>
      </c>
      <c r="CJ6" s="1"/>
      <c r="CK6" s="1"/>
      <c r="CL6" s="1">
        <f>BG86</f>
        <v>-0.53397513069173996</v>
      </c>
      <c r="CM6" s="1">
        <f>BG85</f>
        <v>-1.1709241746703372</v>
      </c>
      <c r="CN6" s="1">
        <f>BG87</f>
        <v>-1.3956467883708399E-3</v>
      </c>
      <c r="CO6" s="1">
        <f>BG88</f>
        <v>-4.9909010767768702</v>
      </c>
      <c r="CP6" s="1"/>
      <c r="CQ6" s="1"/>
      <c r="CR6" s="2">
        <f>H86</f>
        <v>8785.5248429468884</v>
      </c>
      <c r="CS6" s="2">
        <f>H85</f>
        <v>9419.5077559539841</v>
      </c>
      <c r="CT6" s="2">
        <f>H87</f>
        <v>21668.098360655738</v>
      </c>
      <c r="CU6" s="2">
        <f>H88</f>
        <v>697.77777777777783</v>
      </c>
      <c r="CW6" s="2">
        <f>X86</f>
        <v>4348.1489361702133</v>
      </c>
      <c r="CX6" s="2">
        <f>X85</f>
        <v>5340.1293107851652</v>
      </c>
      <c r="CY6" s="2">
        <f>X87</f>
        <v>14643.357798165138</v>
      </c>
      <c r="CZ6" s="2">
        <f>X88</f>
        <v>303.27272727272725</v>
      </c>
      <c r="DB6" s="2">
        <f>AJ86</f>
        <v>7196.9370629370633</v>
      </c>
      <c r="DC6" s="2">
        <f>AJ85</f>
        <v>8106.3162018880157</v>
      </c>
      <c r="DD6" s="2">
        <f>AJ87</f>
        <v>20867.580786026199</v>
      </c>
      <c r="DE6" s="2">
        <f>AJ88</f>
        <v>1004.6037735849056</v>
      </c>
      <c r="DF6" s="2"/>
      <c r="DG6" s="2">
        <f>AV86</f>
        <v>9522.491346559731</v>
      </c>
      <c r="DH6" s="2">
        <f>AV85</f>
        <v>10430.152678320239</v>
      </c>
      <c r="DI6" s="2">
        <f>AV87</f>
        <v>38040.127659574471</v>
      </c>
      <c r="DJ6" s="2">
        <f>AV88</f>
        <v>323.05263157894734</v>
      </c>
      <c r="DL6" s="2">
        <f>BH86</f>
        <v>11491.428508017532</v>
      </c>
      <c r="DM6" s="2">
        <f>BH85</f>
        <v>13173.616612464029</v>
      </c>
      <c r="DN6" s="2">
        <f>BH87</f>
        <v>48621.359026369166</v>
      </c>
      <c r="DO6" s="2">
        <f>BH88</f>
        <v>2532.9767441860463</v>
      </c>
      <c r="DQ6" s="2">
        <f>I86</f>
        <v>52.5</v>
      </c>
      <c r="DR6" s="2">
        <f>I85</f>
        <v>57.25</v>
      </c>
      <c r="DS6" s="2">
        <f>I87</f>
        <v>133</v>
      </c>
      <c r="DT6" s="2">
        <f>I88</f>
        <v>4</v>
      </c>
      <c r="DV6" s="2">
        <f>Y86</f>
        <v>27</v>
      </c>
      <c r="DW6" s="2">
        <f>Y85</f>
        <v>32.774999999999999</v>
      </c>
      <c r="DX6" s="2">
        <f>Y87</f>
        <v>89</v>
      </c>
      <c r="DY6" s="2">
        <f>Y88</f>
        <v>2</v>
      </c>
      <c r="EA6" s="2">
        <f>AK86</f>
        <v>43</v>
      </c>
      <c r="EB6" s="2">
        <f>AK85</f>
        <v>49.15</v>
      </c>
      <c r="EC6" s="2">
        <f>AK87</f>
        <v>129</v>
      </c>
      <c r="ED6" s="2">
        <f>AK88</f>
        <v>6</v>
      </c>
      <c r="EE6" s="2"/>
      <c r="EF6" s="2">
        <f>AW86</f>
        <v>56.5</v>
      </c>
      <c r="EG6" s="2">
        <f>AW85</f>
        <v>62.95</v>
      </c>
      <c r="EH6" s="2">
        <f>AW87</f>
        <v>226</v>
      </c>
      <c r="EI6" s="2">
        <f>AW88</f>
        <v>2</v>
      </c>
      <c r="EK6" s="2">
        <f>BI86</f>
        <v>68.5</v>
      </c>
      <c r="EL6" s="2">
        <f>BI85</f>
        <v>79.25</v>
      </c>
      <c r="EM6" s="2">
        <f>BI87</f>
        <v>293</v>
      </c>
      <c r="EN6" s="2">
        <f>BI88</f>
        <v>15</v>
      </c>
    </row>
    <row r="7" spans="1:144" x14ac:dyDescent="0.35">
      <c r="A7">
        <v>2</v>
      </c>
      <c r="B7">
        <v>7956</v>
      </c>
      <c r="C7">
        <v>145</v>
      </c>
      <c r="D7" s="12">
        <f t="shared" si="4"/>
        <v>5212.5517241379312</v>
      </c>
      <c r="E7">
        <f t="shared" si="5"/>
        <v>95</v>
      </c>
      <c r="F7">
        <v>-2.4827457768679801</v>
      </c>
      <c r="K7" s="19"/>
      <c r="L7" s="19"/>
      <c r="M7" s="19"/>
      <c r="N7" s="19"/>
      <c r="Q7">
        <v>2</v>
      </c>
      <c r="R7">
        <v>1098</v>
      </c>
      <c r="S7">
        <v>22</v>
      </c>
      <c r="T7" s="12">
        <f t="shared" si="6"/>
        <v>99.818181818181813</v>
      </c>
      <c r="U7">
        <f t="shared" si="7"/>
        <v>2</v>
      </c>
      <c r="V7">
        <v>-7.0986335956408103E-2</v>
      </c>
      <c r="X7" s="7"/>
      <c r="Y7" s="7"/>
      <c r="Z7" s="11"/>
      <c r="AC7">
        <v>2</v>
      </c>
      <c r="AD7">
        <v>10980</v>
      </c>
      <c r="AE7">
        <v>200</v>
      </c>
      <c r="AF7" s="12">
        <f t="shared" si="0"/>
        <v>5490</v>
      </c>
      <c r="AG7">
        <f t="shared" si="8"/>
        <v>100</v>
      </c>
      <c r="AH7">
        <v>-3.8683416256465999</v>
      </c>
      <c r="AJ7" s="7"/>
      <c r="AK7" s="7"/>
      <c r="AL7" s="11"/>
      <c r="AM7" s="11"/>
      <c r="AN7" s="11"/>
      <c r="AO7">
        <v>2</v>
      </c>
      <c r="AP7">
        <v>21726</v>
      </c>
      <c r="AQ7">
        <v>388</v>
      </c>
      <c r="AR7" s="12">
        <f t="shared" si="1"/>
        <v>13326.773195876289</v>
      </c>
      <c r="AS7">
        <f t="shared" si="9"/>
        <v>238</v>
      </c>
      <c r="AT7">
        <v>-2.57083667067191E-2</v>
      </c>
      <c r="AV7" s="7"/>
      <c r="AW7" s="7"/>
      <c r="AX7" s="11"/>
      <c r="AY7" s="11"/>
      <c r="BA7">
        <v>2</v>
      </c>
      <c r="BB7">
        <v>21834</v>
      </c>
      <c r="BC7">
        <v>406</v>
      </c>
      <c r="BD7" s="12">
        <f t="shared" si="2"/>
        <v>11078.334975369458</v>
      </c>
      <c r="BE7">
        <f t="shared" si="3"/>
        <v>206</v>
      </c>
      <c r="BF7">
        <v>-1.7953760248764701</v>
      </c>
      <c r="BH7" s="7"/>
      <c r="BI7" s="7"/>
      <c r="BJ7" s="11"/>
      <c r="BM7">
        <f t="shared" si="10"/>
        <v>20</v>
      </c>
      <c r="BN7">
        <v>10</v>
      </c>
      <c r="BO7" s="1">
        <f>G127</f>
        <v>-0.52556235020952546</v>
      </c>
      <c r="BP7" s="1">
        <f>G126</f>
        <v>-0.85916690903447657</v>
      </c>
      <c r="BQ7" s="1">
        <f>G128</f>
        <v>-6.9611448245611698E-5</v>
      </c>
      <c r="BR7" s="1">
        <f>G129</f>
        <v>-3.8615043417573802</v>
      </c>
      <c r="BS7" s="1"/>
      <c r="BT7" s="1">
        <f>W127</f>
        <v>-0.374526607538613</v>
      </c>
      <c r="BU7" s="1">
        <f>W126</f>
        <v>-1.2706800358985206</v>
      </c>
      <c r="BV7" s="1">
        <f>W128</f>
        <v>-5.1453507333672601E-5</v>
      </c>
      <c r="BW7" s="1">
        <f>W129</f>
        <v>-6.6154969802424004</v>
      </c>
      <c r="BX7" s="1"/>
      <c r="BY7" s="1"/>
      <c r="BZ7" s="1">
        <f>AI127</f>
        <v>-0.48227689886992053</v>
      </c>
      <c r="CA7" s="1">
        <f>AI126</f>
        <v>-0.99039251307490161</v>
      </c>
      <c r="CB7" s="1">
        <f>AI128</f>
        <v>-1.0178990737556799E-2</v>
      </c>
      <c r="CC7" s="1">
        <f>AI129</f>
        <v>-7.6471627832493603</v>
      </c>
      <c r="CD7" s="1"/>
      <c r="CE7" s="1"/>
      <c r="CF7" s="1">
        <f>AU127</f>
        <v>-0.43167864148859347</v>
      </c>
      <c r="CG7" s="1">
        <f>AU126</f>
        <v>-1.0909951896153589</v>
      </c>
      <c r="CH7" s="1">
        <f>AU128</f>
        <v>-2.7306385458272201E-4</v>
      </c>
      <c r="CI7" s="1">
        <f>AU129</f>
        <v>-4.8800999909159497</v>
      </c>
      <c r="CJ7" s="1"/>
      <c r="CK7" s="1"/>
      <c r="CL7" s="1">
        <f>BG127</f>
        <v>-0.30238052756258349</v>
      </c>
      <c r="CM7" s="1">
        <f>BG126</f>
        <v>-0.78540133081650043</v>
      </c>
      <c r="CN7" s="1">
        <f>BG128</f>
        <v>-1.4140217884509001E-7</v>
      </c>
      <c r="CO7" s="1">
        <f>BG129</f>
        <v>-4.5703739442031903</v>
      </c>
      <c r="CP7" s="1"/>
      <c r="CQ7" s="1"/>
      <c r="CR7" s="2">
        <f>H127</f>
        <v>8637.511291779585</v>
      </c>
      <c r="CS7" s="2">
        <f>H126</f>
        <v>9126.3470515832196</v>
      </c>
      <c r="CT7" s="2">
        <f>H128</f>
        <v>28703.612903225807</v>
      </c>
      <c r="CU7" s="2">
        <f>H129</f>
        <v>1636.0714285714287</v>
      </c>
      <c r="CW7" s="2">
        <f>X127</f>
        <v>4914.6153846153848</v>
      </c>
      <c r="CX7" s="2">
        <f>X126</f>
        <v>5812.4595880212137</v>
      </c>
      <c r="CY7" s="2">
        <f>X128</f>
        <v>11644.838709677419</v>
      </c>
      <c r="CZ7" s="2">
        <f>X129</f>
        <v>780.26086956521738</v>
      </c>
      <c r="DB7" s="2">
        <f>AJ127</f>
        <v>8866.9090909090919</v>
      </c>
      <c r="DC7" s="2">
        <f>AJ126</f>
        <v>11236.884855060489</v>
      </c>
      <c r="DD7" s="2">
        <f>AJ128</f>
        <v>47430</v>
      </c>
      <c r="DE7" s="2">
        <f>AJ129</f>
        <v>535.52941176470586</v>
      </c>
      <c r="DF7" s="2"/>
      <c r="DG7" s="2">
        <f>AV127</f>
        <v>9245.9375276916253</v>
      </c>
      <c r="DH7" s="2">
        <f>AV126</f>
        <v>10919.775408882948</v>
      </c>
      <c r="DI7" s="2">
        <f>AV128</f>
        <v>37201.4628975265</v>
      </c>
      <c r="DJ7" s="2">
        <f>AV129</f>
        <v>828.23529411764707</v>
      </c>
      <c r="DL7" s="2">
        <f>BH127</f>
        <v>8694.8929690998666</v>
      </c>
      <c r="DM7" s="2">
        <f>BH126</f>
        <v>12644.802557594923</v>
      </c>
      <c r="DN7" s="2">
        <f>BH128</f>
        <v>49306.212765957447</v>
      </c>
      <c r="DO7" s="2">
        <f>BH129</f>
        <v>1642.0194174757282</v>
      </c>
      <c r="DQ7" s="2">
        <f>I127</f>
        <v>31.5</v>
      </c>
      <c r="DR7" s="2">
        <f>I126</f>
        <v>33.5</v>
      </c>
      <c r="DS7" s="2">
        <f>I128</f>
        <v>105</v>
      </c>
      <c r="DT7" s="2">
        <f>I129</f>
        <v>6</v>
      </c>
      <c r="DV7" s="2">
        <f>Y127</f>
        <v>18.5</v>
      </c>
      <c r="DW7" s="2">
        <f>Y126</f>
        <v>21.75</v>
      </c>
      <c r="DX7" s="2">
        <f>Y128</f>
        <v>43</v>
      </c>
      <c r="DY7" s="2">
        <f>Y129</f>
        <v>3</v>
      </c>
      <c r="EA7" s="2">
        <f>AK127</f>
        <v>32</v>
      </c>
      <c r="EB7" s="2">
        <f>AK126</f>
        <v>40.799999999999997</v>
      </c>
      <c r="EC7" s="2">
        <f>AK128</f>
        <v>170</v>
      </c>
      <c r="ED7" s="2">
        <f>AK129</f>
        <v>2</v>
      </c>
      <c r="EE7" s="2"/>
      <c r="EF7" s="2">
        <f>AW127</f>
        <v>34</v>
      </c>
      <c r="EG7" s="2">
        <f>AW126</f>
        <v>39.674999999999997</v>
      </c>
      <c r="EH7" s="2">
        <f>AW128</f>
        <v>133</v>
      </c>
      <c r="EI7" s="2">
        <f>AW129</f>
        <v>3</v>
      </c>
      <c r="EK7" s="2">
        <f>BI127</f>
        <v>31.5</v>
      </c>
      <c r="EL7" s="2">
        <f>BI126</f>
        <v>45.625</v>
      </c>
      <c r="EM7" s="2">
        <f>BI128</f>
        <v>176</v>
      </c>
      <c r="EN7" s="2">
        <f>BI129</f>
        <v>6</v>
      </c>
    </row>
    <row r="8" spans="1:144" x14ac:dyDescent="0.35">
      <c r="A8">
        <v>2</v>
      </c>
      <c r="B8">
        <v>6444</v>
      </c>
      <c r="C8">
        <v>121</v>
      </c>
      <c r="D8" s="12">
        <f t="shared" si="4"/>
        <v>3781.1900826446281</v>
      </c>
      <c r="E8">
        <f t="shared" si="5"/>
        <v>71</v>
      </c>
      <c r="F8" s="15">
        <v>-22.729429324584501</v>
      </c>
      <c r="K8" s="19"/>
      <c r="L8" s="19"/>
      <c r="M8" s="19"/>
      <c r="N8" s="19"/>
      <c r="Q8">
        <v>2</v>
      </c>
      <c r="R8">
        <v>4752</v>
      </c>
      <c r="S8">
        <v>89</v>
      </c>
      <c r="T8" s="12">
        <f t="shared" si="6"/>
        <v>3684.1348314606744</v>
      </c>
      <c r="U8">
        <f t="shared" si="7"/>
        <v>69</v>
      </c>
      <c r="V8">
        <v>-0.437937359957701</v>
      </c>
      <c r="X8" s="7"/>
      <c r="Y8" s="7"/>
      <c r="Z8" s="11"/>
      <c r="AC8">
        <v>2</v>
      </c>
      <c r="AD8">
        <v>11952</v>
      </c>
      <c r="AE8">
        <v>223</v>
      </c>
      <c r="AF8" s="12">
        <f t="shared" si="0"/>
        <v>6592.358744394619</v>
      </c>
      <c r="AG8">
        <f t="shared" si="8"/>
        <v>123</v>
      </c>
      <c r="AH8">
        <v>-1.6563083701418599</v>
      </c>
      <c r="AJ8" s="7"/>
      <c r="AK8" s="7"/>
      <c r="AL8" s="11"/>
      <c r="AM8" s="11"/>
      <c r="AN8" s="11"/>
      <c r="AO8">
        <v>2</v>
      </c>
      <c r="AP8">
        <v>30744</v>
      </c>
      <c r="AQ8">
        <v>569</v>
      </c>
      <c r="AR8" s="12">
        <f t="shared" si="1"/>
        <v>22639.254833040421</v>
      </c>
      <c r="AS8">
        <f t="shared" si="9"/>
        <v>419</v>
      </c>
      <c r="AT8">
        <v>-5.9554055078398704</v>
      </c>
      <c r="AV8" s="7"/>
      <c r="AW8" s="7"/>
      <c r="AX8" s="11"/>
      <c r="AY8" s="11"/>
      <c r="BA8">
        <v>2</v>
      </c>
      <c r="BB8">
        <v>28458</v>
      </c>
      <c r="BC8">
        <v>499</v>
      </c>
      <c r="BD8" s="12">
        <f t="shared" si="2"/>
        <v>17051.987975951903</v>
      </c>
      <c r="BE8">
        <f t="shared" si="3"/>
        <v>299</v>
      </c>
      <c r="BF8">
        <v>-0.121879178400381</v>
      </c>
      <c r="BH8" s="7"/>
      <c r="BI8" s="7"/>
      <c r="BJ8" s="11"/>
      <c r="BM8">
        <f t="shared" si="10"/>
        <v>40</v>
      </c>
      <c r="BN8">
        <v>20</v>
      </c>
      <c r="BO8" s="1">
        <f>G168</f>
        <v>-0.33900024165284648</v>
      </c>
      <c r="BP8" s="1">
        <f>G167</f>
        <v>-0.61975575889528423</v>
      </c>
      <c r="BQ8" s="1">
        <f>G169</f>
        <v>-8.8870532892071193E-6</v>
      </c>
      <c r="BR8" s="1">
        <f>G170</f>
        <v>-3.9252151016152799</v>
      </c>
      <c r="BS8" s="1"/>
      <c r="BT8" s="1">
        <f>W168</f>
        <v>-0.36057816780065755</v>
      </c>
      <c r="BU8" s="1">
        <f>W167</f>
        <v>-0.81976221751902401</v>
      </c>
      <c r="BV8" s="1">
        <f>W169</f>
        <v>-8.0102033506527603E-4</v>
      </c>
      <c r="BW8" s="1">
        <f>W170</f>
        <v>-4.2469807834764604</v>
      </c>
      <c r="BX8" s="1"/>
      <c r="BY8" s="1"/>
      <c r="BZ8" s="1">
        <f>AI168</f>
        <v>-0.34337271939239</v>
      </c>
      <c r="CA8" s="1">
        <f>AI167</f>
        <v>-0.87466349925979592</v>
      </c>
      <c r="CB8" s="1">
        <f>AI169</f>
        <v>-1.28939428417925E-5</v>
      </c>
      <c r="CC8" s="1">
        <f>AI170</f>
        <v>-4.9749895081673303</v>
      </c>
      <c r="CD8" s="1"/>
      <c r="CE8" s="1"/>
      <c r="CF8" s="1">
        <f>AU168</f>
        <v>-0.25593999307985205</v>
      </c>
      <c r="CG8" s="1">
        <f>AU167</f>
        <v>-0.79883266361867233</v>
      </c>
      <c r="CH8" s="1">
        <f>AU169</f>
        <v>-8.8787353338482802E-4</v>
      </c>
      <c r="CI8" s="1">
        <f>AU170</f>
        <v>-4.8424764270113299</v>
      </c>
      <c r="CJ8" s="1"/>
      <c r="CK8" s="1"/>
      <c r="CL8" s="1">
        <f>BG168</f>
        <v>-0.22023643958921851</v>
      </c>
      <c r="CM8" s="1">
        <f>BG167</f>
        <v>-0.55127414022379306</v>
      </c>
      <c r="CN8" s="1">
        <f>BG169</f>
        <v>-5.5746889393904903E-5</v>
      </c>
      <c r="CO8" s="1">
        <f>BG170</f>
        <v>-5.3493021005894104</v>
      </c>
      <c r="CP8" s="1"/>
      <c r="CQ8" s="1"/>
      <c r="CR8" s="2">
        <f>H168</f>
        <v>7910.9278846153848</v>
      </c>
      <c r="CS8" s="2">
        <f>H167</f>
        <v>12361.709507648764</v>
      </c>
      <c r="CT8" s="2">
        <f>H169</f>
        <v>47902.072992700727</v>
      </c>
      <c r="CU8" s="2">
        <f>H170</f>
        <v>1086.4615384615386</v>
      </c>
      <c r="CW8" s="2">
        <f>X168</f>
        <v>7106.5187165775405</v>
      </c>
      <c r="CX8" s="2">
        <f>X167</f>
        <v>9550.2225444193173</v>
      </c>
      <c r="CY8" s="2">
        <f>X169</f>
        <v>31375.16883116883</v>
      </c>
      <c r="CZ8" s="2">
        <f>X170</f>
        <v>1064.7272727272727</v>
      </c>
      <c r="DB8" s="2">
        <f>AJ168</f>
        <v>9137.8213969938115</v>
      </c>
      <c r="DC8" s="2">
        <f>AJ167</f>
        <v>15563.109690150228</v>
      </c>
      <c r="DD8" s="2">
        <f>AJ169</f>
        <v>66318.950226244342</v>
      </c>
      <c r="DE8" s="2">
        <f>AJ170</f>
        <v>1106.4705882352941</v>
      </c>
      <c r="DF8" s="2"/>
      <c r="DG8" s="2">
        <f>AV168</f>
        <v>7742.462911321807</v>
      </c>
      <c r="DH8" s="2">
        <f>AV167</f>
        <v>11629.721193331261</v>
      </c>
      <c r="DI8" s="2">
        <f>AV169</f>
        <v>128996.85863874346</v>
      </c>
      <c r="DJ8" s="2">
        <f>AV170</f>
        <v>1100.2894736842106</v>
      </c>
      <c r="DL8" s="2">
        <f>BH168</f>
        <v>9713.8844544032472</v>
      </c>
      <c r="DM8" s="2">
        <f>BH167</f>
        <v>17047.63543143274</v>
      </c>
      <c r="DN8" s="2">
        <f>BH169</f>
        <v>134183.51351351352</v>
      </c>
      <c r="DO8" s="2">
        <f>BH170</f>
        <v>3313.2233009708739</v>
      </c>
      <c r="DQ8" s="2">
        <f>I168</f>
        <v>14.5</v>
      </c>
      <c r="DR8" s="2">
        <f>I167</f>
        <v>22.625</v>
      </c>
      <c r="DS8" s="2">
        <f>I169</f>
        <v>87</v>
      </c>
      <c r="DT8" s="2">
        <f>I170</f>
        <v>2</v>
      </c>
      <c r="DV8" s="2">
        <f>Y168</f>
        <v>13.5</v>
      </c>
      <c r="DW8" s="2">
        <f>Y167</f>
        <v>17.725000000000001</v>
      </c>
      <c r="DX8" s="2">
        <f>Y169</f>
        <v>57</v>
      </c>
      <c r="DY8" s="2">
        <f>Y170</f>
        <v>2</v>
      </c>
      <c r="EA8" s="2">
        <f>AK168</f>
        <v>16.5</v>
      </c>
      <c r="EB8" s="2">
        <f>AK167</f>
        <v>28.25</v>
      </c>
      <c r="EC8" s="2">
        <f>AK169</f>
        <v>121</v>
      </c>
      <c r="ED8" s="2">
        <f>AK170</f>
        <v>2</v>
      </c>
      <c r="EE8" s="2"/>
      <c r="EF8" s="2">
        <f>AW168</f>
        <v>14</v>
      </c>
      <c r="EG8" s="2">
        <f>AW167</f>
        <v>21.1</v>
      </c>
      <c r="EH8" s="2">
        <f>AW169</f>
        <v>232</v>
      </c>
      <c r="EI8" s="2">
        <f>AW170</f>
        <v>2</v>
      </c>
      <c r="EK8" s="2">
        <f>BI168</f>
        <v>17.5</v>
      </c>
      <c r="EL8" s="2">
        <f>BI167</f>
        <v>30.975000000000001</v>
      </c>
      <c r="EM8" s="2">
        <f>BI169</f>
        <v>244</v>
      </c>
      <c r="EN8" s="2">
        <f>BI170</f>
        <v>6</v>
      </c>
    </row>
    <row r="9" spans="1:144" x14ac:dyDescent="0.35">
      <c r="A9">
        <v>2</v>
      </c>
      <c r="B9">
        <v>9432</v>
      </c>
      <c r="C9">
        <v>169</v>
      </c>
      <c r="D9" s="12">
        <f t="shared" si="4"/>
        <v>6641.4674556213022</v>
      </c>
      <c r="E9">
        <f t="shared" si="5"/>
        <v>119</v>
      </c>
      <c r="F9" s="15">
        <v>-4.9884881399812597</v>
      </c>
      <c r="G9">
        <v>-13.077715297077257</v>
      </c>
      <c r="H9" s="7">
        <v>2195.3482154252397</v>
      </c>
      <c r="I9" s="7">
        <v>92.025000000000006</v>
      </c>
      <c r="K9" s="19"/>
      <c r="L9" s="19"/>
      <c r="M9" s="19"/>
      <c r="N9" s="19"/>
      <c r="Q9">
        <v>2</v>
      </c>
      <c r="R9">
        <v>1152</v>
      </c>
      <c r="S9">
        <v>23</v>
      </c>
      <c r="T9" s="12">
        <f t="shared" si="6"/>
        <v>150.2608695652174</v>
      </c>
      <c r="U9">
        <f t="shared" si="7"/>
        <v>3</v>
      </c>
      <c r="V9">
        <v>-7.3364867220405303</v>
      </c>
      <c r="X9" s="7"/>
      <c r="Y9" s="7"/>
      <c r="Z9" s="11"/>
      <c r="AC9">
        <v>2</v>
      </c>
      <c r="AD9">
        <v>16758</v>
      </c>
      <c r="AE9">
        <v>296</v>
      </c>
      <c r="AF9" s="12">
        <f t="shared" si="0"/>
        <v>11096.513513513513</v>
      </c>
      <c r="AG9">
        <f t="shared" si="8"/>
        <v>196</v>
      </c>
      <c r="AH9">
        <v>-1.8482950762344299</v>
      </c>
      <c r="AJ9" s="7"/>
      <c r="AK9" s="7"/>
      <c r="AL9" s="11"/>
      <c r="AM9" s="11"/>
      <c r="AN9" s="11"/>
      <c r="AO9">
        <v>2</v>
      </c>
      <c r="AP9">
        <v>42534</v>
      </c>
      <c r="AQ9">
        <v>745</v>
      </c>
      <c r="AR9" s="12">
        <f t="shared" si="1"/>
        <v>33970.107382550334</v>
      </c>
      <c r="AS9">
        <f t="shared" si="9"/>
        <v>595</v>
      </c>
      <c r="AT9">
        <v>-0.64808967569141795</v>
      </c>
      <c r="AV9" s="7"/>
      <c r="AW9" s="7"/>
      <c r="AX9" s="11"/>
      <c r="AY9" s="11"/>
      <c r="BA9">
        <v>2</v>
      </c>
      <c r="BB9">
        <v>13860</v>
      </c>
      <c r="BC9">
        <v>258</v>
      </c>
      <c r="BD9" s="12">
        <f t="shared" si="2"/>
        <v>3115.8139534883721</v>
      </c>
      <c r="BE9">
        <f t="shared" si="3"/>
        <v>58</v>
      </c>
      <c r="BF9">
        <v>-0.52895979695393203</v>
      </c>
      <c r="BH9" s="7"/>
      <c r="BI9" s="7"/>
      <c r="BJ9" s="11"/>
      <c r="BM9">
        <f t="shared" si="10"/>
        <v>100</v>
      </c>
      <c r="BN9">
        <v>50</v>
      </c>
      <c r="BO9" s="1">
        <f>G209</f>
        <v>-0.1093382557524635</v>
      </c>
      <c r="BP9" s="1">
        <f>G208</f>
        <v>-0.18868225777396158</v>
      </c>
      <c r="BQ9" s="1">
        <f>G210</f>
        <v>-2.7589578152076299E-4</v>
      </c>
      <c r="BR9" s="1">
        <f>G211</f>
        <v>-1.31300149726272</v>
      </c>
      <c r="BS9" s="1"/>
      <c r="BT9" s="1">
        <f>W209</f>
        <v>-6.74437219133774E-2</v>
      </c>
      <c r="BU9" s="1">
        <f>W208</f>
        <v>-0.18510048906027357</v>
      </c>
      <c r="BV9" s="1">
        <f>W210</f>
        <v>-5.5244955507008798E-4</v>
      </c>
      <c r="BW9" s="1">
        <f>W211</f>
        <v>-0.94950386634665995</v>
      </c>
      <c r="BX9" s="1"/>
      <c r="BY9" s="1"/>
      <c r="BZ9" s="1">
        <f>AI209</f>
        <v>-6.3203750201208303E-2</v>
      </c>
      <c r="CA9" s="1">
        <f>AI208</f>
        <v>-0.13323630407391365</v>
      </c>
      <c r="CB9" s="1">
        <f>AI210</f>
        <v>-3.4031062499941203E-5</v>
      </c>
      <c r="CC9" s="1">
        <f>AI211</f>
        <v>-0.67985989782062095</v>
      </c>
      <c r="CD9" s="1"/>
      <c r="CE9" s="1"/>
      <c r="CF9" s="1">
        <f>AU209</f>
        <v>-5.6541567976739093E-2</v>
      </c>
      <c r="CG9" s="1">
        <f>AU208</f>
        <v>-0.16601045361556233</v>
      </c>
      <c r="CH9" s="1">
        <f>AU210</f>
        <v>-1.0095529265496301E-4</v>
      </c>
      <c r="CI9" s="1">
        <f>AU211</f>
        <v>-2.0957096174836298</v>
      </c>
      <c r="CJ9" s="1"/>
      <c r="CK9" s="1"/>
      <c r="CL9" s="1">
        <f>BG209</f>
        <v>-7.8596534668280399E-2</v>
      </c>
      <c r="CM9" s="1">
        <f>BG208</f>
        <v>-0.17044828805447645</v>
      </c>
      <c r="CN9" s="1">
        <f>BG210</f>
        <v>-1.0555469929240599E-3</v>
      </c>
      <c r="CO9" s="1">
        <f>BG211</f>
        <v>-0.98539930763595096</v>
      </c>
      <c r="CP9" s="1"/>
      <c r="CQ9" s="1"/>
      <c r="CR9" s="2">
        <f>H209</f>
        <v>9579.6842105263167</v>
      </c>
      <c r="CS9" s="2">
        <f>H208</f>
        <v>11912.885997928784</v>
      </c>
      <c r="CT9" s="2">
        <f>H210</f>
        <v>46643.142857142855</v>
      </c>
      <c r="CU9" s="2">
        <f>H211</f>
        <v>2703.4615384615386</v>
      </c>
      <c r="CW9" s="2">
        <f>X209</f>
        <v>9157.5555555555547</v>
      </c>
      <c r="CX9" s="2">
        <f>X208</f>
        <v>10273.082038529521</v>
      </c>
      <c r="CY9" s="2">
        <f>X210</f>
        <v>32573.454545454544</v>
      </c>
      <c r="CZ9" s="2">
        <f>X211</f>
        <v>3916.9565217391305</v>
      </c>
      <c r="DB9" s="2">
        <f>AJ209</f>
        <v>8860.2241227296763</v>
      </c>
      <c r="DC9" s="2">
        <f>AJ208</f>
        <v>9328.8266787917219</v>
      </c>
      <c r="DD9" s="2">
        <f>AJ210</f>
        <v>17989.008849557522</v>
      </c>
      <c r="DE9" s="2">
        <f>AJ211</f>
        <v>4120.7766990291266</v>
      </c>
      <c r="DF9" s="2"/>
      <c r="DG9" s="2">
        <f>AV209</f>
        <v>9675.7834394904457</v>
      </c>
      <c r="DH9" s="2">
        <f>AV208</f>
        <v>10914.140622948193</v>
      </c>
      <c r="DI9" s="2">
        <f>AV210</f>
        <v>20858.727272727272</v>
      </c>
      <c r="DJ9" s="2">
        <f>AV211</f>
        <v>2762.9210526315787</v>
      </c>
      <c r="DL9" s="2">
        <f>BH209</f>
        <v>9017.7748698466312</v>
      </c>
      <c r="DM9" s="2">
        <f>BH208</f>
        <v>10541.080845281784</v>
      </c>
      <c r="DN9" s="2">
        <f>BH210</f>
        <v>45254.472103004293</v>
      </c>
      <c r="DO9" s="2">
        <f>BH211</f>
        <v>4078.463054187192</v>
      </c>
      <c r="DQ9" s="2">
        <f>I209</f>
        <v>7</v>
      </c>
      <c r="DR9" s="2">
        <f>I208</f>
        <v>8.7750000000000004</v>
      </c>
      <c r="DS9" s="2">
        <f>I210</f>
        <v>34</v>
      </c>
      <c r="DT9" s="2">
        <f>I211</f>
        <v>2</v>
      </c>
      <c r="DV9" s="2">
        <f>Y209</f>
        <v>7</v>
      </c>
      <c r="DW9" s="2">
        <f>Y208</f>
        <v>7.75</v>
      </c>
      <c r="DX9" s="2">
        <f>Y210</f>
        <v>24</v>
      </c>
      <c r="DY9" s="2">
        <f>Y211</f>
        <v>3</v>
      </c>
      <c r="EA9" s="2">
        <f>AK209</f>
        <v>6.5</v>
      </c>
      <c r="EB9" s="2">
        <f>AK208</f>
        <v>6.8</v>
      </c>
      <c r="EC9" s="2">
        <f>AK210</f>
        <v>13</v>
      </c>
      <c r="ED9" s="2">
        <f>AK211</f>
        <v>3</v>
      </c>
      <c r="EE9" s="2"/>
      <c r="EF9" s="2">
        <f>AW209</f>
        <v>7</v>
      </c>
      <c r="EG9" s="2">
        <f>AW208</f>
        <v>7.9249999999999998</v>
      </c>
      <c r="EH9" s="2">
        <f>AW210</f>
        <v>15</v>
      </c>
      <c r="EI9" s="2">
        <f>AW211</f>
        <v>2</v>
      </c>
      <c r="EK9" s="2">
        <f>BI209</f>
        <v>6.5</v>
      </c>
      <c r="EL9" s="2">
        <f>BI208</f>
        <v>7.65</v>
      </c>
      <c r="EM9" s="2">
        <f>BI210</f>
        <v>33</v>
      </c>
      <c r="EN9" s="2">
        <f>BI211</f>
        <v>3</v>
      </c>
    </row>
    <row r="10" spans="1:144" x14ac:dyDescent="0.35">
      <c r="A10">
        <v>2</v>
      </c>
      <c r="B10">
        <v>6732</v>
      </c>
      <c r="C10">
        <v>117</v>
      </c>
      <c r="D10" s="12">
        <f t="shared" si="4"/>
        <v>3855.0769230769229</v>
      </c>
      <c r="E10">
        <f t="shared" si="5"/>
        <v>67</v>
      </c>
      <c r="F10">
        <v>-1.8157115217130699</v>
      </c>
      <c r="G10">
        <v>-4.0123262344611454</v>
      </c>
      <c r="H10" s="7">
        <v>1988.9888901357872</v>
      </c>
      <c r="I10" s="7">
        <v>83.5</v>
      </c>
      <c r="K10" s="19"/>
      <c r="L10" s="19"/>
      <c r="M10" s="19"/>
      <c r="N10" s="19"/>
      <c r="Q10">
        <v>2</v>
      </c>
      <c r="R10">
        <v>2790</v>
      </c>
      <c r="S10">
        <v>51</v>
      </c>
      <c r="T10" s="12">
        <f t="shared" si="6"/>
        <v>1695.8823529411766</v>
      </c>
      <c r="U10">
        <f t="shared" si="7"/>
        <v>31</v>
      </c>
      <c r="V10">
        <v>-0.73105864540536603</v>
      </c>
      <c r="X10" s="7"/>
      <c r="Y10" s="7"/>
      <c r="Z10" s="11"/>
      <c r="AC10">
        <v>2</v>
      </c>
      <c r="AD10">
        <v>11628</v>
      </c>
      <c r="AE10">
        <v>217</v>
      </c>
      <c r="AF10" s="12">
        <f t="shared" si="0"/>
        <v>6269.4746543778801</v>
      </c>
      <c r="AG10">
        <f t="shared" si="8"/>
        <v>117</v>
      </c>
      <c r="AH10">
        <v>-2.1985538637669402</v>
      </c>
      <c r="AJ10" s="7"/>
      <c r="AK10" s="7"/>
      <c r="AL10" s="11"/>
      <c r="AM10" s="11"/>
      <c r="AN10" s="11"/>
      <c r="AO10">
        <v>2</v>
      </c>
      <c r="AP10">
        <v>25776</v>
      </c>
      <c r="AQ10">
        <v>478</v>
      </c>
      <c r="AR10" s="12">
        <f t="shared" si="1"/>
        <v>17687.297071129706</v>
      </c>
      <c r="AS10">
        <f t="shared" si="9"/>
        <v>328</v>
      </c>
      <c r="AT10">
        <v>-0.34928485803278703</v>
      </c>
      <c r="AV10" s="7"/>
      <c r="AW10" s="7"/>
      <c r="AX10" s="11"/>
      <c r="AY10" s="11"/>
      <c r="BA10">
        <v>2</v>
      </c>
      <c r="BB10">
        <v>41490</v>
      </c>
      <c r="BC10">
        <v>732</v>
      </c>
      <c r="BD10" s="12">
        <f t="shared" si="2"/>
        <v>30153.934426229509</v>
      </c>
      <c r="BE10">
        <f t="shared" si="3"/>
        <v>532</v>
      </c>
      <c r="BF10">
        <v>-2.3368506100555599E-2</v>
      </c>
      <c r="BH10" s="7"/>
      <c r="BI10" s="7"/>
      <c r="BJ10" s="11"/>
      <c r="BM10">
        <f t="shared" si="10"/>
        <v>200</v>
      </c>
      <c r="BN10">
        <v>100</v>
      </c>
      <c r="BO10" s="1">
        <f>G250</f>
        <v>-2.6442286790016149E-2</v>
      </c>
      <c r="BP10" s="1">
        <f>G249</f>
        <v>-4.9652141106414277E-2</v>
      </c>
      <c r="BQ10" s="1">
        <f>G251</f>
        <v>-3.6449845116039801E-5</v>
      </c>
      <c r="BR10" s="1">
        <f>G252</f>
        <v>-0.2077435823539</v>
      </c>
      <c r="BS10" s="1"/>
      <c r="BT10" s="1">
        <f>W250</f>
        <v>-3.6509750909349201E-2</v>
      </c>
      <c r="BU10" s="1">
        <f>W249</f>
        <v>-7.7592962777396579E-2</v>
      </c>
      <c r="BV10" s="1">
        <f>W251</f>
        <v>-2.32868688723985E-4</v>
      </c>
      <c r="BW10" s="1">
        <f>W252</f>
        <v>-0.50894047130320896</v>
      </c>
      <c r="BX10" s="1"/>
      <c r="BY10" s="1"/>
      <c r="BZ10" s="1">
        <f>AI250</f>
        <v>-2.5379138081196552E-2</v>
      </c>
      <c r="CA10" s="1">
        <f>AI249</f>
        <v>-7.0613367754874007E-2</v>
      </c>
      <c r="CB10" s="1">
        <f>AI251</f>
        <v>-7.1067181147284106E-5</v>
      </c>
      <c r="CC10" s="1">
        <f>AI252</f>
        <v>-0.74676807638410103</v>
      </c>
      <c r="CD10" s="1"/>
      <c r="CE10" s="1"/>
      <c r="CF10" s="1">
        <f>AU250</f>
        <v>-2.2879005326262601E-2</v>
      </c>
      <c r="CG10" s="1">
        <f>AU249</f>
        <v>-7.9449755305460903E-2</v>
      </c>
      <c r="CH10" s="1">
        <f>AU251</f>
        <v>-4.1263319651774902E-8</v>
      </c>
      <c r="CI10" s="1">
        <f>AU252</f>
        <v>-0.63107288689109298</v>
      </c>
      <c r="CJ10" s="1"/>
      <c r="CK10" s="1"/>
      <c r="CL10" s="1">
        <f>BG250</f>
        <v>-1.6337296157736599E-2</v>
      </c>
      <c r="CM10" s="1">
        <f>BG249</f>
        <v>-3.2161592072964228E-2</v>
      </c>
      <c r="CN10" s="1">
        <f>BG251</f>
        <v>-4.9036632124425398E-5</v>
      </c>
      <c r="CO10" s="1">
        <f>BG252</f>
        <v>-0.14740553761255401</v>
      </c>
      <c r="CP10" s="1"/>
      <c r="CQ10" s="1"/>
      <c r="CR10" s="2">
        <f>H250</f>
        <v>13582.363636363636</v>
      </c>
      <c r="CS10" s="2">
        <f>H249</f>
        <v>14715.253821885857</v>
      </c>
      <c r="CT10" s="2">
        <f>H251</f>
        <v>46353.671641791043</v>
      </c>
      <c r="CU10" s="2">
        <f>H252</f>
        <v>7993.6981132075471</v>
      </c>
      <c r="CW10" s="2">
        <f>X250</f>
        <v>13178.400000000001</v>
      </c>
      <c r="CX10" s="2">
        <f>X249</f>
        <v>13924.99061405572</v>
      </c>
      <c r="CY10" s="2">
        <f>X251</f>
        <v>37142.823529411762</v>
      </c>
      <c r="CZ10" s="2">
        <f>X252</f>
        <v>7790.086956521739</v>
      </c>
      <c r="DB10" s="2">
        <f>AJ250</f>
        <v>16177.075471698114</v>
      </c>
      <c r="DC10" s="2">
        <f>AJ249</f>
        <v>19846.371278631876</v>
      </c>
      <c r="DD10" s="2">
        <f>AJ251</f>
        <v>171310.59259259258</v>
      </c>
      <c r="DE10" s="2">
        <f>AJ252</f>
        <v>8204.3300970873788</v>
      </c>
      <c r="DF10" s="2"/>
      <c r="DG10" s="2">
        <f>AV250</f>
        <v>13849.741935483871</v>
      </c>
      <c r="DH10" s="2">
        <f>AV249</f>
        <v>15475.920435817938</v>
      </c>
      <c r="DI10" s="2">
        <f>AV251</f>
        <v>27370.125</v>
      </c>
      <c r="DJ10" s="2">
        <f>AV252</f>
        <v>8252.7058823529405</v>
      </c>
      <c r="DL10" s="2">
        <f>BH250</f>
        <v>13715.634146341465</v>
      </c>
      <c r="DM10" s="2">
        <f>BH249</f>
        <v>15383.516995970256</v>
      </c>
      <c r="DN10" s="2">
        <f>BH251</f>
        <v>72210.053097345139</v>
      </c>
      <c r="DO10" s="2">
        <f>BH252</f>
        <v>8205.3399014778333</v>
      </c>
      <c r="DQ10" s="2">
        <f>I250</f>
        <v>5</v>
      </c>
      <c r="DR10" s="2">
        <f>I249</f>
        <v>5.4249999999999998</v>
      </c>
      <c r="DS10" s="2">
        <f>I251</f>
        <v>17</v>
      </c>
      <c r="DT10" s="2">
        <f>I252</f>
        <v>3</v>
      </c>
      <c r="DV10" s="2">
        <f>Y250</f>
        <v>5</v>
      </c>
      <c r="DW10" s="2">
        <f>Y249</f>
        <v>5.2750000000000004</v>
      </c>
      <c r="DX10" s="2">
        <f>Y251</f>
        <v>14</v>
      </c>
      <c r="DY10" s="2">
        <f>Y252</f>
        <v>3</v>
      </c>
      <c r="EA10" s="2">
        <f>AK250</f>
        <v>6</v>
      </c>
      <c r="EB10" s="2">
        <f>AK249</f>
        <v>7.2249999999999996</v>
      </c>
      <c r="EC10" s="2">
        <f>AK251</f>
        <v>62</v>
      </c>
      <c r="ED10" s="2">
        <f>AK252</f>
        <v>3</v>
      </c>
      <c r="EE10" s="2"/>
      <c r="EF10" s="2">
        <f>AW250</f>
        <v>5</v>
      </c>
      <c r="EG10" s="2">
        <f>AW249</f>
        <v>5.625</v>
      </c>
      <c r="EH10" s="2">
        <f>AW251</f>
        <v>10</v>
      </c>
      <c r="EI10" s="2">
        <f>AW252</f>
        <v>3</v>
      </c>
      <c r="EK10" s="2">
        <f>BI250</f>
        <v>5</v>
      </c>
      <c r="EL10" s="2">
        <f>BI249</f>
        <v>5.5750000000000002</v>
      </c>
      <c r="EM10" s="2">
        <f>BI251</f>
        <v>26</v>
      </c>
      <c r="EN10" s="2">
        <f>BI252</f>
        <v>3</v>
      </c>
    </row>
    <row r="11" spans="1:144" x14ac:dyDescent="0.35">
      <c r="A11">
        <v>2</v>
      </c>
      <c r="B11">
        <v>7218</v>
      </c>
      <c r="C11">
        <v>135</v>
      </c>
      <c r="D11" s="12">
        <f t="shared" si="4"/>
        <v>4544.666666666667</v>
      </c>
      <c r="E11">
        <f t="shared" si="5"/>
        <v>85</v>
      </c>
      <c r="F11" s="15">
        <v>-5.0134061087016102</v>
      </c>
      <c r="G11">
        <v>-5.5961873085672402E-2</v>
      </c>
      <c r="H11" s="7">
        <v>7683.2345013477088</v>
      </c>
      <c r="I11" s="7">
        <v>321</v>
      </c>
      <c r="K11" s="19"/>
      <c r="L11" s="19"/>
      <c r="M11" s="19"/>
      <c r="N11" s="19"/>
      <c r="Q11">
        <v>2</v>
      </c>
      <c r="R11">
        <v>3006</v>
      </c>
      <c r="S11">
        <v>57</v>
      </c>
      <c r="T11" s="12">
        <f t="shared" si="6"/>
        <v>1951.2631578947369</v>
      </c>
      <c r="U11">
        <f t="shared" si="7"/>
        <v>37</v>
      </c>
      <c r="V11">
        <v>-0.96989693329952198</v>
      </c>
      <c r="X11" s="7"/>
      <c r="Y11" s="7"/>
      <c r="Z11" s="11"/>
      <c r="AC11">
        <v>2</v>
      </c>
      <c r="AD11">
        <v>9936</v>
      </c>
      <c r="AE11">
        <v>174</v>
      </c>
      <c r="AF11" s="12">
        <f t="shared" si="0"/>
        <v>4225.6551724137935</v>
      </c>
      <c r="AG11">
        <f t="shared" si="8"/>
        <v>74</v>
      </c>
      <c r="AH11">
        <v>-1.5738425667231499</v>
      </c>
      <c r="AJ11" s="7"/>
      <c r="AK11" s="7"/>
      <c r="AL11" s="11"/>
      <c r="AM11" s="11"/>
      <c r="AN11" s="11"/>
      <c r="AO11">
        <v>2</v>
      </c>
      <c r="AP11">
        <v>17460</v>
      </c>
      <c r="AQ11">
        <v>325</v>
      </c>
      <c r="AR11" s="12">
        <f t="shared" si="1"/>
        <v>9401.538461538461</v>
      </c>
      <c r="AS11">
        <f t="shared" si="9"/>
        <v>175</v>
      </c>
      <c r="AT11">
        <v>-0.39190783159383402</v>
      </c>
      <c r="AV11" s="7"/>
      <c r="AW11" s="7"/>
      <c r="AX11" s="11"/>
      <c r="AY11" s="11"/>
      <c r="BA11">
        <v>2</v>
      </c>
      <c r="BB11">
        <v>21240</v>
      </c>
      <c r="BC11">
        <v>387</v>
      </c>
      <c r="BD11" s="12">
        <f t="shared" si="2"/>
        <v>10263.255813953489</v>
      </c>
      <c r="BE11">
        <f t="shared" si="3"/>
        <v>187</v>
      </c>
      <c r="BF11">
        <v>-2.6945100587181501</v>
      </c>
      <c r="BH11" s="7"/>
      <c r="BI11" s="7"/>
      <c r="BJ11" s="11"/>
      <c r="BM11">
        <f t="shared" si="10"/>
        <v>300</v>
      </c>
      <c r="BN11">
        <v>150</v>
      </c>
      <c r="BO11" s="1">
        <f>G291</f>
        <v>-2.6852185659210152E-2</v>
      </c>
      <c r="BP11" s="1">
        <f>G290</f>
        <v>-6.2590873135629083E-2</v>
      </c>
      <c r="BQ11" s="1">
        <f>G292</f>
        <v>-1.8416381798119701E-4</v>
      </c>
      <c r="BR11" s="1">
        <f>G293</f>
        <v>-0.56993063555488499</v>
      </c>
      <c r="BS11" s="1"/>
      <c r="BT11" s="1">
        <f>W291</f>
        <v>-9.7767808160837306E-3</v>
      </c>
      <c r="BU11" s="1">
        <f>W290</f>
        <v>-6.4559852353019337E-2</v>
      </c>
      <c r="BV11" s="1">
        <f>W292</f>
        <v>-1.7239397108783901E-5</v>
      </c>
      <c r="BW11" s="1">
        <f>W293</f>
        <v>-0.54365286238219601</v>
      </c>
      <c r="BX11" s="1"/>
      <c r="BY11" s="1"/>
      <c r="BZ11" s="1">
        <f>AI291</f>
        <v>-1.29963077021407E-2</v>
      </c>
      <c r="CA11" s="1">
        <f>AI290</f>
        <v>-5.3476161518592066E-2</v>
      </c>
      <c r="CB11" s="1">
        <f>AI292</f>
        <v>-1.52732399010286E-6</v>
      </c>
      <c r="CC11" s="1">
        <f>AI293</f>
        <v>-0.47715805683873402</v>
      </c>
      <c r="CD11" s="1"/>
      <c r="CE11" s="1"/>
      <c r="CF11" s="1">
        <f>AU291</f>
        <v>-6.3792010300464247E-3</v>
      </c>
      <c r="CG11" s="1">
        <f>AU290</f>
        <v>-2.5672419321591266E-2</v>
      </c>
      <c r="CH11" s="1">
        <f>AU292</f>
        <v>-4.07680234651696E-5</v>
      </c>
      <c r="CI11" s="1">
        <f>AU293</f>
        <v>-0.2119690239176</v>
      </c>
      <c r="CJ11" s="1"/>
      <c r="CK11" s="1"/>
      <c r="CL11" s="1">
        <f>BG291</f>
        <v>-5.6190279712004902E-3</v>
      </c>
      <c r="CM11" s="1">
        <f>BG290</f>
        <v>-4.2176244684161382E-2</v>
      </c>
      <c r="CN11" s="1">
        <f>BG292</f>
        <v>-2.12929935412101E-7</v>
      </c>
      <c r="CO11" s="1">
        <f>BG293</f>
        <v>-0.75950332068180404</v>
      </c>
      <c r="CP11" s="1"/>
      <c r="CQ11" s="1"/>
      <c r="CR11" s="2">
        <f>H291</f>
        <v>20389.363636363636</v>
      </c>
      <c r="CS11" s="2">
        <f>H290</f>
        <v>20582.280483140508</v>
      </c>
      <c r="CT11" s="2">
        <f>H292</f>
        <v>32849.379310344826</v>
      </c>
      <c r="CU11" s="2">
        <f>H293</f>
        <v>12041.32075471698</v>
      </c>
      <c r="CW11" s="2">
        <f>X291</f>
        <v>19824.599999999999</v>
      </c>
      <c r="CX11" s="2">
        <f>X290</f>
        <v>21667.347418772297</v>
      </c>
      <c r="CY11" s="2">
        <f>X292</f>
        <v>89703.428571428565</v>
      </c>
      <c r="CZ11" s="2">
        <f>X293</f>
        <v>11508.260869565218</v>
      </c>
      <c r="DB11" s="2">
        <f>AJ291</f>
        <v>20503.714285714286</v>
      </c>
      <c r="DC11" s="2">
        <f>AJ290</f>
        <v>20564.560943740675</v>
      </c>
      <c r="DD11" s="2">
        <f>AJ292</f>
        <v>49327.714285714283</v>
      </c>
      <c r="DE11" s="2">
        <f>AJ293</f>
        <v>12252.058252427185</v>
      </c>
      <c r="DF11" s="2"/>
      <c r="DG11" s="2">
        <f>AV291</f>
        <v>20653.93548387097</v>
      </c>
      <c r="DH11" s="2">
        <f>AV290</f>
        <v>20433.55689244207</v>
      </c>
      <c r="DI11" s="2">
        <f>AV292</f>
        <v>33133.670886075946</v>
      </c>
      <c r="DJ11" s="2">
        <f>AV293</f>
        <v>8244.2368421052633</v>
      </c>
      <c r="DL11" s="2">
        <f>BH291</f>
        <v>20676.512195121952</v>
      </c>
      <c r="DM11" s="2">
        <f>BH290</f>
        <v>20605.420072341625</v>
      </c>
      <c r="DN11" s="2">
        <f>BH292</f>
        <v>37406.239234449764</v>
      </c>
      <c r="DO11" s="2">
        <f>BH293</f>
        <v>12302.246305418719</v>
      </c>
      <c r="DQ11" s="2">
        <f>I291</f>
        <v>5</v>
      </c>
      <c r="DR11" s="2">
        <f>I290</f>
        <v>5.05</v>
      </c>
      <c r="DS11" s="2">
        <f>I292</f>
        <v>8</v>
      </c>
      <c r="DT11" s="2">
        <f>I293</f>
        <v>3</v>
      </c>
      <c r="DV11" s="2">
        <f>Y291</f>
        <v>5</v>
      </c>
      <c r="DW11" s="2">
        <f>Y290</f>
        <v>5.45</v>
      </c>
      <c r="DX11" s="2">
        <f>Y292</f>
        <v>22</v>
      </c>
      <c r="DY11" s="2">
        <f>Y293</f>
        <v>3</v>
      </c>
      <c r="EA11" s="2">
        <f>AK291</f>
        <v>5</v>
      </c>
      <c r="EB11" s="2">
        <f>AK290</f>
        <v>5</v>
      </c>
      <c r="EC11" s="2">
        <f>AK292</f>
        <v>12</v>
      </c>
      <c r="ED11" s="2">
        <f>AK293</f>
        <v>3</v>
      </c>
      <c r="EE11" s="2"/>
      <c r="EF11" s="2">
        <f>AW291</f>
        <v>5</v>
      </c>
      <c r="EG11" s="2">
        <f>AW290</f>
        <v>4.95</v>
      </c>
      <c r="EH11" s="2">
        <f>AW292</f>
        <v>8</v>
      </c>
      <c r="EI11" s="2">
        <f>AW293</f>
        <v>2</v>
      </c>
      <c r="EK11" s="2">
        <f>BI291</f>
        <v>5</v>
      </c>
      <c r="EL11" s="2">
        <f>BI290</f>
        <v>4.9749999999999996</v>
      </c>
      <c r="EM11" s="2">
        <f>BI292</f>
        <v>9</v>
      </c>
      <c r="EN11" s="2">
        <f>BI293</f>
        <v>3</v>
      </c>
    </row>
    <row r="12" spans="1:144" x14ac:dyDescent="0.35">
      <c r="A12">
        <v>2</v>
      </c>
      <c r="B12">
        <v>8064</v>
      </c>
      <c r="C12">
        <v>150</v>
      </c>
      <c r="D12" s="12">
        <f t="shared" si="4"/>
        <v>5376</v>
      </c>
      <c r="E12">
        <f t="shared" si="5"/>
        <v>100</v>
      </c>
      <c r="F12">
        <v>-2.1024316348699901</v>
      </c>
      <c r="G12">
        <v>-271.86083266462202</v>
      </c>
      <c r="H12" s="7">
        <v>47.07692307692308</v>
      </c>
      <c r="I12" s="7">
        <v>2</v>
      </c>
      <c r="K12" s="19"/>
      <c r="L12" s="19"/>
      <c r="M12" s="19"/>
      <c r="N12" s="19"/>
      <c r="Q12">
        <v>2</v>
      </c>
      <c r="R12">
        <v>1098</v>
      </c>
      <c r="S12">
        <v>22</v>
      </c>
      <c r="T12" s="12">
        <f t="shared" si="6"/>
        <v>99.818181818181813</v>
      </c>
      <c r="U12">
        <f t="shared" si="7"/>
        <v>2</v>
      </c>
      <c r="V12">
        <v>-20.865138270184499</v>
      </c>
      <c r="X12" s="7"/>
      <c r="Y12" s="7"/>
      <c r="Z12" s="11"/>
      <c r="AC12">
        <v>2</v>
      </c>
      <c r="AD12">
        <v>17640</v>
      </c>
      <c r="AE12">
        <v>316</v>
      </c>
      <c r="AF12" s="12">
        <f t="shared" si="0"/>
        <v>12057.721518987342</v>
      </c>
      <c r="AG12">
        <f t="shared" si="8"/>
        <v>216</v>
      </c>
      <c r="AH12">
        <v>-0.34434682682113199</v>
      </c>
      <c r="AJ12" s="7"/>
      <c r="AK12" s="7"/>
      <c r="AL12" s="11"/>
      <c r="AM12" s="11"/>
      <c r="AN12" s="11"/>
      <c r="AO12">
        <v>2</v>
      </c>
      <c r="AP12">
        <v>16182</v>
      </c>
      <c r="AQ12">
        <v>299</v>
      </c>
      <c r="AR12" s="12">
        <f t="shared" si="1"/>
        <v>8063.939799331104</v>
      </c>
      <c r="AS12">
        <f t="shared" si="9"/>
        <v>149</v>
      </c>
      <c r="AT12">
        <v>-0.101774172606546</v>
      </c>
      <c r="AV12" s="7"/>
      <c r="AW12" s="7"/>
      <c r="AX12" s="11"/>
      <c r="AY12" s="11"/>
      <c r="BA12">
        <v>2</v>
      </c>
      <c r="BB12">
        <v>18972</v>
      </c>
      <c r="BC12">
        <v>352</v>
      </c>
      <c r="BD12" s="12">
        <f t="shared" si="2"/>
        <v>8192.454545454546</v>
      </c>
      <c r="BE12">
        <f t="shared" si="3"/>
        <v>152</v>
      </c>
      <c r="BF12">
        <v>-2.5066371942945902</v>
      </c>
      <c r="BH12" s="7"/>
      <c r="BI12" s="7"/>
      <c r="BJ12" s="11"/>
      <c r="BM12">
        <f t="shared" si="10"/>
        <v>400</v>
      </c>
      <c r="BN12">
        <v>200</v>
      </c>
      <c r="BO12" s="1">
        <f>G332</f>
        <v>-1.223620311920025E-2</v>
      </c>
      <c r="BP12" s="1">
        <f>G331</f>
        <v>-2.9757225475651239E-2</v>
      </c>
      <c r="BQ12" s="1">
        <f>G333</f>
        <v>-1.9992929625621099E-5</v>
      </c>
      <c r="BR12" s="1">
        <f>G334</f>
        <v>-0.188714473613251</v>
      </c>
      <c r="BS12" s="1"/>
      <c r="BT12" s="1">
        <f>W332</f>
        <v>-2.7124796534471101E-3</v>
      </c>
      <c r="BU12" s="1">
        <f>W331</f>
        <v>-1.2304127583966208E-2</v>
      </c>
      <c r="BV12" s="1">
        <f>W333</f>
        <v>-3.4205914335515502E-8</v>
      </c>
      <c r="BW12" s="1">
        <f>W334</f>
        <v>-0.110432764900132</v>
      </c>
      <c r="BX12" s="1"/>
      <c r="BY12" s="1"/>
      <c r="BZ12" s="1">
        <f>AI332</f>
        <v>-1.23119968865401E-2</v>
      </c>
      <c r="CA12" s="1">
        <f>AI331</f>
        <v>-2.7603240135528125E-2</v>
      </c>
      <c r="CB12" s="1">
        <f>AI333</f>
        <v>-4.55889942578884E-5</v>
      </c>
      <c r="CC12" s="1">
        <f>AI334</f>
        <v>-0.14480323327495501</v>
      </c>
      <c r="CD12" s="1"/>
      <c r="CE12" s="1"/>
      <c r="CF12" s="1">
        <f>AU332</f>
        <v>-8.0774945681196305E-3</v>
      </c>
      <c r="CG12" s="1">
        <f>AU331</f>
        <v>-2.0378010442509926E-2</v>
      </c>
      <c r="CH12" s="1">
        <f>AU333</f>
        <v>-1.55374179838389E-5</v>
      </c>
      <c r="CI12" s="1">
        <f>AU334</f>
        <v>-0.146244387675388</v>
      </c>
      <c r="CJ12" s="1"/>
      <c r="CK12" s="1"/>
      <c r="CL12" s="1">
        <f>BG332</f>
        <v>-6.3378350978681251E-3</v>
      </c>
      <c r="CM12" s="1">
        <f>BG331</f>
        <v>-1.5267541283607361E-2</v>
      </c>
      <c r="CN12" s="1">
        <f>BG333</f>
        <v>-3.7387714824979802E-6</v>
      </c>
      <c r="CO12" s="1">
        <f>BG334</f>
        <v>-0.104466713691462</v>
      </c>
      <c r="CP12" s="1"/>
      <c r="CQ12" s="1"/>
      <c r="CR12" s="2">
        <f>H332</f>
        <v>27107.727272727272</v>
      </c>
      <c r="CS12" s="2">
        <f>H331</f>
        <v>24843.740793041306</v>
      </c>
      <c r="CT12" s="2">
        <f>H333</f>
        <v>48938.644067796609</v>
      </c>
      <c r="CU12" s="2">
        <f>H334</f>
        <v>10810.384615384615</v>
      </c>
      <c r="CW12" s="2">
        <f>X332</f>
        <v>26116.799999999999</v>
      </c>
      <c r="CX12" s="2">
        <f>X331</f>
        <v>24631.541243032327</v>
      </c>
      <c r="CY12" s="2">
        <f>X333</f>
        <v>37165.333333333336</v>
      </c>
      <c r="CZ12" s="2">
        <f>X334</f>
        <v>15643.565217391304</v>
      </c>
      <c r="DB12" s="2">
        <f>AJ332</f>
        <v>27480.142857142855</v>
      </c>
      <c r="DC12" s="2">
        <f>AJ331</f>
        <v>27467.644791204984</v>
      </c>
      <c r="DD12" s="2">
        <f>AJ333</f>
        <v>49569.522935779816</v>
      </c>
      <c r="DE12" s="2">
        <f>AJ334</f>
        <v>16349.766990291262</v>
      </c>
      <c r="DF12" s="2"/>
      <c r="DG12" s="2">
        <f>AV332</f>
        <v>24749.869291998322</v>
      </c>
      <c r="DH12" s="2">
        <f>AV331</f>
        <v>24646.769213216779</v>
      </c>
      <c r="DI12" s="2">
        <f>AV333</f>
        <v>38636.789808917194</v>
      </c>
      <c r="DJ12" s="2">
        <f>AV334</f>
        <v>16437.294117647059</v>
      </c>
      <c r="DL12" s="2">
        <f>BH332</f>
        <v>27570.365853658535</v>
      </c>
      <c r="DM12" s="2">
        <f>BH331</f>
        <v>27448.997192868635</v>
      </c>
      <c r="DN12" s="2">
        <f>BH333</f>
        <v>44277.692307692305</v>
      </c>
      <c r="DO12" s="2">
        <f>BH334</f>
        <v>16540.137931034482</v>
      </c>
      <c r="DQ12" s="2">
        <f>I332</f>
        <v>5</v>
      </c>
      <c r="DR12" s="2">
        <f>I331</f>
        <v>4.5750000000000002</v>
      </c>
      <c r="DS12" s="2">
        <f>I333</f>
        <v>9</v>
      </c>
      <c r="DT12" s="2">
        <f>I334</f>
        <v>2</v>
      </c>
      <c r="DV12" s="2">
        <f>Y332</f>
        <v>5</v>
      </c>
      <c r="DW12" s="2">
        <f>Y331</f>
        <v>4.6749999999999998</v>
      </c>
      <c r="DX12" s="2">
        <f>Y333</f>
        <v>7</v>
      </c>
      <c r="DY12" s="2">
        <f>Y334</f>
        <v>3</v>
      </c>
      <c r="EA12" s="2">
        <f>AK332</f>
        <v>5</v>
      </c>
      <c r="EB12" s="2">
        <f>AK331</f>
        <v>5</v>
      </c>
      <c r="EC12" s="2">
        <f>AK333</f>
        <v>9</v>
      </c>
      <c r="ED12" s="2">
        <f>AK334</f>
        <v>3</v>
      </c>
      <c r="EE12" s="2"/>
      <c r="EF12" s="2">
        <f>AW332</f>
        <v>4.5</v>
      </c>
      <c r="EG12" s="2">
        <f>AW331</f>
        <v>4.4749999999999996</v>
      </c>
      <c r="EH12" s="2">
        <f>AW333</f>
        <v>7</v>
      </c>
      <c r="EI12" s="2">
        <f>AW334</f>
        <v>3</v>
      </c>
      <c r="EK12" s="2">
        <f>BI332</f>
        <v>5</v>
      </c>
      <c r="EL12" s="2">
        <f>BI331</f>
        <v>4.9749999999999996</v>
      </c>
      <c r="EM12" s="2">
        <f>BI333</f>
        <v>8</v>
      </c>
      <c r="EN12" s="2">
        <f>BI334</f>
        <v>3</v>
      </c>
    </row>
    <row r="13" spans="1:144" x14ac:dyDescent="0.35">
      <c r="A13">
        <v>2</v>
      </c>
      <c r="B13">
        <v>13140</v>
      </c>
      <c r="C13">
        <v>243</v>
      </c>
      <c r="D13" s="12">
        <f t="shared" si="4"/>
        <v>10436.296296296296</v>
      </c>
      <c r="E13">
        <f t="shared" si="5"/>
        <v>193</v>
      </c>
      <c r="F13">
        <v>-0.52577301471186899</v>
      </c>
      <c r="K13" s="19"/>
      <c r="L13" s="19"/>
      <c r="M13" s="19"/>
      <c r="N13" s="19"/>
      <c r="Q13">
        <v>2</v>
      </c>
      <c r="R13">
        <v>2772</v>
      </c>
      <c r="S13">
        <v>52</v>
      </c>
      <c r="T13" s="12">
        <f t="shared" si="6"/>
        <v>1705.8461538461538</v>
      </c>
      <c r="U13">
        <f t="shared" si="7"/>
        <v>32</v>
      </c>
      <c r="V13">
        <v>-46.999056987395797</v>
      </c>
      <c r="X13" s="7"/>
      <c r="Y13" s="7"/>
      <c r="Z13" s="11"/>
      <c r="AC13">
        <v>2</v>
      </c>
      <c r="AD13">
        <v>26046</v>
      </c>
      <c r="AE13">
        <v>454</v>
      </c>
      <c r="AF13" s="12">
        <f t="shared" si="0"/>
        <v>20308.995594713655</v>
      </c>
      <c r="AG13">
        <f t="shared" si="8"/>
        <v>354</v>
      </c>
      <c r="AH13">
        <v>-0.49392204671031298</v>
      </c>
      <c r="AJ13" s="7"/>
      <c r="AK13" s="7"/>
      <c r="AL13" s="11"/>
      <c r="AM13" s="11"/>
      <c r="AN13" s="11"/>
      <c r="AO13">
        <v>2</v>
      </c>
      <c r="AP13">
        <v>35712</v>
      </c>
      <c r="AQ13">
        <v>662</v>
      </c>
      <c r="AR13" s="12">
        <f t="shared" si="1"/>
        <v>27620.157099697884</v>
      </c>
      <c r="AS13">
        <f t="shared" si="9"/>
        <v>512</v>
      </c>
      <c r="AT13">
        <v>-0.16407157642058801</v>
      </c>
      <c r="AV13" s="7"/>
      <c r="AW13" s="7"/>
      <c r="AX13" s="11"/>
      <c r="AY13" s="11"/>
      <c r="BA13">
        <v>2</v>
      </c>
      <c r="BB13">
        <v>15714</v>
      </c>
      <c r="BC13">
        <v>287</v>
      </c>
      <c r="BD13" s="12">
        <f t="shared" si="2"/>
        <v>4763.4773519163764</v>
      </c>
      <c r="BE13">
        <f t="shared" si="3"/>
        <v>87</v>
      </c>
      <c r="BF13">
        <v>-4.4724222744820397</v>
      </c>
      <c r="BH13" s="7"/>
      <c r="BI13" s="7"/>
      <c r="BJ13" s="11"/>
      <c r="BM13">
        <f t="shared" si="10"/>
        <v>500</v>
      </c>
      <c r="BN13">
        <v>250</v>
      </c>
      <c r="BO13" s="1">
        <f>G373</f>
        <v>-4.6879243648925099E-3</v>
      </c>
      <c r="BP13" s="1">
        <f>G372</f>
        <v>-1.3226164493981365E-2</v>
      </c>
      <c r="BQ13" s="1">
        <f>G374</f>
        <v>-2.4668880126747299E-8</v>
      </c>
      <c r="BR13" s="1">
        <f>G375</f>
        <v>-7.4933238136036195E-2</v>
      </c>
      <c r="BS13" s="1"/>
      <c r="BT13" s="1">
        <f>W373</f>
        <v>-3.2308970969435E-3</v>
      </c>
      <c r="BU13" s="1">
        <f>W372</f>
        <v>-9.1071807946855928E-3</v>
      </c>
      <c r="BV13" s="1">
        <f>W374</f>
        <v>-7.8438902521914601E-7</v>
      </c>
      <c r="BW13" s="1">
        <f>W375</f>
        <v>-0.10815955710013</v>
      </c>
      <c r="BX13" s="1"/>
      <c r="BY13" s="1"/>
      <c r="BZ13" s="1">
        <f>AI373</f>
        <v>-3.1633501938249852E-3</v>
      </c>
      <c r="CA13" s="1">
        <f>AI372</f>
        <v>-1.0952750012142774E-2</v>
      </c>
      <c r="CB13" s="1">
        <f>AI374</f>
        <v>-2.4668880126747299E-8</v>
      </c>
      <c r="CC13" s="1">
        <f>AI375</f>
        <v>-0.128593234842801</v>
      </c>
      <c r="CD13" s="1"/>
      <c r="CE13" s="1"/>
      <c r="CF13" s="1">
        <f>AU373</f>
        <v>-3.7214905292460802E-3</v>
      </c>
      <c r="CG13" s="1">
        <f>AU372</f>
        <v>-1.1152553768543266E-2</v>
      </c>
      <c r="CH13" s="1">
        <f>AU374</f>
        <v>-7.8291484560637098E-5</v>
      </c>
      <c r="CI13" s="1">
        <f>AU375</f>
        <v>-0.12127558866084499</v>
      </c>
      <c r="CJ13" s="1"/>
      <c r="CK13" s="1"/>
      <c r="CL13" s="1">
        <f>BG373</f>
        <v>-5.176054762740195E-3</v>
      </c>
      <c r="CM13" s="1">
        <f>BG372</f>
        <v>-1.2555824804052856E-2</v>
      </c>
      <c r="CN13" s="1">
        <f>BG374</f>
        <v>-4.0122556989945702E-5</v>
      </c>
      <c r="CO13" s="1">
        <f>BG375</f>
        <v>-0.117013413493222</v>
      </c>
      <c r="CP13" s="1"/>
      <c r="CQ13" s="1"/>
      <c r="CR13" s="2">
        <f>H373</f>
        <v>27293.111111111109</v>
      </c>
      <c r="CS13" s="2">
        <f>H372</f>
        <v>30712.931035206642</v>
      </c>
      <c r="CT13" s="2">
        <f>H374</f>
        <v>47818.84210526316</v>
      </c>
      <c r="CU13" s="2">
        <f>H375</f>
        <v>19978.641509433961</v>
      </c>
      <c r="CW13" s="2">
        <f>X373</f>
        <v>32748</v>
      </c>
      <c r="CX13" s="2">
        <f>X372</f>
        <v>30362.083979933108</v>
      </c>
      <c r="CY13" s="2">
        <f>X374</f>
        <v>40012.615384615383</v>
      </c>
      <c r="CZ13" s="2">
        <f>X375</f>
        <v>19594.17391304348</v>
      </c>
      <c r="DB13" s="2">
        <f>AJ373</f>
        <v>34337.28571428571</v>
      </c>
      <c r="DC13" s="2">
        <f>AJ372</f>
        <v>33673.213386358206</v>
      </c>
      <c r="DD13" s="2">
        <f>AJ374</f>
        <v>54998.222222222219</v>
      </c>
      <c r="DE13" s="2">
        <f>AJ375</f>
        <v>20526.11650485437</v>
      </c>
      <c r="DF13" s="2"/>
      <c r="DG13" s="2">
        <f>AV373</f>
        <v>30872.480938416418</v>
      </c>
      <c r="DH13" s="2">
        <f>AV372</f>
        <v>32173.018585005502</v>
      </c>
      <c r="DI13" s="2">
        <f>AV374</f>
        <v>48443.121019108279</v>
      </c>
      <c r="DJ13" s="2">
        <f>AV375</f>
        <v>20438.470588235294</v>
      </c>
      <c r="DL13" s="2">
        <f>BH373</f>
        <v>27718.882352941175</v>
      </c>
      <c r="DM13" s="2">
        <f>BH372</f>
        <v>30712.771382478466</v>
      </c>
      <c r="DN13" s="2">
        <f>BH374</f>
        <v>48214.17391304348</v>
      </c>
      <c r="DO13" s="2">
        <f>BH375</f>
        <v>20480.187192118228</v>
      </c>
      <c r="DQ13" s="2">
        <f>I373</f>
        <v>4</v>
      </c>
      <c r="DR13" s="2">
        <f>I372</f>
        <v>4.5250000000000004</v>
      </c>
      <c r="DS13" s="2">
        <f>I374</f>
        <v>7</v>
      </c>
      <c r="DT13" s="2">
        <f>I375</f>
        <v>3</v>
      </c>
      <c r="DV13" s="2">
        <f>Y373</f>
        <v>5</v>
      </c>
      <c r="DW13" s="2">
        <f>Y372</f>
        <v>4.5999999999999996</v>
      </c>
      <c r="DX13" s="2">
        <f>Y374</f>
        <v>6</v>
      </c>
      <c r="DY13" s="2">
        <f>Y375</f>
        <v>3</v>
      </c>
      <c r="EA13" s="2">
        <f>AK373</f>
        <v>5</v>
      </c>
      <c r="EB13" s="2">
        <f>AK372</f>
        <v>4.9000000000000004</v>
      </c>
      <c r="EC13" s="2">
        <f>AK374</f>
        <v>8</v>
      </c>
      <c r="ED13" s="2">
        <f>AK375</f>
        <v>3</v>
      </c>
      <c r="EE13" s="2"/>
      <c r="EF13" s="2">
        <f>AW373</f>
        <v>4.5</v>
      </c>
      <c r="EG13" s="2">
        <f>AW372</f>
        <v>4.6749999999999998</v>
      </c>
      <c r="EH13" s="2">
        <f>AW374</f>
        <v>7</v>
      </c>
      <c r="EI13" s="2">
        <f>AW375</f>
        <v>3</v>
      </c>
      <c r="EK13" s="2">
        <f>BI373</f>
        <v>4</v>
      </c>
      <c r="EL13" s="2">
        <f>BI372</f>
        <v>4.45</v>
      </c>
      <c r="EM13" s="2">
        <f>BI374</f>
        <v>7</v>
      </c>
      <c r="EN13" s="2">
        <f>BI375</f>
        <v>3</v>
      </c>
    </row>
    <row r="14" spans="1:144" x14ac:dyDescent="0.35">
      <c r="A14">
        <v>2</v>
      </c>
      <c r="B14">
        <v>14166</v>
      </c>
      <c r="C14">
        <v>254</v>
      </c>
      <c r="D14" s="12">
        <f t="shared" si="4"/>
        <v>11377.417322834646</v>
      </c>
      <c r="E14">
        <f t="shared" si="5"/>
        <v>204</v>
      </c>
      <c r="F14">
        <v>-2.0918745877671201</v>
      </c>
      <c r="K14" s="19"/>
      <c r="L14" s="19"/>
      <c r="M14" s="19"/>
      <c r="N14" s="19"/>
      <c r="Q14">
        <v>2</v>
      </c>
      <c r="R14">
        <v>5472</v>
      </c>
      <c r="S14">
        <v>98</v>
      </c>
      <c r="T14" s="12">
        <f t="shared" si="6"/>
        <v>4355.2653061224491</v>
      </c>
      <c r="U14">
        <f t="shared" si="7"/>
        <v>78</v>
      </c>
      <c r="V14">
        <v>-5.2825968052620702</v>
      </c>
      <c r="X14" s="7"/>
      <c r="Y14" s="7"/>
      <c r="Z14" s="11"/>
      <c r="AC14">
        <v>2</v>
      </c>
      <c r="AD14">
        <v>24624</v>
      </c>
      <c r="AE14">
        <v>443</v>
      </c>
      <c r="AF14" s="12">
        <f t="shared" si="0"/>
        <v>19065.53498871332</v>
      </c>
      <c r="AG14">
        <f t="shared" si="8"/>
        <v>343</v>
      </c>
      <c r="AH14">
        <v>-4.0719180504321004</v>
      </c>
      <c r="AJ14" s="7"/>
      <c r="AK14" s="7"/>
      <c r="AL14" s="11"/>
      <c r="AM14" s="11"/>
      <c r="AN14" s="11"/>
      <c r="AO14">
        <v>2</v>
      </c>
      <c r="AP14">
        <v>27756</v>
      </c>
      <c r="AQ14">
        <v>510</v>
      </c>
      <c r="AR14" s="12">
        <f t="shared" si="1"/>
        <v>19592.470588235294</v>
      </c>
      <c r="AS14">
        <f t="shared" si="9"/>
        <v>360</v>
      </c>
      <c r="AT14">
        <v>-0.34854189521976398</v>
      </c>
      <c r="AV14" s="7"/>
      <c r="AW14" s="7"/>
      <c r="AX14" s="11"/>
      <c r="AY14" s="11"/>
      <c r="BA14">
        <v>2</v>
      </c>
      <c r="BB14">
        <v>15372</v>
      </c>
      <c r="BC14">
        <v>286</v>
      </c>
      <c r="BD14" s="12">
        <f t="shared" si="2"/>
        <v>4622.3496503496508</v>
      </c>
      <c r="BE14">
        <f t="shared" si="3"/>
        <v>86</v>
      </c>
      <c r="BF14">
        <v>-1.1957723786264201</v>
      </c>
      <c r="BH14" s="7"/>
      <c r="BI14" s="7"/>
      <c r="BJ14" s="11"/>
      <c r="BM14">
        <f t="shared" si="10"/>
        <v>600</v>
      </c>
      <c r="BN14">
        <v>300</v>
      </c>
      <c r="BO14" s="1">
        <f>G414</f>
        <v>-4.06141303122683E-3</v>
      </c>
      <c r="BP14" s="1">
        <f>G413</f>
        <v>-1.0097905475536474E-2</v>
      </c>
      <c r="BQ14" s="1">
        <f>G415</f>
        <v>-3.7319048178606098E-6</v>
      </c>
      <c r="BR14" s="1">
        <f>G416</f>
        <v>-7.5671268967187996E-2</v>
      </c>
      <c r="BS14" s="1"/>
      <c r="BT14" s="1">
        <f>W414</f>
        <v>-2.8916828151229297E-3</v>
      </c>
      <c r="BU14" s="1">
        <f>W413</f>
        <v>-7.9031890454542269E-3</v>
      </c>
      <c r="BV14" s="1">
        <f>W415</f>
        <v>-2.12929935412101E-7</v>
      </c>
      <c r="BW14" s="1">
        <f>W416</f>
        <v>-5.2155043425619899E-2</v>
      </c>
      <c r="BX14" s="1"/>
      <c r="BY14" s="1"/>
      <c r="BZ14" s="1">
        <f>AI414</f>
        <v>-2.6950097141829454E-3</v>
      </c>
      <c r="CA14" s="1">
        <f>AI413</f>
        <v>-8.6358190779766107E-3</v>
      </c>
      <c r="CB14" s="1">
        <f>AI415</f>
        <v>-2.0280182860724598E-6</v>
      </c>
      <c r="CC14" s="1">
        <f>AI416</f>
        <v>-5.3582982167008998E-2</v>
      </c>
      <c r="CD14" s="1"/>
      <c r="CE14" s="1"/>
      <c r="CF14" s="1">
        <f>AU414</f>
        <v>-2.9933577090474248E-3</v>
      </c>
      <c r="CG14" s="1">
        <f>AU413</f>
        <v>-1.013357050722929E-2</v>
      </c>
      <c r="CH14" s="1">
        <f>AU415</f>
        <v>-3.7319048178606098E-6</v>
      </c>
      <c r="CI14" s="1">
        <f>AU416</f>
        <v>-0.104116585132323</v>
      </c>
      <c r="CJ14" s="1"/>
      <c r="CK14" s="1"/>
      <c r="CL14" s="1">
        <f>BG414</f>
        <v>-2.3966481767299401E-3</v>
      </c>
      <c r="CM14" s="1">
        <f>BG413</f>
        <v>-8.314570856708307E-3</v>
      </c>
      <c r="CN14" s="1">
        <f>BG415</f>
        <v>-1.4813554852100399E-6</v>
      </c>
      <c r="CO14" s="1">
        <f>BG416</f>
        <v>-4.6460828591897901E-2</v>
      </c>
      <c r="CP14" s="1"/>
      <c r="CQ14" s="1"/>
      <c r="CR14" s="2">
        <f>H414</f>
        <v>32657.333333333332</v>
      </c>
      <c r="CS14" s="2">
        <f>H413</f>
        <v>34847.360206695826</v>
      </c>
      <c r="CT14" s="2">
        <f>H415</f>
        <v>49179.857142857145</v>
      </c>
      <c r="CU14" s="2">
        <f>H416</f>
        <v>16320.692307692309</v>
      </c>
      <c r="CW14" s="2">
        <f>X414</f>
        <v>31498</v>
      </c>
      <c r="CX14" s="2">
        <f>X413</f>
        <v>32632.914364548487</v>
      </c>
      <c r="CY14" s="2">
        <f>X415</f>
        <v>48475.384615384617</v>
      </c>
      <c r="CZ14" s="2">
        <f>X416</f>
        <v>23271.652173913044</v>
      </c>
      <c r="DB14" s="2">
        <f>AJ414</f>
        <v>33087.461538461539</v>
      </c>
      <c r="DC14" s="2">
        <f>AJ413</f>
        <v>38955.698152947691</v>
      </c>
      <c r="DD14" s="2">
        <f>AJ415</f>
        <v>66129.333333333328</v>
      </c>
      <c r="DE14" s="2">
        <f>AJ416</f>
        <v>32749.153846153848</v>
      </c>
      <c r="DF14" s="2"/>
      <c r="DG14" s="2">
        <f>AV414</f>
        <v>33130.909090909088</v>
      </c>
      <c r="DH14" s="2">
        <f>AV413</f>
        <v>35929.394773667154</v>
      </c>
      <c r="DI14" s="2">
        <f>AV415</f>
        <v>57779.961783439488</v>
      </c>
      <c r="DJ14" s="2">
        <f>AV416</f>
        <v>24426.941176470587</v>
      </c>
      <c r="DL14" s="2">
        <f>BH414</f>
        <v>41393.414634146335</v>
      </c>
      <c r="DM14" s="2">
        <f>BH413</f>
        <v>40386.652684539054</v>
      </c>
      <c r="DN14" s="2">
        <f>BH415</f>
        <v>66414.923076923078</v>
      </c>
      <c r="DO14" s="2">
        <f>BH416</f>
        <v>24836.00985221675</v>
      </c>
      <c r="DQ14" s="2">
        <f>I414</f>
        <v>4</v>
      </c>
      <c r="DR14" s="2">
        <f>I413</f>
        <v>4.2750000000000004</v>
      </c>
      <c r="DS14" s="2">
        <f>I415</f>
        <v>6</v>
      </c>
      <c r="DT14" s="2">
        <f>I416</f>
        <v>2</v>
      </c>
      <c r="DV14" s="2">
        <f>Y414</f>
        <v>4</v>
      </c>
      <c r="DW14" s="2">
        <f>Y413</f>
        <v>4.125</v>
      </c>
      <c r="DX14" s="2">
        <f>Y415</f>
        <v>6</v>
      </c>
      <c r="DY14" s="2">
        <f>Y416</f>
        <v>3</v>
      </c>
      <c r="EA14" s="2">
        <f>AK414</f>
        <v>4</v>
      </c>
      <c r="EB14" s="2">
        <f>AK413</f>
        <v>4.7249999999999996</v>
      </c>
      <c r="EC14" s="2">
        <f>AK415</f>
        <v>8</v>
      </c>
      <c r="ED14" s="2">
        <f>AK416</f>
        <v>4</v>
      </c>
      <c r="EE14" s="2"/>
      <c r="EF14" s="2">
        <f>AW414</f>
        <v>4</v>
      </c>
      <c r="EG14" s="2">
        <f>AW413</f>
        <v>4.3499999999999996</v>
      </c>
      <c r="EH14" s="2">
        <f>AW415</f>
        <v>7</v>
      </c>
      <c r="EI14" s="2">
        <f>AW416</f>
        <v>3</v>
      </c>
      <c r="EK14" s="2">
        <f>BI414</f>
        <v>5</v>
      </c>
      <c r="EL14" s="2">
        <f>BI413</f>
        <v>4.875</v>
      </c>
      <c r="EM14" s="2">
        <f>BI415</f>
        <v>8</v>
      </c>
      <c r="EN14" s="2">
        <f>BI416</f>
        <v>3</v>
      </c>
    </row>
    <row r="15" spans="1:144" x14ac:dyDescent="0.35">
      <c r="A15">
        <v>2</v>
      </c>
      <c r="B15">
        <v>5652</v>
      </c>
      <c r="C15">
        <v>106</v>
      </c>
      <c r="D15" s="12">
        <f t="shared" si="4"/>
        <v>2985.9622641509436</v>
      </c>
      <c r="E15">
        <f t="shared" si="5"/>
        <v>56</v>
      </c>
      <c r="F15">
        <v>-4.8856286687765298</v>
      </c>
      <c r="K15" s="19"/>
      <c r="L15" s="19"/>
      <c r="M15" s="19"/>
      <c r="N15" s="19"/>
      <c r="Q15">
        <v>2</v>
      </c>
      <c r="R15">
        <v>1728</v>
      </c>
      <c r="S15">
        <v>33</v>
      </c>
      <c r="T15" s="12">
        <f t="shared" si="6"/>
        <v>680.72727272727275</v>
      </c>
      <c r="U15">
        <f t="shared" si="7"/>
        <v>13</v>
      </c>
      <c r="V15">
        <v>-7.3209168708981904</v>
      </c>
      <c r="X15" s="7"/>
      <c r="Y15" s="7"/>
      <c r="Z15" s="11"/>
      <c r="AC15">
        <v>2</v>
      </c>
      <c r="AD15">
        <v>14940</v>
      </c>
      <c r="AE15">
        <v>277</v>
      </c>
      <c r="AF15" s="12">
        <f t="shared" si="0"/>
        <v>9546.4981949458488</v>
      </c>
      <c r="AG15">
        <f t="shared" si="8"/>
        <v>177</v>
      </c>
      <c r="AH15">
        <v>-5.4948922259102897</v>
      </c>
      <c r="AJ15" s="7"/>
      <c r="AK15" s="7"/>
      <c r="AL15" s="11"/>
      <c r="AM15" s="11"/>
      <c r="AN15" s="11"/>
      <c r="AO15">
        <v>2</v>
      </c>
      <c r="AP15">
        <v>19638</v>
      </c>
      <c r="AQ15">
        <v>351</v>
      </c>
      <c r="AR15" s="12">
        <f t="shared" si="1"/>
        <v>11245.692307692309</v>
      </c>
      <c r="AS15">
        <f t="shared" si="9"/>
        <v>201</v>
      </c>
      <c r="AT15">
        <v>-7.4966099031000901</v>
      </c>
      <c r="AV15" s="7"/>
      <c r="AW15" s="7"/>
      <c r="AX15" s="11"/>
      <c r="AY15" s="11"/>
      <c r="BA15">
        <v>2</v>
      </c>
      <c r="BB15">
        <v>17748</v>
      </c>
      <c r="BC15">
        <v>328</v>
      </c>
      <c r="BD15" s="12">
        <f t="shared" si="2"/>
        <v>6926.0487804878048</v>
      </c>
      <c r="BE15">
        <f t="shared" si="3"/>
        <v>128</v>
      </c>
      <c r="BF15">
        <v>-0.27439593035620302</v>
      </c>
      <c r="BH15" s="7"/>
      <c r="BI15" s="7"/>
      <c r="BJ15" s="11"/>
      <c r="BM15">
        <f t="shared" si="10"/>
        <v>700</v>
      </c>
      <c r="BN15">
        <v>350</v>
      </c>
      <c r="BO15" s="1">
        <f>G455</f>
        <v>-1.5332984271828102E-3</v>
      </c>
      <c r="BP15" s="1">
        <f>G454</f>
        <v>-3.6178801276083904E-3</v>
      </c>
      <c r="BQ15" s="1">
        <f>G456</f>
        <v>-2.5758448286358599E-5</v>
      </c>
      <c r="BR15" s="1">
        <f>G457</f>
        <v>-4.6242926243549802E-2</v>
      </c>
      <c r="BS15" s="1"/>
      <c r="BT15" s="1">
        <f>W455</f>
        <v>-1.4825208727952701E-3</v>
      </c>
      <c r="BU15" s="1">
        <f>W454</f>
        <v>-1.121884734800566E-2</v>
      </c>
      <c r="BV15" s="1">
        <f>W456</f>
        <v>-2.9601680096649098E-6</v>
      </c>
      <c r="BW15" s="1">
        <f>W457</f>
        <v>-9.1027452013632701E-2</v>
      </c>
      <c r="BX15" s="1"/>
      <c r="BY15" s="1"/>
      <c r="BZ15" s="1">
        <f>AI455</f>
        <v>-1.1239297217206451E-3</v>
      </c>
      <c r="CA15" s="1">
        <f>AI454</f>
        <v>-6.0416642839320822E-3</v>
      </c>
      <c r="CB15" s="1">
        <f>AI456</f>
        <v>-9.6397160289827695E-6</v>
      </c>
      <c r="CC15" s="1">
        <f>AI457</f>
        <v>-4.6970532524089899E-2</v>
      </c>
      <c r="CD15" s="1"/>
      <c r="CE15" s="1"/>
      <c r="CF15" s="1">
        <f>AU455</f>
        <v>-4.8221455324994455E-3</v>
      </c>
      <c r="CG15" s="1">
        <f>AU454</f>
        <v>-1.3631298293708521E-2</v>
      </c>
      <c r="CH15" s="1">
        <f>AU456</f>
        <v>-1.7239397108783901E-5</v>
      </c>
      <c r="CI15" s="1">
        <f>AU457</f>
        <v>-7.3268562929660594E-2</v>
      </c>
      <c r="CJ15" s="1"/>
      <c r="CK15" s="1"/>
      <c r="CL15" s="1">
        <f>BG455</f>
        <v>-1.3394324568919399E-3</v>
      </c>
      <c r="CM15" s="1">
        <f>BG454</f>
        <v>-6.8499294781467126E-3</v>
      </c>
      <c r="CN15" s="1">
        <f>BG456</f>
        <v>-2.0280182860724598E-6</v>
      </c>
      <c r="CO15" s="1">
        <f>BG457</f>
        <v>-5.1850287497470199E-2</v>
      </c>
      <c r="CP15" s="1"/>
      <c r="CQ15" s="1"/>
      <c r="CR15" s="2">
        <f>H455</f>
        <v>42678.717171717173</v>
      </c>
      <c r="CS15" s="2">
        <f>H454</f>
        <v>45161.054679806039</v>
      </c>
      <c r="CT15" s="2">
        <f>H456</f>
        <v>76813.241379310348</v>
      </c>
      <c r="CU15" s="2">
        <f>H457</f>
        <v>28448.150943396227</v>
      </c>
      <c r="CW15" s="2">
        <f>X455</f>
        <v>37188</v>
      </c>
      <c r="CX15" s="2">
        <f>X454</f>
        <v>41380.612720178375</v>
      </c>
      <c r="CY15" s="2">
        <f>X456</f>
        <v>65468.666666666664</v>
      </c>
      <c r="CZ15" s="2">
        <f>X457</f>
        <v>27529.043478260868</v>
      </c>
      <c r="DB15" s="2">
        <f>AJ455</f>
        <v>38569.61538461539</v>
      </c>
      <c r="DC15" s="2">
        <f>AJ454</f>
        <v>42534.091838300679</v>
      </c>
      <c r="DD15" s="2">
        <f>AJ456</f>
        <v>67540.317757009339</v>
      </c>
      <c r="DE15" s="2">
        <f>AJ457</f>
        <v>28729.048543689321</v>
      </c>
      <c r="DF15" s="2"/>
      <c r="DG15" s="2">
        <f>AV455</f>
        <v>38682.311688311689</v>
      </c>
      <c r="DH15" s="2">
        <f>AV454</f>
        <v>41945.1802831893</v>
      </c>
      <c r="DI15" s="2">
        <f>AV456</f>
        <v>57969.923076923078</v>
      </c>
      <c r="DJ15" s="2">
        <f>AV457</f>
        <v>28671.529411764706</v>
      </c>
      <c r="DL15" s="2">
        <f>BH455</f>
        <v>38767.117647058825</v>
      </c>
      <c r="DM15" s="2">
        <f>BH454</f>
        <v>42800.163459562638</v>
      </c>
      <c r="DN15" s="2">
        <f>BH456</f>
        <v>87350.296650717704</v>
      </c>
      <c r="DO15" s="2">
        <f>BH457</f>
        <v>28842.472906403942</v>
      </c>
      <c r="DQ15" s="2">
        <f>I455</f>
        <v>4.5</v>
      </c>
      <c r="DR15" s="2">
        <f>I454</f>
        <v>4.75</v>
      </c>
      <c r="DS15" s="2">
        <f>I456</f>
        <v>8</v>
      </c>
      <c r="DT15" s="2">
        <f>I457</f>
        <v>3</v>
      </c>
      <c r="DV15" s="2">
        <f>Y455</f>
        <v>4</v>
      </c>
      <c r="DW15" s="2">
        <f>Y454</f>
        <v>4.4749999999999996</v>
      </c>
      <c r="DX15" s="2">
        <f>Y456</f>
        <v>7</v>
      </c>
      <c r="DY15" s="2">
        <f>Y457</f>
        <v>3</v>
      </c>
      <c r="EA15" s="2">
        <f>AK455</f>
        <v>4</v>
      </c>
      <c r="EB15" s="2">
        <f>AK454</f>
        <v>4.4249999999999998</v>
      </c>
      <c r="EC15" s="2">
        <f>AK456</f>
        <v>7</v>
      </c>
      <c r="ED15" s="2">
        <f>AK457</f>
        <v>3</v>
      </c>
      <c r="EE15" s="2"/>
      <c r="EF15" s="2">
        <f>AW455</f>
        <v>4</v>
      </c>
      <c r="EG15" s="2">
        <f>AW454</f>
        <v>4.3499999999999996</v>
      </c>
      <c r="EH15" s="2">
        <f>AW456</f>
        <v>6</v>
      </c>
      <c r="EI15" s="2">
        <f>AW457</f>
        <v>3</v>
      </c>
      <c r="EK15" s="2">
        <f>BI455</f>
        <v>4</v>
      </c>
      <c r="EL15" s="2">
        <f>BI454</f>
        <v>4.4249999999999998</v>
      </c>
      <c r="EM15" s="2">
        <f>BI456</f>
        <v>9</v>
      </c>
      <c r="EN15" s="2">
        <f>BI457</f>
        <v>3</v>
      </c>
    </row>
    <row r="16" spans="1:144" x14ac:dyDescent="0.35">
      <c r="A16">
        <v>2</v>
      </c>
      <c r="B16">
        <v>5994</v>
      </c>
      <c r="C16">
        <v>110</v>
      </c>
      <c r="D16" s="12">
        <f t="shared" si="4"/>
        <v>3269.4545454545455</v>
      </c>
      <c r="E16">
        <f t="shared" si="5"/>
        <v>60</v>
      </c>
      <c r="F16">
        <v>-4.07268285305347</v>
      </c>
      <c r="K16" s="19"/>
      <c r="L16" s="19"/>
      <c r="M16" s="19"/>
      <c r="N16" s="19"/>
      <c r="Q16">
        <v>2</v>
      </c>
      <c r="R16">
        <v>1152</v>
      </c>
      <c r="S16">
        <v>23</v>
      </c>
      <c r="T16" s="12">
        <f t="shared" si="6"/>
        <v>150.2608695652174</v>
      </c>
      <c r="U16">
        <f t="shared" si="7"/>
        <v>3</v>
      </c>
      <c r="V16">
        <v>-33.139541573816302</v>
      </c>
      <c r="X16" s="7"/>
      <c r="Y16" s="7"/>
      <c r="Z16" s="11"/>
      <c r="AC16">
        <v>2</v>
      </c>
      <c r="AD16">
        <v>16434</v>
      </c>
      <c r="AE16">
        <v>306</v>
      </c>
      <c r="AF16" s="12">
        <f t="shared" si="0"/>
        <v>11063.411764705883</v>
      </c>
      <c r="AG16">
        <f t="shared" si="8"/>
        <v>206</v>
      </c>
      <c r="AH16">
        <v>-1.52670842510535</v>
      </c>
      <c r="AJ16" s="7"/>
      <c r="AK16" s="7"/>
      <c r="AL16" s="11"/>
      <c r="AM16" s="11"/>
      <c r="AN16" s="11"/>
      <c r="AO16">
        <v>2</v>
      </c>
      <c r="AP16">
        <v>14868</v>
      </c>
      <c r="AQ16">
        <v>260</v>
      </c>
      <c r="AR16" s="12">
        <f t="shared" si="1"/>
        <v>6290.3076923076924</v>
      </c>
      <c r="AS16">
        <f t="shared" si="9"/>
        <v>110</v>
      </c>
      <c r="AT16">
        <v>-6.9722483279330296</v>
      </c>
      <c r="AV16" s="7"/>
      <c r="AW16" s="7"/>
      <c r="AX16" s="11"/>
      <c r="AY16" s="11"/>
      <c r="BA16">
        <v>2</v>
      </c>
      <c r="BB16">
        <v>16218</v>
      </c>
      <c r="BC16">
        <v>298</v>
      </c>
      <c r="BD16" s="12">
        <f t="shared" si="2"/>
        <v>5333.4362416107379</v>
      </c>
      <c r="BE16">
        <f t="shared" si="3"/>
        <v>98</v>
      </c>
      <c r="BF16">
        <v>-0.15802097158328701</v>
      </c>
      <c r="BH16" s="7"/>
      <c r="BI16" s="7"/>
      <c r="BJ16" s="11"/>
      <c r="BM16">
        <f t="shared" si="10"/>
        <v>800</v>
      </c>
      <c r="BN16">
        <v>400</v>
      </c>
      <c r="BO16" s="1">
        <f>G496</f>
        <v>-2.4942014505803098E-3</v>
      </c>
      <c r="BP16" s="1">
        <f>G495</f>
        <v>-8.6943372278927757E-3</v>
      </c>
      <c r="BQ16" s="1">
        <f>G497</f>
        <v>-1.23932485458184E-5</v>
      </c>
      <c r="BR16" s="1">
        <f>G498</f>
        <v>-6.8984450866691804E-2</v>
      </c>
      <c r="BS16" s="1"/>
      <c r="BT16" s="1">
        <f>W496</f>
        <v>-1.312185531638055E-3</v>
      </c>
      <c r="BU16" s="1">
        <f>W495</f>
        <v>-9.4175487858468819E-3</v>
      </c>
      <c r="BV16" s="1">
        <f>W497</f>
        <v>-1.7096720841823099E-6</v>
      </c>
      <c r="BW16" s="1">
        <f>W498</f>
        <v>-0.18167784377389101</v>
      </c>
      <c r="BX16" s="1"/>
      <c r="BY16" s="1"/>
      <c r="BZ16" s="1">
        <f>AI496</f>
        <v>-2.9426902120348753E-3</v>
      </c>
      <c r="CA16" s="1">
        <f>AI495</f>
        <v>-5.5923428630948674E-3</v>
      </c>
      <c r="CB16" s="1">
        <f>AI497</f>
        <v>-7.6655499477251904E-6</v>
      </c>
      <c r="CC16" s="1">
        <f>AI498</f>
        <v>-5.0899978879264299E-2</v>
      </c>
      <c r="CD16" s="1"/>
      <c r="CE16" s="1"/>
      <c r="CF16" s="1">
        <f>AU496</f>
        <v>-3.13782565694929E-3</v>
      </c>
      <c r="CG16" s="1">
        <f>AU495</f>
        <v>-1.1556840913290048E-2</v>
      </c>
      <c r="CH16" s="1">
        <f>AU497</f>
        <v>-1.4140217884509001E-7</v>
      </c>
      <c r="CI16" s="1">
        <f>AU498</f>
        <v>-0.17389448094114501</v>
      </c>
      <c r="CJ16" s="1"/>
      <c r="CK16" s="1"/>
      <c r="CL16" s="1">
        <f>BG496</f>
        <v>-1.606034430614375E-3</v>
      </c>
      <c r="CM16" s="1">
        <f>BG495</f>
        <v>-6.2605963458641665E-3</v>
      </c>
      <c r="CN16" s="1">
        <f>BG497</f>
        <v>-6.4877239876614995E-7</v>
      </c>
      <c r="CO16" s="1">
        <f>BG498</f>
        <v>-3.80264082929496E-2</v>
      </c>
      <c r="CP16" s="1"/>
      <c r="CQ16" s="1"/>
      <c r="CR16" s="2">
        <f>H496</f>
        <v>43558</v>
      </c>
      <c r="CS16" s="2">
        <f>H495</f>
        <v>48329.657157652553</v>
      </c>
      <c r="CT16" s="2">
        <f>H497</f>
        <v>76587.368421052626</v>
      </c>
      <c r="CU16" s="2">
        <f>H498</f>
        <v>32607.169811320753</v>
      </c>
      <c r="CW16" s="2">
        <f>X496</f>
        <v>42351.5</v>
      </c>
      <c r="CX16" s="2">
        <f>X495</f>
        <v>45166.377252964427</v>
      </c>
      <c r="CY16" s="2">
        <f>X497</f>
        <v>74662</v>
      </c>
      <c r="CZ16" s="2">
        <f>X498</f>
        <v>21099.272727272728</v>
      </c>
      <c r="DB16" s="2">
        <f>AJ496</f>
        <v>44050.61538461539</v>
      </c>
      <c r="DC16" s="2">
        <f>AJ495</f>
        <v>48862.813334693084</v>
      </c>
      <c r="DD16" s="2">
        <f>AJ497</f>
        <v>76982.859813084113</v>
      </c>
      <c r="DE16" s="2">
        <f>AJ498</f>
        <v>32777.12621359223</v>
      </c>
      <c r="DF16" s="2"/>
      <c r="DG16" s="2">
        <f>AV496</f>
        <v>49496.220779220777</v>
      </c>
      <c r="DH16" s="2">
        <f>AV495</f>
        <v>49315.932045990077</v>
      </c>
      <c r="DI16" s="2">
        <f>AV497</f>
        <v>66393.923076923078</v>
      </c>
      <c r="DJ16" s="2">
        <f>AV498</f>
        <v>32835.529411764706</v>
      </c>
      <c r="DL16" s="2">
        <f>BH496</f>
        <v>44314.823529411762</v>
      </c>
      <c r="DM16" s="2">
        <f>BH495</f>
        <v>49431.168677725771</v>
      </c>
      <c r="DN16" s="2">
        <f>BH497</f>
        <v>66474.524271844653</v>
      </c>
      <c r="DO16" s="2">
        <f>BH498</f>
        <v>32803.448275862072</v>
      </c>
      <c r="DQ16" s="2">
        <f>I496</f>
        <v>4</v>
      </c>
      <c r="DR16" s="2">
        <f>I495</f>
        <v>4.45</v>
      </c>
      <c r="DS16" s="2">
        <f>I497</f>
        <v>7</v>
      </c>
      <c r="DT16" s="2">
        <f>I498</f>
        <v>3</v>
      </c>
      <c r="DV16" s="2">
        <f>Y496</f>
        <v>4</v>
      </c>
      <c r="DW16" s="2">
        <f>Y495</f>
        <v>4.2750000000000004</v>
      </c>
      <c r="DX16" s="2">
        <f>Y497</f>
        <v>7</v>
      </c>
      <c r="DY16" s="2">
        <f>Y498</f>
        <v>2</v>
      </c>
      <c r="EA16" s="2">
        <f>AK496</f>
        <v>4</v>
      </c>
      <c r="EB16" s="2">
        <f>AK495</f>
        <v>4.45</v>
      </c>
      <c r="EC16" s="2">
        <f>AK497</f>
        <v>7</v>
      </c>
      <c r="ED16" s="2">
        <f>AK498</f>
        <v>3</v>
      </c>
      <c r="EE16" s="2"/>
      <c r="EF16" s="2">
        <f>AW496</f>
        <v>4.5</v>
      </c>
      <c r="EG16" s="2">
        <f>AW495</f>
        <v>4.4749999999999996</v>
      </c>
      <c r="EH16" s="2">
        <f>AW497</f>
        <v>6</v>
      </c>
      <c r="EI16" s="2">
        <f>AW498</f>
        <v>3</v>
      </c>
      <c r="EK16" s="2">
        <f>BI496</f>
        <v>4</v>
      </c>
      <c r="EL16" s="2">
        <f>BI495</f>
        <v>4.4749999999999996</v>
      </c>
      <c r="EM16" s="2">
        <f>BI497</f>
        <v>6</v>
      </c>
      <c r="EN16" s="2">
        <f>BI498</f>
        <v>3</v>
      </c>
    </row>
    <row r="17" spans="1:97" x14ac:dyDescent="0.35">
      <c r="A17">
        <v>2</v>
      </c>
      <c r="B17">
        <v>7848</v>
      </c>
      <c r="C17">
        <v>147</v>
      </c>
      <c r="D17" s="12">
        <f t="shared" si="4"/>
        <v>5178.6122448979595</v>
      </c>
      <c r="E17">
        <f t="shared" si="5"/>
        <v>97</v>
      </c>
      <c r="F17">
        <v>-1.53645834136793</v>
      </c>
      <c r="K17" s="19"/>
      <c r="L17" s="19"/>
      <c r="M17" s="19"/>
      <c r="N17" s="19"/>
      <c r="Q17">
        <v>2</v>
      </c>
      <c r="R17">
        <v>1440</v>
      </c>
      <c r="S17">
        <v>27</v>
      </c>
      <c r="T17" s="12">
        <f t="shared" si="6"/>
        <v>373.33333333333331</v>
      </c>
      <c r="U17">
        <f t="shared" si="7"/>
        <v>7</v>
      </c>
      <c r="V17">
        <v>-1.7315392054540999</v>
      </c>
      <c r="X17" s="7"/>
      <c r="Y17" s="7"/>
      <c r="Z17" s="11"/>
      <c r="AC17">
        <v>2</v>
      </c>
      <c r="AD17">
        <v>8532</v>
      </c>
      <c r="AE17">
        <v>159</v>
      </c>
      <c r="AF17" s="12">
        <f t="shared" si="0"/>
        <v>3165.9622641509436</v>
      </c>
      <c r="AG17">
        <f t="shared" si="8"/>
        <v>59</v>
      </c>
      <c r="AH17">
        <v>-0.33590171836794602</v>
      </c>
      <c r="AJ17" s="7"/>
      <c r="AK17" s="7"/>
      <c r="AL17" s="11"/>
      <c r="AM17" s="11"/>
      <c r="AN17" s="11"/>
      <c r="AO17">
        <v>2</v>
      </c>
      <c r="AP17">
        <v>28134</v>
      </c>
      <c r="AQ17">
        <v>509</v>
      </c>
      <c r="AR17" s="12">
        <f t="shared" si="1"/>
        <v>19843.037328094302</v>
      </c>
      <c r="AS17">
        <f t="shared" si="9"/>
        <v>359</v>
      </c>
      <c r="AT17">
        <v>-1.57950268755598E-3</v>
      </c>
      <c r="AV17" s="7"/>
      <c r="AW17" s="7"/>
      <c r="AX17" s="11"/>
      <c r="AY17" s="11"/>
      <c r="BA17">
        <v>2</v>
      </c>
      <c r="BB17">
        <v>14256</v>
      </c>
      <c r="BC17">
        <v>265</v>
      </c>
      <c r="BD17" s="12">
        <f t="shared" si="2"/>
        <v>3496.7547169811319</v>
      </c>
      <c r="BE17">
        <f t="shared" si="3"/>
        <v>65</v>
      </c>
      <c r="BF17">
        <v>-1.85105287295</v>
      </c>
      <c r="BH17" s="7"/>
      <c r="BI17" s="7"/>
      <c r="BJ17" s="11"/>
    </row>
    <row r="18" spans="1:97" x14ac:dyDescent="0.35">
      <c r="A18">
        <v>2</v>
      </c>
      <c r="B18">
        <v>12564</v>
      </c>
      <c r="C18">
        <v>229</v>
      </c>
      <c r="D18" s="12">
        <f t="shared" si="4"/>
        <v>9820.7685589519642</v>
      </c>
      <c r="E18">
        <f t="shared" si="5"/>
        <v>179</v>
      </c>
      <c r="F18">
        <v>-0.163393386855025</v>
      </c>
      <c r="K18" s="19"/>
      <c r="L18" s="19"/>
      <c r="M18" s="19"/>
      <c r="N18" s="19"/>
      <c r="Q18">
        <v>2</v>
      </c>
      <c r="R18">
        <v>1152</v>
      </c>
      <c r="S18">
        <v>23</v>
      </c>
      <c r="T18" s="12">
        <f t="shared" si="6"/>
        <v>150.2608695652174</v>
      </c>
      <c r="U18">
        <f t="shared" si="7"/>
        <v>3</v>
      </c>
      <c r="V18">
        <v>-49.298112345529297</v>
      </c>
      <c r="X18" s="7"/>
      <c r="Y18" s="7"/>
      <c r="Z18" s="11"/>
      <c r="AC18">
        <v>2</v>
      </c>
      <c r="AD18">
        <v>8856</v>
      </c>
      <c r="AE18">
        <v>150</v>
      </c>
      <c r="AF18" s="12">
        <f t="shared" si="0"/>
        <v>2952</v>
      </c>
      <c r="AG18">
        <f t="shared" si="8"/>
        <v>50</v>
      </c>
      <c r="AH18">
        <v>-9.6179598907802308</v>
      </c>
      <c r="AJ18" s="7"/>
      <c r="AK18" s="7"/>
      <c r="AL18" s="11"/>
      <c r="AM18" s="11"/>
      <c r="AN18" s="11"/>
      <c r="AO18">
        <v>2</v>
      </c>
      <c r="AP18">
        <v>21186</v>
      </c>
      <c r="AQ18">
        <v>381</v>
      </c>
      <c r="AR18" s="12">
        <f t="shared" si="1"/>
        <v>12845.055118110236</v>
      </c>
      <c r="AS18">
        <f t="shared" si="9"/>
        <v>231</v>
      </c>
      <c r="AT18">
        <v>-4.3825331190645702</v>
      </c>
      <c r="AV18" s="7"/>
      <c r="AW18" s="7"/>
      <c r="AX18" s="11"/>
      <c r="AY18" s="11"/>
      <c r="BA18">
        <v>2</v>
      </c>
      <c r="BB18">
        <v>25740</v>
      </c>
      <c r="BC18">
        <v>475</v>
      </c>
      <c r="BD18" s="12">
        <f t="shared" si="2"/>
        <v>14902.105263157895</v>
      </c>
      <c r="BE18">
        <f t="shared" si="3"/>
        <v>275</v>
      </c>
      <c r="BF18">
        <v>-2.0186697139782099</v>
      </c>
      <c r="BH18" s="7"/>
      <c r="BI18" s="7"/>
      <c r="BJ18" s="11"/>
      <c r="BO18" s="1"/>
      <c r="BP18" s="1"/>
      <c r="BQ18" s="1"/>
      <c r="BR18" s="1"/>
      <c r="BS18" s="1"/>
      <c r="BT18" s="1"/>
      <c r="BU18" s="1"/>
      <c r="BW18" s="1"/>
      <c r="BX18" s="1"/>
      <c r="BY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</row>
    <row r="19" spans="1:97" x14ac:dyDescent="0.35">
      <c r="A19">
        <v>2</v>
      </c>
      <c r="B19">
        <v>4086</v>
      </c>
      <c r="C19">
        <v>77</v>
      </c>
      <c r="D19" s="12">
        <f t="shared" si="4"/>
        <v>1432.7532467532467</v>
      </c>
      <c r="E19">
        <f t="shared" si="5"/>
        <v>27</v>
      </c>
      <c r="F19">
        <v>-5.7729047149733397</v>
      </c>
      <c r="K19" s="19"/>
      <c r="L19" s="19"/>
      <c r="M19" s="19"/>
      <c r="N19" s="19"/>
      <c r="Q19">
        <v>2</v>
      </c>
      <c r="R19">
        <v>2592</v>
      </c>
      <c r="S19">
        <v>49</v>
      </c>
      <c r="T19" s="12">
        <f t="shared" si="6"/>
        <v>1534.0408163265306</v>
      </c>
      <c r="U19">
        <f t="shared" si="7"/>
        <v>29</v>
      </c>
      <c r="V19">
        <v>-15.1022119170767</v>
      </c>
      <c r="X19" s="7"/>
      <c r="Y19" s="7"/>
      <c r="Z19" s="11"/>
      <c r="AC19">
        <v>2</v>
      </c>
      <c r="AD19">
        <v>13536</v>
      </c>
      <c r="AE19">
        <v>248</v>
      </c>
      <c r="AF19" s="12">
        <f t="shared" si="0"/>
        <v>8077.9354838709678</v>
      </c>
      <c r="AG19">
        <f t="shared" si="8"/>
        <v>148</v>
      </c>
      <c r="AH19">
        <v>-0.31881456246811901</v>
      </c>
      <c r="AJ19" s="7"/>
      <c r="AK19" s="7"/>
      <c r="AL19" s="11"/>
      <c r="AM19" s="11"/>
      <c r="AN19" s="11"/>
      <c r="AO19">
        <v>2</v>
      </c>
      <c r="AP19">
        <v>17748</v>
      </c>
      <c r="AQ19">
        <v>318</v>
      </c>
      <c r="AR19" s="12">
        <f t="shared" si="1"/>
        <v>9376.3018867924529</v>
      </c>
      <c r="AS19">
        <f t="shared" si="9"/>
        <v>168</v>
      </c>
      <c r="AT19">
        <v>-0.119356692363186</v>
      </c>
      <c r="AV19" s="7"/>
      <c r="AW19" s="7"/>
      <c r="AX19" s="11"/>
      <c r="AY19" s="11"/>
      <c r="BA19">
        <v>2</v>
      </c>
      <c r="BB19">
        <v>31752</v>
      </c>
      <c r="BC19">
        <v>589</v>
      </c>
      <c r="BD19" s="12">
        <f t="shared" si="2"/>
        <v>20970.336162988115</v>
      </c>
      <c r="BE19">
        <f t="shared" si="3"/>
        <v>389</v>
      </c>
      <c r="BF19">
        <v>-0.34829441967277802</v>
      </c>
      <c r="BH19" s="7"/>
      <c r="BI19" s="7"/>
      <c r="BJ19" s="11"/>
      <c r="BO19" s="1"/>
      <c r="BP19" s="1"/>
      <c r="BQ19" s="1"/>
      <c r="BR19" s="1"/>
      <c r="BS19" s="1"/>
      <c r="BT19" s="1"/>
      <c r="BU19" s="1"/>
      <c r="BW19" s="1"/>
      <c r="BX19" s="1"/>
      <c r="BY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</row>
    <row r="20" spans="1:97" x14ac:dyDescent="0.35">
      <c r="A20">
        <v>2</v>
      </c>
      <c r="B20">
        <v>12168</v>
      </c>
      <c r="C20">
        <v>207</v>
      </c>
      <c r="D20" s="12">
        <f t="shared" si="4"/>
        <v>9228.8695652173919</v>
      </c>
      <c r="E20">
        <f t="shared" si="5"/>
        <v>157</v>
      </c>
      <c r="F20">
        <v>-5.15729142678543</v>
      </c>
      <c r="K20" s="19"/>
      <c r="L20" s="19"/>
      <c r="M20" s="19"/>
      <c r="N20" s="19"/>
      <c r="Q20">
        <v>2</v>
      </c>
      <c r="R20">
        <v>2664</v>
      </c>
      <c r="S20">
        <v>50</v>
      </c>
      <c r="T20" s="12">
        <f t="shared" si="6"/>
        <v>1598.4</v>
      </c>
      <c r="U20">
        <f t="shared" si="7"/>
        <v>30</v>
      </c>
      <c r="V20">
        <v>-0.97867405452462997</v>
      </c>
      <c r="X20" s="7"/>
      <c r="Y20" s="7"/>
      <c r="Z20" s="11"/>
      <c r="AC20">
        <v>2</v>
      </c>
      <c r="AD20">
        <v>19890</v>
      </c>
      <c r="AE20">
        <v>361</v>
      </c>
      <c r="AF20" s="12">
        <f t="shared" si="0"/>
        <v>14380.304709141274</v>
      </c>
      <c r="AG20">
        <f t="shared" si="8"/>
        <v>261</v>
      </c>
      <c r="AH20">
        <v>-1.3178215988500901</v>
      </c>
      <c r="AJ20" s="7"/>
      <c r="AK20" s="7"/>
      <c r="AL20" s="11"/>
      <c r="AM20" s="11"/>
      <c r="AN20" s="11"/>
      <c r="AO20">
        <v>2</v>
      </c>
      <c r="AP20">
        <v>13860</v>
      </c>
      <c r="AQ20">
        <v>257</v>
      </c>
      <c r="AR20" s="12">
        <f t="shared" si="1"/>
        <v>5770.505836575875</v>
      </c>
      <c r="AS20">
        <f t="shared" si="9"/>
        <v>107</v>
      </c>
      <c r="AT20">
        <v>-0.374526607538613</v>
      </c>
      <c r="AV20" s="7"/>
      <c r="AW20" s="7"/>
      <c r="AX20" s="11"/>
      <c r="AY20" s="11"/>
      <c r="BA20">
        <v>2</v>
      </c>
      <c r="BB20">
        <v>13572</v>
      </c>
      <c r="BC20">
        <v>251</v>
      </c>
      <c r="BD20" s="12">
        <f t="shared" si="2"/>
        <v>2757.6573705179285</v>
      </c>
      <c r="BE20">
        <f t="shared" si="3"/>
        <v>51</v>
      </c>
      <c r="BF20">
        <v>-2.45549215487487E-2</v>
      </c>
      <c r="BH20" s="7"/>
      <c r="BI20" s="7"/>
      <c r="BJ20" s="11"/>
    </row>
    <row r="21" spans="1:97" x14ac:dyDescent="0.35">
      <c r="A21">
        <v>2</v>
      </c>
      <c r="B21">
        <v>11124</v>
      </c>
      <c r="C21">
        <v>200</v>
      </c>
      <c r="D21" s="12">
        <f t="shared" si="4"/>
        <v>8343</v>
      </c>
      <c r="E21">
        <f t="shared" si="5"/>
        <v>150</v>
      </c>
      <c r="F21">
        <v>-2.2878593515463801</v>
      </c>
      <c r="K21" s="19"/>
      <c r="L21" s="19"/>
      <c r="M21" s="19"/>
      <c r="N21" s="19"/>
      <c r="Q21">
        <v>2</v>
      </c>
      <c r="R21">
        <v>1710</v>
      </c>
      <c r="S21">
        <v>33</v>
      </c>
      <c r="T21" s="12">
        <f t="shared" si="6"/>
        <v>673.63636363636363</v>
      </c>
      <c r="U21">
        <f t="shared" si="7"/>
        <v>13</v>
      </c>
      <c r="V21">
        <v>-10.7252216763893</v>
      </c>
      <c r="X21" s="7"/>
      <c r="Y21" s="7"/>
      <c r="Z21" s="11"/>
      <c r="AC21">
        <v>2</v>
      </c>
      <c r="AD21">
        <v>9162</v>
      </c>
      <c r="AE21">
        <v>164</v>
      </c>
      <c r="AF21" s="12">
        <f t="shared" si="0"/>
        <v>3575.4146341463415</v>
      </c>
      <c r="AG21">
        <f t="shared" si="8"/>
        <v>64</v>
      </c>
      <c r="AH21">
        <v>-2.6771328022599001</v>
      </c>
      <c r="AJ21" s="7"/>
      <c r="AK21" s="7"/>
      <c r="AL21" s="11"/>
      <c r="AM21" s="11"/>
      <c r="AN21" s="11"/>
      <c r="AO21">
        <v>2</v>
      </c>
      <c r="AP21">
        <v>18864</v>
      </c>
      <c r="AQ21">
        <v>348</v>
      </c>
      <c r="AR21" s="12">
        <f t="shared" si="1"/>
        <v>10732.965517241379</v>
      </c>
      <c r="AS21">
        <f t="shared" si="9"/>
        <v>198</v>
      </c>
      <c r="AT21">
        <v>-1.8910868181065501</v>
      </c>
      <c r="AV21" s="7"/>
      <c r="AW21" s="7"/>
      <c r="AX21" s="11"/>
      <c r="AY21" s="11"/>
      <c r="BA21">
        <v>2</v>
      </c>
      <c r="BB21">
        <v>25596</v>
      </c>
      <c r="BC21">
        <v>471</v>
      </c>
      <c r="BD21" s="12">
        <f t="shared" si="2"/>
        <v>14727.210191082802</v>
      </c>
      <c r="BE21">
        <f t="shared" si="3"/>
        <v>271</v>
      </c>
      <c r="BF21">
        <v>-1.3009190517029301</v>
      </c>
      <c r="BH21" s="7"/>
      <c r="BI21" s="7"/>
      <c r="BJ21" s="11"/>
    </row>
    <row r="22" spans="1:97" x14ac:dyDescent="0.35">
      <c r="A22">
        <v>2</v>
      </c>
      <c r="B22">
        <v>8874</v>
      </c>
      <c r="C22">
        <v>166</v>
      </c>
      <c r="D22" s="12">
        <f t="shared" si="4"/>
        <v>6201.1084337349394</v>
      </c>
      <c r="E22">
        <f t="shared" si="5"/>
        <v>116</v>
      </c>
      <c r="F22">
        <v>-0.151906047461355</v>
      </c>
      <c r="K22" s="19"/>
      <c r="L22" s="19"/>
      <c r="M22" s="19"/>
      <c r="N22" s="19"/>
      <c r="Q22">
        <v>2</v>
      </c>
      <c r="R22">
        <v>4104</v>
      </c>
      <c r="S22">
        <v>76</v>
      </c>
      <c r="T22" s="12">
        <f t="shared" si="6"/>
        <v>3024</v>
      </c>
      <c r="U22">
        <f t="shared" si="7"/>
        <v>56</v>
      </c>
      <c r="V22">
        <v>-0.395227812442697</v>
      </c>
      <c r="X22" s="7"/>
      <c r="Y22" s="7"/>
      <c r="Z22" s="11"/>
      <c r="AC22">
        <v>2</v>
      </c>
      <c r="AD22">
        <v>29196</v>
      </c>
      <c r="AE22">
        <v>532</v>
      </c>
      <c r="AF22" s="12">
        <f t="shared" si="0"/>
        <v>23708.030075187969</v>
      </c>
      <c r="AG22">
        <f t="shared" si="8"/>
        <v>432</v>
      </c>
      <c r="AH22">
        <v>-0.12845073953505601</v>
      </c>
      <c r="AJ22" s="7"/>
      <c r="AK22" s="7"/>
      <c r="AL22" s="11"/>
      <c r="AM22" s="11"/>
      <c r="AN22" s="11"/>
      <c r="AO22">
        <v>2</v>
      </c>
      <c r="AP22">
        <v>21780</v>
      </c>
      <c r="AQ22">
        <v>384</v>
      </c>
      <c r="AR22" s="12">
        <f t="shared" si="1"/>
        <v>13272.1875</v>
      </c>
      <c r="AS22">
        <f t="shared" si="9"/>
        <v>234</v>
      </c>
      <c r="AT22">
        <v>-4.3775330416003899E-2</v>
      </c>
      <c r="AV22" s="7"/>
      <c r="AW22" s="7"/>
      <c r="AX22" s="11"/>
      <c r="AY22" s="11"/>
      <c r="BA22">
        <v>2</v>
      </c>
      <c r="BB22">
        <v>21276</v>
      </c>
      <c r="BC22">
        <v>386</v>
      </c>
      <c r="BD22" s="12">
        <f t="shared" si="2"/>
        <v>10252.165803108808</v>
      </c>
      <c r="BE22">
        <f t="shared" si="3"/>
        <v>186</v>
      </c>
      <c r="BF22">
        <v>-0.79835344808753494</v>
      </c>
      <c r="BH22" s="7"/>
      <c r="BI22" s="7"/>
      <c r="BJ22" s="11"/>
    </row>
    <row r="23" spans="1:97" x14ac:dyDescent="0.35">
      <c r="A23">
        <v>2</v>
      </c>
      <c r="B23">
        <v>6066</v>
      </c>
      <c r="C23">
        <v>110</v>
      </c>
      <c r="D23" s="12">
        <f t="shared" si="4"/>
        <v>3308.7272727272725</v>
      </c>
      <c r="E23">
        <f t="shared" si="5"/>
        <v>60</v>
      </c>
      <c r="F23">
        <v>-7.3465042978385604</v>
      </c>
      <c r="K23" s="19"/>
      <c r="L23" s="19"/>
      <c r="M23" s="19"/>
      <c r="N23" s="19"/>
      <c r="Q23">
        <v>2</v>
      </c>
      <c r="R23">
        <v>1098</v>
      </c>
      <c r="S23">
        <v>22</v>
      </c>
      <c r="T23" s="12">
        <f t="shared" si="6"/>
        <v>99.818181818181813</v>
      </c>
      <c r="U23">
        <f t="shared" si="7"/>
        <v>2</v>
      </c>
      <c r="V23">
        <v>-24.385037371548499</v>
      </c>
      <c r="X23" s="7"/>
      <c r="Y23" s="7"/>
      <c r="Z23" s="11"/>
      <c r="AC23">
        <v>2</v>
      </c>
      <c r="AD23">
        <v>10944</v>
      </c>
      <c r="AE23">
        <v>195</v>
      </c>
      <c r="AF23" s="12">
        <f t="shared" si="0"/>
        <v>5331.6923076923076</v>
      </c>
      <c r="AG23">
        <f t="shared" si="8"/>
        <v>95</v>
      </c>
      <c r="AH23">
        <v>-0.847518501521627</v>
      </c>
      <c r="AJ23" s="7"/>
      <c r="AK23" s="7"/>
      <c r="AL23" s="11"/>
      <c r="AM23" s="11"/>
      <c r="AN23" s="11"/>
      <c r="AO23">
        <v>2</v>
      </c>
      <c r="AP23">
        <v>23814</v>
      </c>
      <c r="AQ23">
        <v>440</v>
      </c>
      <c r="AR23" s="12">
        <f t="shared" si="1"/>
        <v>15695.59090909091</v>
      </c>
      <c r="AS23">
        <f t="shared" si="9"/>
        <v>290</v>
      </c>
      <c r="AT23">
        <v>-1.8498795150122399E-2</v>
      </c>
      <c r="AV23" s="7"/>
      <c r="AW23" s="7"/>
      <c r="AX23" s="11"/>
      <c r="AY23" s="11"/>
      <c r="BA23">
        <v>2</v>
      </c>
      <c r="BB23">
        <v>19638</v>
      </c>
      <c r="BC23">
        <v>365</v>
      </c>
      <c r="BD23" s="12">
        <f t="shared" si="2"/>
        <v>8877.4520547945212</v>
      </c>
      <c r="BE23">
        <f t="shared" si="3"/>
        <v>165</v>
      </c>
      <c r="BF23">
        <v>-1.9934715687464799</v>
      </c>
      <c r="BH23" s="7"/>
      <c r="BI23" s="7"/>
      <c r="BJ23" s="11"/>
    </row>
    <row r="24" spans="1:97" x14ac:dyDescent="0.35">
      <c r="A24">
        <v>2</v>
      </c>
      <c r="B24">
        <v>14796</v>
      </c>
      <c r="C24">
        <v>267</v>
      </c>
      <c r="D24" s="12">
        <f t="shared" si="4"/>
        <v>12025.213483146068</v>
      </c>
      <c r="E24">
        <f t="shared" si="5"/>
        <v>217</v>
      </c>
      <c r="F24">
        <v>-7.3233340123814399</v>
      </c>
      <c r="K24" s="19"/>
      <c r="L24" s="19"/>
      <c r="M24" s="19"/>
      <c r="N24" s="19"/>
      <c r="Q24">
        <v>2</v>
      </c>
      <c r="R24">
        <v>1530</v>
      </c>
      <c r="S24">
        <v>30</v>
      </c>
      <c r="T24" s="12">
        <f t="shared" si="6"/>
        <v>510</v>
      </c>
      <c r="U24">
        <f t="shared" si="7"/>
        <v>10</v>
      </c>
      <c r="V24">
        <v>-6.2186554721100604</v>
      </c>
      <c r="X24" s="7"/>
      <c r="Y24" s="7"/>
      <c r="Z24" s="11"/>
      <c r="AC24">
        <v>2</v>
      </c>
      <c r="AD24">
        <v>16218</v>
      </c>
      <c r="AE24">
        <v>290</v>
      </c>
      <c r="AF24" s="12">
        <f t="shared" si="0"/>
        <v>10625.586206896553</v>
      </c>
      <c r="AG24">
        <f t="shared" si="8"/>
        <v>190</v>
      </c>
      <c r="AH24">
        <v>-1.0370698729030099</v>
      </c>
      <c r="AJ24" s="7"/>
      <c r="AK24" s="7"/>
      <c r="AL24" s="11"/>
      <c r="AM24" s="11"/>
      <c r="AN24" s="11"/>
      <c r="AO24">
        <v>2</v>
      </c>
      <c r="AP24">
        <v>19836</v>
      </c>
      <c r="AQ24">
        <v>358</v>
      </c>
      <c r="AR24" s="12">
        <f t="shared" si="1"/>
        <v>11524.826815642458</v>
      </c>
      <c r="AS24">
        <f t="shared" si="9"/>
        <v>208</v>
      </c>
      <c r="AT24">
        <v>-10.2029292801975</v>
      </c>
      <c r="AV24" s="7"/>
      <c r="AW24" s="7"/>
      <c r="AX24" s="11"/>
      <c r="AY24" s="11"/>
      <c r="BA24">
        <v>2</v>
      </c>
      <c r="BB24">
        <v>20106</v>
      </c>
      <c r="BC24">
        <v>374</v>
      </c>
      <c r="BD24" s="12">
        <f t="shared" si="2"/>
        <v>9354.1283422459892</v>
      </c>
      <c r="BE24">
        <f t="shared" si="3"/>
        <v>174</v>
      </c>
      <c r="BF24">
        <v>-0.27275045949413401</v>
      </c>
      <c r="BH24" s="7"/>
      <c r="BI24" s="7"/>
      <c r="BJ24" s="11"/>
    </row>
    <row r="25" spans="1:97" x14ac:dyDescent="0.35">
      <c r="A25">
        <v>2</v>
      </c>
      <c r="B25">
        <v>7038</v>
      </c>
      <c r="C25">
        <v>132</v>
      </c>
      <c r="D25" s="12">
        <f t="shared" si="4"/>
        <v>4372.090909090909</v>
      </c>
      <c r="E25">
        <f t="shared" si="5"/>
        <v>82</v>
      </c>
      <c r="F25">
        <v>-1.89190926427933</v>
      </c>
      <c r="K25" s="19"/>
      <c r="L25" s="19"/>
      <c r="M25" s="19"/>
      <c r="N25" s="19"/>
      <c r="Q25">
        <v>2</v>
      </c>
      <c r="R25">
        <v>2430</v>
      </c>
      <c r="S25">
        <v>46</v>
      </c>
      <c r="T25" s="12">
        <f t="shared" si="6"/>
        <v>1373.4782608695652</v>
      </c>
      <c r="U25">
        <f t="shared" si="7"/>
        <v>26</v>
      </c>
      <c r="V25">
        <v>-2.9702197736492302</v>
      </c>
      <c r="X25" s="7"/>
      <c r="Y25" s="7"/>
      <c r="Z25" s="11"/>
      <c r="AC25">
        <v>2</v>
      </c>
      <c r="AD25">
        <v>20574</v>
      </c>
      <c r="AE25">
        <v>374</v>
      </c>
      <c r="AF25" s="12">
        <f t="shared" si="0"/>
        <v>15072.930481283422</v>
      </c>
      <c r="AG25">
        <f t="shared" si="8"/>
        <v>274</v>
      </c>
      <c r="AH25">
        <v>-5.4948922259102897</v>
      </c>
      <c r="AJ25" s="7"/>
      <c r="AK25" s="7"/>
      <c r="AL25" s="11"/>
      <c r="AM25" s="11"/>
      <c r="AN25" s="11"/>
      <c r="AO25">
        <v>2</v>
      </c>
      <c r="AP25">
        <v>14274</v>
      </c>
      <c r="AQ25">
        <v>258</v>
      </c>
      <c r="AR25" s="12">
        <f t="shared" si="1"/>
        <v>5975.1627906976746</v>
      </c>
      <c r="AS25">
        <f t="shared" si="9"/>
        <v>108</v>
      </c>
      <c r="AT25">
        <v>-1.8322765478788401</v>
      </c>
      <c r="AV25" s="7"/>
      <c r="AW25" s="7"/>
      <c r="AX25" s="11"/>
      <c r="AY25" s="11"/>
      <c r="BA25">
        <v>2</v>
      </c>
      <c r="BB25">
        <v>26658</v>
      </c>
      <c r="BC25">
        <v>461</v>
      </c>
      <c r="BD25" s="12">
        <f t="shared" si="2"/>
        <v>15092.70715835141</v>
      </c>
      <c r="BE25">
        <f t="shared" si="3"/>
        <v>261</v>
      </c>
      <c r="BF25">
        <v>-1.6471829390700401</v>
      </c>
      <c r="BH25" s="7"/>
      <c r="BI25" s="7"/>
      <c r="BJ25" s="11"/>
    </row>
    <row r="26" spans="1:97" x14ac:dyDescent="0.35">
      <c r="A26">
        <v>2</v>
      </c>
      <c r="B26">
        <v>4554</v>
      </c>
      <c r="C26">
        <v>85</v>
      </c>
      <c r="D26" s="12">
        <f t="shared" si="4"/>
        <v>1875.1764705882354</v>
      </c>
      <c r="E26">
        <f t="shared" si="5"/>
        <v>35</v>
      </c>
      <c r="F26">
        <v>-21.1163392841035</v>
      </c>
      <c r="K26" s="19"/>
      <c r="L26" s="19"/>
      <c r="M26" s="19"/>
      <c r="N26" s="19"/>
      <c r="Q26">
        <v>2</v>
      </c>
      <c r="R26">
        <v>1476</v>
      </c>
      <c r="S26">
        <v>29</v>
      </c>
      <c r="T26" s="12">
        <f t="shared" si="6"/>
        <v>458.06896551724139</v>
      </c>
      <c r="U26">
        <f t="shared" si="7"/>
        <v>9</v>
      </c>
      <c r="V26">
        <v>-0.72444134255647696</v>
      </c>
      <c r="X26" s="7"/>
      <c r="Y26" s="7"/>
      <c r="Z26" s="11"/>
      <c r="AC26">
        <v>2</v>
      </c>
      <c r="AD26">
        <v>11268</v>
      </c>
      <c r="AE26">
        <v>206</v>
      </c>
      <c r="AF26" s="12">
        <f t="shared" si="0"/>
        <v>5798.0970873786409</v>
      </c>
      <c r="AG26">
        <f t="shared" si="8"/>
        <v>106</v>
      </c>
      <c r="AH26">
        <v>-0.219081766538093</v>
      </c>
      <c r="AJ26" s="7"/>
      <c r="AK26" s="7"/>
      <c r="AL26" s="11"/>
      <c r="AM26" s="11"/>
      <c r="AN26" s="11"/>
      <c r="AO26">
        <v>2</v>
      </c>
      <c r="AP26">
        <v>18036</v>
      </c>
      <c r="AQ26">
        <v>329</v>
      </c>
      <c r="AR26" s="12">
        <f t="shared" si="1"/>
        <v>9812.8996960486329</v>
      </c>
      <c r="AS26">
        <f t="shared" si="9"/>
        <v>179</v>
      </c>
      <c r="AT26">
        <v>-1.58641654263349</v>
      </c>
      <c r="AV26" s="7"/>
      <c r="AW26" s="7"/>
      <c r="AX26" s="11"/>
      <c r="AY26" s="11"/>
      <c r="BA26">
        <v>2</v>
      </c>
      <c r="BB26">
        <v>18558</v>
      </c>
      <c r="BC26">
        <v>325</v>
      </c>
      <c r="BD26" s="12">
        <f t="shared" si="2"/>
        <v>7137.6923076923076</v>
      </c>
      <c r="BE26">
        <f t="shared" si="3"/>
        <v>125</v>
      </c>
      <c r="BF26">
        <v>-1.9933265791228101</v>
      </c>
      <c r="BH26" s="7"/>
      <c r="BI26" s="7"/>
      <c r="BJ26" s="11"/>
    </row>
    <row r="27" spans="1:97" x14ac:dyDescent="0.35">
      <c r="A27">
        <v>2</v>
      </c>
      <c r="B27">
        <v>7506</v>
      </c>
      <c r="C27">
        <v>135</v>
      </c>
      <c r="D27" s="12">
        <f t="shared" si="4"/>
        <v>4726</v>
      </c>
      <c r="E27">
        <f t="shared" si="5"/>
        <v>85</v>
      </c>
      <c r="F27">
        <v>-8.1084418819439605E-2</v>
      </c>
      <c r="K27" s="19"/>
      <c r="L27" s="19"/>
      <c r="M27" s="19"/>
      <c r="N27" s="19"/>
      <c r="Q27">
        <v>2</v>
      </c>
      <c r="R27">
        <v>1836</v>
      </c>
      <c r="S27">
        <v>35</v>
      </c>
      <c r="T27" s="12">
        <f t="shared" si="6"/>
        <v>786.85714285714289</v>
      </c>
      <c r="U27">
        <f t="shared" si="7"/>
        <v>15</v>
      </c>
      <c r="V27">
        <v>-11.470153561572999</v>
      </c>
      <c r="X27" s="7"/>
      <c r="Y27" s="7"/>
      <c r="Z27" s="11"/>
      <c r="AC27">
        <v>2</v>
      </c>
      <c r="AD27">
        <v>22266</v>
      </c>
      <c r="AE27">
        <v>391</v>
      </c>
      <c r="AF27" s="12">
        <f t="shared" si="0"/>
        <v>16571.370843989771</v>
      </c>
      <c r="AG27">
        <f t="shared" si="8"/>
        <v>291</v>
      </c>
      <c r="AH27">
        <v>-0.39776959762231601</v>
      </c>
      <c r="AJ27" s="7"/>
      <c r="AK27" s="7"/>
      <c r="AL27" s="11"/>
      <c r="AM27" s="11"/>
      <c r="AN27" s="11"/>
      <c r="AO27">
        <v>2</v>
      </c>
      <c r="AP27">
        <v>21942</v>
      </c>
      <c r="AQ27">
        <v>404</v>
      </c>
      <c r="AR27" s="12">
        <f t="shared" si="1"/>
        <v>13795.217821782178</v>
      </c>
      <c r="AS27">
        <f t="shared" si="9"/>
        <v>254</v>
      </c>
      <c r="AT27">
        <v>-0.374526607538613</v>
      </c>
      <c r="AV27" s="7"/>
      <c r="AW27" s="7"/>
      <c r="AX27" s="11"/>
      <c r="AY27" s="11"/>
      <c r="BA27">
        <v>2</v>
      </c>
      <c r="BB27">
        <v>41436</v>
      </c>
      <c r="BC27">
        <v>717</v>
      </c>
      <c r="BD27" s="12">
        <f t="shared" si="2"/>
        <v>29877.841004184102</v>
      </c>
      <c r="BE27">
        <f t="shared" si="3"/>
        <v>517</v>
      </c>
      <c r="BF27">
        <v>-4.8635317900622397</v>
      </c>
      <c r="BH27" s="7"/>
      <c r="BI27" s="7"/>
      <c r="BJ27" s="11"/>
    </row>
    <row r="28" spans="1:97" x14ac:dyDescent="0.35">
      <c r="A28">
        <v>2</v>
      </c>
      <c r="B28">
        <v>2808</v>
      </c>
      <c r="C28">
        <v>53</v>
      </c>
      <c r="D28" s="12">
        <f t="shared" si="4"/>
        <v>158.9433962264151</v>
      </c>
      <c r="E28">
        <f t="shared" si="5"/>
        <v>3</v>
      </c>
      <c r="F28">
        <v>-1.4405863299152899</v>
      </c>
      <c r="K28" s="19"/>
      <c r="L28" s="19"/>
      <c r="M28" s="19"/>
      <c r="N28" s="19"/>
      <c r="Q28">
        <v>2</v>
      </c>
      <c r="R28">
        <v>1134</v>
      </c>
      <c r="S28">
        <v>22</v>
      </c>
      <c r="T28" s="12">
        <f t="shared" si="6"/>
        <v>103.09090909090909</v>
      </c>
      <c r="U28">
        <f t="shared" si="7"/>
        <v>2</v>
      </c>
      <c r="V28">
        <v>-15.435613239213501</v>
      </c>
      <c r="X28" s="7"/>
      <c r="Y28" s="7"/>
      <c r="Z28" s="11"/>
      <c r="AC28">
        <v>2</v>
      </c>
      <c r="AD28">
        <v>11574</v>
      </c>
      <c r="AE28">
        <v>214</v>
      </c>
      <c r="AF28" s="12">
        <f t="shared" si="0"/>
        <v>6165.5887850467288</v>
      </c>
      <c r="AG28">
        <f t="shared" si="8"/>
        <v>114</v>
      </c>
      <c r="AH28">
        <v>-0.172799364665878</v>
      </c>
      <c r="AJ28" s="7"/>
      <c r="AK28" s="7"/>
      <c r="AL28" s="11"/>
      <c r="AM28" s="11"/>
      <c r="AN28" s="11"/>
      <c r="AO28">
        <v>2</v>
      </c>
      <c r="AP28">
        <v>15678</v>
      </c>
      <c r="AQ28">
        <v>289</v>
      </c>
      <c r="AR28" s="12">
        <f t="shared" si="1"/>
        <v>7540.6297577854675</v>
      </c>
      <c r="AS28">
        <f t="shared" si="9"/>
        <v>139</v>
      </c>
      <c r="AT28">
        <v>-4.0937286994221396E-3</v>
      </c>
      <c r="AV28" s="7"/>
      <c r="AW28" s="7"/>
      <c r="AX28" s="11"/>
      <c r="AY28" s="11"/>
      <c r="BA28">
        <v>2</v>
      </c>
      <c r="BB28">
        <v>25632</v>
      </c>
      <c r="BC28">
        <v>472</v>
      </c>
      <c r="BD28" s="12">
        <f t="shared" si="2"/>
        <v>14770.983050847457</v>
      </c>
      <c r="BE28">
        <f t="shared" si="3"/>
        <v>272</v>
      </c>
      <c r="BF28">
        <v>-3.4651456358153298E-3</v>
      </c>
      <c r="BH28" s="7"/>
      <c r="BI28" s="7"/>
      <c r="BJ28" s="11"/>
    </row>
    <row r="29" spans="1:97" x14ac:dyDescent="0.35">
      <c r="A29">
        <v>2</v>
      </c>
      <c r="B29">
        <v>3780</v>
      </c>
      <c r="C29">
        <v>71</v>
      </c>
      <c r="D29" s="12">
        <f t="shared" si="4"/>
        <v>1118.0281690140846</v>
      </c>
      <c r="E29">
        <f t="shared" si="5"/>
        <v>21</v>
      </c>
      <c r="F29">
        <v>-0.25112968440532302</v>
      </c>
      <c r="K29" s="19"/>
      <c r="L29" s="19"/>
      <c r="M29" s="19"/>
      <c r="N29" s="19"/>
      <c r="Q29">
        <v>2</v>
      </c>
      <c r="R29">
        <v>2016</v>
      </c>
      <c r="S29">
        <v>39</v>
      </c>
      <c r="T29" s="12">
        <f t="shared" si="6"/>
        <v>982.15384615384619</v>
      </c>
      <c r="U29">
        <f t="shared" si="7"/>
        <v>19</v>
      </c>
      <c r="V29">
        <v>-214.05703670728701</v>
      </c>
      <c r="X29" s="7"/>
      <c r="Y29" s="7"/>
      <c r="Z29" s="11"/>
      <c r="AC29">
        <v>2</v>
      </c>
      <c r="AD29">
        <v>16056</v>
      </c>
      <c r="AE29">
        <v>298</v>
      </c>
      <c r="AF29" s="12">
        <f t="shared" si="0"/>
        <v>10668.080536912752</v>
      </c>
      <c r="AG29">
        <f t="shared" si="8"/>
        <v>198</v>
      </c>
      <c r="AH29">
        <v>-1.29141079816499</v>
      </c>
      <c r="AJ29" s="7"/>
      <c r="AK29" s="7"/>
      <c r="AL29" s="11"/>
      <c r="AM29" s="11"/>
      <c r="AN29" s="11"/>
      <c r="AO29">
        <v>2</v>
      </c>
      <c r="AP29">
        <v>10800</v>
      </c>
      <c r="AQ29">
        <v>197</v>
      </c>
      <c r="AR29" s="12">
        <f t="shared" si="1"/>
        <v>2576.6497461928934</v>
      </c>
      <c r="AS29">
        <f t="shared" si="9"/>
        <v>47</v>
      </c>
      <c r="AT29">
        <v>-0.48334481333010498</v>
      </c>
      <c r="AV29" s="7"/>
      <c r="AW29" s="7"/>
      <c r="AX29" s="11"/>
      <c r="AY29" s="11"/>
      <c r="BA29">
        <v>2</v>
      </c>
      <c r="BB29">
        <v>14220</v>
      </c>
      <c r="BC29">
        <v>248</v>
      </c>
      <c r="BD29" s="12">
        <f t="shared" si="2"/>
        <v>2752.2580645161293</v>
      </c>
      <c r="BE29">
        <f t="shared" si="3"/>
        <v>48</v>
      </c>
      <c r="BF29">
        <v>-1.5998166181636899</v>
      </c>
      <c r="BH29" s="7"/>
      <c r="BI29" s="7"/>
      <c r="BJ29" s="11"/>
    </row>
    <row r="30" spans="1:97" x14ac:dyDescent="0.35">
      <c r="A30">
        <v>2</v>
      </c>
      <c r="B30">
        <v>8982</v>
      </c>
      <c r="C30">
        <v>168</v>
      </c>
      <c r="D30" s="12">
        <f t="shared" si="4"/>
        <v>6308.7857142857147</v>
      </c>
      <c r="E30">
        <f t="shared" si="5"/>
        <v>118</v>
      </c>
      <c r="F30">
        <v>-2.1046022619485498</v>
      </c>
      <c r="K30" s="19"/>
      <c r="L30" s="19"/>
      <c r="M30" s="19"/>
      <c r="N30" s="19"/>
      <c r="Q30">
        <v>2</v>
      </c>
      <c r="R30">
        <v>1152</v>
      </c>
      <c r="S30">
        <v>23</v>
      </c>
      <c r="T30" s="12">
        <f t="shared" si="6"/>
        <v>150.2608695652174</v>
      </c>
      <c r="U30">
        <f t="shared" si="7"/>
        <v>3</v>
      </c>
      <c r="V30">
        <v>-3.6870570375360998</v>
      </c>
      <c r="X30" s="7"/>
      <c r="Y30" s="7"/>
      <c r="Z30" s="11"/>
      <c r="AC30">
        <v>2</v>
      </c>
      <c r="AD30">
        <v>16866</v>
      </c>
      <c r="AE30">
        <v>297</v>
      </c>
      <c r="AF30" s="12">
        <f t="shared" si="0"/>
        <v>11187.212121212122</v>
      </c>
      <c r="AG30">
        <f t="shared" si="8"/>
        <v>197</v>
      </c>
      <c r="AH30">
        <v>-1.8063703312644901</v>
      </c>
      <c r="AJ30" s="7"/>
      <c r="AK30" s="7"/>
      <c r="AL30" s="11"/>
      <c r="AM30" s="11"/>
      <c r="AN30" s="11"/>
      <c r="AO30">
        <v>2</v>
      </c>
      <c r="AP30">
        <v>14076</v>
      </c>
      <c r="AQ30">
        <v>261</v>
      </c>
      <c r="AR30" s="12">
        <f t="shared" si="1"/>
        <v>5986.3448275862065</v>
      </c>
      <c r="AS30">
        <f t="shared" si="9"/>
        <v>111</v>
      </c>
      <c r="AT30">
        <v>-1.8063775609086401</v>
      </c>
      <c r="AV30" s="7"/>
      <c r="AW30" s="7"/>
      <c r="AX30" s="11"/>
      <c r="AY30" s="11"/>
      <c r="BA30">
        <v>2</v>
      </c>
      <c r="BB30">
        <v>49410</v>
      </c>
      <c r="BC30">
        <v>901</v>
      </c>
      <c r="BD30" s="12">
        <f t="shared" si="2"/>
        <v>38442.186459489458</v>
      </c>
      <c r="BE30">
        <f t="shared" si="3"/>
        <v>701</v>
      </c>
      <c r="BF30">
        <v>-2.0997934426726501</v>
      </c>
      <c r="BH30" s="7"/>
      <c r="BI30" s="7"/>
      <c r="BJ30" s="11"/>
    </row>
    <row r="31" spans="1:97" x14ac:dyDescent="0.35">
      <c r="A31">
        <v>2</v>
      </c>
      <c r="B31">
        <v>10692</v>
      </c>
      <c r="C31">
        <v>196</v>
      </c>
      <c r="D31" s="12">
        <f t="shared" si="4"/>
        <v>7964.4489795918371</v>
      </c>
      <c r="E31">
        <f t="shared" si="5"/>
        <v>146</v>
      </c>
      <c r="F31">
        <v>-0.13229370444550501</v>
      </c>
      <c r="K31" s="19"/>
      <c r="L31" s="19"/>
      <c r="M31" s="19"/>
      <c r="N31" s="19"/>
      <c r="Q31">
        <v>2</v>
      </c>
      <c r="R31">
        <v>1368</v>
      </c>
      <c r="S31">
        <v>27</v>
      </c>
      <c r="T31" s="12">
        <f t="shared" si="6"/>
        <v>354.66666666666669</v>
      </c>
      <c r="U31">
        <f t="shared" si="7"/>
        <v>7</v>
      </c>
      <c r="V31">
        <v>-554.47528595566405</v>
      </c>
      <c r="X31" s="7"/>
      <c r="Y31" s="7"/>
      <c r="Z31" s="11"/>
      <c r="AC31">
        <v>2</v>
      </c>
      <c r="AD31">
        <v>19566</v>
      </c>
      <c r="AE31">
        <v>357</v>
      </c>
      <c r="AF31" s="12">
        <f t="shared" si="0"/>
        <v>14085.327731092437</v>
      </c>
      <c r="AG31">
        <f t="shared" si="8"/>
        <v>257</v>
      </c>
      <c r="AH31">
        <v>-3.5153776001847898</v>
      </c>
      <c r="AJ31" s="7"/>
      <c r="AK31" s="7"/>
      <c r="AL31" s="11"/>
      <c r="AM31" s="11"/>
      <c r="AN31" s="11"/>
      <c r="AO31">
        <v>2</v>
      </c>
      <c r="AP31">
        <v>25380</v>
      </c>
      <c r="AQ31">
        <v>449</v>
      </c>
      <c r="AR31" s="12">
        <f t="shared" si="1"/>
        <v>16901.158129175947</v>
      </c>
      <c r="AS31">
        <f t="shared" si="9"/>
        <v>299</v>
      </c>
      <c r="AT31">
        <v>-0.16553305004462501</v>
      </c>
      <c r="AV31" s="7"/>
      <c r="AW31" s="7"/>
      <c r="AX31" s="11"/>
      <c r="AY31" s="11"/>
      <c r="BA31">
        <v>2</v>
      </c>
      <c r="BB31">
        <v>28692</v>
      </c>
      <c r="BC31">
        <v>526</v>
      </c>
      <c r="BD31" s="12">
        <f t="shared" si="2"/>
        <v>17782.494296577948</v>
      </c>
      <c r="BE31">
        <f t="shared" si="3"/>
        <v>326</v>
      </c>
      <c r="BF31">
        <v>-0.49518988706769401</v>
      </c>
      <c r="BH31" s="7"/>
      <c r="BI31" s="7"/>
      <c r="BJ31" s="11"/>
    </row>
    <row r="32" spans="1:97" x14ac:dyDescent="0.35">
      <c r="A32">
        <v>2</v>
      </c>
      <c r="B32">
        <v>11106</v>
      </c>
      <c r="C32">
        <v>206</v>
      </c>
      <c r="D32" s="12">
        <f t="shared" si="4"/>
        <v>8410.3689320388348</v>
      </c>
      <c r="E32">
        <f t="shared" si="5"/>
        <v>156</v>
      </c>
      <c r="F32">
        <v>-2.1256671227410999</v>
      </c>
      <c r="K32" s="19"/>
      <c r="L32" s="19"/>
      <c r="M32" s="19"/>
      <c r="N32" s="19"/>
      <c r="Q32">
        <v>2</v>
      </c>
      <c r="R32">
        <v>4140</v>
      </c>
      <c r="S32">
        <v>77</v>
      </c>
      <c r="T32" s="12">
        <f t="shared" si="6"/>
        <v>3064.6753246753246</v>
      </c>
      <c r="U32">
        <f t="shared" si="7"/>
        <v>57</v>
      </c>
      <c r="V32">
        <v>-4.1179343686684096</v>
      </c>
      <c r="X32" s="7"/>
      <c r="Y32" s="7"/>
      <c r="Z32" s="11"/>
      <c r="AC32">
        <v>2</v>
      </c>
      <c r="AD32">
        <v>16020</v>
      </c>
      <c r="AE32">
        <v>283</v>
      </c>
      <c r="AF32" s="12">
        <f t="shared" si="0"/>
        <v>10359.22261484099</v>
      </c>
      <c r="AG32">
        <f t="shared" si="8"/>
        <v>183</v>
      </c>
      <c r="AH32">
        <v>-0.55456685072921397</v>
      </c>
      <c r="AJ32" s="7"/>
      <c r="AK32" s="7"/>
      <c r="AL32" s="11"/>
      <c r="AM32" s="11"/>
      <c r="AN32" s="11"/>
      <c r="AO32">
        <v>2</v>
      </c>
      <c r="AP32">
        <v>17658</v>
      </c>
      <c r="AQ32">
        <v>314</v>
      </c>
      <c r="AR32" s="12">
        <f t="shared" si="1"/>
        <v>9222.6496815286628</v>
      </c>
      <c r="AS32">
        <f t="shared" si="9"/>
        <v>164</v>
      </c>
      <c r="AT32">
        <v>-0.43393260269522699</v>
      </c>
      <c r="AV32" s="7"/>
      <c r="AW32" s="7"/>
      <c r="AX32" s="11"/>
      <c r="AY32" s="11"/>
      <c r="BA32">
        <v>2</v>
      </c>
      <c r="BB32">
        <v>23526</v>
      </c>
      <c r="BC32">
        <v>409</v>
      </c>
      <c r="BD32" s="12">
        <f t="shared" si="2"/>
        <v>12021.843520782397</v>
      </c>
      <c r="BE32">
        <f t="shared" si="3"/>
        <v>209</v>
      </c>
      <c r="BF32">
        <v>-1.68717374535975</v>
      </c>
      <c r="BH32" s="7"/>
      <c r="BI32" s="7"/>
      <c r="BJ32" s="11"/>
    </row>
    <row r="33" spans="1:62" x14ac:dyDescent="0.35">
      <c r="A33">
        <v>2</v>
      </c>
      <c r="B33">
        <v>7020</v>
      </c>
      <c r="C33">
        <v>127</v>
      </c>
      <c r="D33" s="12">
        <f t="shared" si="4"/>
        <v>4256.2204724409448</v>
      </c>
      <c r="E33">
        <f t="shared" si="5"/>
        <v>77</v>
      </c>
      <c r="F33">
        <v>-1.22503388085509</v>
      </c>
      <c r="K33" s="19"/>
      <c r="L33" s="19"/>
      <c r="M33" s="19"/>
      <c r="N33" s="19"/>
      <c r="Q33">
        <v>2</v>
      </c>
      <c r="R33">
        <v>3024</v>
      </c>
      <c r="S33">
        <v>56</v>
      </c>
      <c r="T33" s="12">
        <f t="shared" si="6"/>
        <v>1944</v>
      </c>
      <c r="U33">
        <f t="shared" si="7"/>
        <v>36</v>
      </c>
      <c r="V33">
        <v>-4.5448414345576502</v>
      </c>
      <c r="X33" s="7"/>
      <c r="Y33" s="7"/>
      <c r="Z33" s="11"/>
      <c r="AC33">
        <v>2</v>
      </c>
      <c r="AD33">
        <v>14220</v>
      </c>
      <c r="AE33">
        <v>263</v>
      </c>
      <c r="AF33" s="12">
        <f t="shared" si="0"/>
        <v>8813.1558935361209</v>
      </c>
      <c r="AG33">
        <f t="shared" si="8"/>
        <v>163</v>
      </c>
      <c r="AH33">
        <v>-1.9386182252658</v>
      </c>
      <c r="AJ33" s="7"/>
      <c r="AK33" s="7"/>
      <c r="AL33" s="11"/>
      <c r="AM33" s="11"/>
      <c r="AN33" s="11"/>
      <c r="AO33">
        <v>2</v>
      </c>
      <c r="AP33">
        <v>17478</v>
      </c>
      <c r="AQ33">
        <v>299</v>
      </c>
      <c r="AR33" s="12">
        <f t="shared" si="1"/>
        <v>8709.7725752508359</v>
      </c>
      <c r="AS33">
        <f t="shared" si="9"/>
        <v>149</v>
      </c>
      <c r="AT33">
        <v>-2.8152950231741101</v>
      </c>
      <c r="AV33" s="7"/>
      <c r="AW33" s="7"/>
      <c r="AX33" s="11"/>
      <c r="AY33" s="11"/>
      <c r="BA33">
        <v>2</v>
      </c>
      <c r="BB33">
        <v>29862</v>
      </c>
      <c r="BC33">
        <v>512</v>
      </c>
      <c r="BD33" s="12">
        <f t="shared" si="2"/>
        <v>18197.15625</v>
      </c>
      <c r="BE33">
        <f t="shared" si="3"/>
        <v>312</v>
      </c>
      <c r="BF33">
        <v>-2.4760177980476802E-2</v>
      </c>
      <c r="BH33" s="7"/>
      <c r="BI33" s="7"/>
      <c r="BJ33" s="11"/>
    </row>
    <row r="34" spans="1:62" x14ac:dyDescent="0.35">
      <c r="A34">
        <v>2</v>
      </c>
      <c r="B34">
        <v>14004</v>
      </c>
      <c r="C34">
        <v>256</v>
      </c>
      <c r="D34" s="12">
        <f t="shared" si="4"/>
        <v>11268.84375</v>
      </c>
      <c r="E34">
        <f t="shared" si="5"/>
        <v>206</v>
      </c>
      <c r="F34">
        <v>-1.1736179074791999</v>
      </c>
      <c r="K34" s="19"/>
      <c r="L34" s="19"/>
      <c r="M34" s="19"/>
      <c r="N34" s="19"/>
      <c r="Q34">
        <v>2</v>
      </c>
      <c r="R34">
        <v>1638</v>
      </c>
      <c r="S34">
        <v>32</v>
      </c>
      <c r="T34" s="12">
        <f t="shared" si="6"/>
        <v>614.25</v>
      </c>
      <c r="U34">
        <f t="shared" si="7"/>
        <v>12</v>
      </c>
      <c r="V34">
        <v>-205.16458857651801</v>
      </c>
      <c r="X34" s="7"/>
      <c r="Y34" s="7"/>
      <c r="Z34" s="11"/>
      <c r="AC34">
        <v>2</v>
      </c>
      <c r="AD34">
        <v>16956</v>
      </c>
      <c r="AE34">
        <v>314</v>
      </c>
      <c r="AF34" s="12">
        <f t="shared" si="0"/>
        <v>11556</v>
      </c>
      <c r="AG34">
        <f t="shared" si="8"/>
        <v>214</v>
      </c>
      <c r="AH34">
        <v>-0.34856369363737399</v>
      </c>
      <c r="AJ34" s="7"/>
      <c r="AK34" s="7"/>
      <c r="AL34" s="11"/>
      <c r="AM34" s="11"/>
      <c r="AN34" s="11"/>
      <c r="AO34">
        <v>2</v>
      </c>
      <c r="AP34">
        <v>12402</v>
      </c>
      <c r="AQ34">
        <v>223</v>
      </c>
      <c r="AR34" s="12">
        <f t="shared" si="1"/>
        <v>4059.8475336322872</v>
      </c>
      <c r="AS34">
        <f t="shared" si="9"/>
        <v>73</v>
      </c>
      <c r="AT34">
        <v>-0.45435735167573299</v>
      </c>
      <c r="AV34" s="7"/>
      <c r="AW34" s="7"/>
      <c r="AX34" s="11"/>
      <c r="AY34" s="11"/>
      <c r="BA34">
        <v>2</v>
      </c>
      <c r="BB34">
        <v>31968</v>
      </c>
      <c r="BC34">
        <v>560</v>
      </c>
      <c r="BD34" s="12">
        <f t="shared" si="2"/>
        <v>20550.857142857141</v>
      </c>
      <c r="BE34">
        <f t="shared" si="3"/>
        <v>360</v>
      </c>
      <c r="BF34">
        <v>-0.70885597637614295</v>
      </c>
      <c r="BH34" s="7"/>
      <c r="BI34" s="7"/>
      <c r="BJ34" s="11"/>
    </row>
    <row r="35" spans="1:62" x14ac:dyDescent="0.35">
      <c r="A35">
        <v>2</v>
      </c>
      <c r="B35">
        <v>10062</v>
      </c>
      <c r="C35">
        <v>184</v>
      </c>
      <c r="D35" s="12">
        <f t="shared" si="4"/>
        <v>7327.760869565217</v>
      </c>
      <c r="E35">
        <f t="shared" si="5"/>
        <v>134</v>
      </c>
      <c r="F35">
        <v>-3.0973431830330602</v>
      </c>
      <c r="K35" s="19"/>
      <c r="L35" s="19"/>
      <c r="M35" s="19"/>
      <c r="N35" s="19"/>
      <c r="Q35">
        <v>2</v>
      </c>
      <c r="R35">
        <v>5364</v>
      </c>
      <c r="S35">
        <v>96</v>
      </c>
      <c r="T35" s="12">
        <f t="shared" si="6"/>
        <v>4246.5</v>
      </c>
      <c r="U35">
        <f t="shared" si="7"/>
        <v>76</v>
      </c>
      <c r="V35">
        <v>-1.61901042557216</v>
      </c>
      <c r="X35" s="7"/>
      <c r="Y35" s="7"/>
      <c r="Z35" s="11"/>
      <c r="AC35">
        <v>2</v>
      </c>
      <c r="AD35">
        <v>12708</v>
      </c>
      <c r="AE35">
        <v>227</v>
      </c>
      <c r="AF35" s="12">
        <f t="shared" si="0"/>
        <v>7109.7621145374451</v>
      </c>
      <c r="AG35">
        <f t="shared" si="8"/>
        <v>127</v>
      </c>
      <c r="AH35">
        <v>-0.378904781462581</v>
      </c>
      <c r="AJ35" s="7"/>
      <c r="AK35" s="7"/>
      <c r="AL35" s="11"/>
      <c r="AM35" s="11"/>
      <c r="AN35" s="11"/>
      <c r="AO35">
        <v>2</v>
      </c>
      <c r="AP35">
        <v>18612</v>
      </c>
      <c r="AQ35">
        <v>336</v>
      </c>
      <c r="AR35" s="12">
        <f t="shared" si="1"/>
        <v>10303.071428571429</v>
      </c>
      <c r="AS35">
        <f t="shared" si="9"/>
        <v>186</v>
      </c>
      <c r="AT35">
        <v>-0.34901309223189297</v>
      </c>
      <c r="AV35" s="7"/>
      <c r="AW35" s="7"/>
      <c r="AX35" s="11"/>
      <c r="AY35" s="11"/>
      <c r="BA35">
        <v>2</v>
      </c>
      <c r="BB35">
        <v>18414</v>
      </c>
      <c r="BC35">
        <v>341</v>
      </c>
      <c r="BD35" s="12">
        <f t="shared" si="2"/>
        <v>7614</v>
      </c>
      <c r="BE35">
        <f t="shared" si="3"/>
        <v>141</v>
      </c>
      <c r="BF35">
        <v>-1.8002815506329499</v>
      </c>
      <c r="BH35" s="7"/>
      <c r="BI35" s="7"/>
      <c r="BJ35" s="11"/>
    </row>
    <row r="36" spans="1:62" x14ac:dyDescent="0.35">
      <c r="A36">
        <v>2</v>
      </c>
      <c r="B36">
        <v>5688</v>
      </c>
      <c r="C36">
        <v>104</v>
      </c>
      <c r="D36" s="12">
        <f t="shared" si="4"/>
        <v>2953.3846153846152</v>
      </c>
      <c r="E36">
        <f t="shared" si="5"/>
        <v>54</v>
      </c>
      <c r="F36">
        <v>-22.685543448560999</v>
      </c>
      <c r="K36" s="19"/>
      <c r="L36" s="19"/>
      <c r="M36" s="19"/>
      <c r="N36" s="19"/>
      <c r="Q36">
        <v>2</v>
      </c>
      <c r="R36">
        <v>3186</v>
      </c>
      <c r="S36">
        <v>60</v>
      </c>
      <c r="T36" s="12">
        <f t="shared" si="6"/>
        <v>2124</v>
      </c>
      <c r="U36">
        <f t="shared" si="7"/>
        <v>40</v>
      </c>
      <c r="V36">
        <v>-0.30617159851342002</v>
      </c>
      <c r="X36" s="7"/>
      <c r="Y36" s="7"/>
      <c r="Z36" s="11"/>
      <c r="AC36">
        <v>2</v>
      </c>
      <c r="AD36">
        <v>15624</v>
      </c>
      <c r="AE36">
        <v>290</v>
      </c>
      <c r="AF36" s="12">
        <f t="shared" si="0"/>
        <v>10236.413793103447</v>
      </c>
      <c r="AG36">
        <f t="shared" si="8"/>
        <v>190</v>
      </c>
      <c r="AH36">
        <v>-0.34129544814817703</v>
      </c>
      <c r="AJ36" s="7"/>
      <c r="AK36" s="7"/>
      <c r="AL36" s="11"/>
      <c r="AM36" s="11"/>
      <c r="AN36" s="11"/>
      <c r="AO36">
        <v>2</v>
      </c>
      <c r="AP36">
        <v>25866</v>
      </c>
      <c r="AQ36">
        <v>477</v>
      </c>
      <c r="AR36" s="12">
        <f t="shared" si="1"/>
        <v>17732.037735849055</v>
      </c>
      <c r="AS36">
        <f t="shared" si="9"/>
        <v>327</v>
      </c>
      <c r="AT36">
        <v>-0.43885946375093698</v>
      </c>
      <c r="AV36" s="7"/>
      <c r="AW36" s="7"/>
      <c r="AX36" s="11"/>
      <c r="AY36" s="11"/>
      <c r="BA36">
        <v>2</v>
      </c>
      <c r="BB36">
        <v>25398</v>
      </c>
      <c r="BC36">
        <v>451</v>
      </c>
      <c r="BD36" s="12">
        <f t="shared" si="2"/>
        <v>14135.028824833704</v>
      </c>
      <c r="BE36">
        <f t="shared" si="3"/>
        <v>251</v>
      </c>
      <c r="BF36">
        <v>-0.56143346767454305</v>
      </c>
      <c r="BH36" s="7"/>
      <c r="BI36" s="7"/>
      <c r="BJ36" s="11"/>
    </row>
    <row r="37" spans="1:62" x14ac:dyDescent="0.35">
      <c r="A37">
        <v>2</v>
      </c>
      <c r="B37">
        <v>2772</v>
      </c>
      <c r="C37">
        <v>53</v>
      </c>
      <c r="D37" s="12">
        <f t="shared" si="4"/>
        <v>156.90566037735849</v>
      </c>
      <c r="E37">
        <f t="shared" si="5"/>
        <v>3</v>
      </c>
      <c r="F37">
        <v>-77.063839827848895</v>
      </c>
      <c r="K37" s="19"/>
      <c r="L37" s="19"/>
      <c r="M37" s="19"/>
      <c r="N37" s="19"/>
      <c r="Q37">
        <v>2</v>
      </c>
      <c r="R37">
        <v>1692</v>
      </c>
      <c r="S37">
        <v>33</v>
      </c>
      <c r="T37" s="12">
        <f t="shared" si="6"/>
        <v>666.5454545454545</v>
      </c>
      <c r="U37">
        <f t="shared" si="7"/>
        <v>13</v>
      </c>
      <c r="V37">
        <v>-33.410998333984402</v>
      </c>
      <c r="X37" s="7"/>
      <c r="Y37" s="7"/>
      <c r="Z37" s="11"/>
      <c r="AC37">
        <v>2</v>
      </c>
      <c r="AD37">
        <v>11646</v>
      </c>
      <c r="AE37">
        <v>206</v>
      </c>
      <c r="AF37" s="12">
        <f t="shared" si="0"/>
        <v>5992.6019417475727</v>
      </c>
      <c r="AG37">
        <f t="shared" si="8"/>
        <v>106</v>
      </c>
      <c r="AH37">
        <v>-9.8521910232294303</v>
      </c>
      <c r="AJ37" s="7"/>
      <c r="AK37" s="7"/>
      <c r="AL37" s="11"/>
      <c r="AM37" s="11"/>
      <c r="AN37" s="11"/>
      <c r="AO37">
        <v>2</v>
      </c>
      <c r="AP37">
        <v>16902</v>
      </c>
      <c r="AQ37">
        <v>313</v>
      </c>
      <c r="AR37" s="12">
        <f t="shared" si="1"/>
        <v>8802</v>
      </c>
      <c r="AS37">
        <f t="shared" si="9"/>
        <v>163</v>
      </c>
      <c r="AT37">
        <v>-3.22454266642028E-3</v>
      </c>
      <c r="AV37" s="7"/>
      <c r="AW37" s="7"/>
      <c r="AX37" s="11"/>
      <c r="AY37" s="11"/>
      <c r="BA37">
        <v>2</v>
      </c>
      <c r="BB37">
        <v>18270</v>
      </c>
      <c r="BC37">
        <v>336</v>
      </c>
      <c r="BD37" s="12">
        <f t="shared" si="2"/>
        <v>7395</v>
      </c>
      <c r="BE37">
        <f t="shared" si="3"/>
        <v>136</v>
      </c>
      <c r="BF37">
        <v>-1.33500870935361</v>
      </c>
      <c r="BH37" s="7"/>
      <c r="BI37" s="7"/>
      <c r="BJ37" s="11"/>
    </row>
    <row r="38" spans="1:62" x14ac:dyDescent="0.35">
      <c r="A38">
        <v>2</v>
      </c>
      <c r="B38">
        <v>3222</v>
      </c>
      <c r="C38">
        <v>61</v>
      </c>
      <c r="D38" s="12">
        <f t="shared" si="4"/>
        <v>581.01639344262298</v>
      </c>
      <c r="E38">
        <f t="shared" si="5"/>
        <v>11</v>
      </c>
      <c r="F38">
        <v>-1.7354147511622899</v>
      </c>
      <c r="K38" s="19"/>
      <c r="L38" s="19"/>
      <c r="M38" s="19"/>
      <c r="N38" s="19"/>
      <c r="Q38">
        <v>2</v>
      </c>
      <c r="R38">
        <v>2556</v>
      </c>
      <c r="S38">
        <v>49</v>
      </c>
      <c r="T38" s="12">
        <f t="shared" si="6"/>
        <v>1512.7346938775511</v>
      </c>
      <c r="U38">
        <f t="shared" si="7"/>
        <v>29</v>
      </c>
      <c r="V38">
        <v>-12.6911790873515</v>
      </c>
      <c r="X38" s="7"/>
      <c r="Y38" s="7"/>
      <c r="Z38" s="11"/>
      <c r="AC38">
        <v>2</v>
      </c>
      <c r="AD38">
        <v>12708</v>
      </c>
      <c r="AE38">
        <v>237</v>
      </c>
      <c r="AF38" s="12">
        <f t="shared" si="0"/>
        <v>7345.9746835443038</v>
      </c>
      <c r="AG38">
        <f t="shared" si="8"/>
        <v>137</v>
      </c>
      <c r="AH38">
        <v>-0.34683613847556999</v>
      </c>
      <c r="AJ38" s="7"/>
      <c r="AK38" s="7"/>
      <c r="AL38" s="11"/>
      <c r="AM38" s="11"/>
      <c r="AN38" s="11"/>
      <c r="AO38">
        <v>2</v>
      </c>
      <c r="AP38">
        <v>28206</v>
      </c>
      <c r="AQ38">
        <v>491</v>
      </c>
      <c r="AR38" s="12">
        <f t="shared" si="1"/>
        <v>19589.095723014256</v>
      </c>
      <c r="AS38">
        <f t="shared" si="9"/>
        <v>341</v>
      </c>
      <c r="AT38">
        <v>-4.9792567459496E-2</v>
      </c>
      <c r="AV38" s="7"/>
      <c r="AW38" s="7"/>
      <c r="AX38" s="11"/>
      <c r="AY38" s="11"/>
      <c r="BA38">
        <v>2</v>
      </c>
      <c r="BB38">
        <v>18882</v>
      </c>
      <c r="BC38">
        <v>343</v>
      </c>
      <c r="BD38" s="12">
        <f t="shared" si="2"/>
        <v>7872.0874635568516</v>
      </c>
      <c r="BE38">
        <f t="shared" si="3"/>
        <v>143</v>
      </c>
      <c r="BF38">
        <v>-2.2632217708688001</v>
      </c>
      <c r="BH38" s="7"/>
      <c r="BI38" s="7"/>
      <c r="BJ38" s="11"/>
    </row>
    <row r="39" spans="1:62" x14ac:dyDescent="0.35">
      <c r="A39">
        <v>2</v>
      </c>
      <c r="B39">
        <v>5958</v>
      </c>
      <c r="C39">
        <v>112</v>
      </c>
      <c r="D39" s="12">
        <f t="shared" si="4"/>
        <v>3298.1785714285716</v>
      </c>
      <c r="E39">
        <f t="shared" si="5"/>
        <v>62</v>
      </c>
      <c r="F39">
        <v>-74.005625195698599</v>
      </c>
      <c r="K39" s="19"/>
      <c r="L39" s="19"/>
      <c r="M39" s="19"/>
      <c r="N39" s="19"/>
      <c r="Q39">
        <v>2</v>
      </c>
      <c r="R39">
        <v>2628</v>
      </c>
      <c r="S39">
        <v>46</v>
      </c>
      <c r="T39" s="12">
        <f t="shared" si="6"/>
        <v>1485.391304347826</v>
      </c>
      <c r="U39">
        <f t="shared" si="7"/>
        <v>26</v>
      </c>
      <c r="V39">
        <v>-16.583832057040599</v>
      </c>
      <c r="X39" s="7"/>
      <c r="Y39" s="7"/>
      <c r="Z39" s="11"/>
      <c r="AC39">
        <v>2</v>
      </c>
      <c r="AD39">
        <v>7920</v>
      </c>
      <c r="AE39">
        <v>144</v>
      </c>
      <c r="AF39" s="12">
        <f t="shared" si="0"/>
        <v>2420</v>
      </c>
      <c r="AG39">
        <f t="shared" si="8"/>
        <v>44</v>
      </c>
      <c r="AH39">
        <v>-6.7125741647481904E-2</v>
      </c>
      <c r="AJ39" s="7"/>
      <c r="AK39" s="7"/>
      <c r="AL39" s="11"/>
      <c r="AM39" s="11"/>
      <c r="AN39" s="11"/>
      <c r="AO39">
        <v>2</v>
      </c>
      <c r="AP39">
        <v>16992</v>
      </c>
      <c r="AQ39">
        <v>313</v>
      </c>
      <c r="AR39" s="12">
        <f t="shared" si="1"/>
        <v>8848.869009584665</v>
      </c>
      <c r="AS39">
        <f t="shared" si="9"/>
        <v>163</v>
      </c>
      <c r="AT39">
        <v>-0.27202503490553898</v>
      </c>
      <c r="AV39" s="7"/>
      <c r="AW39" s="7"/>
      <c r="AX39" s="11"/>
      <c r="AY39" s="11"/>
      <c r="BA39">
        <v>2</v>
      </c>
      <c r="BB39">
        <v>19386</v>
      </c>
      <c r="BC39">
        <v>345</v>
      </c>
      <c r="BD39" s="12">
        <f t="shared" si="2"/>
        <v>8147.739130434783</v>
      </c>
      <c r="BE39">
        <f t="shared" si="3"/>
        <v>145</v>
      </c>
      <c r="BF39">
        <v>-1.80824848592423</v>
      </c>
      <c r="BH39" s="7"/>
      <c r="BI39" s="7"/>
      <c r="BJ39" s="11"/>
    </row>
    <row r="40" spans="1:62" x14ac:dyDescent="0.35">
      <c r="A40">
        <v>2</v>
      </c>
      <c r="B40">
        <v>7146</v>
      </c>
      <c r="C40">
        <v>134</v>
      </c>
      <c r="D40" s="12">
        <f t="shared" si="4"/>
        <v>4479.5820895522384</v>
      </c>
      <c r="E40">
        <f t="shared" si="5"/>
        <v>84</v>
      </c>
      <c r="F40">
        <v>-0.85716497110005596</v>
      </c>
      <c r="K40" s="19"/>
      <c r="L40" s="19"/>
      <c r="M40" s="19"/>
      <c r="N40" s="19"/>
      <c r="Q40">
        <v>2</v>
      </c>
      <c r="R40">
        <v>3024</v>
      </c>
      <c r="S40">
        <v>56</v>
      </c>
      <c r="T40" s="12">
        <f t="shared" si="6"/>
        <v>1944</v>
      </c>
      <c r="U40">
        <f t="shared" si="7"/>
        <v>36</v>
      </c>
      <c r="V40">
        <v>-53.133395975652299</v>
      </c>
      <c r="X40" s="7"/>
      <c r="Y40" s="7"/>
      <c r="Z40" s="11"/>
      <c r="AC40">
        <v>2</v>
      </c>
      <c r="AD40">
        <v>7956</v>
      </c>
      <c r="AE40">
        <v>148</v>
      </c>
      <c r="AF40" s="12">
        <f t="shared" si="0"/>
        <v>2580.3243243243242</v>
      </c>
      <c r="AG40">
        <f t="shared" si="8"/>
        <v>48</v>
      </c>
      <c r="AH40">
        <v>-0.28460405037549402</v>
      </c>
      <c r="AJ40" s="7"/>
      <c r="AK40" s="7"/>
      <c r="AL40" s="11"/>
      <c r="AM40" s="11"/>
      <c r="AN40" s="11"/>
      <c r="AO40">
        <v>2</v>
      </c>
      <c r="AP40">
        <v>14238</v>
      </c>
      <c r="AQ40">
        <v>256</v>
      </c>
      <c r="AR40" s="12">
        <f t="shared" si="1"/>
        <v>5895.421875</v>
      </c>
      <c r="AS40">
        <f t="shared" si="9"/>
        <v>106</v>
      </c>
      <c r="AT40">
        <v>-2.4442188601238199</v>
      </c>
      <c r="AV40" s="7"/>
      <c r="AW40" s="7"/>
      <c r="AX40" s="11"/>
      <c r="AY40" s="11"/>
      <c r="BA40">
        <v>2</v>
      </c>
      <c r="BB40">
        <v>33858</v>
      </c>
      <c r="BC40">
        <v>617</v>
      </c>
      <c r="BD40" s="12">
        <f t="shared" si="2"/>
        <v>22882.959481361428</v>
      </c>
      <c r="BE40">
        <f t="shared" si="3"/>
        <v>417</v>
      </c>
      <c r="BF40">
        <v>-1.87238266969176</v>
      </c>
      <c r="BH40" s="7"/>
      <c r="BI40" s="7"/>
      <c r="BJ40" s="11"/>
    </row>
    <row r="41" spans="1:62" x14ac:dyDescent="0.35">
      <c r="A41">
        <v>2</v>
      </c>
      <c r="B41">
        <v>6696</v>
      </c>
      <c r="C41">
        <v>125</v>
      </c>
      <c r="D41" s="12">
        <f t="shared" si="4"/>
        <v>4017.6</v>
      </c>
      <c r="E41">
        <f t="shared" si="5"/>
        <v>75</v>
      </c>
      <c r="F41">
        <v>-15.6101639227875</v>
      </c>
      <c r="K41" s="19"/>
      <c r="L41" s="19"/>
      <c r="M41" s="19"/>
      <c r="N41" s="19"/>
      <c r="Q41">
        <v>2</v>
      </c>
      <c r="R41">
        <v>3294</v>
      </c>
      <c r="S41">
        <v>61</v>
      </c>
      <c r="T41" s="12">
        <f t="shared" si="6"/>
        <v>2214</v>
      </c>
      <c r="U41">
        <f t="shared" si="7"/>
        <v>41</v>
      </c>
      <c r="V41">
        <v>-2.6808108075692698</v>
      </c>
      <c r="X41" s="7"/>
      <c r="Y41" s="7"/>
      <c r="Z41" s="11"/>
      <c r="AC41">
        <v>2</v>
      </c>
      <c r="AD41">
        <v>17730</v>
      </c>
      <c r="AE41">
        <v>330</v>
      </c>
      <c r="AF41" s="12">
        <f t="shared" si="0"/>
        <v>12357.272727272728</v>
      </c>
      <c r="AG41">
        <f t="shared" si="8"/>
        <v>230</v>
      </c>
      <c r="AH41">
        <v>-0.465405964416162</v>
      </c>
      <c r="AJ41" s="7"/>
      <c r="AK41" s="7"/>
      <c r="AL41" s="11"/>
      <c r="AM41" s="11"/>
      <c r="AN41" s="11"/>
      <c r="AO41">
        <v>2</v>
      </c>
      <c r="AP41">
        <v>17928</v>
      </c>
      <c r="AQ41">
        <v>312</v>
      </c>
      <c r="AR41" s="12">
        <f t="shared" si="1"/>
        <v>9308.7692307692305</v>
      </c>
      <c r="AS41">
        <f t="shared" si="9"/>
        <v>162</v>
      </c>
      <c r="AT41">
        <v>-8.5095205402814695</v>
      </c>
      <c r="AV41" s="7"/>
      <c r="AW41" s="7"/>
      <c r="AX41" s="11"/>
      <c r="AY41" s="11"/>
      <c r="BA41">
        <v>2</v>
      </c>
      <c r="BB41">
        <v>22716</v>
      </c>
      <c r="BC41">
        <v>395</v>
      </c>
      <c r="BD41" s="12">
        <f t="shared" si="2"/>
        <v>11214.227848101265</v>
      </c>
      <c r="BE41">
        <f t="shared" si="3"/>
        <v>195</v>
      </c>
      <c r="BF41">
        <v>-1.91419615905395</v>
      </c>
      <c r="BH41" s="7"/>
      <c r="BI41" s="7"/>
      <c r="BJ41" s="11"/>
    </row>
    <row r="42" spans="1:62" x14ac:dyDescent="0.35">
      <c r="A42">
        <v>2</v>
      </c>
      <c r="B42">
        <v>10782</v>
      </c>
      <c r="C42">
        <v>198</v>
      </c>
      <c r="D42" s="12">
        <f t="shared" si="4"/>
        <v>8059.272727272727</v>
      </c>
      <c r="E42">
        <f t="shared" si="5"/>
        <v>148</v>
      </c>
      <c r="F42">
        <v>-5.0868980065924596</v>
      </c>
      <c r="K42" s="19"/>
      <c r="L42" s="19"/>
      <c r="M42" s="19"/>
      <c r="N42" s="19"/>
      <c r="Q42">
        <v>2</v>
      </c>
      <c r="R42">
        <v>2934</v>
      </c>
      <c r="S42">
        <v>56</v>
      </c>
      <c r="T42" s="12">
        <f t="shared" si="6"/>
        <v>1886.1428571428571</v>
      </c>
      <c r="U42">
        <f t="shared" si="7"/>
        <v>36</v>
      </c>
      <c r="V42">
        <v>-0.409311873957102</v>
      </c>
      <c r="X42" s="7"/>
      <c r="Y42" s="7"/>
      <c r="Z42" s="11"/>
      <c r="AC42">
        <v>2</v>
      </c>
      <c r="AD42">
        <v>17946</v>
      </c>
      <c r="AE42">
        <v>333</v>
      </c>
      <c r="AF42" s="12">
        <f t="shared" si="0"/>
        <v>12556.81081081081</v>
      </c>
      <c r="AG42">
        <f t="shared" si="8"/>
        <v>233</v>
      </c>
      <c r="AH42">
        <v>-1.8743199057062001</v>
      </c>
      <c r="AJ42" s="7"/>
      <c r="AK42" s="7"/>
      <c r="AL42" s="11"/>
      <c r="AM42" s="11"/>
      <c r="AN42" s="11"/>
      <c r="AO42">
        <v>2</v>
      </c>
      <c r="AP42">
        <v>31626</v>
      </c>
      <c r="AQ42">
        <v>563</v>
      </c>
      <c r="AR42" s="12">
        <f t="shared" si="1"/>
        <v>23199.889875666075</v>
      </c>
      <c r="AS42">
        <f t="shared" si="9"/>
        <v>413</v>
      </c>
      <c r="AT42">
        <v>-0.12697491935045699</v>
      </c>
      <c r="AV42" s="7"/>
      <c r="AW42" s="7"/>
      <c r="AX42" s="11"/>
      <c r="AY42" s="11"/>
      <c r="BA42">
        <v>2</v>
      </c>
      <c r="BB42">
        <v>26694</v>
      </c>
      <c r="BC42">
        <v>472</v>
      </c>
      <c r="BD42" s="12">
        <f t="shared" si="2"/>
        <v>15382.983050847457</v>
      </c>
      <c r="BE42">
        <f t="shared" si="3"/>
        <v>272</v>
      </c>
      <c r="BF42">
        <v>-4.0172324088313296</v>
      </c>
      <c r="BH42" s="7"/>
      <c r="BI42" s="7"/>
      <c r="BJ42" s="11"/>
    </row>
    <row r="43" spans="1:62" x14ac:dyDescent="0.35">
      <c r="K43" s="19"/>
      <c r="L43" s="19"/>
      <c r="M43" s="19"/>
      <c r="N43" s="19"/>
      <c r="T43" s="12"/>
      <c r="X43" s="7"/>
      <c r="Y43" s="7"/>
      <c r="Z43" s="11"/>
      <c r="AF43" s="12"/>
      <c r="AJ43" s="7"/>
      <c r="AK43" s="7"/>
      <c r="AL43" s="11"/>
      <c r="AM43" s="11"/>
      <c r="AN43" s="11"/>
      <c r="AR43" s="12"/>
      <c r="AV43" s="7"/>
      <c r="AW43" s="7"/>
      <c r="AX43" s="11"/>
      <c r="AY43" s="11"/>
      <c r="BD43" s="12"/>
      <c r="BH43" s="7"/>
      <c r="BI43" s="7"/>
      <c r="BJ43" s="11"/>
    </row>
    <row r="44" spans="1:62" x14ac:dyDescent="0.35">
      <c r="A44">
        <v>4</v>
      </c>
      <c r="B44">
        <v>12672</v>
      </c>
      <c r="C44">
        <v>118</v>
      </c>
      <c r="D44" s="12">
        <f t="shared" si="4"/>
        <v>7302.5084745762715</v>
      </c>
      <c r="E44">
        <f t="shared" si="5"/>
        <v>68</v>
      </c>
      <c r="F44">
        <v>-1.8498974164315101</v>
      </c>
      <c r="G44" s="4">
        <f>AVERAGE(F44:F83)</f>
        <v>-1.2036810938144087</v>
      </c>
      <c r="H44" s="2">
        <f>AVERAGE(D44:D83)</f>
        <v>8223.9965101835187</v>
      </c>
      <c r="I44" s="2">
        <f>AVERAGE(E44:E83)</f>
        <v>74.5</v>
      </c>
      <c r="J44" s="11" t="s">
        <v>0</v>
      </c>
      <c r="K44" s="19"/>
      <c r="L44" s="19"/>
      <c r="M44" s="19"/>
      <c r="N44" s="19"/>
      <c r="Q44">
        <v>4</v>
      </c>
      <c r="R44">
        <v>4866</v>
      </c>
      <c r="S44">
        <v>46</v>
      </c>
      <c r="T44" s="12">
        <f t="shared" ref="T44:T83" si="11">R44*U44/S44</f>
        <v>2750.3478260869565</v>
      </c>
      <c r="U44">
        <f>S44-20</f>
        <v>26</v>
      </c>
      <c r="V44">
        <v>-2.1303558936451799</v>
      </c>
      <c r="W44" s="4">
        <f>AVERAGE(V44:V83)</f>
        <v>-2.5058734491777321</v>
      </c>
      <c r="X44" s="2">
        <f>AVERAGE(T44:T83)</f>
        <v>4589.1269490082286</v>
      </c>
      <c r="Y44" s="2">
        <f>AVERAGE(U44:U83)</f>
        <v>42.2</v>
      </c>
      <c r="Z44" s="11" t="s">
        <v>0</v>
      </c>
      <c r="AC44">
        <v>4</v>
      </c>
      <c r="AD44">
        <v>25998</v>
      </c>
      <c r="AE44">
        <v>230</v>
      </c>
      <c r="AF44" s="12">
        <f t="shared" ref="AF44:AF83" si="12">AD44*AG44/AE44</f>
        <v>14694.521739130434</v>
      </c>
      <c r="AG44">
        <f t="shared" si="8"/>
        <v>130</v>
      </c>
      <c r="AH44">
        <v>-0.945959740397598</v>
      </c>
      <c r="AI44" s="4">
        <f>AVERAGE(AH44:AH83)</f>
        <v>-1.7026749417437064</v>
      </c>
      <c r="AJ44" s="2">
        <f>AVERAGE(AF44:AF83)</f>
        <v>10982.975704617795</v>
      </c>
      <c r="AK44" s="2">
        <f>AVERAGE(AG44:AG83)</f>
        <v>98.575000000000003</v>
      </c>
      <c r="AL44" s="11" t="s">
        <v>0</v>
      </c>
      <c r="AM44" s="11"/>
      <c r="AN44" s="11"/>
      <c r="AO44">
        <v>4</v>
      </c>
      <c r="AP44">
        <v>29304</v>
      </c>
      <c r="AQ44">
        <v>264</v>
      </c>
      <c r="AR44" s="12">
        <f t="shared" ref="AR44:AR83" si="13">AP44*AS44/AQ44</f>
        <v>12654</v>
      </c>
      <c r="AS44">
        <f t="shared" si="9"/>
        <v>114</v>
      </c>
      <c r="AT44">
        <v>-3.6727660723534101</v>
      </c>
      <c r="AU44" s="4">
        <f>AVERAGE(AT44:AT83)</f>
        <v>-2.0352947908285253</v>
      </c>
      <c r="AV44" s="2">
        <f>AVERAGE(AR44:AR83)</f>
        <v>14158.662786444223</v>
      </c>
      <c r="AW44" s="2">
        <f>AVERAGE(AS44:AS83)</f>
        <v>127.55</v>
      </c>
      <c r="AX44" s="11" t="s">
        <v>0</v>
      </c>
      <c r="AY44" s="11"/>
      <c r="BA44">
        <v>4</v>
      </c>
      <c r="BB44">
        <v>25614</v>
      </c>
      <c r="BC44">
        <v>230</v>
      </c>
      <c r="BD44" s="12">
        <f t="shared" ref="BD44:BD83" si="14">BB44*BE44/BC44</f>
        <v>3340.9565217391305</v>
      </c>
      <c r="BE44">
        <f t="shared" ref="BE44:BE83" si="15">BC44-200</f>
        <v>30</v>
      </c>
      <c r="BF44">
        <v>-2.8903161639003701</v>
      </c>
      <c r="BG44" s="4">
        <f>AVERAGE(BF44:BF83)</f>
        <v>-1.3021936696395044</v>
      </c>
      <c r="BH44" s="2">
        <f>AVERAGE(BD44:BD83)</f>
        <v>9739.2014492941744</v>
      </c>
      <c r="BI44" s="2">
        <f>AVERAGE(BE44:BE83)</f>
        <v>87.6</v>
      </c>
      <c r="BJ44" s="11" t="s">
        <v>0</v>
      </c>
    </row>
    <row r="45" spans="1:62" x14ac:dyDescent="0.35">
      <c r="A45">
        <v>4</v>
      </c>
      <c r="B45">
        <v>18558</v>
      </c>
      <c r="C45">
        <v>172</v>
      </c>
      <c r="D45" s="12">
        <f t="shared" si="4"/>
        <v>13163.232558139534</v>
      </c>
      <c r="E45">
        <f t="shared" si="5"/>
        <v>122</v>
      </c>
      <c r="F45">
        <v>-1.63119532367565</v>
      </c>
      <c r="G45" s="4">
        <f>MEDIAN(F44:F83)</f>
        <v>-0.96633747008278004</v>
      </c>
      <c r="H45" s="2">
        <f>MEDIAN(D44:D83)</f>
        <v>7643.1311475409839</v>
      </c>
      <c r="I45" s="2">
        <f>MEDIAN(E44:E83)</f>
        <v>70.5</v>
      </c>
      <c r="J45" s="11" t="s">
        <v>6</v>
      </c>
      <c r="K45" s="19"/>
      <c r="L45" s="19"/>
      <c r="M45" s="19"/>
      <c r="N45" s="19"/>
      <c r="Q45">
        <v>4</v>
      </c>
      <c r="R45">
        <v>7812</v>
      </c>
      <c r="S45">
        <v>70</v>
      </c>
      <c r="T45" s="12">
        <f t="shared" si="11"/>
        <v>5580</v>
      </c>
      <c r="U45">
        <f t="shared" ref="U45:U83" si="16">S45-20</f>
        <v>50</v>
      </c>
      <c r="V45">
        <v>-1.5324913524775801</v>
      </c>
      <c r="W45" s="4">
        <f>MEDIAN(V44:V83)</f>
        <v>-1.2105115054502864</v>
      </c>
      <c r="X45" s="2">
        <f>MEDIAN(T44:T83)</f>
        <v>3567.8571428571431</v>
      </c>
      <c r="Y45" s="2">
        <f>MEDIAN(U44:U83)</f>
        <v>33.5</v>
      </c>
      <c r="Z45" s="11" t="s">
        <v>6</v>
      </c>
      <c r="AC45">
        <v>4</v>
      </c>
      <c r="AD45">
        <v>23652</v>
      </c>
      <c r="AE45">
        <v>219</v>
      </c>
      <c r="AF45" s="12">
        <f t="shared" si="12"/>
        <v>12852</v>
      </c>
      <c r="AG45">
        <f t="shared" si="8"/>
        <v>119</v>
      </c>
      <c r="AH45">
        <v>-1.8228033248212601</v>
      </c>
      <c r="AI45" s="4">
        <f>MEDIAN(AH44:AH83)</f>
        <v>-0.86980137071410657</v>
      </c>
      <c r="AJ45" s="2">
        <f>MEDIAN(AF44:AF83)</f>
        <v>10834.42385786802</v>
      </c>
      <c r="AK45" s="2">
        <f>MEDIAN(AG44:AG83)</f>
        <v>98.5</v>
      </c>
      <c r="AL45" s="11" t="s">
        <v>6</v>
      </c>
      <c r="AM45" s="11"/>
      <c r="AN45" s="11"/>
      <c r="AO45">
        <v>4</v>
      </c>
      <c r="AP45">
        <v>22032</v>
      </c>
      <c r="AQ45">
        <v>193</v>
      </c>
      <c r="AR45" s="12">
        <f t="shared" si="13"/>
        <v>4908.6839378238346</v>
      </c>
      <c r="AS45">
        <f t="shared" si="9"/>
        <v>43</v>
      </c>
      <c r="AT45">
        <v>-6.0064034796822998</v>
      </c>
      <c r="AU45" s="4">
        <f>MEDIAN(AT44:AT83)</f>
        <v>-1.629795053014945</v>
      </c>
      <c r="AV45" s="2">
        <f>MEDIAN(AR44:AR83)</f>
        <v>12932.458646616542</v>
      </c>
      <c r="AW45" s="2">
        <f>MEDIAN(AS44:AS83)</f>
        <v>115</v>
      </c>
      <c r="AX45" s="11" t="s">
        <v>6</v>
      </c>
      <c r="AY45" s="11"/>
      <c r="BA45">
        <v>4</v>
      </c>
      <c r="BB45">
        <v>26838</v>
      </c>
      <c r="BC45">
        <v>249</v>
      </c>
      <c r="BD45" s="12">
        <f t="shared" si="14"/>
        <v>5281.3734939759033</v>
      </c>
      <c r="BE45">
        <f t="shared" si="15"/>
        <v>49</v>
      </c>
      <c r="BF45">
        <v>-1.8096797708294401</v>
      </c>
      <c r="BG45" s="4">
        <f>MEDIAN(BF44:BF83)</f>
        <v>-1.04012738865747</v>
      </c>
      <c r="BH45" s="2">
        <f>MEDIAN(BD44:BD83)</f>
        <v>7678.155809231107</v>
      </c>
      <c r="BI45" s="2">
        <f>MEDIAN(BE44:BE83)</f>
        <v>69.5</v>
      </c>
      <c r="BJ45" s="11" t="s">
        <v>6</v>
      </c>
    </row>
    <row r="46" spans="1:62" x14ac:dyDescent="0.35">
      <c r="A46">
        <v>4</v>
      </c>
      <c r="B46">
        <v>12834</v>
      </c>
      <c r="C46">
        <v>116</v>
      </c>
      <c r="D46" s="12">
        <f t="shared" si="4"/>
        <v>7302.1034482758623</v>
      </c>
      <c r="E46">
        <f t="shared" si="5"/>
        <v>66</v>
      </c>
      <c r="F46">
        <v>-2.7955922293998898</v>
      </c>
      <c r="G46" s="4">
        <f>MAX(F44:F83)</f>
        <v>-5.1082960804635598E-2</v>
      </c>
      <c r="H46" s="2">
        <f>MAX(D44:D83)</f>
        <v>18317.302325581397</v>
      </c>
      <c r="I46" s="2">
        <f>MAX(E44:E83)</f>
        <v>165</v>
      </c>
      <c r="J46" s="11" t="s">
        <v>19</v>
      </c>
      <c r="K46" s="19"/>
      <c r="L46" s="19"/>
      <c r="M46" s="19"/>
      <c r="N46" s="19"/>
      <c r="Q46">
        <v>4</v>
      </c>
      <c r="R46">
        <v>3786</v>
      </c>
      <c r="S46">
        <v>36</v>
      </c>
      <c r="T46" s="12">
        <f t="shared" si="11"/>
        <v>1682.6666666666667</v>
      </c>
      <c r="U46">
        <f t="shared" si="16"/>
        <v>16</v>
      </c>
      <c r="V46">
        <v>-0.59317126445965895</v>
      </c>
      <c r="W46" s="4">
        <f>MAX(V44:V83)</f>
        <v>-5.0543549964585599E-2</v>
      </c>
      <c r="X46" s="2">
        <f>MAX(T44:T83)</f>
        <v>10128.214285714286</v>
      </c>
      <c r="Y46" s="2">
        <f>MAX(U44:U83)</f>
        <v>92</v>
      </c>
      <c r="Z46" s="11" t="s">
        <v>19</v>
      </c>
      <c r="AC46">
        <v>4</v>
      </c>
      <c r="AD46">
        <v>19350</v>
      </c>
      <c r="AE46">
        <v>177</v>
      </c>
      <c r="AF46" s="12">
        <f t="shared" si="12"/>
        <v>8417.796610169491</v>
      </c>
      <c r="AG46">
        <f t="shared" si="8"/>
        <v>77</v>
      </c>
      <c r="AH46">
        <v>-1.36970278131581</v>
      </c>
      <c r="AI46" s="4">
        <f>MAX(AH44:AH83)</f>
        <v>-9.5119047572052903E-4</v>
      </c>
      <c r="AJ46" s="2">
        <f>MAX(AF44:AF83)</f>
        <v>26864.27027027027</v>
      </c>
      <c r="AK46" s="2">
        <f>MAX(AG44:AG83)</f>
        <v>233</v>
      </c>
      <c r="AL46" s="11" t="s">
        <v>19</v>
      </c>
      <c r="AM46" s="11"/>
      <c r="AN46" s="11"/>
      <c r="AO46">
        <v>4</v>
      </c>
      <c r="AP46">
        <v>28602</v>
      </c>
      <c r="AQ46">
        <v>264</v>
      </c>
      <c r="AR46" s="12">
        <f t="shared" si="13"/>
        <v>12350.863636363636</v>
      </c>
      <c r="AS46">
        <f t="shared" si="9"/>
        <v>114</v>
      </c>
      <c r="AT46">
        <v>-0.374526607538613</v>
      </c>
      <c r="AU46" s="4">
        <f>MAX(AT44:AT83)</f>
        <v>-2.01898118357241E-2</v>
      </c>
      <c r="AV46" s="2">
        <f>MAX(AR44:AR83)</f>
        <v>51866.780487804877</v>
      </c>
      <c r="AW46" s="2">
        <f>MAX(AS44:AS83)</f>
        <v>465</v>
      </c>
      <c r="AX46" s="11" t="s">
        <v>19</v>
      </c>
      <c r="AY46" s="11"/>
      <c r="BA46">
        <v>4</v>
      </c>
      <c r="BB46">
        <v>68760</v>
      </c>
      <c r="BC46">
        <v>608</v>
      </c>
      <c r="BD46" s="12">
        <f t="shared" si="14"/>
        <v>46141.57894736842</v>
      </c>
      <c r="BE46">
        <f t="shared" si="15"/>
        <v>408</v>
      </c>
      <c r="BF46">
        <v>-7.2091621952732193E-2</v>
      </c>
      <c r="BG46" s="4">
        <f>MAX(BF44:BF83)</f>
        <v>-2.3410211358174198E-3</v>
      </c>
      <c r="BH46" s="2">
        <f>MAX(BD44:BD83)</f>
        <v>46141.57894736842</v>
      </c>
      <c r="BI46" s="2">
        <f>MAX(BE44:BE83)</f>
        <v>408</v>
      </c>
      <c r="BJ46" s="11" t="s">
        <v>19</v>
      </c>
    </row>
    <row r="47" spans="1:62" x14ac:dyDescent="0.35">
      <c r="A47">
        <v>4</v>
      </c>
      <c r="B47">
        <v>12780</v>
      </c>
      <c r="C47">
        <v>114</v>
      </c>
      <c r="D47" s="12">
        <f t="shared" si="4"/>
        <v>7174.7368421052633</v>
      </c>
      <c r="E47">
        <f t="shared" si="5"/>
        <v>64</v>
      </c>
      <c r="F47">
        <v>-5.1082960804635598E-2</v>
      </c>
      <c r="G47" s="4">
        <f>MIN(F44:F83)</f>
        <v>-4.3813095864329403</v>
      </c>
      <c r="H47" s="2">
        <f>MIN(D44:D83)</f>
        <v>424.44444444444446</v>
      </c>
      <c r="I47" s="2">
        <f>MIN(E44:E83)</f>
        <v>4</v>
      </c>
      <c r="J47" s="11" t="s">
        <v>20</v>
      </c>
      <c r="K47" s="19"/>
      <c r="L47" s="19"/>
      <c r="M47" s="19"/>
      <c r="N47" s="19"/>
      <c r="Q47">
        <v>4</v>
      </c>
      <c r="R47">
        <v>8136</v>
      </c>
      <c r="S47">
        <v>74</v>
      </c>
      <c r="T47" s="12">
        <f t="shared" si="11"/>
        <v>5937.0810810810808</v>
      </c>
      <c r="U47">
        <f t="shared" si="16"/>
        <v>54</v>
      </c>
      <c r="V47">
        <v>-4.7203524772579604</v>
      </c>
      <c r="W47" s="4">
        <f>MIN(V44:V83)</f>
        <v>-16.2615073218637</v>
      </c>
      <c r="X47" s="2">
        <f>MIN(T44:T83)</f>
        <v>308.3478260869565</v>
      </c>
      <c r="Y47" s="2">
        <f>MIN(U44:U83)</f>
        <v>3</v>
      </c>
      <c r="Z47" s="11" t="s">
        <v>20</v>
      </c>
      <c r="AC47">
        <v>4</v>
      </c>
      <c r="AD47">
        <v>21384</v>
      </c>
      <c r="AE47">
        <v>191</v>
      </c>
      <c r="AF47" s="12">
        <f t="shared" si="12"/>
        <v>10188.188481675392</v>
      </c>
      <c r="AG47">
        <f t="shared" si="8"/>
        <v>91</v>
      </c>
      <c r="AH47">
        <v>-0.30871400054841502</v>
      </c>
      <c r="AI47" s="4">
        <f>MIN(AH44:AH83)</f>
        <v>-6.5290763405945604</v>
      </c>
      <c r="AJ47" s="2">
        <f>MIN(AF44:AF83)</f>
        <v>222.70588235294119</v>
      </c>
      <c r="AK47" s="2">
        <f>MIN(AG44:AG83)</f>
        <v>2</v>
      </c>
      <c r="AL47" s="11" t="s">
        <v>20</v>
      </c>
      <c r="AM47" s="11"/>
      <c r="AN47" s="11"/>
      <c r="AO47">
        <v>4</v>
      </c>
      <c r="AP47">
        <v>30276</v>
      </c>
      <c r="AQ47">
        <v>276</v>
      </c>
      <c r="AR47" s="12">
        <f t="shared" si="13"/>
        <v>13821.652173913044</v>
      </c>
      <c r="AS47">
        <f t="shared" si="9"/>
        <v>126</v>
      </c>
      <c r="AT47">
        <v>-0.27216254615920799</v>
      </c>
      <c r="AU47" s="4">
        <f>MIN(AT44:AT83)</f>
        <v>-6.1033727768947497</v>
      </c>
      <c r="AV47" s="2">
        <f>MIN(AR44:AR83)</f>
        <v>3715.5164835164837</v>
      </c>
      <c r="AW47" s="2">
        <f>MIN(AS44:AS83)</f>
        <v>32</v>
      </c>
      <c r="AX47" s="11" t="s">
        <v>20</v>
      </c>
      <c r="AY47" s="11"/>
      <c r="BA47">
        <v>4</v>
      </c>
      <c r="BB47">
        <v>34938</v>
      </c>
      <c r="BC47">
        <v>310</v>
      </c>
      <c r="BD47" s="12">
        <f t="shared" si="14"/>
        <v>12397.354838709678</v>
      </c>
      <c r="BE47">
        <f t="shared" si="15"/>
        <v>110</v>
      </c>
      <c r="BF47">
        <v>-2.3410211358174198E-3</v>
      </c>
      <c r="BG47" s="4">
        <f>MIN(BF44:BF83)</f>
        <v>-3.59577180470112</v>
      </c>
      <c r="BH47" s="2">
        <f>MIN(BD44:BD83)</f>
        <v>326.12807881773398</v>
      </c>
      <c r="BI47" s="2">
        <f>MIN(BE44:BE83)</f>
        <v>3</v>
      </c>
      <c r="BJ47" s="11" t="s">
        <v>20</v>
      </c>
    </row>
    <row r="48" spans="1:62" x14ac:dyDescent="0.35">
      <c r="A48">
        <v>4</v>
      </c>
      <c r="B48">
        <v>5730</v>
      </c>
      <c r="C48">
        <v>54</v>
      </c>
      <c r="D48" s="12">
        <f t="shared" si="4"/>
        <v>424.44444444444446</v>
      </c>
      <c r="E48">
        <f t="shared" si="5"/>
        <v>4</v>
      </c>
      <c r="F48">
        <v>-0.16710582677084601</v>
      </c>
      <c r="K48" s="19"/>
      <c r="L48" s="19"/>
      <c r="M48" s="19"/>
      <c r="N48" s="19"/>
      <c r="Q48">
        <v>4</v>
      </c>
      <c r="R48">
        <v>9216</v>
      </c>
      <c r="S48">
        <v>83</v>
      </c>
      <c r="T48" s="12">
        <f t="shared" si="11"/>
        <v>6995.2771084337346</v>
      </c>
      <c r="U48">
        <f t="shared" si="16"/>
        <v>63</v>
      </c>
      <c r="V48">
        <v>-0.60031299851970299</v>
      </c>
      <c r="X48" s="7"/>
      <c r="Y48" s="7"/>
      <c r="Z48" s="11"/>
      <c r="AC48">
        <v>4</v>
      </c>
      <c r="AD48">
        <v>19482</v>
      </c>
      <c r="AE48">
        <v>173</v>
      </c>
      <c r="AF48" s="12">
        <f t="shared" si="12"/>
        <v>8220.7283236994226</v>
      </c>
      <c r="AG48">
        <f t="shared" si="8"/>
        <v>73</v>
      </c>
      <c r="AH48">
        <v>-6.5290763405945604</v>
      </c>
      <c r="AJ48" s="7"/>
      <c r="AK48" s="7"/>
      <c r="AL48" s="11"/>
      <c r="AM48" s="11"/>
      <c r="AN48" s="11"/>
      <c r="AO48">
        <v>4</v>
      </c>
      <c r="AP48">
        <v>29454</v>
      </c>
      <c r="AQ48">
        <v>273</v>
      </c>
      <c r="AR48" s="12">
        <f t="shared" si="13"/>
        <v>13270.483516483517</v>
      </c>
      <c r="AS48">
        <f t="shared" si="9"/>
        <v>123</v>
      </c>
      <c r="AT48">
        <v>-2.0403917628332802</v>
      </c>
      <c r="AV48" s="7"/>
      <c r="AW48" s="7"/>
      <c r="AX48" s="11"/>
      <c r="AY48" s="11"/>
      <c r="BA48">
        <v>4</v>
      </c>
      <c r="BB48">
        <v>31914</v>
      </c>
      <c r="BC48">
        <v>278</v>
      </c>
      <c r="BD48" s="12">
        <f t="shared" si="14"/>
        <v>8954.2877697841723</v>
      </c>
      <c r="BE48">
        <f t="shared" si="15"/>
        <v>78</v>
      </c>
      <c r="BF48">
        <v>-0.34839291797134803</v>
      </c>
      <c r="BH48" s="7"/>
      <c r="BI48" s="7"/>
      <c r="BJ48" s="11"/>
    </row>
    <row r="49" spans="1:62" x14ac:dyDescent="0.35">
      <c r="A49">
        <v>4</v>
      </c>
      <c r="B49">
        <v>16494</v>
      </c>
      <c r="C49">
        <v>148</v>
      </c>
      <c r="D49" s="12">
        <f t="shared" si="4"/>
        <v>10921.702702702703</v>
      </c>
      <c r="E49">
        <f t="shared" si="5"/>
        <v>98</v>
      </c>
      <c r="F49">
        <v>-0.78232567968097599</v>
      </c>
      <c r="K49" s="19"/>
      <c r="L49" s="19"/>
      <c r="M49" s="19"/>
      <c r="N49" s="19"/>
      <c r="Q49">
        <v>4</v>
      </c>
      <c r="R49">
        <v>4482</v>
      </c>
      <c r="S49">
        <v>41</v>
      </c>
      <c r="T49" s="12">
        <f t="shared" si="11"/>
        <v>2295.6585365853657</v>
      </c>
      <c r="U49">
        <f t="shared" si="16"/>
        <v>21</v>
      </c>
      <c r="V49">
        <v>-0.23277294229863099</v>
      </c>
      <c r="X49" s="7"/>
      <c r="Y49" s="7"/>
      <c r="Z49" s="11"/>
      <c r="AC49">
        <v>4</v>
      </c>
      <c r="AD49">
        <v>27360</v>
      </c>
      <c r="AE49">
        <v>243</v>
      </c>
      <c r="AF49" s="12">
        <f t="shared" si="12"/>
        <v>16100.740740740741</v>
      </c>
      <c r="AG49">
        <f t="shared" si="8"/>
        <v>143</v>
      </c>
      <c r="AH49">
        <v>-4.8412367638214997</v>
      </c>
      <c r="AJ49" s="7"/>
      <c r="AK49" s="7"/>
      <c r="AL49" s="11"/>
      <c r="AM49" s="11"/>
      <c r="AN49" s="11"/>
      <c r="AO49">
        <v>4</v>
      </c>
      <c r="AP49">
        <v>22608</v>
      </c>
      <c r="AQ49">
        <v>206</v>
      </c>
      <c r="AR49" s="12">
        <f t="shared" si="13"/>
        <v>6145.8640776699031</v>
      </c>
      <c r="AS49">
        <f t="shared" si="9"/>
        <v>56</v>
      </c>
      <c r="AT49">
        <v>-6.7546103978388602E-2</v>
      </c>
      <c r="AV49" s="7"/>
      <c r="AW49" s="7"/>
      <c r="AX49" s="11"/>
      <c r="AY49" s="11"/>
      <c r="BA49">
        <v>4</v>
      </c>
      <c r="BB49">
        <v>36234</v>
      </c>
      <c r="BC49">
        <v>329</v>
      </c>
      <c r="BD49" s="12">
        <f t="shared" si="14"/>
        <v>14207.252279635259</v>
      </c>
      <c r="BE49">
        <f t="shared" si="15"/>
        <v>129</v>
      </c>
      <c r="BF49">
        <v>-1.04012738865747</v>
      </c>
      <c r="BH49" s="7"/>
      <c r="BI49" s="7"/>
      <c r="BJ49" s="11"/>
    </row>
    <row r="50" spans="1:62" x14ac:dyDescent="0.35">
      <c r="A50">
        <v>4</v>
      </c>
      <c r="B50">
        <v>13068</v>
      </c>
      <c r="C50">
        <v>122</v>
      </c>
      <c r="D50" s="12">
        <f t="shared" si="4"/>
        <v>7712.2622950819668</v>
      </c>
      <c r="E50">
        <f t="shared" si="5"/>
        <v>72</v>
      </c>
      <c r="F50">
        <v>-0.22453656347429099</v>
      </c>
      <c r="G50">
        <v>-6.8744837638268406</v>
      </c>
      <c r="H50" s="7">
        <v>3329.4079939291887</v>
      </c>
      <c r="I50" s="7">
        <v>69.849999999999994</v>
      </c>
      <c r="K50" s="19"/>
      <c r="L50" s="19"/>
      <c r="M50" s="19"/>
      <c r="N50" s="19"/>
      <c r="Q50">
        <v>4</v>
      </c>
      <c r="R50">
        <v>3582</v>
      </c>
      <c r="S50">
        <v>34</v>
      </c>
      <c r="T50" s="12">
        <f t="shared" si="11"/>
        <v>1474.9411764705883</v>
      </c>
      <c r="U50">
        <f t="shared" si="16"/>
        <v>14</v>
      </c>
      <c r="V50">
        <v>-0.311553443623103</v>
      </c>
      <c r="X50" s="7"/>
      <c r="Y50" s="7"/>
      <c r="Z50" s="11"/>
      <c r="AC50">
        <v>4</v>
      </c>
      <c r="AD50">
        <v>35658</v>
      </c>
      <c r="AE50">
        <v>318</v>
      </c>
      <c r="AF50" s="12">
        <f t="shared" si="12"/>
        <v>24444.792452830188</v>
      </c>
      <c r="AG50">
        <f t="shared" si="8"/>
        <v>218</v>
      </c>
      <c r="AH50">
        <v>-4.2241251984038097</v>
      </c>
      <c r="AJ50" s="7"/>
      <c r="AK50" s="7"/>
      <c r="AL50" s="11"/>
      <c r="AM50" s="11"/>
      <c r="AN50" s="11"/>
      <c r="AO50">
        <v>4</v>
      </c>
      <c r="AP50">
        <v>34938</v>
      </c>
      <c r="AQ50">
        <v>313</v>
      </c>
      <c r="AR50" s="12">
        <f t="shared" si="13"/>
        <v>18194.549520766774</v>
      </c>
      <c r="AS50">
        <f t="shared" si="9"/>
        <v>163</v>
      </c>
      <c r="AT50">
        <v>-3.7340469729022101</v>
      </c>
      <c r="AV50" s="7"/>
      <c r="AW50" s="7"/>
      <c r="AX50" s="11"/>
      <c r="AY50" s="11"/>
      <c r="BA50">
        <v>4</v>
      </c>
      <c r="BB50">
        <v>32220</v>
      </c>
      <c r="BC50">
        <v>297</v>
      </c>
      <c r="BD50" s="12">
        <f t="shared" si="14"/>
        <v>10523.030303030304</v>
      </c>
      <c r="BE50">
        <f t="shared" si="15"/>
        <v>97</v>
      </c>
      <c r="BF50">
        <v>-2.6131880842658202</v>
      </c>
      <c r="BH50" s="7"/>
      <c r="BI50" s="7"/>
      <c r="BJ50" s="11"/>
    </row>
    <row r="51" spans="1:62" x14ac:dyDescent="0.35">
      <c r="A51">
        <v>4</v>
      </c>
      <c r="B51">
        <v>16020</v>
      </c>
      <c r="C51">
        <v>147</v>
      </c>
      <c r="D51" s="12">
        <f t="shared" si="4"/>
        <v>10571.020408163266</v>
      </c>
      <c r="E51">
        <f t="shared" si="5"/>
        <v>97</v>
      </c>
      <c r="F51">
        <v>-2.2292321755903002</v>
      </c>
      <c r="G51">
        <v>-3.3591120182331951</v>
      </c>
      <c r="H51" s="7">
        <v>3332.0055570991944</v>
      </c>
      <c r="I51" s="7">
        <v>70</v>
      </c>
      <c r="K51" s="19"/>
      <c r="L51" s="19"/>
      <c r="M51" s="19"/>
      <c r="N51" s="19"/>
      <c r="Q51">
        <v>4</v>
      </c>
      <c r="R51">
        <v>5490</v>
      </c>
      <c r="S51">
        <v>50</v>
      </c>
      <c r="T51" s="12">
        <f t="shared" si="11"/>
        <v>3294</v>
      </c>
      <c r="U51">
        <f t="shared" si="16"/>
        <v>30</v>
      </c>
      <c r="V51">
        <v>-0.70615522962699095</v>
      </c>
      <c r="X51" s="7"/>
      <c r="Y51" s="7"/>
      <c r="Z51" s="11"/>
      <c r="AC51">
        <v>4</v>
      </c>
      <c r="AD51">
        <v>21798</v>
      </c>
      <c r="AE51">
        <v>193</v>
      </c>
      <c r="AF51" s="12">
        <f t="shared" si="12"/>
        <v>10503.699481865286</v>
      </c>
      <c r="AG51">
        <f t="shared" si="8"/>
        <v>93</v>
      </c>
      <c r="AH51">
        <v>-0.35077320949885599</v>
      </c>
      <c r="AJ51" s="7"/>
      <c r="AK51" s="7"/>
      <c r="AL51" s="11"/>
      <c r="AM51" s="11"/>
      <c r="AN51" s="11"/>
      <c r="AO51">
        <v>4</v>
      </c>
      <c r="AP51">
        <v>40374</v>
      </c>
      <c r="AQ51">
        <v>355</v>
      </c>
      <c r="AR51" s="12">
        <f t="shared" si="13"/>
        <v>23314.563380281692</v>
      </c>
      <c r="AS51">
        <f t="shared" si="9"/>
        <v>205</v>
      </c>
      <c r="AT51">
        <v>-3.9435884074522498</v>
      </c>
      <c r="AV51" s="7"/>
      <c r="AW51" s="7"/>
      <c r="AX51" s="11"/>
      <c r="AY51" s="11"/>
      <c r="BA51">
        <v>4</v>
      </c>
      <c r="BB51">
        <v>30948</v>
      </c>
      <c r="BC51">
        <v>273</v>
      </c>
      <c r="BD51" s="12">
        <f t="shared" si="14"/>
        <v>8275.4725274725279</v>
      </c>
      <c r="BE51">
        <f t="shared" si="15"/>
        <v>73</v>
      </c>
      <c r="BF51">
        <v>-2.8229965418250499E-2</v>
      </c>
      <c r="BH51" s="7"/>
      <c r="BI51" s="7"/>
      <c r="BJ51" s="11"/>
    </row>
    <row r="52" spans="1:62" x14ac:dyDescent="0.35">
      <c r="A52">
        <v>4</v>
      </c>
      <c r="B52">
        <v>14652</v>
      </c>
      <c r="C52">
        <v>128</v>
      </c>
      <c r="D52" s="12">
        <f t="shared" si="4"/>
        <v>8928.5625</v>
      </c>
      <c r="E52">
        <f t="shared" si="5"/>
        <v>78</v>
      </c>
      <c r="F52">
        <v>-3.7600909164979401</v>
      </c>
      <c r="G52">
        <v>-7.1948866853938902E-3</v>
      </c>
      <c r="H52" s="7">
        <v>9657.5238095238092</v>
      </c>
      <c r="I52" s="7">
        <v>202</v>
      </c>
      <c r="K52" s="19"/>
      <c r="L52" s="19"/>
      <c r="M52" s="19"/>
      <c r="N52" s="19"/>
      <c r="Q52">
        <v>4</v>
      </c>
      <c r="R52">
        <v>2844</v>
      </c>
      <c r="S52">
        <v>27</v>
      </c>
      <c r="T52" s="12">
        <f t="shared" si="11"/>
        <v>737.33333333333337</v>
      </c>
      <c r="U52">
        <f t="shared" si="16"/>
        <v>7</v>
      </c>
      <c r="V52">
        <v>-1.4834712650153199</v>
      </c>
      <c r="X52" s="7"/>
      <c r="Y52" s="7"/>
      <c r="Z52" s="11"/>
      <c r="AC52">
        <v>4</v>
      </c>
      <c r="AD52">
        <v>22920</v>
      </c>
      <c r="AE52">
        <v>213</v>
      </c>
      <c r="AF52" s="12">
        <f t="shared" si="12"/>
        <v>12159.43661971831</v>
      </c>
      <c r="AG52">
        <f t="shared" si="8"/>
        <v>113</v>
      </c>
      <c r="AH52">
        <v>-1.5582089778645201</v>
      </c>
      <c r="AJ52" s="7"/>
      <c r="AK52" s="7"/>
      <c r="AL52" s="11"/>
      <c r="AM52" s="11"/>
      <c r="AN52" s="11"/>
      <c r="AO52">
        <v>4</v>
      </c>
      <c r="AP52">
        <v>24480</v>
      </c>
      <c r="AQ52">
        <v>221</v>
      </c>
      <c r="AR52" s="12">
        <f t="shared" si="13"/>
        <v>7864.6153846153848</v>
      </c>
      <c r="AS52">
        <f t="shared" si="9"/>
        <v>71</v>
      </c>
      <c r="AT52">
        <v>-3.10515451131121</v>
      </c>
      <c r="AV52" s="7"/>
      <c r="AW52" s="7"/>
      <c r="AX52" s="11"/>
      <c r="AY52" s="11"/>
      <c r="BA52">
        <v>4</v>
      </c>
      <c r="BB52">
        <v>35766</v>
      </c>
      <c r="BC52">
        <v>318</v>
      </c>
      <c r="BD52" s="12">
        <f t="shared" si="14"/>
        <v>13271.66037735849</v>
      </c>
      <c r="BE52">
        <f t="shared" si="15"/>
        <v>118</v>
      </c>
      <c r="BF52">
        <v>-2.9454620168035799</v>
      </c>
      <c r="BH52" s="7"/>
      <c r="BI52" s="7"/>
      <c r="BJ52" s="11"/>
    </row>
    <row r="53" spans="1:62" x14ac:dyDescent="0.35">
      <c r="A53">
        <v>4</v>
      </c>
      <c r="B53">
        <v>15462</v>
      </c>
      <c r="C53">
        <v>140</v>
      </c>
      <c r="D53" s="12">
        <f t="shared" si="4"/>
        <v>9939.8571428571431</v>
      </c>
      <c r="E53">
        <f t="shared" si="5"/>
        <v>90</v>
      </c>
      <c r="F53">
        <v>-1.2463751866989901</v>
      </c>
      <c r="G53">
        <v>-17.316766401446799</v>
      </c>
      <c r="H53" s="7">
        <v>94.15384615384616</v>
      </c>
      <c r="I53" s="7">
        <v>2</v>
      </c>
      <c r="K53" s="19"/>
      <c r="L53" s="19"/>
      <c r="M53" s="19"/>
      <c r="N53" s="19"/>
      <c r="Q53">
        <v>4</v>
      </c>
      <c r="R53">
        <v>9180</v>
      </c>
      <c r="S53">
        <v>82</v>
      </c>
      <c r="T53" s="12">
        <f t="shared" si="11"/>
        <v>6940.9756097560976</v>
      </c>
      <c r="U53">
        <f t="shared" si="16"/>
        <v>62</v>
      </c>
      <c r="V53">
        <v>-0.99554550102175299</v>
      </c>
      <c r="X53" s="7"/>
      <c r="Y53" s="7"/>
      <c r="Z53" s="11"/>
      <c r="AC53">
        <v>4</v>
      </c>
      <c r="AD53">
        <v>14490</v>
      </c>
      <c r="AE53">
        <v>135</v>
      </c>
      <c r="AF53" s="12">
        <f t="shared" si="12"/>
        <v>3756.6666666666665</v>
      </c>
      <c r="AG53">
        <f t="shared" si="8"/>
        <v>35</v>
      </c>
      <c r="AH53">
        <v>-1.0358537968969499</v>
      </c>
      <c r="AJ53" s="7"/>
      <c r="AK53" s="7"/>
      <c r="AL53" s="11"/>
      <c r="AM53" s="11"/>
      <c r="AN53" s="11"/>
      <c r="AO53">
        <v>4</v>
      </c>
      <c r="AP53">
        <v>68598</v>
      </c>
      <c r="AQ53">
        <v>615</v>
      </c>
      <c r="AR53" s="12">
        <f t="shared" si="13"/>
        <v>51866.780487804877</v>
      </c>
      <c r="AS53">
        <f t="shared" si="9"/>
        <v>465</v>
      </c>
      <c r="AT53">
        <v>-3.9426684721898502</v>
      </c>
      <c r="AV53" s="7"/>
      <c r="AW53" s="7"/>
      <c r="AX53" s="11"/>
      <c r="AY53" s="11"/>
      <c r="BA53">
        <v>4</v>
      </c>
      <c r="BB53">
        <v>23544</v>
      </c>
      <c r="BC53">
        <v>209</v>
      </c>
      <c r="BD53" s="12">
        <f t="shared" si="14"/>
        <v>1013.8564593301436</v>
      </c>
      <c r="BE53">
        <f t="shared" si="15"/>
        <v>9</v>
      </c>
      <c r="BF53">
        <v>-2.7985841948047499E-2</v>
      </c>
      <c r="BH53" s="7"/>
      <c r="BI53" s="7"/>
      <c r="BJ53" s="11"/>
    </row>
    <row r="54" spans="1:62" x14ac:dyDescent="0.35">
      <c r="A54">
        <v>4</v>
      </c>
      <c r="B54">
        <v>11592</v>
      </c>
      <c r="C54">
        <v>107</v>
      </c>
      <c r="D54" s="12">
        <f t="shared" si="4"/>
        <v>6175.1775700934577</v>
      </c>
      <c r="E54">
        <f t="shared" si="5"/>
        <v>57</v>
      </c>
      <c r="F54">
        <v>-1.30474803780085</v>
      </c>
      <c r="K54" s="19"/>
      <c r="L54" s="19"/>
      <c r="M54" s="19"/>
      <c r="N54" s="19"/>
      <c r="Q54">
        <v>4</v>
      </c>
      <c r="R54">
        <v>2970</v>
      </c>
      <c r="S54">
        <v>29</v>
      </c>
      <c r="T54" s="12">
        <f t="shared" si="11"/>
        <v>921.72413793103453</v>
      </c>
      <c r="U54">
        <f t="shared" si="16"/>
        <v>9</v>
      </c>
      <c r="V54">
        <v>-10.8697990321938</v>
      </c>
      <c r="X54" s="7"/>
      <c r="Y54" s="7"/>
      <c r="Z54" s="11"/>
      <c r="AC54">
        <v>4</v>
      </c>
      <c r="AD54">
        <v>25506</v>
      </c>
      <c r="AE54">
        <v>236</v>
      </c>
      <c r="AF54" s="12">
        <f t="shared" si="12"/>
        <v>14698.372881355932</v>
      </c>
      <c r="AG54">
        <f t="shared" si="8"/>
        <v>136</v>
      </c>
      <c r="AH54">
        <v>-0.371497740653427</v>
      </c>
      <c r="AJ54" s="7"/>
      <c r="AK54" s="7"/>
      <c r="AL54" s="11"/>
      <c r="AM54" s="11"/>
      <c r="AN54" s="11"/>
      <c r="AO54">
        <v>4</v>
      </c>
      <c r="AP54">
        <v>30618</v>
      </c>
      <c r="AQ54">
        <v>275</v>
      </c>
      <c r="AR54" s="12">
        <f t="shared" si="13"/>
        <v>13917.272727272728</v>
      </c>
      <c r="AS54">
        <f t="shared" si="9"/>
        <v>125</v>
      </c>
      <c r="AT54">
        <v>-1.01219656878422</v>
      </c>
      <c r="AV54" s="7"/>
      <c r="AW54" s="7"/>
      <c r="AX54" s="11"/>
      <c r="AY54" s="11"/>
      <c r="BA54">
        <v>4</v>
      </c>
      <c r="BB54">
        <v>36564</v>
      </c>
      <c r="BC54">
        <v>336</v>
      </c>
      <c r="BD54" s="12">
        <f t="shared" si="14"/>
        <v>14799.714285714286</v>
      </c>
      <c r="BE54">
        <f t="shared" si="15"/>
        <v>136</v>
      </c>
      <c r="BF54">
        <v>-0.242989102037761</v>
      </c>
      <c r="BH54" s="7"/>
      <c r="BI54" s="7"/>
      <c r="BJ54" s="11"/>
    </row>
    <row r="55" spans="1:62" x14ac:dyDescent="0.35">
      <c r="A55">
        <v>4</v>
      </c>
      <c r="B55">
        <v>10440</v>
      </c>
      <c r="C55">
        <v>94</v>
      </c>
      <c r="D55" s="12">
        <f t="shared" si="4"/>
        <v>4886.8085106382978</v>
      </c>
      <c r="E55">
        <f t="shared" si="5"/>
        <v>44</v>
      </c>
      <c r="F55">
        <v>-6.8719225563858205E-2</v>
      </c>
      <c r="K55" s="19"/>
      <c r="L55" s="19"/>
      <c r="M55" s="19"/>
      <c r="N55" s="19"/>
      <c r="Q55">
        <v>4</v>
      </c>
      <c r="R55">
        <v>7524</v>
      </c>
      <c r="S55">
        <v>71</v>
      </c>
      <c r="T55" s="12">
        <f t="shared" si="11"/>
        <v>5404.5633802816901</v>
      </c>
      <c r="U55">
        <f t="shared" si="16"/>
        <v>51</v>
      </c>
      <c r="V55">
        <v>-1.6759725068831</v>
      </c>
      <c r="X55" s="7"/>
      <c r="Y55" s="7"/>
      <c r="Z55" s="11"/>
      <c r="AC55">
        <v>4</v>
      </c>
      <c r="AD55">
        <v>17142</v>
      </c>
      <c r="AE55">
        <v>148</v>
      </c>
      <c r="AF55" s="12">
        <f t="shared" si="12"/>
        <v>5559.5675675675675</v>
      </c>
      <c r="AG55">
        <f t="shared" si="8"/>
        <v>48</v>
      </c>
      <c r="AH55">
        <v>-2.0233501682069801</v>
      </c>
      <c r="AJ55" s="7"/>
      <c r="AK55" s="7"/>
      <c r="AL55" s="11"/>
      <c r="AM55" s="11"/>
      <c r="AN55" s="11"/>
      <c r="AO55">
        <v>4</v>
      </c>
      <c r="AP55">
        <v>22302</v>
      </c>
      <c r="AQ55">
        <v>204</v>
      </c>
      <c r="AR55" s="12">
        <f t="shared" si="13"/>
        <v>5903.4705882352937</v>
      </c>
      <c r="AS55">
        <f t="shared" si="9"/>
        <v>54</v>
      </c>
      <c r="AT55">
        <v>-1.69281779882687</v>
      </c>
      <c r="AV55" s="7"/>
      <c r="AW55" s="7"/>
      <c r="AX55" s="11"/>
      <c r="AY55" s="11"/>
      <c r="BA55">
        <v>4</v>
      </c>
      <c r="BB55">
        <v>28530</v>
      </c>
      <c r="BC55">
        <v>264</v>
      </c>
      <c r="BD55" s="12">
        <f t="shared" si="14"/>
        <v>6916.363636363636</v>
      </c>
      <c r="BE55">
        <f t="shared" si="15"/>
        <v>64</v>
      </c>
      <c r="BF55">
        <v>-1.89882556974511</v>
      </c>
      <c r="BH55" s="7"/>
      <c r="BI55" s="7"/>
      <c r="BJ55" s="11"/>
    </row>
    <row r="56" spans="1:62" x14ac:dyDescent="0.35">
      <c r="A56">
        <v>4</v>
      </c>
      <c r="B56">
        <v>18342</v>
      </c>
      <c r="C56">
        <v>163</v>
      </c>
      <c r="D56" s="12">
        <f t="shared" si="4"/>
        <v>12715.61963190184</v>
      </c>
      <c r="E56">
        <f t="shared" si="5"/>
        <v>113</v>
      </c>
      <c r="F56">
        <v>-0.80721641482792394</v>
      </c>
      <c r="K56" s="19"/>
      <c r="L56" s="19"/>
      <c r="M56" s="19"/>
      <c r="N56" s="19"/>
      <c r="Q56">
        <v>4</v>
      </c>
      <c r="R56">
        <v>5364</v>
      </c>
      <c r="S56">
        <v>51</v>
      </c>
      <c r="T56" s="12">
        <f t="shared" si="11"/>
        <v>3260.4705882352941</v>
      </c>
      <c r="U56">
        <f t="shared" si="16"/>
        <v>31</v>
      </c>
      <c r="V56">
        <v>-16.2615073218637</v>
      </c>
      <c r="X56" s="7"/>
      <c r="Y56" s="7"/>
      <c r="Z56" s="11"/>
      <c r="AC56">
        <v>4</v>
      </c>
      <c r="AD56">
        <v>25758</v>
      </c>
      <c r="AE56">
        <v>229</v>
      </c>
      <c r="AF56" s="12">
        <f t="shared" si="12"/>
        <v>14509.965065502183</v>
      </c>
      <c r="AG56">
        <f t="shared" si="8"/>
        <v>129</v>
      </c>
      <c r="AH56">
        <v>-0.14133711893053499</v>
      </c>
      <c r="AJ56" s="7"/>
      <c r="AK56" s="7"/>
      <c r="AL56" s="11"/>
      <c r="AM56" s="11"/>
      <c r="AN56" s="11"/>
      <c r="AO56">
        <v>4</v>
      </c>
      <c r="AP56">
        <v>21132</v>
      </c>
      <c r="AQ56">
        <v>182</v>
      </c>
      <c r="AR56" s="12">
        <f t="shared" si="13"/>
        <v>3715.5164835164837</v>
      </c>
      <c r="AS56">
        <f t="shared" si="9"/>
        <v>32</v>
      </c>
      <c r="AT56">
        <v>-0.91515338053813799</v>
      </c>
      <c r="AV56" s="7"/>
      <c r="AW56" s="7"/>
      <c r="AX56" s="11"/>
      <c r="AY56" s="11"/>
      <c r="BA56">
        <v>4</v>
      </c>
      <c r="BB56">
        <v>27576</v>
      </c>
      <c r="BC56">
        <v>257</v>
      </c>
      <c r="BD56" s="12">
        <f t="shared" si="14"/>
        <v>6116.0778210116732</v>
      </c>
      <c r="BE56">
        <f t="shared" si="15"/>
        <v>57</v>
      </c>
      <c r="BF56">
        <v>-2.05983005707296</v>
      </c>
      <c r="BH56" s="7"/>
      <c r="BI56" s="7"/>
      <c r="BJ56" s="11"/>
    </row>
    <row r="57" spans="1:62" x14ac:dyDescent="0.35">
      <c r="A57">
        <v>4</v>
      </c>
      <c r="B57">
        <v>14256</v>
      </c>
      <c r="C57">
        <v>133</v>
      </c>
      <c r="D57" s="12">
        <f t="shared" si="4"/>
        <v>8896.6015037593988</v>
      </c>
      <c r="E57">
        <f t="shared" si="5"/>
        <v>83</v>
      </c>
      <c r="F57">
        <v>-1.6147904653234999</v>
      </c>
      <c r="K57" s="19"/>
      <c r="L57" s="19"/>
      <c r="M57" s="19"/>
      <c r="N57" s="19"/>
      <c r="Q57">
        <v>4</v>
      </c>
      <c r="R57">
        <v>3132</v>
      </c>
      <c r="S57">
        <v>30</v>
      </c>
      <c r="T57" s="12">
        <f t="shared" si="11"/>
        <v>1044</v>
      </c>
      <c r="U57">
        <f t="shared" si="16"/>
        <v>10</v>
      </c>
      <c r="V57">
        <v>-8.0175905872173506E-2</v>
      </c>
      <c r="X57" s="7"/>
      <c r="Y57" s="7"/>
      <c r="Z57" s="11"/>
      <c r="AC57">
        <v>4</v>
      </c>
      <c r="AD57">
        <v>38394</v>
      </c>
      <c r="AE57">
        <v>333</v>
      </c>
      <c r="AF57" s="12">
        <f t="shared" si="12"/>
        <v>26864.27027027027</v>
      </c>
      <c r="AG57">
        <f t="shared" si="8"/>
        <v>233</v>
      </c>
      <c r="AH57">
        <v>-5.9052143111063504</v>
      </c>
      <c r="AJ57" s="7"/>
      <c r="AK57" s="7"/>
      <c r="AL57" s="11"/>
      <c r="AM57" s="11"/>
      <c r="AN57" s="11"/>
      <c r="AO57">
        <v>4</v>
      </c>
      <c r="AP57">
        <v>32676</v>
      </c>
      <c r="AQ57">
        <v>288</v>
      </c>
      <c r="AR57" s="12">
        <f t="shared" si="13"/>
        <v>15657.25</v>
      </c>
      <c r="AS57">
        <f t="shared" si="9"/>
        <v>138</v>
      </c>
      <c r="AT57">
        <v>-0.59117176477294098</v>
      </c>
      <c r="AV57" s="7"/>
      <c r="AW57" s="7"/>
      <c r="AX57" s="11"/>
      <c r="AY57" s="11"/>
      <c r="BA57">
        <v>4</v>
      </c>
      <c r="BB57">
        <v>29058</v>
      </c>
      <c r="BC57">
        <v>263</v>
      </c>
      <c r="BD57" s="12">
        <f t="shared" si="14"/>
        <v>6960.6615969581753</v>
      </c>
      <c r="BE57">
        <f t="shared" si="15"/>
        <v>63</v>
      </c>
      <c r="BF57">
        <v>-4.1765714606358202E-2</v>
      </c>
      <c r="BH57" s="7"/>
      <c r="BI57" s="7"/>
      <c r="BJ57" s="11"/>
    </row>
    <row r="58" spans="1:62" x14ac:dyDescent="0.35">
      <c r="A58">
        <v>4</v>
      </c>
      <c r="B58">
        <v>10242</v>
      </c>
      <c r="C58">
        <v>92</v>
      </c>
      <c r="D58" s="12">
        <f t="shared" si="4"/>
        <v>4675.695652173913</v>
      </c>
      <c r="E58">
        <f t="shared" si="5"/>
        <v>42</v>
      </c>
      <c r="F58">
        <v>-0.18636397043987399</v>
      </c>
      <c r="K58" s="19"/>
      <c r="L58" s="19"/>
      <c r="M58" s="19"/>
      <c r="N58" s="19"/>
      <c r="Q58">
        <v>4</v>
      </c>
      <c r="R58">
        <v>4626</v>
      </c>
      <c r="S58">
        <v>43</v>
      </c>
      <c r="T58" s="12">
        <f t="shared" si="11"/>
        <v>2474.3720930232557</v>
      </c>
      <c r="U58">
        <f t="shared" si="16"/>
        <v>23</v>
      </c>
      <c r="V58">
        <v>-1.4927946646988099</v>
      </c>
      <c r="X58" s="7"/>
      <c r="Y58" s="7"/>
      <c r="Z58" s="11"/>
      <c r="AC58">
        <v>4</v>
      </c>
      <c r="AD58">
        <v>24192</v>
      </c>
      <c r="AE58">
        <v>215</v>
      </c>
      <c r="AF58" s="12">
        <f t="shared" si="12"/>
        <v>12939.906976744185</v>
      </c>
      <c r="AG58">
        <f t="shared" si="8"/>
        <v>115</v>
      </c>
      <c r="AH58" s="15">
        <v>-9.5119047572052903E-4</v>
      </c>
      <c r="AJ58" s="7"/>
      <c r="AK58" s="7"/>
      <c r="AL58" s="11"/>
      <c r="AM58" s="11"/>
      <c r="AN58" s="11"/>
      <c r="AO58">
        <v>4</v>
      </c>
      <c r="AP58">
        <v>22932</v>
      </c>
      <c r="AQ58">
        <v>208</v>
      </c>
      <c r="AR58" s="12">
        <f t="shared" si="13"/>
        <v>6394.5</v>
      </c>
      <c r="AS58">
        <f t="shared" si="9"/>
        <v>58</v>
      </c>
      <c r="AT58">
        <v>-4.07784541428002</v>
      </c>
      <c r="AV58" s="7"/>
      <c r="AW58" s="7"/>
      <c r="AX58" s="11"/>
      <c r="AY58" s="11"/>
      <c r="BA58">
        <v>4</v>
      </c>
      <c r="BB58">
        <v>29574</v>
      </c>
      <c r="BC58">
        <v>274</v>
      </c>
      <c r="BD58" s="12">
        <f t="shared" si="14"/>
        <v>7987.1386861313867</v>
      </c>
      <c r="BE58">
        <f t="shared" si="15"/>
        <v>74</v>
      </c>
      <c r="BF58">
        <v>-1.6102840020764599</v>
      </c>
      <c r="BH58" s="7"/>
      <c r="BI58" s="7"/>
      <c r="BJ58" s="11"/>
    </row>
    <row r="59" spans="1:62" x14ac:dyDescent="0.35">
      <c r="A59">
        <v>4</v>
      </c>
      <c r="B59">
        <v>20160</v>
      </c>
      <c r="C59">
        <v>183</v>
      </c>
      <c r="D59" s="12">
        <f t="shared" si="4"/>
        <v>14651.803278688525</v>
      </c>
      <c r="E59">
        <f t="shared" si="5"/>
        <v>133</v>
      </c>
      <c r="F59">
        <v>-0.27216254615920799</v>
      </c>
      <c r="K59" s="19"/>
      <c r="L59" s="19"/>
      <c r="M59" s="19"/>
      <c r="N59" s="19"/>
      <c r="Q59">
        <v>4</v>
      </c>
      <c r="R59">
        <v>12330</v>
      </c>
      <c r="S59">
        <v>112</v>
      </c>
      <c r="T59" s="12">
        <f t="shared" si="11"/>
        <v>10128.214285714286</v>
      </c>
      <c r="U59">
        <f t="shared" si="16"/>
        <v>92</v>
      </c>
      <c r="V59">
        <v>-6.9214884094292604</v>
      </c>
      <c r="X59" s="7"/>
      <c r="Y59" s="7"/>
      <c r="Z59" s="11"/>
      <c r="AC59">
        <v>4</v>
      </c>
      <c r="AD59">
        <v>15156</v>
      </c>
      <c r="AE59">
        <v>135</v>
      </c>
      <c r="AF59" s="12">
        <f t="shared" si="12"/>
        <v>3929.3333333333335</v>
      </c>
      <c r="AG59">
        <f t="shared" si="8"/>
        <v>35</v>
      </c>
      <c r="AH59">
        <v>-0.87624944976317398</v>
      </c>
      <c r="AJ59" s="7"/>
      <c r="AK59" s="7"/>
      <c r="AL59" s="11"/>
      <c r="AM59" s="11"/>
      <c r="AN59" s="11"/>
      <c r="AO59">
        <v>4</v>
      </c>
      <c r="AP59">
        <v>35862</v>
      </c>
      <c r="AQ59">
        <v>329</v>
      </c>
      <c r="AR59" s="12">
        <f t="shared" si="13"/>
        <v>19511.544072948327</v>
      </c>
      <c r="AS59">
        <f t="shared" si="9"/>
        <v>179</v>
      </c>
      <c r="AT59">
        <v>-1.04012738865747</v>
      </c>
      <c r="AV59" s="7"/>
      <c r="AW59" s="7"/>
      <c r="AX59" s="11"/>
      <c r="AY59" s="11"/>
      <c r="BA59">
        <v>4</v>
      </c>
      <c r="BB59">
        <v>27882</v>
      </c>
      <c r="BC59">
        <v>246</v>
      </c>
      <c r="BD59" s="12">
        <f t="shared" si="14"/>
        <v>5213.707317073171</v>
      </c>
      <c r="BE59">
        <f t="shared" si="15"/>
        <v>46</v>
      </c>
      <c r="BF59">
        <v>-1.02065051101072</v>
      </c>
      <c r="BH59" s="7"/>
      <c r="BI59" s="7"/>
      <c r="BJ59" s="11"/>
    </row>
    <row r="60" spans="1:62" x14ac:dyDescent="0.35">
      <c r="A60">
        <v>4</v>
      </c>
      <c r="B60">
        <v>10014</v>
      </c>
      <c r="C60">
        <v>89</v>
      </c>
      <c r="D60" s="12">
        <f t="shared" si="4"/>
        <v>4388.1573033707864</v>
      </c>
      <c r="E60">
        <f t="shared" si="5"/>
        <v>39</v>
      </c>
      <c r="F60">
        <v>-0.156787907830408</v>
      </c>
      <c r="K60" s="19"/>
      <c r="L60" s="19"/>
      <c r="M60" s="19"/>
      <c r="N60" s="19"/>
      <c r="Q60">
        <v>4</v>
      </c>
      <c r="R60">
        <v>2682</v>
      </c>
      <c r="S60">
        <v>26</v>
      </c>
      <c r="T60" s="12">
        <f t="shared" si="11"/>
        <v>618.92307692307691</v>
      </c>
      <c r="U60">
        <f t="shared" si="16"/>
        <v>6</v>
      </c>
      <c r="V60">
        <v>-8.8064657573896703</v>
      </c>
      <c r="X60" s="7"/>
      <c r="Y60" s="7"/>
      <c r="Z60" s="11"/>
      <c r="AC60">
        <v>4</v>
      </c>
      <c r="AD60">
        <v>14670</v>
      </c>
      <c r="AE60">
        <v>136</v>
      </c>
      <c r="AF60" s="12">
        <f t="shared" si="12"/>
        <v>3883.2352941176468</v>
      </c>
      <c r="AG60">
        <f t="shared" si="8"/>
        <v>36</v>
      </c>
      <c r="AH60">
        <v>-5.2602040038207099</v>
      </c>
      <c r="AJ60" s="7"/>
      <c r="AK60" s="7"/>
      <c r="AL60" s="11"/>
      <c r="AM60" s="11"/>
      <c r="AN60" s="11"/>
      <c r="AO60">
        <v>4</v>
      </c>
      <c r="AP60">
        <v>50526</v>
      </c>
      <c r="AQ60">
        <v>445</v>
      </c>
      <c r="AR60" s="12">
        <f t="shared" si="13"/>
        <v>33494.764044943819</v>
      </c>
      <c r="AS60">
        <f t="shared" si="9"/>
        <v>295</v>
      </c>
      <c r="AT60">
        <v>-3.9464269950549702</v>
      </c>
      <c r="AV60" s="7"/>
      <c r="AW60" s="7"/>
      <c r="AX60" s="11"/>
      <c r="AY60" s="11"/>
      <c r="BA60">
        <v>4</v>
      </c>
      <c r="BB60">
        <v>33732</v>
      </c>
      <c r="BC60">
        <v>299</v>
      </c>
      <c r="BD60" s="12">
        <f t="shared" si="14"/>
        <v>11168.789297658863</v>
      </c>
      <c r="BE60">
        <f t="shared" si="15"/>
        <v>99</v>
      </c>
      <c r="BF60">
        <v>-2.1726361617022998</v>
      </c>
      <c r="BH60" s="7"/>
      <c r="BI60" s="7"/>
      <c r="BJ60" s="11"/>
    </row>
    <row r="61" spans="1:62" x14ac:dyDescent="0.35">
      <c r="A61">
        <v>4</v>
      </c>
      <c r="B61">
        <v>13320</v>
      </c>
      <c r="C61">
        <v>121</v>
      </c>
      <c r="D61" s="12">
        <f t="shared" si="4"/>
        <v>7815.8677685950415</v>
      </c>
      <c r="E61">
        <f t="shared" si="5"/>
        <v>71</v>
      </c>
      <c r="F61">
        <v>-1.0634832771984399</v>
      </c>
      <c r="K61" s="19"/>
      <c r="L61" s="19"/>
      <c r="M61" s="19"/>
      <c r="N61" s="19"/>
      <c r="Q61">
        <v>4</v>
      </c>
      <c r="R61">
        <v>7938</v>
      </c>
      <c r="S61">
        <v>73</v>
      </c>
      <c r="T61" s="12">
        <f t="shared" si="11"/>
        <v>5763.2054794520545</v>
      </c>
      <c r="U61">
        <f t="shared" si="16"/>
        <v>53</v>
      </c>
      <c r="V61">
        <v>-0.80850137034689795</v>
      </c>
      <c r="X61" s="7"/>
      <c r="Y61" s="7"/>
      <c r="Z61" s="11"/>
      <c r="AC61">
        <v>4</v>
      </c>
      <c r="AD61">
        <v>21690</v>
      </c>
      <c r="AE61">
        <v>197</v>
      </c>
      <c r="AF61" s="12">
        <f t="shared" si="12"/>
        <v>10679.847715736041</v>
      </c>
      <c r="AG61">
        <f t="shared" si="8"/>
        <v>97</v>
      </c>
      <c r="AH61">
        <v>-0.52722167208785797</v>
      </c>
      <c r="AJ61" s="7"/>
      <c r="AK61" s="7"/>
      <c r="AL61" s="11"/>
      <c r="AM61" s="11"/>
      <c r="AN61" s="11"/>
      <c r="AO61">
        <v>4</v>
      </c>
      <c r="AP61">
        <v>30672</v>
      </c>
      <c r="AQ61">
        <v>274</v>
      </c>
      <c r="AR61" s="12">
        <f t="shared" si="13"/>
        <v>13880.759124087592</v>
      </c>
      <c r="AS61">
        <f t="shared" si="9"/>
        <v>124</v>
      </c>
      <c r="AT61">
        <v>-0.96237335832492699</v>
      </c>
      <c r="AV61" s="7"/>
      <c r="AW61" s="7"/>
      <c r="AX61" s="11"/>
      <c r="AY61" s="11"/>
      <c r="BA61">
        <v>4</v>
      </c>
      <c r="BB61">
        <v>27378</v>
      </c>
      <c r="BC61">
        <v>255</v>
      </c>
      <c r="BD61" s="12">
        <f t="shared" si="14"/>
        <v>5905.0588235294117</v>
      </c>
      <c r="BE61">
        <f t="shared" si="15"/>
        <v>55</v>
      </c>
      <c r="BF61">
        <v>-1.7258646443497301</v>
      </c>
      <c r="BH61" s="7"/>
      <c r="BI61" s="7"/>
      <c r="BJ61" s="11"/>
    </row>
    <row r="62" spans="1:62" x14ac:dyDescent="0.35">
      <c r="A62">
        <v>4</v>
      </c>
      <c r="B62">
        <v>18234</v>
      </c>
      <c r="C62">
        <v>163</v>
      </c>
      <c r="D62" s="12">
        <f t="shared" si="4"/>
        <v>12640.748466257668</v>
      </c>
      <c r="E62">
        <f t="shared" si="5"/>
        <v>113</v>
      </c>
      <c r="F62">
        <v>-0.35640405932358898</v>
      </c>
      <c r="K62" s="19"/>
      <c r="L62" s="19"/>
      <c r="M62" s="19"/>
      <c r="N62" s="19"/>
      <c r="Q62">
        <v>4</v>
      </c>
      <c r="R62">
        <v>10638</v>
      </c>
      <c r="S62">
        <v>97</v>
      </c>
      <c r="T62" s="12">
        <f t="shared" si="11"/>
        <v>8444.5979381443303</v>
      </c>
      <c r="U62">
        <f t="shared" si="16"/>
        <v>77</v>
      </c>
      <c r="V62">
        <v>-0.31133018890041603</v>
      </c>
      <c r="X62" s="7"/>
      <c r="Y62" s="7"/>
      <c r="Z62" s="11"/>
      <c r="AC62">
        <v>4</v>
      </c>
      <c r="AD62">
        <v>23976</v>
      </c>
      <c r="AE62">
        <v>223</v>
      </c>
      <c r="AF62" s="12">
        <f t="shared" si="12"/>
        <v>13224.430493273543</v>
      </c>
      <c r="AG62">
        <f t="shared" si="8"/>
        <v>123</v>
      </c>
      <c r="AH62">
        <v>-1.69917316970157</v>
      </c>
      <c r="AJ62" s="7"/>
      <c r="AK62" s="7"/>
      <c r="AL62" s="11"/>
      <c r="AM62" s="11"/>
      <c r="AN62" s="11"/>
      <c r="AO62">
        <v>4</v>
      </c>
      <c r="AP62">
        <v>33084</v>
      </c>
      <c r="AQ62">
        <v>305</v>
      </c>
      <c r="AR62" s="12">
        <f t="shared" si="13"/>
        <v>16813.180327868853</v>
      </c>
      <c r="AS62">
        <f t="shared" si="9"/>
        <v>155</v>
      </c>
      <c r="AT62">
        <v>-0.37418909018129098</v>
      </c>
      <c r="AV62" s="7"/>
      <c r="AW62" s="7"/>
      <c r="AX62" s="11"/>
      <c r="AY62" s="11"/>
      <c r="BA62">
        <v>4</v>
      </c>
      <c r="BB62">
        <v>29700</v>
      </c>
      <c r="BC62">
        <v>266</v>
      </c>
      <c r="BD62" s="12">
        <f t="shared" si="14"/>
        <v>7369.1729323308273</v>
      </c>
      <c r="BE62">
        <f t="shared" si="15"/>
        <v>66</v>
      </c>
      <c r="BF62">
        <v>-1.03968986824832</v>
      </c>
      <c r="BH62" s="7"/>
      <c r="BI62" s="7"/>
      <c r="BJ62" s="11"/>
    </row>
    <row r="63" spans="1:62" x14ac:dyDescent="0.35">
      <c r="A63">
        <v>4</v>
      </c>
      <c r="B63">
        <v>13770</v>
      </c>
      <c r="C63">
        <v>123</v>
      </c>
      <c r="D63" s="12">
        <f t="shared" si="4"/>
        <v>8172.4390243902435</v>
      </c>
      <c r="E63">
        <f t="shared" si="5"/>
        <v>73</v>
      </c>
      <c r="F63">
        <v>-1.3621238530131801</v>
      </c>
      <c r="K63" s="19"/>
      <c r="L63" s="19"/>
      <c r="M63" s="19"/>
      <c r="N63" s="19"/>
      <c r="Q63">
        <v>4</v>
      </c>
      <c r="R63">
        <v>10854</v>
      </c>
      <c r="S63">
        <v>101</v>
      </c>
      <c r="T63" s="12">
        <f t="shared" si="11"/>
        <v>8704.6930693069298</v>
      </c>
      <c r="U63">
        <f t="shared" si="16"/>
        <v>81</v>
      </c>
      <c r="V63">
        <v>-0.37509803591916802</v>
      </c>
      <c r="X63" s="7"/>
      <c r="Y63" s="7"/>
      <c r="Z63" s="11"/>
      <c r="AC63">
        <v>4</v>
      </c>
      <c r="AD63">
        <v>20976</v>
      </c>
      <c r="AE63">
        <v>187</v>
      </c>
      <c r="AF63" s="12">
        <f t="shared" si="12"/>
        <v>9758.8877005347586</v>
      </c>
      <c r="AG63">
        <f t="shared" si="8"/>
        <v>87</v>
      </c>
      <c r="AH63">
        <v>-7.9082665913017006E-2</v>
      </c>
      <c r="AJ63" s="7"/>
      <c r="AK63" s="7"/>
      <c r="AL63" s="11"/>
      <c r="AM63" s="11"/>
      <c r="AN63" s="11"/>
      <c r="AO63">
        <v>4</v>
      </c>
      <c r="AP63">
        <v>28440</v>
      </c>
      <c r="AQ63">
        <v>250</v>
      </c>
      <c r="AR63" s="12">
        <f t="shared" si="13"/>
        <v>11376</v>
      </c>
      <c r="AS63">
        <f t="shared" si="9"/>
        <v>100</v>
      </c>
      <c r="AT63">
        <v>-5.0861020928303198</v>
      </c>
      <c r="AV63" s="7"/>
      <c r="AW63" s="7"/>
      <c r="AX63" s="11"/>
      <c r="AY63" s="11"/>
      <c r="BA63">
        <v>4</v>
      </c>
      <c r="BB63">
        <v>27438</v>
      </c>
      <c r="BC63">
        <v>244</v>
      </c>
      <c r="BD63" s="12">
        <f t="shared" si="14"/>
        <v>4947.8360655737706</v>
      </c>
      <c r="BE63">
        <f t="shared" si="15"/>
        <v>44</v>
      </c>
      <c r="BF63">
        <v>-0.45798907051548798</v>
      </c>
      <c r="BH63" s="7"/>
      <c r="BI63" s="7"/>
      <c r="BJ63" s="11"/>
    </row>
    <row r="64" spans="1:62" x14ac:dyDescent="0.35">
      <c r="A64">
        <v>4</v>
      </c>
      <c r="B64">
        <v>18990</v>
      </c>
      <c r="C64">
        <v>176</v>
      </c>
      <c r="D64" s="12">
        <f t="shared" si="4"/>
        <v>13595.113636363636</v>
      </c>
      <c r="E64">
        <f t="shared" si="5"/>
        <v>126</v>
      </c>
      <c r="F64">
        <v>-0.374526607538613</v>
      </c>
      <c r="K64" s="19"/>
      <c r="L64" s="19"/>
      <c r="M64" s="19"/>
      <c r="N64" s="19"/>
      <c r="Q64">
        <v>4</v>
      </c>
      <c r="R64">
        <v>11580</v>
      </c>
      <c r="S64">
        <v>107</v>
      </c>
      <c r="T64" s="12">
        <f t="shared" si="11"/>
        <v>9415.5140186915887</v>
      </c>
      <c r="U64">
        <f t="shared" si="16"/>
        <v>87</v>
      </c>
      <c r="V64">
        <v>-0.55051372506256502</v>
      </c>
      <c r="X64" s="7"/>
      <c r="Y64" s="7"/>
      <c r="Z64" s="11"/>
      <c r="AC64">
        <v>4</v>
      </c>
      <c r="AD64">
        <v>19170</v>
      </c>
      <c r="AE64">
        <v>172</v>
      </c>
      <c r="AF64" s="12">
        <f t="shared" si="12"/>
        <v>8024.6511627906975</v>
      </c>
      <c r="AG64">
        <f t="shared" si="8"/>
        <v>72</v>
      </c>
      <c r="AH64">
        <v>-0.86335329166503905</v>
      </c>
      <c r="AJ64" s="7"/>
      <c r="AK64" s="7"/>
      <c r="AL64" s="11"/>
      <c r="AM64" s="11"/>
      <c r="AN64" s="11"/>
      <c r="AO64">
        <v>4</v>
      </c>
      <c r="AP64">
        <v>24228</v>
      </c>
      <c r="AQ64">
        <v>226</v>
      </c>
      <c r="AR64" s="12">
        <f t="shared" si="13"/>
        <v>8147.4690265486724</v>
      </c>
      <c r="AS64">
        <f t="shared" si="9"/>
        <v>76</v>
      </c>
      <c r="AT64">
        <v>-1.66477153773229</v>
      </c>
      <c r="AV64" s="7"/>
      <c r="AW64" s="7"/>
      <c r="AX64" s="11"/>
      <c r="AY64" s="11"/>
      <c r="BA64">
        <v>4</v>
      </c>
      <c r="BB64">
        <v>42462</v>
      </c>
      <c r="BC64">
        <v>387</v>
      </c>
      <c r="BD64" s="12">
        <f t="shared" si="14"/>
        <v>20517.81395348837</v>
      </c>
      <c r="BE64">
        <f t="shared" si="15"/>
        <v>187</v>
      </c>
      <c r="BF64">
        <v>-1.04012738865747</v>
      </c>
      <c r="BH64" s="7"/>
      <c r="BI64" s="7"/>
      <c r="BJ64" s="11"/>
    </row>
    <row r="65" spans="1:62" x14ac:dyDescent="0.35">
      <c r="A65">
        <v>4</v>
      </c>
      <c r="B65">
        <v>7542</v>
      </c>
      <c r="C65">
        <v>71</v>
      </c>
      <c r="D65" s="12">
        <f t="shared" si="4"/>
        <v>2230.7323943661972</v>
      </c>
      <c r="E65">
        <f t="shared" si="5"/>
        <v>21</v>
      </c>
      <c r="F65">
        <v>-0.31230449307817298</v>
      </c>
      <c r="K65" s="19"/>
      <c r="L65" s="19"/>
      <c r="M65" s="19"/>
      <c r="N65" s="19"/>
      <c r="Q65">
        <v>4</v>
      </c>
      <c r="R65">
        <v>5976</v>
      </c>
      <c r="S65">
        <v>56</v>
      </c>
      <c r="T65" s="12">
        <f t="shared" si="11"/>
        <v>3841.7142857142858</v>
      </c>
      <c r="U65">
        <f t="shared" si="16"/>
        <v>36</v>
      </c>
      <c r="V65">
        <v>-2.7194384008706098</v>
      </c>
      <c r="X65" s="7"/>
      <c r="Y65" s="7"/>
      <c r="Z65" s="11"/>
      <c r="AC65">
        <v>4</v>
      </c>
      <c r="AD65">
        <v>28296</v>
      </c>
      <c r="AE65">
        <v>252</v>
      </c>
      <c r="AF65" s="12">
        <f t="shared" si="12"/>
        <v>17067.428571428572</v>
      </c>
      <c r="AG65">
        <f t="shared" si="8"/>
        <v>152</v>
      </c>
      <c r="AH65">
        <v>-3.1585767619625602</v>
      </c>
      <c r="AJ65" s="7"/>
      <c r="AK65" s="7"/>
      <c r="AL65" s="11"/>
      <c r="AM65" s="11"/>
      <c r="AN65" s="11"/>
      <c r="AO65">
        <v>4</v>
      </c>
      <c r="AP65">
        <v>32670</v>
      </c>
      <c r="AQ65">
        <v>292</v>
      </c>
      <c r="AR65" s="12">
        <f t="shared" si="13"/>
        <v>15887.465753424658</v>
      </c>
      <c r="AS65">
        <f t="shared" si="9"/>
        <v>142</v>
      </c>
      <c r="AT65">
        <v>-6.1033727768947497</v>
      </c>
      <c r="AV65" s="7"/>
      <c r="AW65" s="7"/>
      <c r="AX65" s="11"/>
      <c r="AY65" s="11"/>
      <c r="BA65">
        <v>4</v>
      </c>
      <c r="BB65">
        <v>22068</v>
      </c>
      <c r="BC65">
        <v>203</v>
      </c>
      <c r="BD65" s="12">
        <f t="shared" si="14"/>
        <v>326.12807881773398</v>
      </c>
      <c r="BE65">
        <f t="shared" si="15"/>
        <v>3</v>
      </c>
      <c r="BF65">
        <v>-0.70843923010712895</v>
      </c>
      <c r="BH65" s="7"/>
      <c r="BI65" s="7"/>
      <c r="BJ65" s="11"/>
    </row>
    <row r="66" spans="1:62" x14ac:dyDescent="0.35">
      <c r="A66">
        <v>4</v>
      </c>
      <c r="B66">
        <v>12858</v>
      </c>
      <c r="C66">
        <v>116</v>
      </c>
      <c r="D66" s="12">
        <f t="shared" si="4"/>
        <v>7315.7586206896549</v>
      </c>
      <c r="E66">
        <f t="shared" si="5"/>
        <v>66</v>
      </c>
      <c r="F66">
        <v>-1.1461141621015301</v>
      </c>
      <c r="K66" s="19"/>
      <c r="L66" s="19"/>
      <c r="M66" s="19"/>
      <c r="N66" s="19"/>
      <c r="Q66">
        <v>4</v>
      </c>
      <c r="R66">
        <v>8196</v>
      </c>
      <c r="S66">
        <v>76</v>
      </c>
      <c r="T66" s="12">
        <f t="shared" si="11"/>
        <v>6039.1578947368425</v>
      </c>
      <c r="U66">
        <f t="shared" si="16"/>
        <v>56</v>
      </c>
      <c r="V66">
        <v>-0.27907288048786899</v>
      </c>
      <c r="X66" s="7"/>
      <c r="Y66" s="7"/>
      <c r="Z66" s="11"/>
      <c r="AC66">
        <v>4</v>
      </c>
      <c r="AD66">
        <v>27402</v>
      </c>
      <c r="AE66">
        <v>244</v>
      </c>
      <c r="AF66" s="12">
        <f t="shared" si="12"/>
        <v>16171.672131147541</v>
      </c>
      <c r="AG66">
        <f t="shared" si="8"/>
        <v>144</v>
      </c>
      <c r="AH66">
        <v>-0.66213811542934997</v>
      </c>
      <c r="AJ66" s="7"/>
      <c r="AK66" s="7"/>
      <c r="AL66" s="11"/>
      <c r="AM66" s="11"/>
      <c r="AN66" s="11"/>
      <c r="AO66">
        <v>4</v>
      </c>
      <c r="AP66">
        <v>21030</v>
      </c>
      <c r="AQ66">
        <v>188</v>
      </c>
      <c r="AR66" s="12">
        <f t="shared" si="13"/>
        <v>4250.744680851064</v>
      </c>
      <c r="AS66">
        <f t="shared" si="9"/>
        <v>38</v>
      </c>
      <c r="AT66">
        <v>-0.57996911233559101</v>
      </c>
      <c r="AV66" s="7"/>
      <c r="AW66" s="7"/>
      <c r="AX66" s="11"/>
      <c r="AY66" s="11"/>
      <c r="BA66">
        <v>4</v>
      </c>
      <c r="BB66">
        <v>27468</v>
      </c>
      <c r="BC66">
        <v>256</v>
      </c>
      <c r="BD66" s="12">
        <f t="shared" si="14"/>
        <v>6008.625</v>
      </c>
      <c r="BE66">
        <f t="shared" si="15"/>
        <v>56</v>
      </c>
      <c r="BF66">
        <v>-1.6927957202111901</v>
      </c>
      <c r="BH66" s="7"/>
      <c r="BI66" s="7"/>
      <c r="BJ66" s="11"/>
    </row>
    <row r="67" spans="1:62" x14ac:dyDescent="0.35">
      <c r="A67">
        <v>4</v>
      </c>
      <c r="B67">
        <v>23868</v>
      </c>
      <c r="C67">
        <v>215</v>
      </c>
      <c r="D67" s="12">
        <f t="shared" si="4"/>
        <v>18317.302325581397</v>
      </c>
      <c r="E67">
        <f t="shared" si="5"/>
        <v>165</v>
      </c>
      <c r="F67">
        <v>-4.3813095864329403</v>
      </c>
      <c r="K67" s="19"/>
      <c r="L67" s="19"/>
      <c r="M67" s="19"/>
      <c r="N67" s="19"/>
      <c r="Q67">
        <v>4</v>
      </c>
      <c r="R67">
        <v>7308</v>
      </c>
      <c r="S67">
        <v>69</v>
      </c>
      <c r="T67" s="12">
        <f t="shared" si="11"/>
        <v>5189.739130434783</v>
      </c>
      <c r="U67">
        <f t="shared" si="16"/>
        <v>49</v>
      </c>
      <c r="V67">
        <v>-7.6723965672334797</v>
      </c>
      <c r="X67" s="7"/>
      <c r="Y67" s="7"/>
      <c r="Z67" s="11"/>
      <c r="AC67">
        <v>4</v>
      </c>
      <c r="AD67">
        <v>13344</v>
      </c>
      <c r="AE67">
        <v>119</v>
      </c>
      <c r="AF67" s="12">
        <f t="shared" si="12"/>
        <v>2130.5546218487393</v>
      </c>
      <c r="AG67">
        <f t="shared" si="8"/>
        <v>19</v>
      </c>
      <c r="AH67">
        <v>-0.53152322071046998</v>
      </c>
      <c r="AJ67" s="7"/>
      <c r="AK67" s="7"/>
      <c r="AL67" s="11"/>
      <c r="AM67" s="11"/>
      <c r="AN67" s="11"/>
      <c r="AO67">
        <v>4</v>
      </c>
      <c r="AP67">
        <v>37332</v>
      </c>
      <c r="AQ67">
        <v>333</v>
      </c>
      <c r="AR67" s="12">
        <f t="shared" si="13"/>
        <v>20515.783783783783</v>
      </c>
      <c r="AS67">
        <f t="shared" si="9"/>
        <v>183</v>
      </c>
      <c r="AT67">
        <v>-0.43820642906680202</v>
      </c>
      <c r="AV67" s="7"/>
      <c r="AW67" s="7"/>
      <c r="AX67" s="11"/>
      <c r="AY67" s="11"/>
      <c r="BA67">
        <v>4</v>
      </c>
      <c r="BB67">
        <v>30834</v>
      </c>
      <c r="BC67">
        <v>274</v>
      </c>
      <c r="BD67" s="12">
        <f t="shared" si="14"/>
        <v>8327.4306569343062</v>
      </c>
      <c r="BE67">
        <f t="shared" si="15"/>
        <v>74</v>
      </c>
      <c r="BF67">
        <v>-2.59261458654424</v>
      </c>
      <c r="BH67" s="7"/>
      <c r="BI67" s="7"/>
      <c r="BJ67" s="11"/>
    </row>
    <row r="68" spans="1:62" x14ac:dyDescent="0.35">
      <c r="A68">
        <v>4</v>
      </c>
      <c r="B68">
        <v>13806</v>
      </c>
      <c r="C68">
        <v>127</v>
      </c>
      <c r="D68" s="12">
        <f t="shared" ref="D68:D133" si="17">B68*E68/C68</f>
        <v>8370.5669291338581</v>
      </c>
      <c r="E68">
        <f t="shared" ref="E68:E133" si="18">C68-50</f>
        <v>77</v>
      </c>
      <c r="F68">
        <v>-3.9972837272355801</v>
      </c>
      <c r="K68" s="19"/>
      <c r="L68" s="19"/>
      <c r="M68" s="19"/>
      <c r="N68" s="19"/>
      <c r="Q68">
        <v>4</v>
      </c>
      <c r="R68">
        <v>9810</v>
      </c>
      <c r="S68">
        <v>91</v>
      </c>
      <c r="T68" s="12">
        <f t="shared" si="11"/>
        <v>7653.9560439560437</v>
      </c>
      <c r="U68">
        <f t="shared" si="16"/>
        <v>71</v>
      </c>
      <c r="V68">
        <v>-0.70832825431596103</v>
      </c>
      <c r="X68" s="7"/>
      <c r="Y68" s="7"/>
      <c r="Z68" s="11"/>
      <c r="AC68">
        <v>4</v>
      </c>
      <c r="AD68">
        <v>31788</v>
      </c>
      <c r="AE68">
        <v>289</v>
      </c>
      <c r="AF68" s="12">
        <f t="shared" si="12"/>
        <v>20788.692041522492</v>
      </c>
      <c r="AG68">
        <f t="shared" ref="AG68:AG131" si="19">AE68-100</f>
        <v>189</v>
      </c>
      <c r="AH68">
        <v>-3.9003245909701199</v>
      </c>
      <c r="AJ68" s="7"/>
      <c r="AK68" s="7"/>
      <c r="AL68" s="11"/>
      <c r="AM68" s="11"/>
      <c r="AN68" s="11"/>
      <c r="AO68">
        <v>4</v>
      </c>
      <c r="AP68">
        <v>35232</v>
      </c>
      <c r="AQ68">
        <v>315</v>
      </c>
      <c r="AR68" s="12">
        <f t="shared" si="13"/>
        <v>18454.857142857141</v>
      </c>
      <c r="AS68">
        <f t="shared" ref="AS68:AS131" si="20">AQ68-150</f>
        <v>165</v>
      </c>
      <c r="AT68">
        <v>-0.23312656599006901</v>
      </c>
      <c r="AV68" s="7"/>
      <c r="AW68" s="7"/>
      <c r="AX68" s="11"/>
      <c r="AY68" s="11"/>
      <c r="BA68">
        <v>4</v>
      </c>
      <c r="BB68">
        <v>27042</v>
      </c>
      <c r="BC68">
        <v>230</v>
      </c>
      <c r="BD68" s="12">
        <f t="shared" si="14"/>
        <v>3527.217391304348</v>
      </c>
      <c r="BE68">
        <f t="shared" si="15"/>
        <v>30</v>
      </c>
      <c r="BF68">
        <v>-0.78197087683062905</v>
      </c>
      <c r="BH68" s="7"/>
      <c r="BI68" s="7"/>
      <c r="BJ68" s="11"/>
    </row>
    <row r="69" spans="1:62" x14ac:dyDescent="0.35">
      <c r="A69">
        <v>4</v>
      </c>
      <c r="B69">
        <v>10986</v>
      </c>
      <c r="C69">
        <v>103</v>
      </c>
      <c r="D69" s="12">
        <f t="shared" si="17"/>
        <v>5652.9902912621355</v>
      </c>
      <c r="E69">
        <f t="shared" si="18"/>
        <v>53</v>
      </c>
      <c r="F69">
        <v>-1.7511353221599499</v>
      </c>
      <c r="K69" s="19"/>
      <c r="L69" s="19"/>
      <c r="M69" s="19"/>
      <c r="N69" s="19"/>
      <c r="Q69">
        <v>4</v>
      </c>
      <c r="R69">
        <v>11610</v>
      </c>
      <c r="S69">
        <v>104</v>
      </c>
      <c r="T69" s="12">
        <f t="shared" si="11"/>
        <v>9377.3076923076915</v>
      </c>
      <c r="U69">
        <f t="shared" si="16"/>
        <v>84</v>
      </c>
      <c r="V69">
        <v>-1.4254775098788199</v>
      </c>
      <c r="X69" s="7"/>
      <c r="Y69" s="7"/>
      <c r="Z69" s="11"/>
      <c r="AC69">
        <v>4</v>
      </c>
      <c r="AD69">
        <v>22824</v>
      </c>
      <c r="AE69">
        <v>211</v>
      </c>
      <c r="AF69" s="12">
        <f t="shared" si="12"/>
        <v>12006.938388625593</v>
      </c>
      <c r="AG69">
        <f t="shared" si="19"/>
        <v>111</v>
      </c>
      <c r="AH69">
        <v>-1.0405651532147</v>
      </c>
      <c r="AJ69" s="7"/>
      <c r="AK69" s="7"/>
      <c r="AL69" s="11"/>
      <c r="AM69" s="11"/>
      <c r="AN69" s="11"/>
      <c r="AO69">
        <v>4</v>
      </c>
      <c r="AP69">
        <v>32688</v>
      </c>
      <c r="AQ69">
        <v>301</v>
      </c>
      <c r="AR69" s="12">
        <f t="shared" si="13"/>
        <v>16398.29900332226</v>
      </c>
      <c r="AS69">
        <f t="shared" si="20"/>
        <v>151</v>
      </c>
      <c r="AT69">
        <v>-2.0029434264822501</v>
      </c>
      <c r="AV69" s="7"/>
      <c r="AW69" s="7"/>
      <c r="AX69" s="11"/>
      <c r="AY69" s="11"/>
      <c r="BA69">
        <v>4</v>
      </c>
      <c r="BB69">
        <v>45558</v>
      </c>
      <c r="BC69">
        <v>423</v>
      </c>
      <c r="BD69" s="12">
        <f t="shared" si="14"/>
        <v>24017.574468085106</v>
      </c>
      <c r="BE69">
        <f t="shared" si="15"/>
        <v>223</v>
      </c>
      <c r="BF69">
        <v>-1.52670842510535</v>
      </c>
      <c r="BH69" s="7"/>
      <c r="BI69" s="7"/>
      <c r="BJ69" s="11"/>
    </row>
    <row r="70" spans="1:62" x14ac:dyDescent="0.35">
      <c r="A70">
        <v>4</v>
      </c>
      <c r="B70">
        <v>7512</v>
      </c>
      <c r="C70">
        <v>67</v>
      </c>
      <c r="D70" s="12">
        <f t="shared" si="17"/>
        <v>1906.0298507462687</v>
      </c>
      <c r="E70">
        <f t="shared" si="18"/>
        <v>17</v>
      </c>
      <c r="F70">
        <v>-0.14835998587582899</v>
      </c>
      <c r="K70" s="19"/>
      <c r="L70" s="19"/>
      <c r="M70" s="19"/>
      <c r="N70" s="19"/>
      <c r="Q70">
        <v>4</v>
      </c>
      <c r="R70">
        <v>2538</v>
      </c>
      <c r="S70">
        <v>25</v>
      </c>
      <c r="T70" s="12">
        <f t="shared" si="11"/>
        <v>507.6</v>
      </c>
      <c r="U70">
        <f t="shared" si="16"/>
        <v>5</v>
      </c>
      <c r="V70">
        <v>-0.59037231811184898</v>
      </c>
      <c r="X70" s="7"/>
      <c r="Y70" s="7"/>
      <c r="Z70" s="11"/>
      <c r="AC70">
        <v>4</v>
      </c>
      <c r="AD70">
        <v>19926</v>
      </c>
      <c r="AE70">
        <v>184</v>
      </c>
      <c r="AF70" s="12">
        <f t="shared" si="12"/>
        <v>9096.652173913044</v>
      </c>
      <c r="AG70">
        <f t="shared" si="19"/>
        <v>84</v>
      </c>
      <c r="AH70">
        <v>-0.374526607538613</v>
      </c>
      <c r="AJ70" s="7"/>
      <c r="AK70" s="7"/>
      <c r="AL70" s="11"/>
      <c r="AM70" s="11"/>
      <c r="AN70" s="11"/>
      <c r="AO70">
        <v>4</v>
      </c>
      <c r="AP70">
        <v>22938</v>
      </c>
      <c r="AQ70">
        <v>213</v>
      </c>
      <c r="AR70" s="12">
        <f t="shared" si="13"/>
        <v>6784.4788732394363</v>
      </c>
      <c r="AS70">
        <f t="shared" si="20"/>
        <v>63</v>
      </c>
      <c r="AT70">
        <v>-1.98751972466694</v>
      </c>
      <c r="AV70" s="7"/>
      <c r="AW70" s="7"/>
      <c r="AX70" s="11"/>
      <c r="AY70" s="11"/>
      <c r="BA70">
        <v>4</v>
      </c>
      <c r="BB70">
        <v>32742</v>
      </c>
      <c r="BC70">
        <v>290</v>
      </c>
      <c r="BD70" s="12">
        <f t="shared" si="14"/>
        <v>10161.310344827587</v>
      </c>
      <c r="BE70">
        <f t="shared" si="15"/>
        <v>90</v>
      </c>
      <c r="BF70">
        <v>-0.93211631542294604</v>
      </c>
      <c r="BH70" s="7"/>
      <c r="BI70" s="7"/>
      <c r="BJ70" s="11"/>
    </row>
    <row r="71" spans="1:62" x14ac:dyDescent="0.35">
      <c r="A71">
        <v>4</v>
      </c>
      <c r="B71">
        <v>11724</v>
      </c>
      <c r="C71">
        <v>109</v>
      </c>
      <c r="D71" s="12">
        <f t="shared" si="17"/>
        <v>6346.0183486238529</v>
      </c>
      <c r="E71">
        <f t="shared" si="18"/>
        <v>59</v>
      </c>
      <c r="F71">
        <v>-0.24620490127862699</v>
      </c>
      <c r="K71" s="19"/>
      <c r="L71" s="19"/>
      <c r="M71" s="19"/>
      <c r="N71" s="19"/>
      <c r="Q71">
        <v>4</v>
      </c>
      <c r="R71">
        <v>2364</v>
      </c>
      <c r="S71">
        <v>23</v>
      </c>
      <c r="T71" s="12">
        <f t="shared" si="11"/>
        <v>308.3478260869565</v>
      </c>
      <c r="U71">
        <f t="shared" si="16"/>
        <v>3</v>
      </c>
      <c r="V71">
        <v>-0.62288733015909004</v>
      </c>
      <c r="X71" s="7"/>
      <c r="Y71" s="7"/>
      <c r="Z71" s="11"/>
      <c r="AC71">
        <v>4</v>
      </c>
      <c r="AD71">
        <v>11454</v>
      </c>
      <c r="AE71">
        <v>102</v>
      </c>
      <c r="AF71" s="12">
        <f t="shared" si="12"/>
        <v>224.58823529411765</v>
      </c>
      <c r="AG71">
        <f t="shared" si="19"/>
        <v>2</v>
      </c>
      <c r="AH71">
        <v>-6.0867108529355001</v>
      </c>
      <c r="AJ71" s="7"/>
      <c r="AK71" s="7"/>
      <c r="AL71" s="11"/>
      <c r="AM71" s="11"/>
      <c r="AN71" s="11"/>
      <c r="AO71">
        <v>4</v>
      </c>
      <c r="AP71">
        <v>30294</v>
      </c>
      <c r="AQ71">
        <v>266</v>
      </c>
      <c r="AR71" s="12">
        <f t="shared" si="13"/>
        <v>13210.917293233082</v>
      </c>
      <c r="AS71">
        <f t="shared" si="20"/>
        <v>116</v>
      </c>
      <c r="AT71">
        <v>-0.26301702933038001</v>
      </c>
      <c r="AV71" s="7"/>
      <c r="AW71" s="7"/>
      <c r="AX71" s="11"/>
      <c r="AY71" s="11"/>
      <c r="BA71">
        <v>4</v>
      </c>
      <c r="BB71">
        <v>33180</v>
      </c>
      <c r="BC71">
        <v>297</v>
      </c>
      <c r="BD71" s="12">
        <f t="shared" si="14"/>
        <v>10836.565656565657</v>
      </c>
      <c r="BE71">
        <f t="shared" si="15"/>
        <v>97</v>
      </c>
      <c r="BF71">
        <v>-0.22849381390825901</v>
      </c>
      <c r="BH71" s="7"/>
      <c r="BI71" s="7"/>
      <c r="BJ71" s="11"/>
    </row>
    <row r="72" spans="1:62" x14ac:dyDescent="0.35">
      <c r="A72">
        <v>4</v>
      </c>
      <c r="B72">
        <v>12984</v>
      </c>
      <c r="C72">
        <v>120</v>
      </c>
      <c r="D72" s="12">
        <f t="shared" si="17"/>
        <v>7574</v>
      </c>
      <c r="E72">
        <f t="shared" si="18"/>
        <v>70</v>
      </c>
      <c r="F72">
        <v>-1.98693292525761</v>
      </c>
      <c r="K72" s="19"/>
      <c r="L72" s="19"/>
      <c r="M72" s="19"/>
      <c r="N72" s="19"/>
      <c r="Q72">
        <v>4</v>
      </c>
      <c r="R72">
        <v>5166</v>
      </c>
      <c r="S72">
        <v>49</v>
      </c>
      <c r="T72" s="12">
        <f t="shared" si="11"/>
        <v>3057.4285714285716</v>
      </c>
      <c r="U72">
        <f t="shared" si="16"/>
        <v>29</v>
      </c>
      <c r="V72">
        <v>-1.56534723205153</v>
      </c>
      <c r="X72" s="7"/>
      <c r="Y72" s="7"/>
      <c r="Z72" s="11"/>
      <c r="AC72">
        <v>4</v>
      </c>
      <c r="AD72">
        <v>29940</v>
      </c>
      <c r="AE72">
        <v>257</v>
      </c>
      <c r="AF72" s="12">
        <f t="shared" si="12"/>
        <v>18290.194552529181</v>
      </c>
      <c r="AG72">
        <f t="shared" si="19"/>
        <v>157</v>
      </c>
      <c r="AH72">
        <v>-1.9464948242431299</v>
      </c>
      <c r="AJ72" s="7"/>
      <c r="AK72" s="7"/>
      <c r="AL72" s="11"/>
      <c r="AM72" s="11"/>
      <c r="AN72" s="11"/>
      <c r="AO72">
        <v>4</v>
      </c>
      <c r="AP72">
        <v>21960</v>
      </c>
      <c r="AQ72">
        <v>202</v>
      </c>
      <c r="AR72" s="12">
        <f t="shared" si="13"/>
        <v>5653.0693069306926</v>
      </c>
      <c r="AS72">
        <f t="shared" si="20"/>
        <v>52</v>
      </c>
      <c r="AT72">
        <v>-2.0442664744078898E-2</v>
      </c>
      <c r="AV72" s="7"/>
      <c r="AW72" s="7"/>
      <c r="AX72" s="11"/>
      <c r="AY72" s="11"/>
      <c r="BA72">
        <v>4</v>
      </c>
      <c r="BB72">
        <v>26358</v>
      </c>
      <c r="BC72">
        <v>240</v>
      </c>
      <c r="BD72" s="12">
        <f t="shared" si="14"/>
        <v>4393</v>
      </c>
      <c r="BE72">
        <f t="shared" si="15"/>
        <v>40</v>
      </c>
      <c r="BF72">
        <v>-0.53923054534169002</v>
      </c>
      <c r="BH72" s="7"/>
      <c r="BI72" s="7"/>
      <c r="BJ72" s="11"/>
    </row>
    <row r="73" spans="1:62" x14ac:dyDescent="0.35">
      <c r="A73">
        <v>4</v>
      </c>
      <c r="B73">
        <v>15588</v>
      </c>
      <c r="C73">
        <v>138</v>
      </c>
      <c r="D73" s="12">
        <f t="shared" si="17"/>
        <v>9940.173913043478</v>
      </c>
      <c r="E73">
        <f t="shared" si="18"/>
        <v>88</v>
      </c>
      <c r="F73">
        <v>-0.56023030614798097</v>
      </c>
      <c r="K73" s="19"/>
      <c r="L73" s="19"/>
      <c r="M73" s="19"/>
      <c r="N73" s="19"/>
      <c r="Q73">
        <v>4</v>
      </c>
      <c r="R73">
        <v>3732</v>
      </c>
      <c r="S73">
        <v>36</v>
      </c>
      <c r="T73" s="12">
        <f t="shared" si="11"/>
        <v>1658.6666666666667</v>
      </c>
      <c r="U73">
        <f t="shared" si="16"/>
        <v>16</v>
      </c>
      <c r="V73">
        <v>-1.9418775820493099</v>
      </c>
      <c r="X73" s="7"/>
      <c r="Y73" s="7"/>
      <c r="Z73" s="11"/>
      <c r="AC73">
        <v>4</v>
      </c>
      <c r="AD73">
        <v>23868</v>
      </c>
      <c r="AE73">
        <v>211</v>
      </c>
      <c r="AF73" s="12">
        <f t="shared" si="12"/>
        <v>12556.151658767772</v>
      </c>
      <c r="AG73">
        <f t="shared" si="19"/>
        <v>111</v>
      </c>
      <c r="AH73">
        <v>-0.36456355496517201</v>
      </c>
      <c r="AJ73" s="7"/>
      <c r="AK73" s="7"/>
      <c r="AL73" s="11"/>
      <c r="AM73" s="11"/>
      <c r="AN73" s="11"/>
      <c r="AO73">
        <v>4</v>
      </c>
      <c r="AP73">
        <v>23712</v>
      </c>
      <c r="AQ73">
        <v>214</v>
      </c>
      <c r="AR73" s="12">
        <f t="shared" si="13"/>
        <v>7091.4392523364486</v>
      </c>
      <c r="AS73">
        <f t="shared" si="20"/>
        <v>64</v>
      </c>
      <c r="AT73">
        <v>-1.13869147445258</v>
      </c>
      <c r="AV73" s="7"/>
      <c r="AW73" s="7"/>
      <c r="AX73" s="11"/>
      <c r="AY73" s="11"/>
      <c r="BA73">
        <v>4</v>
      </c>
      <c r="BB73">
        <v>27378</v>
      </c>
      <c r="BC73">
        <v>252</v>
      </c>
      <c r="BD73" s="12">
        <f t="shared" si="14"/>
        <v>5649.4285714285716</v>
      </c>
      <c r="BE73">
        <f t="shared" si="15"/>
        <v>52</v>
      </c>
      <c r="BF73">
        <v>-1.8404357385260699</v>
      </c>
      <c r="BH73" s="7"/>
      <c r="BI73" s="7"/>
      <c r="BJ73" s="11"/>
    </row>
    <row r="74" spans="1:62" x14ac:dyDescent="0.35">
      <c r="A74">
        <v>4</v>
      </c>
      <c r="B74">
        <v>14508</v>
      </c>
      <c r="C74">
        <v>135</v>
      </c>
      <c r="D74" s="12">
        <f t="shared" si="17"/>
        <v>9134.6666666666661</v>
      </c>
      <c r="E74">
        <f t="shared" si="18"/>
        <v>85</v>
      </c>
      <c r="F74">
        <v>-2.1161086841847099</v>
      </c>
      <c r="K74" s="19"/>
      <c r="L74" s="19"/>
      <c r="M74" s="19"/>
      <c r="N74" s="19"/>
      <c r="Q74">
        <v>4</v>
      </c>
      <c r="R74">
        <v>4848</v>
      </c>
      <c r="S74">
        <v>46</v>
      </c>
      <c r="T74" s="12">
        <f t="shared" si="11"/>
        <v>2740.1739130434785</v>
      </c>
      <c r="U74">
        <f t="shared" si="16"/>
        <v>26</v>
      </c>
      <c r="V74">
        <v>-2.5129282857494699</v>
      </c>
      <c r="X74" s="7"/>
      <c r="Y74" s="7"/>
      <c r="Z74" s="11"/>
      <c r="AC74">
        <v>4</v>
      </c>
      <c r="AD74">
        <v>15774</v>
      </c>
      <c r="AE74">
        <v>141</v>
      </c>
      <c r="AF74" s="12">
        <f t="shared" si="12"/>
        <v>4586.7659574468089</v>
      </c>
      <c r="AG74">
        <f t="shared" si="19"/>
        <v>41</v>
      </c>
      <c r="AH74">
        <v>-0.51264047149309</v>
      </c>
      <c r="AJ74" s="7"/>
      <c r="AK74" s="7"/>
      <c r="AL74" s="11"/>
      <c r="AM74" s="11"/>
      <c r="AN74" s="11"/>
      <c r="AO74">
        <v>4</v>
      </c>
      <c r="AP74">
        <v>21042</v>
      </c>
      <c r="AQ74">
        <v>187</v>
      </c>
      <c r="AR74" s="12">
        <f t="shared" si="13"/>
        <v>4163.3903743315504</v>
      </c>
      <c r="AS74">
        <f t="shared" si="20"/>
        <v>37</v>
      </c>
      <c r="AT74">
        <v>-2.01898118357241E-2</v>
      </c>
      <c r="AV74" s="7"/>
      <c r="AW74" s="7"/>
      <c r="AX74" s="11"/>
      <c r="AY74" s="11"/>
      <c r="BA74">
        <v>4</v>
      </c>
      <c r="BB74">
        <v>36162</v>
      </c>
      <c r="BC74">
        <v>320</v>
      </c>
      <c r="BD74" s="12">
        <f t="shared" si="14"/>
        <v>13560.75</v>
      </c>
      <c r="BE74">
        <f t="shared" si="15"/>
        <v>120</v>
      </c>
      <c r="BF74">
        <v>-0.74704191801586095</v>
      </c>
      <c r="BH74" s="7"/>
      <c r="BI74" s="7"/>
      <c r="BJ74" s="11"/>
    </row>
    <row r="75" spans="1:62" x14ac:dyDescent="0.35">
      <c r="A75">
        <v>4</v>
      </c>
      <c r="B75">
        <v>8880</v>
      </c>
      <c r="C75">
        <v>83</v>
      </c>
      <c r="D75" s="12">
        <f t="shared" si="17"/>
        <v>3530.602409638554</v>
      </c>
      <c r="E75">
        <f t="shared" si="18"/>
        <v>33</v>
      </c>
      <c r="F75">
        <v>-1.86207405889671</v>
      </c>
      <c r="K75" s="19"/>
      <c r="L75" s="19"/>
      <c r="M75" s="19"/>
      <c r="N75" s="19"/>
      <c r="Q75">
        <v>4</v>
      </c>
      <c r="R75">
        <v>9162</v>
      </c>
      <c r="S75">
        <v>83</v>
      </c>
      <c r="T75" s="12">
        <f t="shared" si="11"/>
        <v>6954.2891566265062</v>
      </c>
      <c r="U75">
        <f t="shared" si="16"/>
        <v>63</v>
      </c>
      <c r="V75">
        <v>-5.6854387660206598</v>
      </c>
      <c r="X75" s="7"/>
      <c r="Y75" s="7"/>
      <c r="Z75" s="11"/>
      <c r="AC75">
        <v>4</v>
      </c>
      <c r="AD75">
        <v>17136</v>
      </c>
      <c r="AE75">
        <v>155</v>
      </c>
      <c r="AF75" s="12">
        <f t="shared" si="12"/>
        <v>6080.5161290322585</v>
      </c>
      <c r="AG75">
        <f t="shared" si="19"/>
        <v>55</v>
      </c>
      <c r="AH75">
        <v>-3.8516240439371798</v>
      </c>
      <c r="AJ75" s="7"/>
      <c r="AK75" s="7"/>
      <c r="AL75" s="11"/>
      <c r="AM75" s="11"/>
      <c r="AN75" s="11"/>
      <c r="AO75">
        <v>4</v>
      </c>
      <c r="AP75">
        <v>26082</v>
      </c>
      <c r="AQ75">
        <v>232</v>
      </c>
      <c r="AR75" s="12">
        <f t="shared" si="13"/>
        <v>9218.6379310344819</v>
      </c>
      <c r="AS75">
        <f t="shared" si="20"/>
        <v>82</v>
      </c>
      <c r="AT75">
        <v>-2.9454620168035799</v>
      </c>
      <c r="AV75" s="7"/>
      <c r="AW75" s="7"/>
      <c r="AX75" s="11"/>
      <c r="AY75" s="11"/>
      <c r="BA75">
        <v>4</v>
      </c>
      <c r="BB75">
        <v>34170</v>
      </c>
      <c r="BC75">
        <v>306</v>
      </c>
      <c r="BD75" s="12">
        <f t="shared" si="14"/>
        <v>11836.666666666666</v>
      </c>
      <c r="BE75">
        <f t="shared" si="15"/>
        <v>106</v>
      </c>
      <c r="BF75">
        <v>-0.40806536775450603</v>
      </c>
      <c r="BH75" s="7"/>
      <c r="BI75" s="7"/>
      <c r="BJ75" s="11"/>
    </row>
    <row r="76" spans="1:62" x14ac:dyDescent="0.35">
      <c r="A76">
        <v>4</v>
      </c>
      <c r="B76">
        <v>11454</v>
      </c>
      <c r="C76">
        <v>103</v>
      </c>
      <c r="D76" s="12">
        <f t="shared" si="17"/>
        <v>5893.8058252427181</v>
      </c>
      <c r="E76">
        <f t="shared" si="18"/>
        <v>53</v>
      </c>
      <c r="F76">
        <v>-0.16247669914351501</v>
      </c>
      <c r="K76" s="19"/>
      <c r="L76" s="19"/>
      <c r="M76" s="19"/>
      <c r="N76" s="19"/>
      <c r="Q76">
        <v>4</v>
      </c>
      <c r="R76">
        <v>12150</v>
      </c>
      <c r="S76">
        <v>111</v>
      </c>
      <c r="T76" s="12">
        <f t="shared" si="11"/>
        <v>9960.8108108108099</v>
      </c>
      <c r="U76">
        <f t="shared" si="16"/>
        <v>91</v>
      </c>
      <c r="V76">
        <v>-0.84736550536699395</v>
      </c>
      <c r="X76" s="7"/>
      <c r="Y76" s="7"/>
      <c r="Z76" s="11"/>
      <c r="AC76">
        <v>4</v>
      </c>
      <c r="AD76">
        <v>21978</v>
      </c>
      <c r="AE76">
        <v>200</v>
      </c>
      <c r="AF76" s="12">
        <f t="shared" si="12"/>
        <v>10989</v>
      </c>
      <c r="AG76">
        <f t="shared" si="19"/>
        <v>100</v>
      </c>
      <c r="AH76">
        <v>-0.108769847559902</v>
      </c>
      <c r="AJ76" s="7"/>
      <c r="AK76" s="7"/>
      <c r="AL76" s="11"/>
      <c r="AM76" s="11"/>
      <c r="AN76" s="11"/>
      <c r="AO76">
        <v>4</v>
      </c>
      <c r="AP76">
        <v>23184</v>
      </c>
      <c r="AQ76">
        <v>214</v>
      </c>
      <c r="AR76" s="12">
        <f t="shared" si="13"/>
        <v>6933.532710280374</v>
      </c>
      <c r="AS76">
        <f t="shared" si="20"/>
        <v>64</v>
      </c>
      <c r="AT76">
        <v>-1.4611921118328499</v>
      </c>
      <c r="AV76" s="7"/>
      <c r="AW76" s="7"/>
      <c r="AX76" s="11"/>
      <c r="AY76" s="11"/>
      <c r="BA76">
        <v>4</v>
      </c>
      <c r="BB76">
        <v>38076</v>
      </c>
      <c r="BC76">
        <v>341</v>
      </c>
      <c r="BD76" s="12">
        <f t="shared" si="14"/>
        <v>15744.035190615836</v>
      </c>
      <c r="BE76">
        <f t="shared" si="15"/>
        <v>141</v>
      </c>
      <c r="BF76">
        <v>-2.1208649151095398</v>
      </c>
      <c r="BH76" s="7"/>
      <c r="BI76" s="7"/>
      <c r="BJ76" s="11"/>
    </row>
    <row r="77" spans="1:62" x14ac:dyDescent="0.35">
      <c r="A77">
        <v>4</v>
      </c>
      <c r="B77">
        <v>18378</v>
      </c>
      <c r="C77">
        <v>161</v>
      </c>
      <c r="D77" s="12">
        <f t="shared" si="17"/>
        <v>12670.546583850932</v>
      </c>
      <c r="E77">
        <f t="shared" si="18"/>
        <v>111</v>
      </c>
      <c r="F77">
        <v>-0.77206191450040795</v>
      </c>
      <c r="K77" s="19"/>
      <c r="L77" s="19"/>
      <c r="M77" s="19"/>
      <c r="N77" s="19"/>
      <c r="Q77">
        <v>4</v>
      </c>
      <c r="R77">
        <v>11394</v>
      </c>
      <c r="S77">
        <v>103</v>
      </c>
      <c r="T77" s="12">
        <f t="shared" si="11"/>
        <v>9181.5728155339802</v>
      </c>
      <c r="U77">
        <f t="shared" si="16"/>
        <v>83</v>
      </c>
      <c r="V77">
        <v>-1.5819703755685799</v>
      </c>
      <c r="X77" s="7"/>
      <c r="Y77" s="7"/>
      <c r="Z77" s="11"/>
      <c r="AC77">
        <v>4</v>
      </c>
      <c r="AD77">
        <v>17514</v>
      </c>
      <c r="AE77">
        <v>158</v>
      </c>
      <c r="AF77" s="12">
        <f t="shared" si="12"/>
        <v>6429.1898734177212</v>
      </c>
      <c r="AG77">
        <f t="shared" si="19"/>
        <v>58</v>
      </c>
      <c r="AH77">
        <v>-9.5398492233779303E-3</v>
      </c>
      <c r="AJ77" s="7"/>
      <c r="AK77" s="7"/>
      <c r="AL77" s="11"/>
      <c r="AM77" s="11"/>
      <c r="AN77" s="11"/>
      <c r="AO77">
        <v>4</v>
      </c>
      <c r="AP77">
        <v>27684</v>
      </c>
      <c r="AQ77">
        <v>250</v>
      </c>
      <c r="AR77" s="12">
        <f t="shared" si="13"/>
        <v>11073.6</v>
      </c>
      <c r="AS77">
        <f t="shared" si="20"/>
        <v>100</v>
      </c>
      <c r="AT77">
        <v>-5.34833371871916</v>
      </c>
      <c r="AV77" s="7"/>
      <c r="AW77" s="7"/>
      <c r="AX77" s="11"/>
      <c r="AY77" s="11"/>
      <c r="BA77">
        <v>4</v>
      </c>
      <c r="BB77">
        <v>34710</v>
      </c>
      <c r="BC77">
        <v>299</v>
      </c>
      <c r="BD77" s="12">
        <f t="shared" si="14"/>
        <v>11492.608695652174</v>
      </c>
      <c r="BE77">
        <f t="shared" si="15"/>
        <v>99</v>
      </c>
      <c r="BF77">
        <v>-3.59577180470112</v>
      </c>
      <c r="BH77" s="7"/>
      <c r="BI77" s="7"/>
      <c r="BJ77" s="11"/>
    </row>
    <row r="78" spans="1:62" x14ac:dyDescent="0.35">
      <c r="A78">
        <v>4</v>
      </c>
      <c r="B78">
        <v>12402</v>
      </c>
      <c r="C78">
        <v>111</v>
      </c>
      <c r="D78" s="12">
        <f t="shared" si="17"/>
        <v>6815.5135135135133</v>
      </c>
      <c r="E78">
        <f t="shared" si="18"/>
        <v>61</v>
      </c>
      <c r="F78">
        <v>-0.31146523654740799</v>
      </c>
      <c r="K78" s="19"/>
      <c r="L78" s="19"/>
      <c r="M78" s="19"/>
      <c r="N78" s="19"/>
      <c r="Q78">
        <v>4</v>
      </c>
      <c r="R78">
        <v>4956</v>
      </c>
      <c r="S78">
        <v>44</v>
      </c>
      <c r="T78" s="12">
        <f t="shared" si="11"/>
        <v>2703.2727272727275</v>
      </c>
      <c r="U78">
        <f t="shared" si="16"/>
        <v>24</v>
      </c>
      <c r="V78">
        <v>-0.80426656494153104</v>
      </c>
      <c r="X78" s="7"/>
      <c r="Y78" s="7"/>
      <c r="Z78" s="11"/>
      <c r="AC78">
        <v>4</v>
      </c>
      <c r="AD78">
        <v>19530</v>
      </c>
      <c r="AE78">
        <v>173</v>
      </c>
      <c r="AF78" s="12">
        <f t="shared" si="12"/>
        <v>8240.9826589595377</v>
      </c>
      <c r="AG78">
        <f t="shared" si="19"/>
        <v>73</v>
      </c>
      <c r="AH78">
        <v>-0.34674023024475098</v>
      </c>
      <c r="AJ78" s="7"/>
      <c r="AK78" s="7"/>
      <c r="AL78" s="11"/>
      <c r="AM78" s="11"/>
      <c r="AN78" s="11"/>
      <c r="AO78">
        <v>4</v>
      </c>
      <c r="AP78">
        <v>30132</v>
      </c>
      <c r="AQ78">
        <v>272</v>
      </c>
      <c r="AR78" s="12">
        <f t="shared" si="13"/>
        <v>13515.088235294117</v>
      </c>
      <c r="AS78">
        <f t="shared" si="20"/>
        <v>122</v>
      </c>
      <c r="AT78">
        <v>-3.8895680859523298</v>
      </c>
      <c r="AV78" s="7"/>
      <c r="AW78" s="7"/>
      <c r="AX78" s="11"/>
      <c r="AY78" s="11"/>
      <c r="BA78">
        <v>4</v>
      </c>
      <c r="BB78">
        <v>30210</v>
      </c>
      <c r="BC78">
        <v>264</v>
      </c>
      <c r="BD78" s="12">
        <f t="shared" si="14"/>
        <v>7323.636363636364</v>
      </c>
      <c r="BE78">
        <f t="shared" si="15"/>
        <v>64</v>
      </c>
      <c r="BF78">
        <v>-1.8370221797253301</v>
      </c>
      <c r="BH78" s="7"/>
      <c r="BI78" s="7"/>
      <c r="BJ78" s="11"/>
    </row>
    <row r="79" spans="1:62" x14ac:dyDescent="0.35">
      <c r="A79">
        <v>4</v>
      </c>
      <c r="B79">
        <v>5814</v>
      </c>
      <c r="C79">
        <v>55</v>
      </c>
      <c r="D79" s="12">
        <f t="shared" si="17"/>
        <v>528.5454545454545</v>
      </c>
      <c r="E79">
        <f t="shared" si="18"/>
        <v>5</v>
      </c>
      <c r="F79">
        <v>-1.83134801955788</v>
      </c>
      <c r="K79" s="19"/>
      <c r="L79" s="19"/>
      <c r="M79" s="19"/>
      <c r="N79" s="19"/>
      <c r="Q79">
        <v>4</v>
      </c>
      <c r="R79">
        <v>8298</v>
      </c>
      <c r="S79">
        <v>76</v>
      </c>
      <c r="T79" s="12">
        <f t="shared" si="11"/>
        <v>6114.3157894736842</v>
      </c>
      <c r="U79">
        <f t="shared" si="16"/>
        <v>56</v>
      </c>
      <c r="V79">
        <v>-0.95514782806750598</v>
      </c>
      <c r="X79" s="7"/>
      <c r="Y79" s="7"/>
      <c r="Z79" s="11"/>
      <c r="AC79">
        <v>4</v>
      </c>
      <c r="AD79">
        <v>23778</v>
      </c>
      <c r="AE79">
        <v>209</v>
      </c>
      <c r="AF79" s="12">
        <f t="shared" si="12"/>
        <v>12400.966507177034</v>
      </c>
      <c r="AG79">
        <f t="shared" si="19"/>
        <v>109</v>
      </c>
      <c r="AH79">
        <v>-0.29982999949759298</v>
      </c>
      <c r="AJ79" s="7"/>
      <c r="AK79" s="7"/>
      <c r="AL79" s="11"/>
      <c r="AM79" s="11"/>
      <c r="AN79" s="11"/>
      <c r="AO79">
        <v>4</v>
      </c>
      <c r="AP79">
        <v>28188</v>
      </c>
      <c r="AQ79">
        <v>262</v>
      </c>
      <c r="AR79" s="12">
        <f t="shared" si="13"/>
        <v>12049.832061068702</v>
      </c>
      <c r="AS79">
        <f t="shared" si="20"/>
        <v>112</v>
      </c>
      <c r="AT79">
        <v>-1.5948185682975999</v>
      </c>
      <c r="AV79" s="7"/>
      <c r="AW79" s="7"/>
      <c r="AX79" s="11"/>
      <c r="AY79" s="11"/>
      <c r="BA79">
        <v>4</v>
      </c>
      <c r="BB79">
        <v>25974</v>
      </c>
      <c r="BC79">
        <v>227</v>
      </c>
      <c r="BD79" s="12">
        <f t="shared" si="14"/>
        <v>3089.4185022026431</v>
      </c>
      <c r="BE79">
        <f t="shared" si="15"/>
        <v>27</v>
      </c>
      <c r="BF79">
        <v>-0.70646381410215298</v>
      </c>
      <c r="BH79" s="7"/>
      <c r="BI79" s="7"/>
      <c r="BJ79" s="11"/>
    </row>
    <row r="80" spans="1:62" x14ac:dyDescent="0.35">
      <c r="A80">
        <v>4</v>
      </c>
      <c r="B80">
        <v>7884</v>
      </c>
      <c r="C80">
        <v>72</v>
      </c>
      <c r="D80" s="12">
        <f t="shared" si="17"/>
        <v>2409</v>
      </c>
      <c r="E80">
        <f t="shared" si="18"/>
        <v>22</v>
      </c>
      <c r="F80">
        <v>-2.17806149034723</v>
      </c>
      <c r="K80" s="19"/>
      <c r="L80" s="19"/>
      <c r="M80" s="19"/>
      <c r="N80" s="19"/>
      <c r="Q80">
        <v>4</v>
      </c>
      <c r="R80">
        <v>4590</v>
      </c>
      <c r="S80">
        <v>43</v>
      </c>
      <c r="T80" s="12">
        <f t="shared" si="11"/>
        <v>2455.1162790697676</v>
      </c>
      <c r="U80">
        <f t="shared" si="16"/>
        <v>23</v>
      </c>
      <c r="V80">
        <v>-5.0543549964585599E-2</v>
      </c>
      <c r="X80" s="7"/>
      <c r="Y80" s="7"/>
      <c r="Z80" s="11"/>
      <c r="AC80">
        <v>4</v>
      </c>
      <c r="AD80">
        <v>11358</v>
      </c>
      <c r="AE80">
        <v>102</v>
      </c>
      <c r="AF80" s="12">
        <f t="shared" si="12"/>
        <v>222.70588235294119</v>
      </c>
      <c r="AG80">
        <f t="shared" si="19"/>
        <v>2</v>
      </c>
      <c r="AH80">
        <v>-0.48374714627931997</v>
      </c>
      <c r="AJ80" s="7"/>
      <c r="AK80" s="7"/>
      <c r="AL80" s="11"/>
      <c r="AM80" s="11"/>
      <c r="AN80" s="11"/>
      <c r="AO80">
        <v>4</v>
      </c>
      <c r="AP80">
        <v>61542</v>
      </c>
      <c r="AQ80">
        <v>552</v>
      </c>
      <c r="AR80" s="12">
        <f t="shared" si="13"/>
        <v>44818.630434782608</v>
      </c>
      <c r="AS80">
        <f t="shared" si="20"/>
        <v>402</v>
      </c>
      <c r="AT80">
        <v>-1.01768753129858</v>
      </c>
      <c r="AV80" s="7"/>
      <c r="AW80" s="7"/>
      <c r="AX80" s="11"/>
      <c r="AY80" s="11"/>
      <c r="BA80">
        <v>4</v>
      </c>
      <c r="BB80">
        <v>28152</v>
      </c>
      <c r="BC80">
        <v>250</v>
      </c>
      <c r="BD80" s="12">
        <f t="shared" si="14"/>
        <v>5630.4</v>
      </c>
      <c r="BE80">
        <f t="shared" si="15"/>
        <v>50</v>
      </c>
      <c r="BF80">
        <v>-2.16402901312494</v>
      </c>
      <c r="BH80" s="7"/>
      <c r="BI80" s="7"/>
      <c r="BJ80" s="11"/>
    </row>
    <row r="81" spans="1:62" x14ac:dyDescent="0.35">
      <c r="A81">
        <v>4</v>
      </c>
      <c r="B81">
        <v>20970</v>
      </c>
      <c r="C81">
        <v>186</v>
      </c>
      <c r="D81" s="12">
        <f t="shared" si="17"/>
        <v>15332.903225806451</v>
      </c>
      <c r="E81">
        <f t="shared" si="18"/>
        <v>136</v>
      </c>
      <c r="F81">
        <v>-0.146336655620249</v>
      </c>
      <c r="K81" s="19"/>
      <c r="L81" s="19"/>
      <c r="M81" s="19"/>
      <c r="N81" s="19"/>
      <c r="Q81">
        <v>4</v>
      </c>
      <c r="R81">
        <v>3474</v>
      </c>
      <c r="S81">
        <v>33</v>
      </c>
      <c r="T81" s="12">
        <f t="shared" si="11"/>
        <v>1368.5454545454545</v>
      </c>
      <c r="U81">
        <f t="shared" si="16"/>
        <v>13</v>
      </c>
      <c r="V81">
        <v>-2.0883207214542798</v>
      </c>
      <c r="X81" s="7"/>
      <c r="Y81" s="7"/>
      <c r="Z81" s="11"/>
      <c r="AC81">
        <v>4</v>
      </c>
      <c r="AD81">
        <v>19566</v>
      </c>
      <c r="AE81">
        <v>176</v>
      </c>
      <c r="AF81" s="12">
        <f t="shared" si="12"/>
        <v>8448.954545454546</v>
      </c>
      <c r="AG81">
        <f t="shared" si="19"/>
        <v>76</v>
      </c>
      <c r="AH81">
        <v>-3.2194335832167398</v>
      </c>
      <c r="AJ81" s="7"/>
      <c r="AK81" s="7"/>
      <c r="AL81" s="11"/>
      <c r="AM81" s="11"/>
      <c r="AN81" s="11"/>
      <c r="AO81">
        <v>4</v>
      </c>
      <c r="AP81">
        <v>31410</v>
      </c>
      <c r="AQ81">
        <v>290</v>
      </c>
      <c r="AR81" s="12">
        <f t="shared" si="13"/>
        <v>15163.448275862069</v>
      </c>
      <c r="AS81">
        <f t="shared" si="20"/>
        <v>140</v>
      </c>
      <c r="AT81">
        <v>-2.00043461731507</v>
      </c>
      <c r="AV81" s="7"/>
      <c r="AW81" s="7"/>
      <c r="AX81" s="11"/>
      <c r="AY81" s="11"/>
      <c r="BA81">
        <v>4</v>
      </c>
      <c r="BB81">
        <v>29754</v>
      </c>
      <c r="BC81">
        <v>262</v>
      </c>
      <c r="BD81" s="12">
        <f t="shared" si="14"/>
        <v>7041.0229007633588</v>
      </c>
      <c r="BE81">
        <f t="shared" si="15"/>
        <v>62</v>
      </c>
      <c r="BF81">
        <v>-0.44092557676049599</v>
      </c>
      <c r="BH81" s="7"/>
      <c r="BI81" s="7"/>
      <c r="BJ81" s="11"/>
    </row>
    <row r="82" spans="1:62" x14ac:dyDescent="0.35">
      <c r="A82">
        <v>4</v>
      </c>
      <c r="B82">
        <v>22788</v>
      </c>
      <c r="C82">
        <v>202</v>
      </c>
      <c r="D82" s="12">
        <f t="shared" si="17"/>
        <v>17147.405940594061</v>
      </c>
      <c r="E82">
        <f t="shared" si="18"/>
        <v>152</v>
      </c>
      <c r="F82">
        <v>-0.89254755150808995</v>
      </c>
      <c r="K82" s="19"/>
      <c r="L82" s="19"/>
      <c r="M82" s="19"/>
      <c r="N82" s="19"/>
      <c r="Q82">
        <v>4</v>
      </c>
      <c r="R82">
        <v>11340</v>
      </c>
      <c r="S82">
        <v>104</v>
      </c>
      <c r="T82" s="12">
        <f t="shared" si="11"/>
        <v>9159.2307692307695</v>
      </c>
      <c r="U82">
        <f t="shared" si="16"/>
        <v>84</v>
      </c>
      <c r="V82">
        <v>-0.13586305203523699</v>
      </c>
      <c r="X82" s="7"/>
      <c r="Y82" s="7"/>
      <c r="Z82" s="11"/>
      <c r="AC82">
        <v>4</v>
      </c>
      <c r="AD82">
        <v>22896</v>
      </c>
      <c r="AE82">
        <v>211</v>
      </c>
      <c r="AF82" s="12">
        <f t="shared" si="12"/>
        <v>12044.815165876777</v>
      </c>
      <c r="AG82">
        <f t="shared" si="19"/>
        <v>111</v>
      </c>
      <c r="AH82">
        <v>-0.374526607538613</v>
      </c>
      <c r="AJ82" s="7"/>
      <c r="AK82" s="7"/>
      <c r="AL82" s="11"/>
      <c r="AM82" s="11"/>
      <c r="AN82" s="11"/>
      <c r="AO82">
        <v>4</v>
      </c>
      <c r="AP82">
        <v>33246</v>
      </c>
      <c r="AQ82">
        <v>300</v>
      </c>
      <c r="AR82" s="12">
        <f t="shared" si="13"/>
        <v>16623</v>
      </c>
      <c r="AS82">
        <f t="shared" si="20"/>
        <v>150</v>
      </c>
      <c r="AT82">
        <v>-8.0014690129237898E-2</v>
      </c>
      <c r="AV82" s="7"/>
      <c r="AW82" s="7"/>
      <c r="AX82" s="11"/>
      <c r="AY82" s="11"/>
      <c r="BA82">
        <v>4</v>
      </c>
      <c r="BB82">
        <v>28746</v>
      </c>
      <c r="BC82">
        <v>266</v>
      </c>
      <c r="BD82" s="12">
        <f t="shared" si="14"/>
        <v>7132.4661654135334</v>
      </c>
      <c r="BE82">
        <f t="shared" si="15"/>
        <v>66</v>
      </c>
      <c r="BF82">
        <v>-2.1903142753491101</v>
      </c>
      <c r="BH82" s="7"/>
      <c r="BI82" s="7"/>
      <c r="BJ82" s="11"/>
    </row>
    <row r="83" spans="1:62" x14ac:dyDescent="0.35">
      <c r="A83">
        <v>4</v>
      </c>
      <c r="B83">
        <v>11250</v>
      </c>
      <c r="C83">
        <v>103</v>
      </c>
      <c r="D83" s="12">
        <f t="shared" si="17"/>
        <v>5788.8349514563106</v>
      </c>
      <c r="E83">
        <f t="shared" si="18"/>
        <v>53</v>
      </c>
      <c r="F83">
        <v>-1.04012738865747</v>
      </c>
      <c r="K83" s="19"/>
      <c r="L83" s="19"/>
      <c r="M83" s="19"/>
      <c r="N83" s="19"/>
      <c r="Q83">
        <v>4</v>
      </c>
      <c r="R83">
        <v>3618</v>
      </c>
      <c r="S83">
        <v>33</v>
      </c>
      <c r="T83" s="12">
        <f t="shared" si="11"/>
        <v>1425.2727272727273</v>
      </c>
      <c r="U83">
        <f t="shared" si="16"/>
        <v>13</v>
      </c>
      <c r="V83">
        <v>-6.5880659562764903</v>
      </c>
      <c r="X83" s="7"/>
      <c r="Y83" s="7"/>
      <c r="Z83" s="11"/>
      <c r="AC83">
        <v>4</v>
      </c>
      <c r="AD83">
        <v>27180</v>
      </c>
      <c r="AE83">
        <v>246</v>
      </c>
      <c r="AF83" s="12">
        <f t="shared" si="12"/>
        <v>16131.219512195123</v>
      </c>
      <c r="AG83">
        <f t="shared" si="19"/>
        <v>146</v>
      </c>
      <c r="AH83">
        <v>-0.100633292300406</v>
      </c>
      <c r="AJ83" s="7"/>
      <c r="AK83" s="7"/>
      <c r="AL83" s="11"/>
      <c r="AM83" s="11"/>
      <c r="AN83" s="11"/>
      <c r="AO83">
        <v>4</v>
      </c>
      <c r="AP83">
        <v>27846</v>
      </c>
      <c r="AQ83">
        <v>253</v>
      </c>
      <c r="AR83" s="12">
        <f t="shared" si="13"/>
        <v>11336.513833992094</v>
      </c>
      <c r="AS83">
        <f t="shared" si="20"/>
        <v>103</v>
      </c>
      <c r="AT83">
        <v>-1.76437095060927</v>
      </c>
      <c r="AV83" s="7"/>
      <c r="AW83" s="7"/>
      <c r="AX83" s="11"/>
      <c r="AY83" s="11"/>
      <c r="BA83">
        <v>4</v>
      </c>
      <c r="BB83">
        <v>33876</v>
      </c>
      <c r="BC83">
        <v>312</v>
      </c>
      <c r="BD83" s="12">
        <f t="shared" si="14"/>
        <v>12160.615384615385</v>
      </c>
      <c r="BE83">
        <f t="shared" si="15"/>
        <v>112</v>
      </c>
      <c r="BF83">
        <v>-1.9459757860340701</v>
      </c>
      <c r="BH83" s="7"/>
      <c r="BI83" s="7"/>
      <c r="BJ83" s="11"/>
    </row>
    <row r="84" spans="1:62" x14ac:dyDescent="0.35">
      <c r="K84" s="19"/>
      <c r="L84" s="19"/>
      <c r="M84" s="19"/>
      <c r="N84" s="19"/>
      <c r="T84" s="12"/>
      <c r="X84" s="7"/>
      <c r="Y84" s="7"/>
      <c r="Z84" s="11"/>
      <c r="AF84" s="12"/>
      <c r="AJ84" s="7"/>
      <c r="AK84" s="7"/>
      <c r="AL84" s="11"/>
      <c r="AM84" s="11"/>
      <c r="AN84" s="11"/>
      <c r="AR84" s="12"/>
      <c r="AV84" s="7"/>
      <c r="AW84" s="7"/>
      <c r="AX84" s="11"/>
      <c r="AY84" s="11"/>
      <c r="BD84" s="12"/>
      <c r="BH84" s="7"/>
      <c r="BI84" s="7"/>
      <c r="BJ84" s="11"/>
    </row>
    <row r="85" spans="1:62" x14ac:dyDescent="0.35">
      <c r="A85">
        <v>6</v>
      </c>
      <c r="B85">
        <v>16794</v>
      </c>
      <c r="C85">
        <v>102</v>
      </c>
      <c r="D85" s="12">
        <f t="shared" si="17"/>
        <v>8561.6470588235297</v>
      </c>
      <c r="E85">
        <f t="shared" si="18"/>
        <v>52</v>
      </c>
      <c r="F85">
        <v>-1.99508434322196</v>
      </c>
      <c r="G85" s="4">
        <f>AVERAGE(F85:F124)</f>
        <v>-1.2071586884591277</v>
      </c>
      <c r="H85" s="2">
        <f>AVERAGE(D85:D124)</f>
        <v>9419.5077559539841</v>
      </c>
      <c r="I85" s="2">
        <f>AVERAGE(E85:E124)</f>
        <v>57.25</v>
      </c>
      <c r="J85" s="11" t="s">
        <v>0</v>
      </c>
      <c r="K85" s="19"/>
      <c r="L85" s="19"/>
      <c r="M85" s="19"/>
      <c r="N85" s="19"/>
      <c r="Q85">
        <v>6</v>
      </c>
      <c r="R85">
        <v>3690</v>
      </c>
      <c r="S85">
        <v>24</v>
      </c>
      <c r="T85" s="12">
        <f t="shared" ref="T85:T124" si="21">R85*U85/S85</f>
        <v>615</v>
      </c>
      <c r="U85">
        <f>S85-20</f>
        <v>4</v>
      </c>
      <c r="V85">
        <v>-0.29280791554280799</v>
      </c>
      <c r="W85" s="4">
        <f>AVERAGE(V85:V124)</f>
        <v>-1.3362376378341529</v>
      </c>
      <c r="X85" s="2">
        <f>AVERAGE(T85:T124)</f>
        <v>5340.1293107851652</v>
      </c>
      <c r="Y85" s="2">
        <f>AVERAGE(U85:U124)</f>
        <v>32.774999999999999</v>
      </c>
      <c r="Z85" s="11" t="s">
        <v>0</v>
      </c>
      <c r="AC85">
        <v>6</v>
      </c>
      <c r="AD85">
        <v>27060</v>
      </c>
      <c r="AE85">
        <v>164</v>
      </c>
      <c r="AF85" s="12">
        <f t="shared" ref="AF85:AF124" si="22">AD85*AG85/AE85</f>
        <v>10560</v>
      </c>
      <c r="AG85">
        <f t="shared" si="19"/>
        <v>64</v>
      </c>
      <c r="AH85">
        <v>-4.3611480925947497</v>
      </c>
      <c r="AI85" s="4">
        <f>AVERAGE(AH85:AH124)</f>
        <v>-1.4584445495900402</v>
      </c>
      <c r="AJ85" s="2">
        <f>AVERAGE(AF85:AF124)</f>
        <v>8106.3162018880157</v>
      </c>
      <c r="AK85" s="2">
        <f>AVERAGE(AG85:AG124)</f>
        <v>49.15</v>
      </c>
      <c r="AL85" s="11" t="s">
        <v>0</v>
      </c>
      <c r="AM85" s="11"/>
      <c r="AN85" s="11"/>
      <c r="AO85">
        <v>6</v>
      </c>
      <c r="AP85">
        <v>28764</v>
      </c>
      <c r="AQ85">
        <v>168</v>
      </c>
      <c r="AR85" s="12">
        <f t="shared" ref="AR85:AR124" si="23">AP85*AS85/AQ85</f>
        <v>3081.8571428571427</v>
      </c>
      <c r="AS85">
        <f t="shared" si="20"/>
        <v>18</v>
      </c>
      <c r="AT85">
        <v>-0.205406441709893</v>
      </c>
      <c r="AU85" s="4">
        <f>AVERAGE(AT85:AT124)</f>
        <v>-0.89570918519654408</v>
      </c>
      <c r="AV85" s="2">
        <f>AVERAGE(AR85:AR124)</f>
        <v>10430.152678320239</v>
      </c>
      <c r="AW85" s="2">
        <f>AVERAGE(AS85:AS124)</f>
        <v>62.95</v>
      </c>
      <c r="AX85" s="11" t="s">
        <v>0</v>
      </c>
      <c r="AY85" s="11"/>
      <c r="BA85">
        <v>6</v>
      </c>
      <c r="BB85">
        <v>35556</v>
      </c>
      <c r="BC85">
        <v>219</v>
      </c>
      <c r="BD85" s="12">
        <f t="shared" ref="BD85:BD124" si="24">BB85*BE85/BC85</f>
        <v>3084.7671232876714</v>
      </c>
      <c r="BE85">
        <f t="shared" ref="BE85:BE124" si="25">BC85-200</f>
        <v>19</v>
      </c>
      <c r="BF85">
        <v>-1.80711081006158</v>
      </c>
      <c r="BG85" s="4">
        <f>AVERAGE(BF85:BF124)</f>
        <v>-1.1709241746703372</v>
      </c>
      <c r="BH85" s="2">
        <f>AVERAGE(BD85:BD124)</f>
        <v>13173.616612464029</v>
      </c>
      <c r="BI85" s="2">
        <f>AVERAGE(BE85:BE124)</f>
        <v>79.25</v>
      </c>
      <c r="BJ85" s="11" t="s">
        <v>0</v>
      </c>
    </row>
    <row r="86" spans="1:62" x14ac:dyDescent="0.35">
      <c r="A86">
        <v>6</v>
      </c>
      <c r="B86">
        <v>11730</v>
      </c>
      <c r="C86">
        <v>74</v>
      </c>
      <c r="D86" s="12">
        <f t="shared" si="17"/>
        <v>3804.3243243243242</v>
      </c>
      <c r="E86">
        <f t="shared" si="18"/>
        <v>24</v>
      </c>
      <c r="F86">
        <v>-2.25941362147395</v>
      </c>
      <c r="G86" s="4">
        <f>MEDIAN(F85:F124)</f>
        <v>-0.374526607538613</v>
      </c>
      <c r="H86" s="2">
        <f>MEDIAN(D85:D124)</f>
        <v>8785.5248429468884</v>
      </c>
      <c r="I86" s="2">
        <f>MEDIAN(E85:E124)</f>
        <v>52.5</v>
      </c>
      <c r="J86" s="11" t="s">
        <v>6</v>
      </c>
      <c r="K86" s="19"/>
      <c r="L86" s="19"/>
      <c r="M86" s="19"/>
      <c r="N86" s="19"/>
      <c r="Q86">
        <v>6</v>
      </c>
      <c r="R86">
        <v>8466</v>
      </c>
      <c r="S86">
        <v>51</v>
      </c>
      <c r="T86" s="12">
        <f t="shared" si="21"/>
        <v>5146</v>
      </c>
      <c r="U86">
        <f t="shared" ref="U86:U124" si="26">S86-20</f>
        <v>31</v>
      </c>
      <c r="V86">
        <v>-0.42951021603437201</v>
      </c>
      <c r="W86" s="4">
        <f>MEDIAN(V85:V124)</f>
        <v>-0.49998375847302501</v>
      </c>
      <c r="X86" s="2">
        <f>MEDIAN(T85:T124)</f>
        <v>4348.1489361702133</v>
      </c>
      <c r="Y86" s="2">
        <f>MEDIAN(U85:U124)</f>
        <v>27</v>
      </c>
      <c r="Z86" s="11" t="s">
        <v>6</v>
      </c>
      <c r="AC86">
        <v>6</v>
      </c>
      <c r="AD86">
        <v>29670</v>
      </c>
      <c r="AE86">
        <v>182</v>
      </c>
      <c r="AF86" s="12">
        <f t="shared" si="22"/>
        <v>13367.802197802197</v>
      </c>
      <c r="AG86">
        <f t="shared" si="19"/>
        <v>82</v>
      </c>
      <c r="AH86">
        <v>-0.595140908842268</v>
      </c>
      <c r="AI86" s="4">
        <f>MEDIAN(AH85:AH124)</f>
        <v>-0.83664081179440153</v>
      </c>
      <c r="AJ86" s="2">
        <f>MEDIAN(AF85:AF124)</f>
        <v>7196.9370629370633</v>
      </c>
      <c r="AK86" s="2">
        <f>MEDIAN(AG85:AG124)</f>
        <v>43</v>
      </c>
      <c r="AL86" s="11" t="s">
        <v>6</v>
      </c>
      <c r="AM86" s="11"/>
      <c r="AN86" s="11"/>
      <c r="AO86">
        <v>6</v>
      </c>
      <c r="AP86">
        <v>26802</v>
      </c>
      <c r="AQ86">
        <v>159</v>
      </c>
      <c r="AR86" s="12">
        <f t="shared" si="23"/>
        <v>1517.0943396226414</v>
      </c>
      <c r="AS86">
        <f t="shared" si="20"/>
        <v>9</v>
      </c>
      <c r="AT86">
        <v>-2.1186097586264001</v>
      </c>
      <c r="AU86" s="4">
        <f>MEDIAN(AT85:AT124)</f>
        <v>-0.49452286861178096</v>
      </c>
      <c r="AV86" s="2">
        <f>MEDIAN(AR85:AR124)</f>
        <v>9522.491346559731</v>
      </c>
      <c r="AW86" s="2">
        <f>MEDIAN(AS85:AS124)</f>
        <v>56.5</v>
      </c>
      <c r="AX86" s="11" t="s">
        <v>6</v>
      </c>
      <c r="AY86" s="11"/>
      <c r="BA86">
        <v>6</v>
      </c>
      <c r="BB86">
        <v>41718</v>
      </c>
      <c r="BC86">
        <v>248</v>
      </c>
      <c r="BD86" s="12">
        <f t="shared" si="24"/>
        <v>8074.4516129032254</v>
      </c>
      <c r="BE86">
        <f t="shared" si="25"/>
        <v>48</v>
      </c>
      <c r="BF86">
        <v>-0.501234843691856</v>
      </c>
      <c r="BG86" s="4">
        <f>MEDIAN(BF85:BF124)</f>
        <v>-0.53397513069173996</v>
      </c>
      <c r="BH86" s="2">
        <f>MEDIAN(BD85:BD124)</f>
        <v>11491.428508017532</v>
      </c>
      <c r="BI86" s="2">
        <f>MEDIAN(BE85:BE124)</f>
        <v>68.5</v>
      </c>
      <c r="BJ86" s="11" t="s">
        <v>6</v>
      </c>
    </row>
    <row r="87" spans="1:62" x14ac:dyDescent="0.35">
      <c r="A87">
        <v>6</v>
      </c>
      <c r="B87">
        <v>20304</v>
      </c>
      <c r="C87">
        <v>124</v>
      </c>
      <c r="D87" s="12">
        <f t="shared" si="17"/>
        <v>12116.903225806451</v>
      </c>
      <c r="E87">
        <f t="shared" si="18"/>
        <v>74</v>
      </c>
      <c r="F87">
        <v>-0.159853260356627</v>
      </c>
      <c r="G87" s="4">
        <f>MAX(F85:F124)</f>
        <v>-1.6886158389427499E-2</v>
      </c>
      <c r="H87" s="2">
        <f>MAX(D85:D124)</f>
        <v>21668.098360655738</v>
      </c>
      <c r="I87" s="2">
        <f>MAX(E85:E124)</f>
        <v>133</v>
      </c>
      <c r="J87" s="11" t="s">
        <v>19</v>
      </c>
      <c r="K87" s="19"/>
      <c r="L87" s="19"/>
      <c r="M87" s="19"/>
      <c r="N87" s="19"/>
      <c r="Q87">
        <v>6</v>
      </c>
      <c r="R87">
        <v>9348</v>
      </c>
      <c r="S87">
        <v>59</v>
      </c>
      <c r="T87" s="12">
        <f t="shared" si="21"/>
        <v>6179.1864406779659</v>
      </c>
      <c r="U87">
        <f t="shared" si="26"/>
        <v>39</v>
      </c>
      <c r="V87">
        <v>-0.241247982542943</v>
      </c>
      <c r="W87" s="4">
        <f>MAX(V85:V124)</f>
        <v>-1.52172790676322E-2</v>
      </c>
      <c r="X87" s="2">
        <f>MAX(T85:T124)</f>
        <v>14643.357798165138</v>
      </c>
      <c r="Y87" s="2">
        <f>MAX(U85:U124)</f>
        <v>89</v>
      </c>
      <c r="Z87" s="11" t="s">
        <v>19</v>
      </c>
      <c r="AC87">
        <v>6</v>
      </c>
      <c r="AD87">
        <v>25398</v>
      </c>
      <c r="AE87">
        <v>154</v>
      </c>
      <c r="AF87" s="12">
        <f t="shared" si="22"/>
        <v>8905.7922077922085</v>
      </c>
      <c r="AG87">
        <f t="shared" si="19"/>
        <v>54</v>
      </c>
      <c r="AH87">
        <v>-1.2333131142853301E-3</v>
      </c>
      <c r="AI87" s="4">
        <f>MAX(AH85:AH124)</f>
        <v>-1.2333131142853301E-3</v>
      </c>
      <c r="AJ87" s="2">
        <f>MAX(AF85:AF124)</f>
        <v>20867.580786026199</v>
      </c>
      <c r="AK87" s="2">
        <f>MAX(AG85:AG124)</f>
        <v>129</v>
      </c>
      <c r="AL87" s="11" t="s">
        <v>19</v>
      </c>
      <c r="AM87" s="11"/>
      <c r="AN87" s="11"/>
      <c r="AO87">
        <v>6</v>
      </c>
      <c r="AP87">
        <v>34956</v>
      </c>
      <c r="AQ87">
        <v>207</v>
      </c>
      <c r="AR87" s="12">
        <f t="shared" si="23"/>
        <v>9625.565217391304</v>
      </c>
      <c r="AS87">
        <f t="shared" si="20"/>
        <v>57</v>
      </c>
      <c r="AT87">
        <v>-0.29623276466613002</v>
      </c>
      <c r="AU87" s="4">
        <f>MAX(AT85:AT124)</f>
        <v>-4.3549160219726298E-3</v>
      </c>
      <c r="AV87" s="2">
        <f>MAX(AR85:AR124)</f>
        <v>38040.127659574471</v>
      </c>
      <c r="AW87" s="2">
        <f>MAX(AS85:AS124)</f>
        <v>226</v>
      </c>
      <c r="AX87" s="11" t="s">
        <v>19</v>
      </c>
      <c r="AY87" s="11"/>
      <c r="BA87">
        <v>6</v>
      </c>
      <c r="BB87">
        <v>81810</v>
      </c>
      <c r="BC87">
        <v>493</v>
      </c>
      <c r="BD87" s="12">
        <f t="shared" si="24"/>
        <v>48621.359026369166</v>
      </c>
      <c r="BE87">
        <f t="shared" si="25"/>
        <v>293</v>
      </c>
      <c r="BF87">
        <v>-3.6578650255720002</v>
      </c>
      <c r="BG87" s="4">
        <f>MAX(BF85:BF124)</f>
        <v>-1.3956467883708399E-3</v>
      </c>
      <c r="BH87" s="2">
        <f>MAX(BD85:BD124)</f>
        <v>48621.359026369166</v>
      </c>
      <c r="BI87" s="2">
        <f>MAX(BE85:BE124)</f>
        <v>293</v>
      </c>
      <c r="BJ87" s="11" t="s">
        <v>19</v>
      </c>
    </row>
    <row r="88" spans="1:62" x14ac:dyDescent="0.35">
      <c r="A88">
        <v>6</v>
      </c>
      <c r="B88">
        <v>11940</v>
      </c>
      <c r="C88">
        <v>73</v>
      </c>
      <c r="D88" s="12">
        <f t="shared" si="17"/>
        <v>3761.9178082191779</v>
      </c>
      <c r="E88">
        <f t="shared" si="18"/>
        <v>23</v>
      </c>
      <c r="F88">
        <v>-0.35634529784101399</v>
      </c>
      <c r="G88" s="4">
        <f>MIN(F85:F124)</f>
        <v>-6.9590807551875802</v>
      </c>
      <c r="H88" s="2">
        <f>MIN(D85:D124)</f>
        <v>697.77777777777783</v>
      </c>
      <c r="I88" s="2">
        <f>MIN(E85:E124)</f>
        <v>4</v>
      </c>
      <c r="J88" s="11" t="s">
        <v>20</v>
      </c>
      <c r="K88" s="19"/>
      <c r="L88" s="19"/>
      <c r="M88" s="19"/>
      <c r="N88" s="19"/>
      <c r="Q88">
        <v>6</v>
      </c>
      <c r="R88">
        <v>12804</v>
      </c>
      <c r="S88">
        <v>77</v>
      </c>
      <c r="T88" s="12">
        <f t="shared" si="21"/>
        <v>9478.2857142857138</v>
      </c>
      <c r="U88">
        <f t="shared" si="26"/>
        <v>57</v>
      </c>
      <c r="V88">
        <v>-0.60567407082443403</v>
      </c>
      <c r="W88" s="4">
        <f>MIN(V85:V124)</f>
        <v>-6.8087056836948401</v>
      </c>
      <c r="X88" s="2">
        <f>MIN(T85:T124)</f>
        <v>303.27272727272725</v>
      </c>
      <c r="Y88" s="2">
        <f>MIN(U85:U124)</f>
        <v>2</v>
      </c>
      <c r="Z88" s="11" t="s">
        <v>20</v>
      </c>
      <c r="AC88">
        <v>6</v>
      </c>
      <c r="AD88">
        <v>24462</v>
      </c>
      <c r="AE88">
        <v>149</v>
      </c>
      <c r="AF88" s="12">
        <f t="shared" si="22"/>
        <v>8044.5503355704695</v>
      </c>
      <c r="AG88">
        <f t="shared" si="19"/>
        <v>49</v>
      </c>
      <c r="AH88">
        <v>-8.8019423929673393E-2</v>
      </c>
      <c r="AI88" s="4">
        <f>MIN(AH85:AH124)</f>
        <v>-6.69720256949764</v>
      </c>
      <c r="AJ88" s="2">
        <f>MIN(AF85:AF124)</f>
        <v>1004.6037735849056</v>
      </c>
      <c r="AK88" s="2">
        <f>MIN(AG85:AG124)</f>
        <v>6</v>
      </c>
      <c r="AL88" s="11" t="s">
        <v>20</v>
      </c>
      <c r="AM88" s="11"/>
      <c r="AN88" s="11"/>
      <c r="AO88">
        <v>6</v>
      </c>
      <c r="AP88">
        <v>25098</v>
      </c>
      <c r="AQ88">
        <v>153</v>
      </c>
      <c r="AR88" s="12">
        <f t="shared" si="23"/>
        <v>492.11764705882354</v>
      </c>
      <c r="AS88">
        <f t="shared" si="20"/>
        <v>3</v>
      </c>
      <c r="AT88">
        <v>-0.25348564295300902</v>
      </c>
      <c r="AU88" s="4">
        <f>MIN(AT85:AT124)</f>
        <v>-2.26374018459286</v>
      </c>
      <c r="AV88" s="2">
        <f>MIN(AR85:AR124)</f>
        <v>323.05263157894734</v>
      </c>
      <c r="AW88" s="2">
        <f>MIN(AS85:AS124)</f>
        <v>2</v>
      </c>
      <c r="AX88" s="11" t="s">
        <v>20</v>
      </c>
      <c r="AY88" s="11"/>
      <c r="BA88">
        <v>6</v>
      </c>
      <c r="BB88">
        <v>50634</v>
      </c>
      <c r="BC88">
        <v>299</v>
      </c>
      <c r="BD88" s="12">
        <f t="shared" si="24"/>
        <v>16765.103678929765</v>
      </c>
      <c r="BE88">
        <f t="shared" si="25"/>
        <v>99</v>
      </c>
      <c r="BF88">
        <v>-0.26418831084046701</v>
      </c>
      <c r="BG88" s="4">
        <f>MIN(BF85:BF124)</f>
        <v>-4.9909010767768702</v>
      </c>
      <c r="BH88" s="2">
        <f>MIN(BD85:BD124)</f>
        <v>2532.9767441860463</v>
      </c>
      <c r="BI88" s="2">
        <f>MIN(BE85:BE124)</f>
        <v>15</v>
      </c>
      <c r="BJ88" s="11" t="s">
        <v>20</v>
      </c>
    </row>
    <row r="89" spans="1:62" x14ac:dyDescent="0.35">
      <c r="A89">
        <v>6</v>
      </c>
      <c r="B89">
        <v>23742</v>
      </c>
      <c r="C89">
        <v>143</v>
      </c>
      <c r="D89" s="12">
        <f t="shared" si="17"/>
        <v>15440.601398601399</v>
      </c>
      <c r="E89">
        <f t="shared" si="18"/>
        <v>93</v>
      </c>
      <c r="F89">
        <v>-0.11445150593438499</v>
      </c>
      <c r="K89" s="19"/>
      <c r="L89" s="19"/>
      <c r="M89" s="19"/>
      <c r="N89" s="19"/>
      <c r="Q89">
        <v>6</v>
      </c>
      <c r="R89">
        <v>5670</v>
      </c>
      <c r="S89">
        <v>36</v>
      </c>
      <c r="T89" s="12">
        <f t="shared" si="21"/>
        <v>2520</v>
      </c>
      <c r="U89">
        <f t="shared" si="26"/>
        <v>16</v>
      </c>
      <c r="V89">
        <v>-0.44507157444775403</v>
      </c>
      <c r="X89" s="7"/>
      <c r="Y89" s="7"/>
      <c r="Z89" s="11"/>
      <c r="AC89">
        <v>6</v>
      </c>
      <c r="AD89">
        <v>28050</v>
      </c>
      <c r="AE89">
        <v>168</v>
      </c>
      <c r="AF89" s="12">
        <f t="shared" si="22"/>
        <v>11353.571428571429</v>
      </c>
      <c r="AG89">
        <f t="shared" si="19"/>
        <v>68</v>
      </c>
      <c r="AH89">
        <v>-1.24744806966789</v>
      </c>
      <c r="AJ89" s="7"/>
      <c r="AK89" s="7"/>
      <c r="AL89" s="11"/>
      <c r="AM89" s="11"/>
      <c r="AN89" s="11"/>
      <c r="AO89">
        <v>6</v>
      </c>
      <c r="AP89">
        <v>63288</v>
      </c>
      <c r="AQ89">
        <v>376</v>
      </c>
      <c r="AR89" s="12">
        <f t="shared" si="23"/>
        <v>38040.127659574471</v>
      </c>
      <c r="AS89">
        <f t="shared" si="20"/>
        <v>226</v>
      </c>
      <c r="AT89">
        <v>-0.375419845399668</v>
      </c>
      <c r="AV89" s="7"/>
      <c r="AW89" s="7"/>
      <c r="AX89" s="11"/>
      <c r="AY89" s="11"/>
      <c r="BA89">
        <v>6</v>
      </c>
      <c r="BB89">
        <v>43416</v>
      </c>
      <c r="BC89">
        <v>256</v>
      </c>
      <c r="BD89" s="12">
        <f t="shared" si="24"/>
        <v>9497.25</v>
      </c>
      <c r="BE89">
        <f t="shared" si="25"/>
        <v>56</v>
      </c>
      <c r="BF89">
        <v>-0.54396254590518101</v>
      </c>
      <c r="BH89" s="7"/>
      <c r="BI89" s="7"/>
      <c r="BJ89" s="11"/>
    </row>
    <row r="90" spans="1:62" x14ac:dyDescent="0.35">
      <c r="A90">
        <v>6</v>
      </c>
      <c r="B90">
        <v>17352</v>
      </c>
      <c r="C90">
        <v>102</v>
      </c>
      <c r="D90" s="12">
        <f t="shared" si="17"/>
        <v>8846.1176470588234</v>
      </c>
      <c r="E90">
        <f t="shared" si="18"/>
        <v>52</v>
      </c>
      <c r="F90">
        <v>-0.87198085521782698</v>
      </c>
      <c r="K90" s="19"/>
      <c r="L90" s="19"/>
      <c r="M90" s="19"/>
      <c r="N90" s="19"/>
      <c r="Q90">
        <v>6</v>
      </c>
      <c r="R90">
        <v>7626</v>
      </c>
      <c r="S90">
        <v>47</v>
      </c>
      <c r="T90" s="12">
        <f t="shared" si="21"/>
        <v>4380.8936170212764</v>
      </c>
      <c r="U90">
        <f t="shared" si="26"/>
        <v>27</v>
      </c>
      <c r="V90">
        <v>-1.2858529119927</v>
      </c>
      <c r="X90" s="7"/>
      <c r="Y90" s="7"/>
      <c r="Z90" s="11"/>
      <c r="AC90">
        <v>6</v>
      </c>
      <c r="AD90">
        <v>21474</v>
      </c>
      <c r="AE90">
        <v>129</v>
      </c>
      <c r="AF90" s="12">
        <f t="shared" si="22"/>
        <v>4827.4883720930229</v>
      </c>
      <c r="AG90">
        <f t="shared" si="19"/>
        <v>29</v>
      </c>
      <c r="AH90">
        <v>-2.6270363151181701E-2</v>
      </c>
      <c r="AJ90" s="7"/>
      <c r="AK90" s="7"/>
      <c r="AL90" s="11"/>
      <c r="AM90" s="11"/>
      <c r="AN90" s="11"/>
      <c r="AO90">
        <v>6</v>
      </c>
      <c r="AP90">
        <v>36036</v>
      </c>
      <c r="AQ90">
        <v>216</v>
      </c>
      <c r="AR90" s="12">
        <f t="shared" si="23"/>
        <v>11011</v>
      </c>
      <c r="AS90">
        <f t="shared" si="20"/>
        <v>66</v>
      </c>
      <c r="AT90">
        <v>-0.402726364337676</v>
      </c>
      <c r="AV90" s="7"/>
      <c r="AW90" s="7"/>
      <c r="AX90" s="11"/>
      <c r="AY90" s="11"/>
      <c r="BA90">
        <v>6</v>
      </c>
      <c r="BB90">
        <v>41814</v>
      </c>
      <c r="BC90">
        <v>249</v>
      </c>
      <c r="BD90" s="12">
        <f t="shared" si="24"/>
        <v>8228.4578313253005</v>
      </c>
      <c r="BE90">
        <f t="shared" si="25"/>
        <v>49</v>
      </c>
      <c r="BF90">
        <v>-3.81911418640897E-3</v>
      </c>
      <c r="BH90" s="7"/>
      <c r="BI90" s="7"/>
      <c r="BJ90" s="11"/>
    </row>
    <row r="91" spans="1:62" x14ac:dyDescent="0.35">
      <c r="A91">
        <v>6</v>
      </c>
      <c r="B91">
        <v>9420</v>
      </c>
      <c r="C91">
        <v>54</v>
      </c>
      <c r="D91" s="12">
        <f t="shared" si="17"/>
        <v>697.77777777777783</v>
      </c>
      <c r="E91">
        <f t="shared" si="18"/>
        <v>4</v>
      </c>
      <c r="F91">
        <v>-0.27036133571924398</v>
      </c>
      <c r="G91">
        <v>-3.5987072841605197</v>
      </c>
      <c r="H91" s="7">
        <v>2189.0001780618436</v>
      </c>
      <c r="I91" s="7">
        <v>30.7</v>
      </c>
      <c r="K91" s="19"/>
      <c r="L91" s="19"/>
      <c r="M91" s="19"/>
      <c r="N91" s="19"/>
      <c r="Q91">
        <v>6</v>
      </c>
      <c r="R91">
        <v>7050</v>
      </c>
      <c r="S91">
        <v>43</v>
      </c>
      <c r="T91" s="12">
        <f t="shared" si="21"/>
        <v>3770.9302325581393</v>
      </c>
      <c r="U91">
        <f t="shared" si="26"/>
        <v>23</v>
      </c>
      <c r="V91">
        <v>-1.21772080214956</v>
      </c>
      <c r="X91" s="7"/>
      <c r="Y91" s="7"/>
      <c r="Z91" s="11"/>
      <c r="AC91">
        <v>6</v>
      </c>
      <c r="AD91">
        <v>22614</v>
      </c>
      <c r="AE91">
        <v>136</v>
      </c>
      <c r="AF91" s="12">
        <f t="shared" si="22"/>
        <v>5986.0588235294117</v>
      </c>
      <c r="AG91">
        <f t="shared" si="19"/>
        <v>36</v>
      </c>
      <c r="AH91">
        <v>-6.69720256949764</v>
      </c>
      <c r="AJ91" s="7"/>
      <c r="AK91" s="7"/>
      <c r="AL91" s="11"/>
      <c r="AM91" s="11"/>
      <c r="AN91" s="11"/>
      <c r="AO91">
        <v>6</v>
      </c>
      <c r="AP91">
        <v>34800</v>
      </c>
      <c r="AQ91">
        <v>215</v>
      </c>
      <c r="AR91" s="12">
        <f t="shared" si="23"/>
        <v>10520.930232558139</v>
      </c>
      <c r="AS91">
        <f t="shared" si="20"/>
        <v>65</v>
      </c>
      <c r="AT91">
        <v>-1.8471264980920601</v>
      </c>
      <c r="AV91" s="7"/>
      <c r="AW91" s="7"/>
      <c r="AX91" s="11"/>
      <c r="AY91" s="11"/>
      <c r="BA91">
        <v>6</v>
      </c>
      <c r="BB91">
        <v>47778</v>
      </c>
      <c r="BC91">
        <v>291</v>
      </c>
      <c r="BD91" s="12">
        <f t="shared" si="24"/>
        <v>14940.886597938144</v>
      </c>
      <c r="BE91">
        <f t="shared" si="25"/>
        <v>91</v>
      </c>
      <c r="BF91">
        <v>-1.04012738865747</v>
      </c>
      <c r="BH91" s="7"/>
      <c r="BI91" s="7"/>
      <c r="BJ91" s="11"/>
    </row>
    <row r="92" spans="1:62" x14ac:dyDescent="0.35">
      <c r="A92">
        <v>6</v>
      </c>
      <c r="B92">
        <v>20358</v>
      </c>
      <c r="C92">
        <v>123</v>
      </c>
      <c r="D92" s="12">
        <f t="shared" si="17"/>
        <v>12082.390243902439</v>
      </c>
      <c r="E92">
        <f t="shared" si="18"/>
        <v>73</v>
      </c>
      <c r="F92">
        <v>-8.4843385347389E-2</v>
      </c>
      <c r="G92">
        <v>-1.97280388747135</v>
      </c>
      <c r="H92" s="7">
        <v>1847.3684210526317</v>
      </c>
      <c r="I92" s="7">
        <v>26</v>
      </c>
      <c r="K92" s="19"/>
      <c r="L92" s="19"/>
      <c r="M92" s="19"/>
      <c r="N92" s="19"/>
      <c r="Q92">
        <v>6</v>
      </c>
      <c r="R92">
        <v>10578</v>
      </c>
      <c r="S92">
        <v>66</v>
      </c>
      <c r="T92" s="12">
        <f t="shared" si="21"/>
        <v>7372.545454545455</v>
      </c>
      <c r="U92">
        <f t="shared" si="26"/>
        <v>46</v>
      </c>
      <c r="V92" s="15">
        <v>-0.24504333552676999</v>
      </c>
      <c r="X92" s="7"/>
      <c r="Y92" s="7"/>
      <c r="Z92" s="11"/>
      <c r="AC92">
        <v>6</v>
      </c>
      <c r="AD92">
        <v>21402</v>
      </c>
      <c r="AE92">
        <v>133</v>
      </c>
      <c r="AF92" s="12">
        <f t="shared" si="22"/>
        <v>5310.270676691729</v>
      </c>
      <c r="AG92">
        <f t="shared" si="19"/>
        <v>33</v>
      </c>
      <c r="AH92">
        <v>-0.374526607538613</v>
      </c>
      <c r="AJ92" s="7"/>
      <c r="AK92" s="7"/>
      <c r="AL92" s="11"/>
      <c r="AM92" s="11"/>
      <c r="AN92" s="11"/>
      <c r="AO92">
        <v>6</v>
      </c>
      <c r="AP92">
        <v>52386</v>
      </c>
      <c r="AQ92">
        <v>323</v>
      </c>
      <c r="AR92" s="12">
        <f t="shared" si="23"/>
        <v>28058.136222910216</v>
      </c>
      <c r="AS92">
        <f t="shared" si="20"/>
        <v>173</v>
      </c>
      <c r="AT92">
        <v>-1.78449958554981</v>
      </c>
      <c r="AV92" s="7"/>
      <c r="AW92" s="7"/>
      <c r="AX92" s="11"/>
      <c r="AY92" s="11"/>
      <c r="BA92">
        <v>6</v>
      </c>
      <c r="BB92">
        <v>52260</v>
      </c>
      <c r="BC92">
        <v>315</v>
      </c>
      <c r="BD92" s="12">
        <f t="shared" si="24"/>
        <v>19079.047619047618</v>
      </c>
      <c r="BE92">
        <f t="shared" si="25"/>
        <v>115</v>
      </c>
      <c r="BF92">
        <v>-0.104107361675799</v>
      </c>
      <c r="BH92" s="7"/>
      <c r="BI92" s="7"/>
      <c r="BJ92" s="11"/>
    </row>
    <row r="93" spans="1:62" x14ac:dyDescent="0.35">
      <c r="A93">
        <v>6</v>
      </c>
      <c r="B93">
        <v>18192</v>
      </c>
      <c r="C93">
        <v>109</v>
      </c>
      <c r="D93" s="12">
        <f t="shared" si="17"/>
        <v>9847.0458715596324</v>
      </c>
      <c r="E93">
        <f t="shared" si="18"/>
        <v>59</v>
      </c>
      <c r="F93">
        <v>-2.9541031332449399</v>
      </c>
      <c r="G93">
        <v>-6.2879059580438403E-3</v>
      </c>
      <c r="H93" s="7">
        <v>8014.2222222222226</v>
      </c>
      <c r="I93" s="7">
        <v>112</v>
      </c>
      <c r="K93" s="19"/>
      <c r="L93" s="19"/>
      <c r="M93" s="19"/>
      <c r="N93" s="19"/>
      <c r="Q93">
        <v>6</v>
      </c>
      <c r="R93">
        <v>9540</v>
      </c>
      <c r="S93">
        <v>57</v>
      </c>
      <c r="T93" s="12">
        <f t="shared" si="21"/>
        <v>6192.6315789473683</v>
      </c>
      <c r="U93">
        <f t="shared" si="26"/>
        <v>37</v>
      </c>
      <c r="V93">
        <v>-0.11504641392094</v>
      </c>
      <c r="X93" s="7"/>
      <c r="Y93" s="7"/>
      <c r="Z93" s="11"/>
      <c r="AC93">
        <v>6</v>
      </c>
      <c r="AD93">
        <v>24504</v>
      </c>
      <c r="AE93">
        <v>149</v>
      </c>
      <c r="AF93" s="12">
        <f t="shared" si="22"/>
        <v>8058.3624161073822</v>
      </c>
      <c r="AG93">
        <f t="shared" si="19"/>
        <v>49</v>
      </c>
      <c r="AH93">
        <v>-0.298906467438114</v>
      </c>
      <c r="AJ93" s="7"/>
      <c r="AK93" s="7"/>
      <c r="AL93" s="11"/>
      <c r="AM93" s="11"/>
      <c r="AN93" s="11"/>
      <c r="AO93">
        <v>6</v>
      </c>
      <c r="AP93">
        <v>38700</v>
      </c>
      <c r="AQ93">
        <v>228</v>
      </c>
      <c r="AR93" s="12">
        <f t="shared" si="23"/>
        <v>13239.473684210527</v>
      </c>
      <c r="AS93">
        <f t="shared" si="20"/>
        <v>78</v>
      </c>
      <c r="AT93">
        <v>-0.11149317533569</v>
      </c>
      <c r="AV93" s="7"/>
      <c r="AW93" s="7"/>
      <c r="AX93" s="11"/>
      <c r="AY93" s="11"/>
      <c r="BA93">
        <v>6</v>
      </c>
      <c r="BB93">
        <v>41694</v>
      </c>
      <c r="BC93">
        <v>248</v>
      </c>
      <c r="BD93" s="12">
        <f t="shared" si="24"/>
        <v>8069.8064516129034</v>
      </c>
      <c r="BE93">
        <f t="shared" si="25"/>
        <v>48</v>
      </c>
      <c r="BF93">
        <v>-2.8759931579068301</v>
      </c>
      <c r="BH93" s="7"/>
      <c r="BI93" s="7"/>
      <c r="BJ93" s="11"/>
    </row>
    <row r="94" spans="1:62" x14ac:dyDescent="0.35">
      <c r="A94">
        <v>6</v>
      </c>
      <c r="B94">
        <v>13296</v>
      </c>
      <c r="C94">
        <v>83</v>
      </c>
      <c r="D94" s="12">
        <f t="shared" si="17"/>
        <v>5286.3614457831327</v>
      </c>
      <c r="E94">
        <f t="shared" si="18"/>
        <v>33</v>
      </c>
      <c r="F94">
        <v>-2.27186262694913</v>
      </c>
      <c r="G94">
        <v>-17.1691703688874</v>
      </c>
      <c r="H94" s="7">
        <v>141.23076923076923</v>
      </c>
      <c r="I94" s="7">
        <v>2</v>
      </c>
      <c r="K94" s="19"/>
      <c r="L94" s="19"/>
      <c r="M94" s="19"/>
      <c r="N94" s="19"/>
      <c r="Q94">
        <v>6</v>
      </c>
      <c r="R94">
        <v>6534</v>
      </c>
      <c r="S94">
        <v>42</v>
      </c>
      <c r="T94" s="12">
        <f t="shared" si="21"/>
        <v>3422.5714285714284</v>
      </c>
      <c r="U94">
        <f t="shared" si="26"/>
        <v>22</v>
      </c>
      <c r="V94">
        <v>-1.6346879479233201</v>
      </c>
      <c r="X94" s="7"/>
      <c r="Y94" s="7"/>
      <c r="Z94" s="11"/>
      <c r="AC94">
        <v>6</v>
      </c>
      <c r="AD94">
        <v>27300</v>
      </c>
      <c r="AE94">
        <v>170</v>
      </c>
      <c r="AF94" s="12">
        <f t="shared" si="22"/>
        <v>11241.176470588236</v>
      </c>
      <c r="AG94">
        <f t="shared" si="19"/>
        <v>70</v>
      </c>
      <c r="AH94">
        <v>-1.57361655789573</v>
      </c>
      <c r="AJ94" s="7"/>
      <c r="AK94" s="7"/>
      <c r="AL94" s="11"/>
      <c r="AM94" s="11"/>
      <c r="AN94" s="11"/>
      <c r="AO94">
        <v>6</v>
      </c>
      <c r="AP94">
        <v>48060</v>
      </c>
      <c r="AQ94">
        <v>285</v>
      </c>
      <c r="AR94" s="12">
        <f t="shared" si="23"/>
        <v>22765.263157894737</v>
      </c>
      <c r="AS94">
        <f t="shared" si="20"/>
        <v>135</v>
      </c>
      <c r="AT94">
        <v>-0.89323884648458196</v>
      </c>
      <c r="AV94" s="7"/>
      <c r="AW94" s="7"/>
      <c r="AX94" s="11"/>
      <c r="AY94" s="11"/>
      <c r="BA94">
        <v>6</v>
      </c>
      <c r="BB94">
        <v>44208</v>
      </c>
      <c r="BC94">
        <v>266</v>
      </c>
      <c r="BD94" s="12">
        <f t="shared" si="24"/>
        <v>10968.902255639097</v>
      </c>
      <c r="BE94">
        <f t="shared" si="25"/>
        <v>66</v>
      </c>
      <c r="BF94">
        <v>-3.8863659733092599</v>
      </c>
      <c r="BH94" s="7"/>
      <c r="BI94" s="7"/>
      <c r="BJ94" s="11"/>
    </row>
    <row r="95" spans="1:62" x14ac:dyDescent="0.35">
      <c r="A95">
        <v>6</v>
      </c>
      <c r="B95">
        <v>28062</v>
      </c>
      <c r="C95">
        <v>167</v>
      </c>
      <c r="D95" s="12">
        <f t="shared" si="17"/>
        <v>19660.20359281437</v>
      </c>
      <c r="E95">
        <f t="shared" si="18"/>
        <v>117</v>
      </c>
      <c r="F95">
        <v>-0.34886731179734198</v>
      </c>
      <c r="K95" s="19"/>
      <c r="L95" s="19"/>
      <c r="M95" s="19"/>
      <c r="N95" s="19"/>
      <c r="Q95">
        <v>6</v>
      </c>
      <c r="R95">
        <v>4866</v>
      </c>
      <c r="S95">
        <v>31</v>
      </c>
      <c r="T95" s="12">
        <f t="shared" si="21"/>
        <v>1726.6451612903227</v>
      </c>
      <c r="U95">
        <f t="shared" si="26"/>
        <v>11</v>
      </c>
      <c r="V95">
        <v>-0.25014644974873301</v>
      </c>
      <c r="X95" s="7"/>
      <c r="Y95" s="7"/>
      <c r="Z95" s="11"/>
      <c r="AC95">
        <v>6</v>
      </c>
      <c r="AD95">
        <v>18090</v>
      </c>
      <c r="AE95">
        <v>112</v>
      </c>
      <c r="AF95" s="12">
        <f t="shared" si="22"/>
        <v>1938.2142857142858</v>
      </c>
      <c r="AG95">
        <f t="shared" si="19"/>
        <v>12</v>
      </c>
      <c r="AH95">
        <v>-1.85529817119115</v>
      </c>
      <c r="AJ95" s="7"/>
      <c r="AK95" s="7"/>
      <c r="AL95" s="11"/>
      <c r="AM95" s="11"/>
      <c r="AN95" s="11"/>
      <c r="AO95">
        <v>6</v>
      </c>
      <c r="AP95">
        <v>41004</v>
      </c>
      <c r="AQ95">
        <v>244</v>
      </c>
      <c r="AR95" s="12">
        <f t="shared" si="23"/>
        <v>15796.622950819672</v>
      </c>
      <c r="AS95">
        <f t="shared" si="20"/>
        <v>94</v>
      </c>
      <c r="AT95">
        <v>-0.22809312056596601</v>
      </c>
      <c r="AV95" s="7"/>
      <c r="AW95" s="7"/>
      <c r="AX95" s="11"/>
      <c r="AY95" s="11"/>
      <c r="BA95">
        <v>6</v>
      </c>
      <c r="BB95">
        <v>46854</v>
      </c>
      <c r="BC95">
        <v>281</v>
      </c>
      <c r="BD95" s="12">
        <f t="shared" si="24"/>
        <v>13505.957295373666</v>
      </c>
      <c r="BE95">
        <f t="shared" si="25"/>
        <v>81</v>
      </c>
      <c r="BF95">
        <v>-2.1198064605289502</v>
      </c>
      <c r="BH95" s="7"/>
      <c r="BI95" s="7"/>
      <c r="BJ95" s="11"/>
    </row>
    <row r="96" spans="1:62" x14ac:dyDescent="0.35">
      <c r="A96">
        <v>6</v>
      </c>
      <c r="B96">
        <v>20220</v>
      </c>
      <c r="C96">
        <v>124</v>
      </c>
      <c r="D96" s="12">
        <f t="shared" si="17"/>
        <v>12066.774193548386</v>
      </c>
      <c r="E96">
        <f t="shared" si="18"/>
        <v>74</v>
      </c>
      <c r="F96">
        <v>-1.04012738865747</v>
      </c>
      <c r="K96" s="19"/>
      <c r="L96" s="19"/>
      <c r="M96" s="19"/>
      <c r="N96" s="19"/>
      <c r="Q96">
        <v>6</v>
      </c>
      <c r="R96">
        <v>17934</v>
      </c>
      <c r="S96">
        <v>109</v>
      </c>
      <c r="T96" s="12">
        <f t="shared" si="21"/>
        <v>14643.357798165138</v>
      </c>
      <c r="U96">
        <f t="shared" si="26"/>
        <v>89</v>
      </c>
      <c r="V96">
        <v>-0.48725947728225699</v>
      </c>
      <c r="X96" s="7"/>
      <c r="Y96" s="7"/>
      <c r="Z96" s="11"/>
      <c r="AC96">
        <v>6</v>
      </c>
      <c r="AD96">
        <v>25902</v>
      </c>
      <c r="AE96">
        <v>154</v>
      </c>
      <c r="AF96" s="12">
        <f t="shared" si="22"/>
        <v>9082.5194805194806</v>
      </c>
      <c r="AG96">
        <f t="shared" si="19"/>
        <v>54</v>
      </c>
      <c r="AH96">
        <v>-0.97049028121802206</v>
      </c>
      <c r="AJ96" s="7"/>
      <c r="AK96" s="7"/>
      <c r="AL96" s="11"/>
      <c r="AM96" s="11"/>
      <c r="AN96" s="11"/>
      <c r="AO96">
        <v>6</v>
      </c>
      <c r="AP96">
        <v>32886</v>
      </c>
      <c r="AQ96">
        <v>200</v>
      </c>
      <c r="AR96" s="12">
        <f t="shared" si="23"/>
        <v>8221.5</v>
      </c>
      <c r="AS96">
        <f t="shared" si="20"/>
        <v>50</v>
      </c>
      <c r="AT96">
        <v>-0.39898115021305502</v>
      </c>
      <c r="AV96" s="7"/>
      <c r="AW96" s="7"/>
      <c r="AX96" s="11"/>
      <c r="AY96" s="11"/>
      <c r="BA96">
        <v>6</v>
      </c>
      <c r="BB96">
        <v>36708</v>
      </c>
      <c r="BC96">
        <v>220</v>
      </c>
      <c r="BD96" s="12">
        <f t="shared" si="24"/>
        <v>3337.090909090909</v>
      </c>
      <c r="BE96">
        <f t="shared" si="25"/>
        <v>20</v>
      </c>
      <c r="BF96">
        <v>-7.7814964984843299E-3</v>
      </c>
      <c r="BH96" s="7"/>
      <c r="BI96" s="7"/>
      <c r="BJ96" s="11"/>
    </row>
    <row r="97" spans="1:62" x14ac:dyDescent="0.35">
      <c r="A97">
        <v>6</v>
      </c>
      <c r="B97">
        <v>15648</v>
      </c>
      <c r="C97">
        <v>94</v>
      </c>
      <c r="D97" s="12">
        <f t="shared" si="17"/>
        <v>7324.5957446808507</v>
      </c>
      <c r="E97">
        <f t="shared" si="18"/>
        <v>44</v>
      </c>
      <c r="F97">
        <v>-0.316220609711375</v>
      </c>
      <c r="K97" s="19"/>
      <c r="L97" s="19"/>
      <c r="M97" s="19"/>
      <c r="N97" s="19"/>
      <c r="Q97">
        <v>6</v>
      </c>
      <c r="R97">
        <v>7344</v>
      </c>
      <c r="S97">
        <v>44</v>
      </c>
      <c r="T97" s="12">
        <f t="shared" si="21"/>
        <v>4005.818181818182</v>
      </c>
      <c r="U97">
        <f t="shared" si="26"/>
        <v>24</v>
      </c>
      <c r="V97">
        <v>-0.19965354149912901</v>
      </c>
      <c r="X97" s="7"/>
      <c r="Y97" s="7"/>
      <c r="Z97" s="11"/>
      <c r="AC97">
        <v>6</v>
      </c>
      <c r="AD97">
        <v>22854</v>
      </c>
      <c r="AE97">
        <v>137</v>
      </c>
      <c r="AF97" s="12">
        <f t="shared" si="22"/>
        <v>6172.2481751824816</v>
      </c>
      <c r="AG97">
        <f t="shared" si="19"/>
        <v>37</v>
      </c>
      <c r="AH97">
        <v>-2.13307907588583</v>
      </c>
      <c r="AJ97" s="7"/>
      <c r="AK97" s="7"/>
      <c r="AL97" s="11"/>
      <c r="AM97" s="11"/>
      <c r="AN97" s="11"/>
      <c r="AO97">
        <v>6</v>
      </c>
      <c r="AP97">
        <v>33696</v>
      </c>
      <c r="AQ97">
        <v>200</v>
      </c>
      <c r="AR97" s="12">
        <f t="shared" si="23"/>
        <v>8424</v>
      </c>
      <c r="AS97">
        <f t="shared" si="20"/>
        <v>50</v>
      </c>
      <c r="AT97">
        <v>-0.49848524539237699</v>
      </c>
      <c r="AV97" s="7"/>
      <c r="AW97" s="7"/>
      <c r="AX97" s="11"/>
      <c r="AY97" s="11"/>
      <c r="BA97">
        <v>6</v>
      </c>
      <c r="BB97">
        <v>38448</v>
      </c>
      <c r="BC97">
        <v>233</v>
      </c>
      <c r="BD97" s="12">
        <f t="shared" si="24"/>
        <v>5445.4248927038625</v>
      </c>
      <c r="BE97">
        <f t="shared" si="25"/>
        <v>33</v>
      </c>
      <c r="BF97">
        <v>-4.9909010767768702</v>
      </c>
      <c r="BH97" s="7"/>
      <c r="BI97" s="7"/>
      <c r="BJ97" s="11"/>
    </row>
    <row r="98" spans="1:62" x14ac:dyDescent="0.35">
      <c r="A98">
        <v>6</v>
      </c>
      <c r="B98">
        <v>20418</v>
      </c>
      <c r="C98">
        <v>123</v>
      </c>
      <c r="D98" s="12">
        <f t="shared" si="17"/>
        <v>12118</v>
      </c>
      <c r="E98">
        <f t="shared" si="18"/>
        <v>73</v>
      </c>
      <c r="F98">
        <v>-0.16264567574340899</v>
      </c>
      <c r="K98" s="19"/>
      <c r="L98" s="19"/>
      <c r="M98" s="19"/>
      <c r="N98" s="19"/>
      <c r="Q98">
        <v>6</v>
      </c>
      <c r="R98">
        <v>7332</v>
      </c>
      <c r="S98">
        <v>44</v>
      </c>
      <c r="T98" s="12">
        <f t="shared" si="21"/>
        <v>3999.2727272727275</v>
      </c>
      <c r="U98">
        <f t="shared" si="26"/>
        <v>24</v>
      </c>
      <c r="V98">
        <v>-0.70685325317185899</v>
      </c>
      <c r="X98" s="7"/>
      <c r="Y98" s="7"/>
      <c r="Z98" s="11"/>
      <c r="AC98">
        <v>6</v>
      </c>
      <c r="AD98">
        <v>37044</v>
      </c>
      <c r="AE98">
        <v>229</v>
      </c>
      <c r="AF98" s="12">
        <f t="shared" si="22"/>
        <v>20867.580786026199</v>
      </c>
      <c r="AG98">
        <f t="shared" si="19"/>
        <v>129</v>
      </c>
      <c r="AH98">
        <v>-1.80103407012648</v>
      </c>
      <c r="AJ98" s="7"/>
      <c r="AK98" s="7"/>
      <c r="AL98" s="11"/>
      <c r="AM98" s="11"/>
      <c r="AN98" s="11"/>
      <c r="AO98">
        <v>6</v>
      </c>
      <c r="AP98">
        <v>24552</v>
      </c>
      <c r="AQ98">
        <v>152</v>
      </c>
      <c r="AR98" s="12">
        <f t="shared" si="23"/>
        <v>323.05263157894734</v>
      </c>
      <c r="AS98">
        <f t="shared" si="20"/>
        <v>2</v>
      </c>
      <c r="AT98">
        <v>-0.215446991269614</v>
      </c>
      <c r="AV98" s="7"/>
      <c r="AW98" s="7"/>
      <c r="AX98" s="11"/>
      <c r="AY98" s="11"/>
      <c r="BA98">
        <v>6</v>
      </c>
      <c r="BB98">
        <v>42426</v>
      </c>
      <c r="BC98">
        <v>253</v>
      </c>
      <c r="BD98" s="12">
        <f t="shared" si="24"/>
        <v>8887.6600790513839</v>
      </c>
      <c r="BE98">
        <f t="shared" si="25"/>
        <v>53</v>
      </c>
      <c r="BF98">
        <v>-1.27759805421088</v>
      </c>
      <c r="BH98" s="7"/>
      <c r="BI98" s="7"/>
      <c r="BJ98" s="11"/>
    </row>
    <row r="99" spans="1:62" x14ac:dyDescent="0.35">
      <c r="A99">
        <v>6</v>
      </c>
      <c r="B99">
        <v>25326</v>
      </c>
      <c r="C99">
        <v>152</v>
      </c>
      <c r="D99" s="12">
        <f t="shared" si="17"/>
        <v>16995.07894736842</v>
      </c>
      <c r="E99">
        <f t="shared" si="18"/>
        <v>102</v>
      </c>
      <c r="F99">
        <v>-1.6863914262583899</v>
      </c>
      <c r="K99" s="19"/>
      <c r="L99" s="19"/>
      <c r="M99" s="19"/>
      <c r="N99" s="19"/>
      <c r="Q99">
        <v>6</v>
      </c>
      <c r="R99">
        <v>8574</v>
      </c>
      <c r="S99">
        <v>53</v>
      </c>
      <c r="T99" s="12">
        <f t="shared" si="21"/>
        <v>5338.5283018867922</v>
      </c>
      <c r="U99">
        <f t="shared" si="26"/>
        <v>33</v>
      </c>
      <c r="V99">
        <v>-0.85631038416827998</v>
      </c>
      <c r="X99" s="7"/>
      <c r="Y99" s="7"/>
      <c r="Z99" s="11"/>
      <c r="AC99">
        <v>6</v>
      </c>
      <c r="AD99">
        <v>31158</v>
      </c>
      <c r="AE99">
        <v>193</v>
      </c>
      <c r="AF99" s="12">
        <f t="shared" si="22"/>
        <v>15013.958549222798</v>
      </c>
      <c r="AG99">
        <f t="shared" si="19"/>
        <v>93</v>
      </c>
      <c r="AH99">
        <v>-1.8004348586486001</v>
      </c>
      <c r="AJ99" s="7"/>
      <c r="AK99" s="7"/>
      <c r="AL99" s="11"/>
      <c r="AM99" s="11"/>
      <c r="AN99" s="11"/>
      <c r="AO99">
        <v>6</v>
      </c>
      <c r="AP99">
        <v>38592</v>
      </c>
      <c r="AQ99">
        <v>233</v>
      </c>
      <c r="AR99" s="12">
        <f t="shared" si="23"/>
        <v>13747.364806866954</v>
      </c>
      <c r="AS99">
        <f t="shared" si="20"/>
        <v>83</v>
      </c>
      <c r="AT99">
        <v>-1.57376364757433</v>
      </c>
      <c r="AV99" s="7"/>
      <c r="AW99" s="7"/>
      <c r="AX99" s="11"/>
      <c r="AY99" s="11"/>
      <c r="BA99">
        <v>6</v>
      </c>
      <c r="BB99">
        <v>51642</v>
      </c>
      <c r="BC99">
        <v>314</v>
      </c>
      <c r="BD99" s="12">
        <f t="shared" si="24"/>
        <v>18749.006369426752</v>
      </c>
      <c r="BE99">
        <f t="shared" si="25"/>
        <v>114</v>
      </c>
      <c r="BF99">
        <v>-0.27216254615920799</v>
      </c>
      <c r="BH99" s="7"/>
      <c r="BI99" s="7"/>
      <c r="BJ99" s="11"/>
    </row>
    <row r="100" spans="1:62" x14ac:dyDescent="0.35">
      <c r="A100">
        <v>6</v>
      </c>
      <c r="B100">
        <v>28368</v>
      </c>
      <c r="C100">
        <v>176</v>
      </c>
      <c r="D100" s="12">
        <f t="shared" si="17"/>
        <v>20308.909090909092</v>
      </c>
      <c r="E100">
        <f t="shared" si="18"/>
        <v>126</v>
      </c>
      <c r="F100">
        <v>-2.2282909086527498</v>
      </c>
      <c r="K100" s="19"/>
      <c r="L100" s="19"/>
      <c r="M100" s="19"/>
      <c r="N100" s="19"/>
      <c r="Q100">
        <v>6</v>
      </c>
      <c r="R100">
        <v>9090</v>
      </c>
      <c r="S100">
        <v>55</v>
      </c>
      <c r="T100" s="12">
        <f t="shared" si="21"/>
        <v>5784.545454545455</v>
      </c>
      <c r="U100">
        <f t="shared" si="26"/>
        <v>35</v>
      </c>
      <c r="V100">
        <v>-0.44504749591600401</v>
      </c>
      <c r="X100" s="7"/>
      <c r="Y100" s="7"/>
      <c r="Z100" s="11"/>
      <c r="AC100">
        <v>6</v>
      </c>
      <c r="AD100">
        <v>23868</v>
      </c>
      <c r="AE100">
        <v>142</v>
      </c>
      <c r="AF100" s="12">
        <f t="shared" si="22"/>
        <v>7059.5492957746483</v>
      </c>
      <c r="AG100">
        <f t="shared" si="19"/>
        <v>42</v>
      </c>
      <c r="AH100">
        <v>-0.101907910437259</v>
      </c>
      <c r="AJ100" s="7"/>
      <c r="AK100" s="7"/>
      <c r="AL100" s="11"/>
      <c r="AM100" s="11"/>
      <c r="AN100" s="11"/>
      <c r="AO100">
        <v>6</v>
      </c>
      <c r="AP100">
        <v>29628</v>
      </c>
      <c r="AQ100">
        <v>183</v>
      </c>
      <c r="AR100" s="12">
        <f t="shared" si="23"/>
        <v>5342.7540983606559</v>
      </c>
      <c r="AS100">
        <f t="shared" si="20"/>
        <v>33</v>
      </c>
      <c r="AT100">
        <v>-1.84113075485331</v>
      </c>
      <c r="AV100" s="7"/>
      <c r="AW100" s="7"/>
      <c r="AX100" s="11"/>
      <c r="AY100" s="11"/>
      <c r="BA100">
        <v>6</v>
      </c>
      <c r="BB100">
        <v>44790</v>
      </c>
      <c r="BC100">
        <v>275</v>
      </c>
      <c r="BD100" s="12">
        <f t="shared" si="24"/>
        <v>12215.454545454546</v>
      </c>
      <c r="BE100">
        <f t="shared" si="25"/>
        <v>75</v>
      </c>
      <c r="BF100">
        <v>-0.374526607538613</v>
      </c>
      <c r="BH100" s="7"/>
      <c r="BI100" s="7"/>
      <c r="BJ100" s="11"/>
    </row>
    <row r="101" spans="1:62" x14ac:dyDescent="0.35">
      <c r="A101">
        <v>6</v>
      </c>
      <c r="B101">
        <v>13248</v>
      </c>
      <c r="C101">
        <v>81</v>
      </c>
      <c r="D101" s="12">
        <f t="shared" si="17"/>
        <v>5070.2222222222226</v>
      </c>
      <c r="E101">
        <f t="shared" si="18"/>
        <v>31</v>
      </c>
      <c r="F101">
        <v>-2.8839047007682299</v>
      </c>
      <c r="K101" s="19"/>
      <c r="L101" s="19"/>
      <c r="M101" s="19"/>
      <c r="N101" s="19"/>
      <c r="Q101">
        <v>6</v>
      </c>
      <c r="R101">
        <v>13608</v>
      </c>
      <c r="S101">
        <v>83</v>
      </c>
      <c r="T101" s="12">
        <f t="shared" si="21"/>
        <v>10328.963855421687</v>
      </c>
      <c r="U101">
        <f t="shared" si="26"/>
        <v>63</v>
      </c>
      <c r="V101">
        <v>-5.5706962821840298</v>
      </c>
      <c r="X101" s="7"/>
      <c r="Y101" s="7"/>
      <c r="Z101" s="11"/>
      <c r="AC101">
        <v>6</v>
      </c>
      <c r="AD101">
        <v>17748</v>
      </c>
      <c r="AE101">
        <v>106</v>
      </c>
      <c r="AF101" s="12">
        <f t="shared" si="22"/>
        <v>1004.6037735849056</v>
      </c>
      <c r="AG101">
        <f t="shared" si="19"/>
        <v>6</v>
      </c>
      <c r="AH101">
        <v>-0.96231437081464</v>
      </c>
      <c r="AJ101" s="7"/>
      <c r="AK101" s="7"/>
      <c r="AL101" s="11"/>
      <c r="AM101" s="11"/>
      <c r="AN101" s="11"/>
      <c r="AO101">
        <v>6</v>
      </c>
      <c r="AP101">
        <v>29610</v>
      </c>
      <c r="AQ101">
        <v>183</v>
      </c>
      <c r="AR101" s="12">
        <f t="shared" si="23"/>
        <v>5339.5081967213118</v>
      </c>
      <c r="AS101">
        <f t="shared" si="20"/>
        <v>33</v>
      </c>
      <c r="AT101">
        <v>-1.9008096976401001</v>
      </c>
      <c r="AV101" s="7"/>
      <c r="AW101" s="7"/>
      <c r="AX101" s="11"/>
      <c r="AY101" s="11"/>
      <c r="BA101">
        <v>6</v>
      </c>
      <c r="BB101">
        <v>47322</v>
      </c>
      <c r="BC101">
        <v>288</v>
      </c>
      <c r="BD101" s="12">
        <f t="shared" si="24"/>
        <v>14459.5</v>
      </c>
      <c r="BE101">
        <f t="shared" si="25"/>
        <v>88</v>
      </c>
      <c r="BF101">
        <v>-3.2264083980059102</v>
      </c>
      <c r="BH101" s="7"/>
      <c r="BI101" s="7"/>
      <c r="BJ101" s="11"/>
    </row>
    <row r="102" spans="1:62" x14ac:dyDescent="0.35">
      <c r="A102">
        <v>6</v>
      </c>
      <c r="B102">
        <v>8898</v>
      </c>
      <c r="C102">
        <v>55</v>
      </c>
      <c r="D102" s="12">
        <f t="shared" si="17"/>
        <v>808.90909090909088</v>
      </c>
      <c r="E102">
        <f t="shared" si="18"/>
        <v>5</v>
      </c>
      <c r="F102">
        <v>-3.1628237879081901E-2</v>
      </c>
      <c r="K102" s="19"/>
      <c r="L102" s="19"/>
      <c r="M102" s="19"/>
      <c r="N102" s="19"/>
      <c r="Q102">
        <v>6</v>
      </c>
      <c r="R102">
        <v>12048</v>
      </c>
      <c r="S102">
        <v>73</v>
      </c>
      <c r="T102" s="12">
        <f t="shared" si="21"/>
        <v>8747.17808219178</v>
      </c>
      <c r="U102">
        <f t="shared" si="26"/>
        <v>53</v>
      </c>
      <c r="V102">
        <v>-1.44175033123494</v>
      </c>
      <c r="X102" s="7"/>
      <c r="Y102" s="7"/>
      <c r="Z102" s="11"/>
      <c r="AC102">
        <v>6</v>
      </c>
      <c r="AD102">
        <v>27234</v>
      </c>
      <c r="AE102">
        <v>163</v>
      </c>
      <c r="AF102" s="12">
        <f t="shared" si="22"/>
        <v>10526.0245398773</v>
      </c>
      <c r="AG102">
        <f t="shared" si="19"/>
        <v>63</v>
      </c>
      <c r="AH102">
        <v>-1.4379206344372299</v>
      </c>
      <c r="AJ102" s="7"/>
      <c r="AK102" s="7"/>
      <c r="AL102" s="11"/>
      <c r="AM102" s="11"/>
      <c r="AN102" s="11"/>
      <c r="AO102">
        <v>6</v>
      </c>
      <c r="AP102">
        <v>34920</v>
      </c>
      <c r="AQ102">
        <v>217</v>
      </c>
      <c r="AR102" s="12">
        <f t="shared" si="23"/>
        <v>10781.751152073733</v>
      </c>
      <c r="AS102">
        <f t="shared" si="20"/>
        <v>67</v>
      </c>
      <c r="AT102">
        <v>-1.78886168537483</v>
      </c>
      <c r="AV102" s="7"/>
      <c r="AW102" s="7"/>
      <c r="AX102" s="11"/>
      <c r="AY102" s="11"/>
      <c r="BA102">
        <v>6</v>
      </c>
      <c r="BB102">
        <v>45318</v>
      </c>
      <c r="BC102">
        <v>269</v>
      </c>
      <c r="BD102" s="12">
        <f t="shared" si="24"/>
        <v>11624.31970260223</v>
      </c>
      <c r="BE102">
        <f t="shared" si="25"/>
        <v>69</v>
      </c>
      <c r="BF102">
        <v>-4.1236928940126898</v>
      </c>
      <c r="BH102" s="7"/>
      <c r="BI102" s="7"/>
      <c r="BJ102" s="11"/>
    </row>
    <row r="103" spans="1:62" x14ac:dyDescent="0.35">
      <c r="A103">
        <v>6</v>
      </c>
      <c r="B103">
        <v>14676</v>
      </c>
      <c r="C103">
        <v>89</v>
      </c>
      <c r="D103" s="12">
        <f t="shared" si="17"/>
        <v>6431.0561797752807</v>
      </c>
      <c r="E103">
        <f t="shared" si="18"/>
        <v>39</v>
      </c>
      <c r="F103">
        <v>-0.708039401392353</v>
      </c>
      <c r="K103" s="19"/>
      <c r="L103" s="19"/>
      <c r="M103" s="19"/>
      <c r="N103" s="19"/>
      <c r="Q103">
        <v>6</v>
      </c>
      <c r="R103">
        <v>5286</v>
      </c>
      <c r="S103">
        <v>33</v>
      </c>
      <c r="T103" s="12">
        <f t="shared" si="21"/>
        <v>2082.3636363636365</v>
      </c>
      <c r="U103">
        <f t="shared" si="26"/>
        <v>13</v>
      </c>
      <c r="V103">
        <v>-0.11271316686652</v>
      </c>
      <c r="X103" s="7"/>
      <c r="Y103" s="7"/>
      <c r="Z103" s="11"/>
      <c r="AC103">
        <v>6</v>
      </c>
      <c r="AD103">
        <v>23076</v>
      </c>
      <c r="AE103">
        <v>141</v>
      </c>
      <c r="AF103" s="12">
        <f t="shared" si="22"/>
        <v>6710.0425531914898</v>
      </c>
      <c r="AG103">
        <f t="shared" si="19"/>
        <v>41</v>
      </c>
      <c r="AH103">
        <v>-0.260764346372439</v>
      </c>
      <c r="AJ103" s="7"/>
      <c r="AK103" s="7"/>
      <c r="AL103" s="11"/>
      <c r="AM103" s="11"/>
      <c r="AN103" s="11"/>
      <c r="AO103">
        <v>6</v>
      </c>
      <c r="AP103">
        <v>34056</v>
      </c>
      <c r="AQ103">
        <v>204</v>
      </c>
      <c r="AR103" s="12">
        <f t="shared" si="23"/>
        <v>9014.823529411764</v>
      </c>
      <c r="AS103">
        <f t="shared" si="20"/>
        <v>54</v>
      </c>
      <c r="AT103">
        <v>-0.490560491831185</v>
      </c>
      <c r="AV103" s="7"/>
      <c r="AW103" s="7"/>
      <c r="AX103" s="11"/>
      <c r="AY103" s="11"/>
      <c r="BA103">
        <v>6</v>
      </c>
      <c r="BB103">
        <v>52188</v>
      </c>
      <c r="BC103">
        <v>316</v>
      </c>
      <c r="BD103" s="12">
        <f t="shared" si="24"/>
        <v>19157.620253164558</v>
      </c>
      <c r="BE103">
        <f t="shared" si="25"/>
        <v>116</v>
      </c>
      <c r="BF103">
        <v>-0.65690120577298605</v>
      </c>
      <c r="BH103" s="7"/>
      <c r="BI103" s="7"/>
      <c r="BJ103" s="11"/>
    </row>
    <row r="104" spans="1:62" x14ac:dyDescent="0.35">
      <c r="A104">
        <v>6</v>
      </c>
      <c r="B104">
        <v>22548</v>
      </c>
      <c r="C104">
        <v>140</v>
      </c>
      <c r="D104" s="12">
        <f t="shared" si="17"/>
        <v>14495.142857142857</v>
      </c>
      <c r="E104">
        <f t="shared" si="18"/>
        <v>90</v>
      </c>
      <c r="F104">
        <v>-0.374526607538613</v>
      </c>
      <c r="K104" s="19"/>
      <c r="L104" s="19"/>
      <c r="M104" s="19"/>
      <c r="N104" s="19"/>
      <c r="Q104">
        <v>6</v>
      </c>
      <c r="R104">
        <v>9894</v>
      </c>
      <c r="S104">
        <v>58</v>
      </c>
      <c r="T104" s="12">
        <f t="shared" si="21"/>
        <v>6482.2758620689656</v>
      </c>
      <c r="U104">
        <f t="shared" si="26"/>
        <v>38</v>
      </c>
      <c r="V104">
        <v>-0.76852677491719701</v>
      </c>
      <c r="X104" s="7"/>
      <c r="Y104" s="7"/>
      <c r="Z104" s="11"/>
      <c r="AC104">
        <v>6</v>
      </c>
      <c r="AD104">
        <v>21960</v>
      </c>
      <c r="AE104">
        <v>133</v>
      </c>
      <c r="AF104" s="12">
        <f t="shared" si="22"/>
        <v>5448.7218045112786</v>
      </c>
      <c r="AG104">
        <f t="shared" si="19"/>
        <v>33</v>
      </c>
      <c r="AH104">
        <v>-7.2204557795169599E-2</v>
      </c>
      <c r="AJ104" s="7"/>
      <c r="AK104" s="7"/>
      <c r="AL104" s="11"/>
      <c r="AM104" s="11"/>
      <c r="AN104" s="11"/>
      <c r="AO104">
        <v>6</v>
      </c>
      <c r="AP104">
        <v>34650</v>
      </c>
      <c r="AQ104">
        <v>206</v>
      </c>
      <c r="AR104" s="12">
        <f t="shared" si="23"/>
        <v>9419.4174757281562</v>
      </c>
      <c r="AS104">
        <f t="shared" si="20"/>
        <v>56</v>
      </c>
      <c r="AT104">
        <v>-9.8066846639210295E-2</v>
      </c>
      <c r="AV104" s="7"/>
      <c r="AW104" s="7"/>
      <c r="AX104" s="11"/>
      <c r="AY104" s="11"/>
      <c r="BA104">
        <v>6</v>
      </c>
      <c r="BB104">
        <v>53586</v>
      </c>
      <c r="BC104">
        <v>319</v>
      </c>
      <c r="BD104" s="12">
        <f t="shared" si="24"/>
        <v>19989.761755485892</v>
      </c>
      <c r="BE104">
        <f t="shared" si="25"/>
        <v>119</v>
      </c>
      <c r="BF104">
        <v>-1.3526593507858399E-2</v>
      </c>
      <c r="BH104" s="7"/>
      <c r="BI104" s="7"/>
      <c r="BJ104" s="11"/>
    </row>
    <row r="105" spans="1:62" x14ac:dyDescent="0.35">
      <c r="A105">
        <v>6</v>
      </c>
      <c r="B105">
        <v>19494</v>
      </c>
      <c r="C105">
        <v>122</v>
      </c>
      <c r="D105" s="12">
        <f t="shared" si="17"/>
        <v>11504.655737704918</v>
      </c>
      <c r="E105">
        <f t="shared" si="18"/>
        <v>72</v>
      </c>
      <c r="F105">
        <v>-1.58374831049507</v>
      </c>
      <c r="K105" s="19"/>
      <c r="L105" s="19"/>
      <c r="M105" s="19"/>
      <c r="N105" s="19"/>
      <c r="Q105">
        <v>6</v>
      </c>
      <c r="R105">
        <v>9540</v>
      </c>
      <c r="S105">
        <v>58</v>
      </c>
      <c r="T105" s="12">
        <f t="shared" si="21"/>
        <v>6250.3448275862065</v>
      </c>
      <c r="U105">
        <f t="shared" si="26"/>
        <v>38</v>
      </c>
      <c r="V105">
        <v>-8.4203252744613696E-2</v>
      </c>
      <c r="X105" s="7"/>
      <c r="Y105" s="7"/>
      <c r="Z105" s="11"/>
      <c r="AC105">
        <v>6</v>
      </c>
      <c r="AD105">
        <v>22398</v>
      </c>
      <c r="AE105">
        <v>133</v>
      </c>
      <c r="AF105" s="12">
        <f t="shared" si="22"/>
        <v>5557.3984962406012</v>
      </c>
      <c r="AG105">
        <f t="shared" si="19"/>
        <v>33</v>
      </c>
      <c r="AH105">
        <v>-0.36204509698974502</v>
      </c>
      <c r="AJ105" s="7"/>
      <c r="AK105" s="7"/>
      <c r="AL105" s="11"/>
      <c r="AM105" s="11"/>
      <c r="AN105" s="11"/>
      <c r="AO105">
        <v>6</v>
      </c>
      <c r="AP105">
        <v>40392</v>
      </c>
      <c r="AQ105">
        <v>242</v>
      </c>
      <c r="AR105" s="12">
        <f t="shared" si="23"/>
        <v>15355.636363636364</v>
      </c>
      <c r="AS105">
        <f t="shared" si="20"/>
        <v>92</v>
      </c>
      <c r="AT105">
        <v>-2.1683266057857602</v>
      </c>
      <c r="AV105" s="7"/>
      <c r="AW105" s="7"/>
      <c r="AX105" s="11"/>
      <c r="AY105" s="11"/>
      <c r="BA105">
        <v>6</v>
      </c>
      <c r="BB105">
        <v>40482</v>
      </c>
      <c r="BC105">
        <v>238</v>
      </c>
      <c r="BD105" s="12">
        <f t="shared" si="24"/>
        <v>6463.5126050420167</v>
      </c>
      <c r="BE105">
        <f t="shared" si="25"/>
        <v>38</v>
      </c>
      <c r="BF105">
        <v>-0.437395445646171</v>
      </c>
      <c r="BH105" s="7"/>
      <c r="BI105" s="7"/>
      <c r="BJ105" s="11"/>
    </row>
    <row r="106" spans="1:62" x14ac:dyDescent="0.35">
      <c r="A106">
        <v>6</v>
      </c>
      <c r="B106">
        <v>13836</v>
      </c>
      <c r="C106">
        <v>81</v>
      </c>
      <c r="D106" s="12">
        <f t="shared" si="17"/>
        <v>5295.2592592592591</v>
      </c>
      <c r="E106">
        <f t="shared" si="18"/>
        <v>31</v>
      </c>
      <c r="F106">
        <v>-0.86206758024073704</v>
      </c>
      <c r="K106" s="19"/>
      <c r="L106" s="19"/>
      <c r="M106" s="19"/>
      <c r="N106" s="19"/>
      <c r="Q106">
        <v>6</v>
      </c>
      <c r="R106">
        <v>6840</v>
      </c>
      <c r="S106">
        <v>42</v>
      </c>
      <c r="T106" s="12">
        <f t="shared" si="21"/>
        <v>3582.8571428571427</v>
      </c>
      <c r="U106">
        <f t="shared" si="26"/>
        <v>22</v>
      </c>
      <c r="V106">
        <v>-6.8087056836948401</v>
      </c>
      <c r="X106" s="7"/>
      <c r="Y106" s="7"/>
      <c r="Z106" s="11"/>
      <c r="AC106">
        <v>6</v>
      </c>
      <c r="AD106">
        <v>25368</v>
      </c>
      <c r="AE106">
        <v>152</v>
      </c>
      <c r="AF106" s="12">
        <f t="shared" si="22"/>
        <v>8678.5263157894733</v>
      </c>
      <c r="AG106">
        <f t="shared" si="19"/>
        <v>52</v>
      </c>
      <c r="AH106">
        <v>-0.23454579741922499</v>
      </c>
      <c r="AJ106" s="7"/>
      <c r="AK106" s="7"/>
      <c r="AL106" s="11"/>
      <c r="AM106" s="11"/>
      <c r="AN106" s="11"/>
      <c r="AO106">
        <v>6</v>
      </c>
      <c r="AP106">
        <v>24672</v>
      </c>
      <c r="AQ106">
        <v>152</v>
      </c>
      <c r="AR106" s="12">
        <f t="shared" si="23"/>
        <v>324.63157894736844</v>
      </c>
      <c r="AS106">
        <f t="shared" si="20"/>
        <v>2</v>
      </c>
      <c r="AT106">
        <v>-0.66258166553300801</v>
      </c>
      <c r="AV106" s="7"/>
      <c r="AW106" s="7"/>
      <c r="AX106" s="11"/>
      <c r="AY106" s="11"/>
      <c r="BA106">
        <v>6</v>
      </c>
      <c r="BB106">
        <v>41850</v>
      </c>
      <c r="BC106">
        <v>258</v>
      </c>
      <c r="BD106" s="12">
        <f t="shared" si="24"/>
        <v>9408.1395348837214</v>
      </c>
      <c r="BE106">
        <f t="shared" si="25"/>
        <v>58</v>
      </c>
      <c r="BF106">
        <v>-0.374526607538613</v>
      </c>
      <c r="BH106" s="7"/>
      <c r="BI106" s="7"/>
      <c r="BJ106" s="11"/>
    </row>
    <row r="107" spans="1:62" x14ac:dyDescent="0.35">
      <c r="A107">
        <v>6</v>
      </c>
      <c r="B107">
        <v>22914</v>
      </c>
      <c r="C107">
        <v>142</v>
      </c>
      <c r="D107" s="12">
        <f t="shared" si="17"/>
        <v>14845.69014084507</v>
      </c>
      <c r="E107">
        <f t="shared" si="18"/>
        <v>92</v>
      </c>
      <c r="F107">
        <v>-0.374526607538613</v>
      </c>
      <c r="K107" s="19"/>
      <c r="L107" s="19"/>
      <c r="M107" s="19"/>
      <c r="N107" s="19"/>
      <c r="Q107">
        <v>6</v>
      </c>
      <c r="R107">
        <v>4374</v>
      </c>
      <c r="S107">
        <v>27</v>
      </c>
      <c r="T107" s="12">
        <f t="shared" si="21"/>
        <v>1134</v>
      </c>
      <c r="U107">
        <f t="shared" si="26"/>
        <v>7</v>
      </c>
      <c r="V107">
        <v>-1.01895912257152</v>
      </c>
      <c r="X107" s="7"/>
      <c r="Y107" s="7"/>
      <c r="Z107" s="11"/>
      <c r="AC107">
        <v>6</v>
      </c>
      <c r="AD107">
        <v>21444</v>
      </c>
      <c r="AE107">
        <v>126</v>
      </c>
      <c r="AF107" s="12">
        <f t="shared" si="22"/>
        <v>4424.9523809523807</v>
      </c>
      <c r="AG107">
        <f t="shared" si="19"/>
        <v>26</v>
      </c>
      <c r="AH107">
        <v>-0.15470054726233501</v>
      </c>
      <c r="AJ107" s="7"/>
      <c r="AK107" s="7"/>
      <c r="AL107" s="11"/>
      <c r="AM107" s="11"/>
      <c r="AN107" s="11"/>
      <c r="AO107">
        <v>6</v>
      </c>
      <c r="AP107">
        <v>28782</v>
      </c>
      <c r="AQ107">
        <v>178</v>
      </c>
      <c r="AR107" s="12">
        <f t="shared" si="23"/>
        <v>4527.5056179775283</v>
      </c>
      <c r="AS107">
        <f t="shared" si="20"/>
        <v>28</v>
      </c>
      <c r="AT107">
        <v>-2.26374018459286</v>
      </c>
      <c r="AV107" s="7"/>
      <c r="AW107" s="7"/>
      <c r="AX107" s="11"/>
      <c r="AY107" s="11"/>
      <c r="BA107">
        <v>6</v>
      </c>
      <c r="BB107">
        <v>44190</v>
      </c>
      <c r="BC107">
        <v>263</v>
      </c>
      <c r="BD107" s="12">
        <f t="shared" si="24"/>
        <v>10585.437262357415</v>
      </c>
      <c r="BE107">
        <f t="shared" si="25"/>
        <v>63</v>
      </c>
      <c r="BF107">
        <v>-1.3956467883708399E-3</v>
      </c>
      <c r="BH107" s="7"/>
      <c r="BI107" s="7"/>
      <c r="BJ107" s="11"/>
    </row>
    <row r="108" spans="1:62" x14ac:dyDescent="0.35">
      <c r="A108">
        <v>6</v>
      </c>
      <c r="B108">
        <v>13020</v>
      </c>
      <c r="C108">
        <v>77</v>
      </c>
      <c r="D108" s="12">
        <f t="shared" si="17"/>
        <v>4565.454545454545</v>
      </c>
      <c r="E108">
        <f t="shared" si="18"/>
        <v>27</v>
      </c>
      <c r="F108">
        <v>-0.16025605432607701</v>
      </c>
      <c r="K108" s="19"/>
      <c r="L108" s="19"/>
      <c r="M108" s="19"/>
      <c r="N108" s="19"/>
      <c r="Q108">
        <v>6</v>
      </c>
      <c r="R108">
        <v>11142</v>
      </c>
      <c r="S108">
        <v>68</v>
      </c>
      <c r="T108" s="12">
        <f t="shared" si="21"/>
        <v>7864.9411764705883</v>
      </c>
      <c r="U108">
        <f t="shared" si="26"/>
        <v>48</v>
      </c>
      <c r="V108">
        <v>-0.141092204267974</v>
      </c>
      <c r="X108" s="7"/>
      <c r="Y108" s="7"/>
      <c r="Z108" s="11"/>
      <c r="AC108">
        <v>6</v>
      </c>
      <c r="AD108">
        <v>22236</v>
      </c>
      <c r="AE108">
        <v>137</v>
      </c>
      <c r="AF108" s="12">
        <f t="shared" si="22"/>
        <v>6005.3430656934306</v>
      </c>
      <c r="AG108">
        <f t="shared" si="19"/>
        <v>37</v>
      </c>
      <c r="AH108">
        <v>-4.2142941635615898</v>
      </c>
      <c r="AJ108" s="7"/>
      <c r="AK108" s="7"/>
      <c r="AL108" s="11"/>
      <c r="AM108" s="11"/>
      <c r="AN108" s="11"/>
      <c r="AO108">
        <v>6</v>
      </c>
      <c r="AP108">
        <v>31830</v>
      </c>
      <c r="AQ108">
        <v>198</v>
      </c>
      <c r="AR108" s="12">
        <f t="shared" si="23"/>
        <v>7716.363636363636</v>
      </c>
      <c r="AS108">
        <f t="shared" si="20"/>
        <v>48</v>
      </c>
      <c r="AT108">
        <v>-1.62930532077683</v>
      </c>
      <c r="AV108" s="7"/>
      <c r="AW108" s="7"/>
      <c r="AX108" s="11"/>
      <c r="AY108" s="11"/>
      <c r="BA108">
        <v>6</v>
      </c>
      <c r="BB108">
        <v>40734</v>
      </c>
      <c r="BC108">
        <v>243</v>
      </c>
      <c r="BD108" s="12">
        <f t="shared" si="24"/>
        <v>7208.0740740740739</v>
      </c>
      <c r="BE108">
        <f t="shared" si="25"/>
        <v>43</v>
      </c>
      <c r="BF108">
        <v>-0.82441107637365196</v>
      </c>
      <c r="BH108" s="7"/>
      <c r="BI108" s="7"/>
      <c r="BJ108" s="11"/>
    </row>
    <row r="109" spans="1:62" x14ac:dyDescent="0.35">
      <c r="A109">
        <v>6</v>
      </c>
      <c r="B109">
        <v>29814</v>
      </c>
      <c r="C109">
        <v>183</v>
      </c>
      <c r="D109" s="12">
        <f t="shared" si="17"/>
        <v>21668.098360655738</v>
      </c>
      <c r="E109">
        <f t="shared" si="18"/>
        <v>133</v>
      </c>
      <c r="F109">
        <v>-4.2288506189859199</v>
      </c>
      <c r="K109" s="19"/>
      <c r="L109" s="19"/>
      <c r="M109" s="19"/>
      <c r="N109" s="19"/>
      <c r="Q109">
        <v>6</v>
      </c>
      <c r="R109">
        <v>7512</v>
      </c>
      <c r="S109">
        <v>47</v>
      </c>
      <c r="T109" s="12">
        <f t="shared" si="21"/>
        <v>4315.4042553191493</v>
      </c>
      <c r="U109">
        <f t="shared" si="26"/>
        <v>27</v>
      </c>
      <c r="V109">
        <v>-0.39663554640489201</v>
      </c>
      <c r="X109" s="7"/>
      <c r="Y109" s="7"/>
      <c r="Z109" s="11"/>
      <c r="AC109">
        <v>6</v>
      </c>
      <c r="AD109">
        <v>23832</v>
      </c>
      <c r="AE109">
        <v>142</v>
      </c>
      <c r="AF109" s="12">
        <f t="shared" si="22"/>
        <v>7048.9014084507044</v>
      </c>
      <c r="AG109">
        <f t="shared" si="19"/>
        <v>42</v>
      </c>
      <c r="AH109">
        <v>-0.70135328311942602</v>
      </c>
      <c r="AJ109" s="7"/>
      <c r="AK109" s="7"/>
      <c r="AL109" s="11"/>
      <c r="AM109" s="11"/>
      <c r="AN109" s="11"/>
      <c r="AO109">
        <v>6</v>
      </c>
      <c r="AP109">
        <v>35862</v>
      </c>
      <c r="AQ109">
        <v>213</v>
      </c>
      <c r="AR109" s="12">
        <f t="shared" si="23"/>
        <v>10607.070422535211</v>
      </c>
      <c r="AS109">
        <f t="shared" si="20"/>
        <v>63</v>
      </c>
      <c r="AT109">
        <v>-2.70939062736439E-2</v>
      </c>
      <c r="AV109" s="7"/>
      <c r="AW109" s="7"/>
      <c r="AX109" s="11"/>
      <c r="AY109" s="11"/>
      <c r="BA109">
        <v>6</v>
      </c>
      <c r="BB109">
        <v>44502</v>
      </c>
      <c r="BC109">
        <v>274</v>
      </c>
      <c r="BD109" s="12">
        <f t="shared" si="24"/>
        <v>12018.788321167884</v>
      </c>
      <c r="BE109">
        <f t="shared" si="25"/>
        <v>74</v>
      </c>
      <c r="BF109">
        <v>-0.231752362714226</v>
      </c>
      <c r="BH109" s="7"/>
      <c r="BI109" s="7"/>
      <c r="BJ109" s="11"/>
    </row>
    <row r="110" spans="1:62" x14ac:dyDescent="0.35">
      <c r="A110">
        <v>6</v>
      </c>
      <c r="B110">
        <v>17946</v>
      </c>
      <c r="C110">
        <v>107</v>
      </c>
      <c r="D110" s="12">
        <f t="shared" si="17"/>
        <v>9560.0186915887843</v>
      </c>
      <c r="E110">
        <f t="shared" si="18"/>
        <v>57</v>
      </c>
      <c r="F110">
        <v>-8.2589390665764401E-2</v>
      </c>
      <c r="K110" s="19"/>
      <c r="L110" s="19"/>
      <c r="M110" s="19"/>
      <c r="N110" s="19"/>
      <c r="Q110">
        <v>6</v>
      </c>
      <c r="R110">
        <v>9186</v>
      </c>
      <c r="S110">
        <v>57</v>
      </c>
      <c r="T110" s="12">
        <f t="shared" si="21"/>
        <v>5962.8421052631575</v>
      </c>
      <c r="U110">
        <f t="shared" si="26"/>
        <v>37</v>
      </c>
      <c r="V110" s="15">
        <v>-9.4612489550564505E-2</v>
      </c>
      <c r="X110" s="7"/>
      <c r="Y110" s="7"/>
      <c r="Z110" s="11"/>
      <c r="AC110">
        <v>6</v>
      </c>
      <c r="AD110">
        <v>28998</v>
      </c>
      <c r="AE110">
        <v>179</v>
      </c>
      <c r="AF110" s="12">
        <f t="shared" si="22"/>
        <v>12798</v>
      </c>
      <c r="AG110">
        <f t="shared" si="19"/>
        <v>79</v>
      </c>
      <c r="AH110">
        <v>-0.374526607538613</v>
      </c>
      <c r="AJ110" s="7"/>
      <c r="AK110" s="7"/>
      <c r="AL110" s="11"/>
      <c r="AM110" s="11"/>
      <c r="AN110" s="11"/>
      <c r="AO110">
        <v>6</v>
      </c>
      <c r="AP110">
        <v>35622</v>
      </c>
      <c r="AQ110">
        <v>218</v>
      </c>
      <c r="AR110" s="12">
        <f t="shared" si="23"/>
        <v>11111.449541284404</v>
      </c>
      <c r="AS110">
        <f t="shared" si="20"/>
        <v>68</v>
      </c>
      <c r="AT110">
        <v>-0.27216254615920799</v>
      </c>
      <c r="AV110" s="7"/>
      <c r="AW110" s="7"/>
      <c r="AX110" s="11"/>
      <c r="AY110" s="11"/>
      <c r="BA110">
        <v>6</v>
      </c>
      <c r="BB110">
        <v>38394</v>
      </c>
      <c r="BC110">
        <v>231</v>
      </c>
      <c r="BD110" s="12">
        <f t="shared" si="24"/>
        <v>5152.4415584415583</v>
      </c>
      <c r="BE110">
        <f t="shared" si="25"/>
        <v>31</v>
      </c>
      <c r="BF110">
        <v>-0.17302138968337499</v>
      </c>
      <c r="BH110" s="7"/>
      <c r="BI110" s="7"/>
      <c r="BJ110" s="11"/>
    </row>
    <row r="111" spans="1:62" x14ac:dyDescent="0.35">
      <c r="A111">
        <v>6</v>
      </c>
      <c r="B111">
        <v>11970</v>
      </c>
      <c r="C111">
        <v>72</v>
      </c>
      <c r="D111" s="12">
        <f t="shared" si="17"/>
        <v>3657.5</v>
      </c>
      <c r="E111">
        <f t="shared" si="18"/>
        <v>22</v>
      </c>
      <c r="F111">
        <v>-1.04090717796514</v>
      </c>
      <c r="K111" s="19"/>
      <c r="L111" s="19"/>
      <c r="M111" s="19"/>
      <c r="N111" s="19"/>
      <c r="Q111">
        <v>6</v>
      </c>
      <c r="R111">
        <v>3528</v>
      </c>
      <c r="S111">
        <v>23</v>
      </c>
      <c r="T111" s="12">
        <f t="shared" si="21"/>
        <v>460.17391304347825</v>
      </c>
      <c r="U111">
        <f t="shared" si="26"/>
        <v>3</v>
      </c>
      <c r="V111">
        <v>-2.8013123916425902</v>
      </c>
      <c r="X111" s="7"/>
      <c r="Y111" s="7"/>
      <c r="Z111" s="11"/>
      <c r="AC111">
        <v>6</v>
      </c>
      <c r="AD111">
        <v>28008</v>
      </c>
      <c r="AE111">
        <v>167</v>
      </c>
      <c r="AF111" s="12">
        <f t="shared" si="22"/>
        <v>11236.742514970059</v>
      </c>
      <c r="AG111">
        <f t="shared" si="19"/>
        <v>67</v>
      </c>
      <c r="AH111">
        <v>-7.5611854767759397E-3</v>
      </c>
      <c r="AJ111" s="7"/>
      <c r="AK111" s="7"/>
      <c r="AL111" s="11"/>
      <c r="AM111" s="11"/>
      <c r="AN111" s="11"/>
      <c r="AO111">
        <v>6</v>
      </c>
      <c r="AP111">
        <v>27696</v>
      </c>
      <c r="AQ111">
        <v>166</v>
      </c>
      <c r="AR111" s="12">
        <f t="shared" si="23"/>
        <v>2669.4939759036147</v>
      </c>
      <c r="AS111">
        <f t="shared" si="20"/>
        <v>16</v>
      </c>
      <c r="AT111">
        <v>-2.19680641892956</v>
      </c>
      <c r="AV111" s="7"/>
      <c r="AW111" s="7"/>
      <c r="AX111" s="11"/>
      <c r="AY111" s="11"/>
      <c r="BA111">
        <v>6</v>
      </c>
      <c r="BB111">
        <v>56412</v>
      </c>
      <c r="BC111">
        <v>344</v>
      </c>
      <c r="BD111" s="12">
        <f t="shared" si="24"/>
        <v>23614.325581395347</v>
      </c>
      <c r="BE111">
        <f t="shared" si="25"/>
        <v>144</v>
      </c>
      <c r="BF111">
        <v>-4.8415639062207898</v>
      </c>
      <c r="BH111" s="7"/>
      <c r="BI111" s="7"/>
      <c r="BJ111" s="11"/>
    </row>
    <row r="112" spans="1:62" x14ac:dyDescent="0.35">
      <c r="A112">
        <v>6</v>
      </c>
      <c r="B112">
        <v>10842</v>
      </c>
      <c r="C112">
        <v>67</v>
      </c>
      <c r="D112" s="12">
        <f t="shared" si="17"/>
        <v>2750.9552238805968</v>
      </c>
      <c r="E112">
        <f t="shared" si="18"/>
        <v>17</v>
      </c>
      <c r="F112">
        <v>-0.23336861248496099</v>
      </c>
      <c r="K112" s="19"/>
      <c r="L112" s="19"/>
      <c r="M112" s="19"/>
      <c r="N112" s="19"/>
      <c r="Q112">
        <v>6</v>
      </c>
      <c r="R112">
        <v>4134</v>
      </c>
      <c r="S112">
        <v>27</v>
      </c>
      <c r="T112" s="12">
        <f t="shared" si="21"/>
        <v>1071.7777777777778</v>
      </c>
      <c r="U112">
        <f t="shared" si="26"/>
        <v>7</v>
      </c>
      <c r="V112">
        <v>-2.1360704029062201</v>
      </c>
      <c r="X112" s="7"/>
      <c r="Y112" s="7"/>
      <c r="Z112" s="11"/>
      <c r="AC112">
        <v>6</v>
      </c>
      <c r="AD112">
        <v>20142</v>
      </c>
      <c r="AE112">
        <v>124</v>
      </c>
      <c r="AF112" s="12">
        <f t="shared" si="22"/>
        <v>3898.4516129032259</v>
      </c>
      <c r="AG112">
        <f t="shared" si="19"/>
        <v>24</v>
      </c>
      <c r="AH112">
        <v>-0.776176429293296</v>
      </c>
      <c r="AJ112" s="7"/>
      <c r="AK112" s="7"/>
      <c r="AL112" s="11"/>
      <c r="AM112" s="11"/>
      <c r="AN112" s="11"/>
      <c r="AO112">
        <v>6</v>
      </c>
      <c r="AP112">
        <v>47958</v>
      </c>
      <c r="AQ112">
        <v>293</v>
      </c>
      <c r="AR112" s="12">
        <f t="shared" si="23"/>
        <v>23406.122866894199</v>
      </c>
      <c r="AS112">
        <f t="shared" si="20"/>
        <v>143</v>
      </c>
      <c r="AT112">
        <v>-1.04012738865747</v>
      </c>
      <c r="AV112" s="7"/>
      <c r="AW112" s="7"/>
      <c r="AX112" s="11"/>
      <c r="AY112" s="11"/>
      <c r="BA112">
        <v>6</v>
      </c>
      <c r="BB112">
        <v>44766</v>
      </c>
      <c r="BC112">
        <v>268</v>
      </c>
      <c r="BD112" s="12">
        <f t="shared" si="24"/>
        <v>11358.537313432837</v>
      </c>
      <c r="BE112">
        <f t="shared" si="25"/>
        <v>68</v>
      </c>
      <c r="BF112">
        <v>-3.4248741166841901E-2</v>
      </c>
      <c r="BH112" s="7"/>
      <c r="BI112" s="7"/>
      <c r="BJ112" s="11"/>
    </row>
    <row r="113" spans="1:62" x14ac:dyDescent="0.35">
      <c r="A113">
        <v>6</v>
      </c>
      <c r="B113">
        <v>14304</v>
      </c>
      <c r="C113">
        <v>87</v>
      </c>
      <c r="D113" s="12">
        <f t="shared" si="17"/>
        <v>6083.3103448275861</v>
      </c>
      <c r="E113">
        <f t="shared" si="18"/>
        <v>37</v>
      </c>
      <c r="F113">
        <v>-0.33997586060613899</v>
      </c>
      <c r="K113" s="19"/>
      <c r="L113" s="19"/>
      <c r="M113" s="19"/>
      <c r="N113" s="19"/>
      <c r="Q113">
        <v>6</v>
      </c>
      <c r="R113">
        <v>7380</v>
      </c>
      <c r="S113">
        <v>47</v>
      </c>
      <c r="T113" s="12">
        <f t="shared" si="21"/>
        <v>4239.5744680851067</v>
      </c>
      <c r="U113">
        <f t="shared" si="26"/>
        <v>27</v>
      </c>
      <c r="V113">
        <v>-2.2105539724863399</v>
      </c>
      <c r="X113" s="7"/>
      <c r="Y113" s="7"/>
      <c r="Z113" s="11"/>
      <c r="AC113">
        <v>6</v>
      </c>
      <c r="AD113">
        <v>28026</v>
      </c>
      <c r="AE113">
        <v>166</v>
      </c>
      <c r="AF113" s="12">
        <f t="shared" si="22"/>
        <v>11142.867469879518</v>
      </c>
      <c r="AG113">
        <f t="shared" si="19"/>
        <v>66</v>
      </c>
      <c r="AH113">
        <v>-0.89710519429550695</v>
      </c>
      <c r="AJ113" s="7"/>
      <c r="AK113" s="7"/>
      <c r="AL113" s="11"/>
      <c r="AM113" s="11"/>
      <c r="AN113" s="11"/>
      <c r="AO113">
        <v>6</v>
      </c>
      <c r="AP113">
        <v>46008</v>
      </c>
      <c r="AQ113">
        <v>284</v>
      </c>
      <c r="AR113" s="12">
        <f t="shared" si="23"/>
        <v>21708</v>
      </c>
      <c r="AS113">
        <f t="shared" si="20"/>
        <v>134</v>
      </c>
      <c r="AT113">
        <v>-0.374526607538613</v>
      </c>
      <c r="AV113" s="7"/>
      <c r="AW113" s="7"/>
      <c r="AX113" s="11"/>
      <c r="AY113" s="11"/>
      <c r="BA113">
        <v>6</v>
      </c>
      <c r="BB113">
        <v>46746</v>
      </c>
      <c r="BC113">
        <v>279</v>
      </c>
      <c r="BD113" s="12">
        <f t="shared" si="24"/>
        <v>13236.322580645161</v>
      </c>
      <c r="BE113">
        <f t="shared" si="25"/>
        <v>79</v>
      </c>
      <c r="BF113">
        <v>-2.22030269220801E-2</v>
      </c>
      <c r="BH113" s="7"/>
      <c r="BI113" s="7"/>
      <c r="BJ113" s="11"/>
    </row>
    <row r="114" spans="1:62" x14ac:dyDescent="0.35">
      <c r="A114">
        <v>6</v>
      </c>
      <c r="B114">
        <v>20736</v>
      </c>
      <c r="C114">
        <v>124</v>
      </c>
      <c r="D114" s="12">
        <f t="shared" si="17"/>
        <v>12374.709677419354</v>
      </c>
      <c r="E114">
        <f t="shared" si="18"/>
        <v>74</v>
      </c>
      <c r="F114">
        <v>-1.6886158389427499E-2</v>
      </c>
      <c r="K114" s="19"/>
      <c r="L114" s="19"/>
      <c r="M114" s="19"/>
      <c r="N114" s="19"/>
      <c r="Q114">
        <v>6</v>
      </c>
      <c r="R114">
        <v>3336</v>
      </c>
      <c r="S114">
        <v>22</v>
      </c>
      <c r="T114" s="12">
        <f t="shared" si="21"/>
        <v>303.27272727272725</v>
      </c>
      <c r="U114">
        <f t="shared" si="26"/>
        <v>2</v>
      </c>
      <c r="V114">
        <v>-1.0700678088903799</v>
      </c>
      <c r="X114" s="7"/>
      <c r="Y114" s="7"/>
      <c r="Z114" s="11"/>
      <c r="AC114">
        <v>6</v>
      </c>
      <c r="AD114">
        <v>24066</v>
      </c>
      <c r="AE114">
        <v>143</v>
      </c>
      <c r="AF114" s="12">
        <f t="shared" si="22"/>
        <v>7236.6293706293709</v>
      </c>
      <c r="AG114">
        <f t="shared" si="19"/>
        <v>43</v>
      </c>
      <c r="AH114">
        <v>-3.9877548475722802</v>
      </c>
      <c r="AJ114" s="7"/>
      <c r="AK114" s="7"/>
      <c r="AL114" s="11"/>
      <c r="AM114" s="11"/>
      <c r="AN114" s="11"/>
      <c r="AO114">
        <v>6</v>
      </c>
      <c r="AP114">
        <v>28572</v>
      </c>
      <c r="AQ114">
        <v>169</v>
      </c>
      <c r="AR114" s="12">
        <f t="shared" si="23"/>
        <v>3212.2366863905327</v>
      </c>
      <c r="AS114">
        <f t="shared" si="20"/>
        <v>19</v>
      </c>
      <c r="AT114">
        <v>-0.33835476297017703</v>
      </c>
      <c r="AV114" s="7"/>
      <c r="AW114" s="7"/>
      <c r="AX114" s="11"/>
      <c r="AY114" s="11"/>
      <c r="BA114">
        <v>6</v>
      </c>
      <c r="BB114">
        <v>41850</v>
      </c>
      <c r="BC114">
        <v>246</v>
      </c>
      <c r="BD114" s="12">
        <f t="shared" si="24"/>
        <v>7825.6097560975613</v>
      </c>
      <c r="BE114">
        <f t="shared" si="25"/>
        <v>46</v>
      </c>
      <c r="BF114">
        <v>-0.996352897182335</v>
      </c>
      <c r="BH114" s="7"/>
      <c r="BI114" s="7"/>
      <c r="BJ114" s="11"/>
    </row>
    <row r="115" spans="1:62" x14ac:dyDescent="0.35">
      <c r="A115">
        <v>6</v>
      </c>
      <c r="B115">
        <v>13284</v>
      </c>
      <c r="C115">
        <v>81</v>
      </c>
      <c r="D115" s="12">
        <f t="shared" si="17"/>
        <v>5084</v>
      </c>
      <c r="E115">
        <f t="shared" si="18"/>
        <v>31</v>
      </c>
      <c r="F115">
        <v>-0.21411284296522801</v>
      </c>
      <c r="K115" s="19"/>
      <c r="L115" s="19"/>
      <c r="M115" s="19"/>
      <c r="N115" s="19"/>
      <c r="Q115">
        <v>6</v>
      </c>
      <c r="R115">
        <v>6702</v>
      </c>
      <c r="S115">
        <v>41</v>
      </c>
      <c r="T115" s="12">
        <f t="shared" si="21"/>
        <v>3432.731707317073</v>
      </c>
      <c r="U115">
        <f t="shared" si="26"/>
        <v>21</v>
      </c>
      <c r="V115">
        <v>-0.39663554640489201</v>
      </c>
      <c r="X115" s="7"/>
      <c r="Y115" s="7"/>
      <c r="Z115" s="11"/>
      <c r="AC115">
        <v>6</v>
      </c>
      <c r="AD115">
        <v>20454</v>
      </c>
      <c r="AE115">
        <v>125</v>
      </c>
      <c r="AF115" s="12">
        <f t="shared" si="22"/>
        <v>4090.8</v>
      </c>
      <c r="AG115">
        <f t="shared" si="19"/>
        <v>25</v>
      </c>
      <c r="AH115">
        <v>-3.5482449241751902E-2</v>
      </c>
      <c r="AJ115" s="7"/>
      <c r="AK115" s="7"/>
      <c r="AL115" s="11"/>
      <c r="AM115" s="11"/>
      <c r="AN115" s="11"/>
      <c r="AO115">
        <v>6</v>
      </c>
      <c r="AP115">
        <v>28914</v>
      </c>
      <c r="AQ115">
        <v>170</v>
      </c>
      <c r="AR115" s="12">
        <f t="shared" si="23"/>
        <v>3401.6470588235293</v>
      </c>
      <c r="AS115">
        <f t="shared" si="20"/>
        <v>20</v>
      </c>
      <c r="AT115">
        <v>-1.5827218333994499</v>
      </c>
      <c r="AV115" s="7"/>
      <c r="AW115" s="7"/>
      <c r="AX115" s="11"/>
      <c r="AY115" s="11"/>
      <c r="BA115">
        <v>6</v>
      </c>
      <c r="BB115">
        <v>42126</v>
      </c>
      <c r="BC115">
        <v>249</v>
      </c>
      <c r="BD115" s="12">
        <f t="shared" si="24"/>
        <v>8289.8554216867469</v>
      </c>
      <c r="BE115">
        <f t="shared" si="25"/>
        <v>49</v>
      </c>
      <c r="BF115">
        <v>-0.96297297245638303</v>
      </c>
      <c r="BH115" s="7"/>
      <c r="BI115" s="7"/>
      <c r="BJ115" s="11"/>
    </row>
    <row r="116" spans="1:62" x14ac:dyDescent="0.35">
      <c r="A116">
        <v>6</v>
      </c>
      <c r="B116">
        <v>18906</v>
      </c>
      <c r="C116">
        <v>117</v>
      </c>
      <c r="D116" s="12">
        <f t="shared" si="17"/>
        <v>10826.51282051282</v>
      </c>
      <c r="E116">
        <f t="shared" si="18"/>
        <v>67</v>
      </c>
      <c r="F116">
        <v>-0.374526607538613</v>
      </c>
      <c r="K116" s="19"/>
      <c r="L116" s="19"/>
      <c r="M116" s="19"/>
      <c r="N116" s="19"/>
      <c r="Q116">
        <v>6</v>
      </c>
      <c r="R116">
        <v>6432</v>
      </c>
      <c r="S116">
        <v>41</v>
      </c>
      <c r="T116" s="12">
        <f t="shared" si="21"/>
        <v>3294.439024390244</v>
      </c>
      <c r="U116">
        <f t="shared" si="26"/>
        <v>21</v>
      </c>
      <c r="V116">
        <v>-1.26622842795082</v>
      </c>
      <c r="X116" s="7"/>
      <c r="Y116" s="7"/>
      <c r="Z116" s="11"/>
      <c r="AC116">
        <v>6</v>
      </c>
      <c r="AD116">
        <v>28872</v>
      </c>
      <c r="AE116">
        <v>174</v>
      </c>
      <c r="AF116" s="12">
        <f t="shared" si="22"/>
        <v>12278.896551724138</v>
      </c>
      <c r="AG116">
        <f t="shared" si="19"/>
        <v>74</v>
      </c>
      <c r="AH116">
        <v>-1.88210102123221</v>
      </c>
      <c r="AJ116" s="7"/>
      <c r="AK116" s="7"/>
      <c r="AL116" s="11"/>
      <c r="AM116" s="11"/>
      <c r="AN116" s="11"/>
      <c r="AO116">
        <v>6</v>
      </c>
      <c r="AP116">
        <v>33972</v>
      </c>
      <c r="AQ116">
        <v>200</v>
      </c>
      <c r="AR116" s="12">
        <f t="shared" si="23"/>
        <v>8493</v>
      </c>
      <c r="AS116">
        <f t="shared" si="20"/>
        <v>50</v>
      </c>
      <c r="AT116">
        <v>-0.20308075103841799</v>
      </c>
      <c r="AV116" s="7"/>
      <c r="AW116" s="7"/>
      <c r="AX116" s="11"/>
      <c r="AY116" s="11"/>
      <c r="BA116">
        <v>6</v>
      </c>
      <c r="BB116">
        <v>44394</v>
      </c>
      <c r="BC116">
        <v>275</v>
      </c>
      <c r="BD116" s="12">
        <f t="shared" si="24"/>
        <v>12107.454545454546</v>
      </c>
      <c r="BE116">
        <f t="shared" si="25"/>
        <v>75</v>
      </c>
      <c r="BF116">
        <v>-1.7363613889760301</v>
      </c>
      <c r="BH116" s="7"/>
      <c r="BI116" s="7"/>
      <c r="BJ116" s="11"/>
    </row>
    <row r="117" spans="1:62" x14ac:dyDescent="0.35">
      <c r="A117">
        <v>6</v>
      </c>
      <c r="B117">
        <v>26160</v>
      </c>
      <c r="C117">
        <v>159</v>
      </c>
      <c r="D117" s="12">
        <f t="shared" si="17"/>
        <v>17933.584905660377</v>
      </c>
      <c r="E117">
        <f t="shared" si="18"/>
        <v>109</v>
      </c>
      <c r="F117">
        <v>-4.6159900789470401</v>
      </c>
      <c r="K117" s="19"/>
      <c r="L117" s="19"/>
      <c r="M117" s="19"/>
      <c r="N117" s="19"/>
      <c r="Q117">
        <v>6</v>
      </c>
      <c r="R117">
        <v>13326</v>
      </c>
      <c r="S117">
        <v>83</v>
      </c>
      <c r="T117" s="12">
        <f t="shared" si="21"/>
        <v>10114.915662650603</v>
      </c>
      <c r="U117">
        <f t="shared" si="26"/>
        <v>63</v>
      </c>
      <c r="V117">
        <v>-0.374526607538613</v>
      </c>
      <c r="X117" s="7"/>
      <c r="Y117" s="7"/>
      <c r="Z117" s="11"/>
      <c r="AC117">
        <v>6</v>
      </c>
      <c r="AD117">
        <v>23148</v>
      </c>
      <c r="AE117">
        <v>138</v>
      </c>
      <c r="AF117" s="12">
        <f t="shared" si="22"/>
        <v>6374.086956521739</v>
      </c>
      <c r="AG117">
        <f t="shared" si="19"/>
        <v>38</v>
      </c>
      <c r="AH117">
        <v>-0.18167784377389101</v>
      </c>
      <c r="AJ117" s="7"/>
      <c r="AK117" s="7"/>
      <c r="AL117" s="11"/>
      <c r="AM117" s="11"/>
      <c r="AN117" s="11"/>
      <c r="AO117">
        <v>6</v>
      </c>
      <c r="AP117">
        <v>40836</v>
      </c>
      <c r="AQ117">
        <v>244</v>
      </c>
      <c r="AR117" s="12">
        <f t="shared" si="23"/>
        <v>15731.901639344262</v>
      </c>
      <c r="AS117">
        <f t="shared" si="20"/>
        <v>94</v>
      </c>
      <c r="AT117">
        <v>-0.99396655783995502</v>
      </c>
      <c r="AV117" s="7"/>
      <c r="AW117" s="7"/>
      <c r="AX117" s="11"/>
      <c r="AY117" s="11"/>
      <c r="BA117">
        <v>6</v>
      </c>
      <c r="BB117">
        <v>36306</v>
      </c>
      <c r="BC117">
        <v>215</v>
      </c>
      <c r="BD117" s="12">
        <f t="shared" si="24"/>
        <v>2532.9767441860463</v>
      </c>
      <c r="BE117">
        <f t="shared" si="25"/>
        <v>15</v>
      </c>
      <c r="BF117">
        <v>-0.28542314676038699</v>
      </c>
      <c r="BH117" s="7"/>
      <c r="BI117" s="7"/>
      <c r="BJ117" s="11"/>
    </row>
    <row r="118" spans="1:62" x14ac:dyDescent="0.35">
      <c r="A118">
        <v>6</v>
      </c>
      <c r="B118">
        <v>14598</v>
      </c>
      <c r="C118">
        <v>88</v>
      </c>
      <c r="D118" s="12">
        <f t="shared" si="17"/>
        <v>6303.681818181818</v>
      </c>
      <c r="E118">
        <f t="shared" si="18"/>
        <v>38</v>
      </c>
      <c r="F118">
        <v>-3.5772162215102897E-2</v>
      </c>
      <c r="K118" s="19"/>
      <c r="L118" s="19"/>
      <c r="M118" s="19"/>
      <c r="N118" s="19"/>
      <c r="Q118">
        <v>6</v>
      </c>
      <c r="R118">
        <v>6696</v>
      </c>
      <c r="S118">
        <v>43</v>
      </c>
      <c r="T118" s="12">
        <f t="shared" si="21"/>
        <v>3581.5813953488373</v>
      </c>
      <c r="U118">
        <f t="shared" si="26"/>
        <v>23</v>
      </c>
      <c r="V118">
        <v>-6.3661101799372899</v>
      </c>
      <c r="X118" s="7"/>
      <c r="Y118" s="7"/>
      <c r="Z118" s="11"/>
      <c r="AC118">
        <v>6</v>
      </c>
      <c r="AD118">
        <v>23802</v>
      </c>
      <c r="AE118">
        <v>143</v>
      </c>
      <c r="AF118" s="12">
        <f t="shared" si="22"/>
        <v>7157.2447552447557</v>
      </c>
      <c r="AG118">
        <f t="shared" si="19"/>
        <v>43</v>
      </c>
      <c r="AH118">
        <v>-3.3162352767807399</v>
      </c>
      <c r="AJ118" s="7"/>
      <c r="AK118" s="7"/>
      <c r="AL118" s="11"/>
      <c r="AM118" s="11"/>
      <c r="AN118" s="11"/>
      <c r="AO118">
        <v>6</v>
      </c>
      <c r="AP118">
        <v>35334</v>
      </c>
      <c r="AQ118">
        <v>211</v>
      </c>
      <c r="AR118" s="12">
        <f t="shared" si="23"/>
        <v>10215.042654028435</v>
      </c>
      <c r="AS118">
        <f t="shared" si="20"/>
        <v>61</v>
      </c>
      <c r="AT118">
        <v>-0.82921068611709403</v>
      </c>
      <c r="AV118" s="7"/>
      <c r="AW118" s="7"/>
      <c r="AX118" s="11"/>
      <c r="AY118" s="11"/>
      <c r="BA118">
        <v>6</v>
      </c>
      <c r="BB118">
        <v>64938</v>
      </c>
      <c r="BC118">
        <v>389</v>
      </c>
      <c r="BD118" s="12">
        <f t="shared" si="24"/>
        <v>31550.853470437018</v>
      </c>
      <c r="BE118">
        <f t="shared" si="25"/>
        <v>189</v>
      </c>
      <c r="BF118">
        <v>-0.81985187122929204</v>
      </c>
      <c r="BH118" s="7"/>
      <c r="BI118" s="7"/>
      <c r="BJ118" s="11"/>
    </row>
    <row r="119" spans="1:62" x14ac:dyDescent="0.35">
      <c r="A119">
        <v>6</v>
      </c>
      <c r="B119">
        <v>25584</v>
      </c>
      <c r="C119">
        <v>151</v>
      </c>
      <c r="D119" s="12">
        <f t="shared" si="17"/>
        <v>17112.476821192053</v>
      </c>
      <c r="E119">
        <f t="shared" si="18"/>
        <v>101</v>
      </c>
      <c r="F119">
        <v>-0.226693616301329</v>
      </c>
      <c r="K119" s="19"/>
      <c r="L119" s="19"/>
      <c r="M119" s="19"/>
      <c r="N119" s="19"/>
      <c r="Q119">
        <v>6</v>
      </c>
      <c r="R119">
        <v>4728</v>
      </c>
      <c r="S119">
        <v>30</v>
      </c>
      <c r="T119" s="12">
        <f t="shared" si="21"/>
        <v>1576</v>
      </c>
      <c r="U119">
        <f t="shared" si="26"/>
        <v>10</v>
      </c>
      <c r="V119">
        <v>-0.49793736967150698</v>
      </c>
      <c r="X119" s="7"/>
      <c r="Y119" s="7"/>
      <c r="Z119" s="11"/>
      <c r="AC119">
        <v>6</v>
      </c>
      <c r="AD119">
        <v>24246</v>
      </c>
      <c r="AE119">
        <v>145</v>
      </c>
      <c r="AF119" s="12">
        <f t="shared" si="22"/>
        <v>7524.6206896551721</v>
      </c>
      <c r="AG119">
        <f t="shared" si="19"/>
        <v>45</v>
      </c>
      <c r="AH119">
        <v>-0.462300221787106</v>
      </c>
      <c r="AJ119" s="7"/>
      <c r="AK119" s="7"/>
      <c r="AL119" s="11"/>
      <c r="AM119" s="11"/>
      <c r="AN119" s="11"/>
      <c r="AO119">
        <v>6</v>
      </c>
      <c r="AP119">
        <v>36432</v>
      </c>
      <c r="AQ119">
        <v>218</v>
      </c>
      <c r="AR119" s="12">
        <f t="shared" si="23"/>
        <v>11364.110091743119</v>
      </c>
      <c r="AS119">
        <f t="shared" si="20"/>
        <v>68</v>
      </c>
      <c r="AT119">
        <v>-6.3410569752842899E-2</v>
      </c>
      <c r="AV119" s="7"/>
      <c r="AW119" s="7"/>
      <c r="AX119" s="11"/>
      <c r="AY119" s="11"/>
      <c r="BA119">
        <v>6</v>
      </c>
      <c r="BB119">
        <v>41220</v>
      </c>
      <c r="BC119">
        <v>246</v>
      </c>
      <c r="BD119" s="12">
        <f t="shared" si="24"/>
        <v>7707.8048780487807</v>
      </c>
      <c r="BE119">
        <f t="shared" si="25"/>
        <v>46</v>
      </c>
      <c r="BF119">
        <v>-0.34093543330863502</v>
      </c>
      <c r="BH119" s="7"/>
      <c r="BI119" s="7"/>
      <c r="BJ119" s="11"/>
    </row>
    <row r="120" spans="1:62" x14ac:dyDescent="0.35">
      <c r="A120">
        <v>6</v>
      </c>
      <c r="B120">
        <v>16956</v>
      </c>
      <c r="C120">
        <v>103</v>
      </c>
      <c r="D120" s="12">
        <f t="shared" si="17"/>
        <v>8724.9320388349515</v>
      </c>
      <c r="E120">
        <f t="shared" si="18"/>
        <v>53</v>
      </c>
      <c r="F120">
        <v>-0.28537886077907498</v>
      </c>
      <c r="K120" s="19"/>
      <c r="L120" s="19"/>
      <c r="M120" s="19"/>
      <c r="N120" s="19"/>
      <c r="Q120">
        <v>6</v>
      </c>
      <c r="R120">
        <v>15774</v>
      </c>
      <c r="S120">
        <v>98</v>
      </c>
      <c r="T120" s="12">
        <f t="shared" si="21"/>
        <v>12554.816326530612</v>
      </c>
      <c r="U120">
        <f t="shared" si="26"/>
        <v>78</v>
      </c>
      <c r="V120">
        <v>-3.7608992348897199</v>
      </c>
      <c r="X120" s="7"/>
      <c r="Y120" s="7"/>
      <c r="Z120" s="11"/>
      <c r="AC120">
        <v>6</v>
      </c>
      <c r="AD120">
        <v>22788</v>
      </c>
      <c r="AE120">
        <v>138</v>
      </c>
      <c r="AF120" s="12">
        <f t="shared" si="22"/>
        <v>6274.95652173913</v>
      </c>
      <c r="AG120">
        <f t="shared" si="19"/>
        <v>38</v>
      </c>
      <c r="AH120">
        <v>-3.1869555109641001</v>
      </c>
      <c r="AJ120" s="7"/>
      <c r="AK120" s="7"/>
      <c r="AL120" s="11"/>
      <c r="AM120" s="11"/>
      <c r="AN120" s="11"/>
      <c r="AO120">
        <v>6</v>
      </c>
      <c r="AP120">
        <v>35604</v>
      </c>
      <c r="AQ120">
        <v>220</v>
      </c>
      <c r="AR120" s="12">
        <f t="shared" si="23"/>
        <v>11328.545454545454</v>
      </c>
      <c r="AS120">
        <f t="shared" si="20"/>
        <v>70</v>
      </c>
      <c r="AT120">
        <v>-0.368488649762377</v>
      </c>
      <c r="AV120" s="7"/>
      <c r="AW120" s="7"/>
      <c r="AX120" s="11"/>
      <c r="AY120" s="11"/>
      <c r="BA120">
        <v>6</v>
      </c>
      <c r="BB120">
        <v>64590</v>
      </c>
      <c r="BC120">
        <v>389</v>
      </c>
      <c r="BD120" s="12">
        <f t="shared" si="24"/>
        <v>31381.773778920309</v>
      </c>
      <c r="BE120">
        <f t="shared" si="25"/>
        <v>189</v>
      </c>
      <c r="BF120">
        <v>-0.46373753314423699</v>
      </c>
      <c r="BH120" s="7"/>
      <c r="BI120" s="7"/>
      <c r="BJ120" s="11"/>
    </row>
    <row r="121" spans="1:62" x14ac:dyDescent="0.35">
      <c r="A121">
        <v>6</v>
      </c>
      <c r="B121">
        <v>10764</v>
      </c>
      <c r="C121">
        <v>68</v>
      </c>
      <c r="D121" s="12">
        <f t="shared" si="17"/>
        <v>2849.294117647059</v>
      </c>
      <c r="E121">
        <f t="shared" si="18"/>
        <v>18</v>
      </c>
      <c r="F121">
        <v>-2.0040654555050899</v>
      </c>
      <c r="K121" s="19"/>
      <c r="L121" s="19"/>
      <c r="M121" s="19"/>
      <c r="N121" s="19"/>
      <c r="Q121">
        <v>6</v>
      </c>
      <c r="R121">
        <v>11142</v>
      </c>
      <c r="S121">
        <v>68</v>
      </c>
      <c r="T121" s="12">
        <f t="shared" si="21"/>
        <v>7864.9411764705883</v>
      </c>
      <c r="U121">
        <f t="shared" si="26"/>
        <v>48</v>
      </c>
      <c r="V121">
        <v>-1.52172790676322E-2</v>
      </c>
      <c r="X121" s="7"/>
      <c r="Y121" s="7"/>
      <c r="Z121" s="11"/>
      <c r="AC121">
        <v>6</v>
      </c>
      <c r="AD121">
        <v>22110</v>
      </c>
      <c r="AE121">
        <v>132</v>
      </c>
      <c r="AF121" s="12">
        <f t="shared" si="22"/>
        <v>5360</v>
      </c>
      <c r="AG121">
        <f t="shared" si="19"/>
        <v>32</v>
      </c>
      <c r="AH121">
        <v>-5.1472789939038401E-2</v>
      </c>
      <c r="AJ121" s="7"/>
      <c r="AK121" s="7"/>
      <c r="AL121" s="11"/>
      <c r="AM121" s="11"/>
      <c r="AN121" s="11"/>
      <c r="AO121">
        <v>6</v>
      </c>
      <c r="AP121">
        <v>29550</v>
      </c>
      <c r="AQ121">
        <v>177</v>
      </c>
      <c r="AR121" s="12">
        <f t="shared" si="23"/>
        <v>4507.6271186440681</v>
      </c>
      <c r="AS121">
        <f t="shared" si="20"/>
        <v>27</v>
      </c>
      <c r="AT121">
        <v>-0.338204907551649</v>
      </c>
      <c r="AV121" s="7"/>
      <c r="AW121" s="7"/>
      <c r="AX121" s="11"/>
      <c r="AY121" s="11"/>
      <c r="BA121">
        <v>6</v>
      </c>
      <c r="BB121">
        <v>48300</v>
      </c>
      <c r="BC121">
        <v>286</v>
      </c>
      <c r="BD121" s="12">
        <f t="shared" si="24"/>
        <v>14523.776223776224</v>
      </c>
      <c r="BE121">
        <f t="shared" si="25"/>
        <v>86</v>
      </c>
      <c r="BF121">
        <v>-7.2091621952732193E-2</v>
      </c>
      <c r="BH121" s="7"/>
      <c r="BI121" s="7"/>
      <c r="BJ121" s="11"/>
    </row>
    <row r="122" spans="1:62" x14ac:dyDescent="0.35">
      <c r="A122">
        <v>6</v>
      </c>
      <c r="B122">
        <v>13986</v>
      </c>
      <c r="C122">
        <v>88</v>
      </c>
      <c r="D122" s="12">
        <f t="shared" si="17"/>
        <v>6039.409090909091</v>
      </c>
      <c r="E122">
        <f t="shared" si="18"/>
        <v>38</v>
      </c>
      <c r="F122">
        <v>-1.6438419929588799</v>
      </c>
      <c r="K122" s="19"/>
      <c r="L122" s="19"/>
      <c r="M122" s="19"/>
      <c r="N122" s="19"/>
      <c r="Q122">
        <v>6</v>
      </c>
      <c r="R122">
        <v>11628</v>
      </c>
      <c r="S122">
        <v>69</v>
      </c>
      <c r="T122" s="12">
        <f t="shared" si="21"/>
        <v>8257.565217391304</v>
      </c>
      <c r="U122">
        <f t="shared" si="26"/>
        <v>49</v>
      </c>
      <c r="V122">
        <v>-9.9381513453076303E-2</v>
      </c>
      <c r="X122" s="7"/>
      <c r="Y122" s="7"/>
      <c r="Z122" s="11"/>
      <c r="AC122">
        <v>6</v>
      </c>
      <c r="AD122">
        <v>25866</v>
      </c>
      <c r="AE122">
        <v>161</v>
      </c>
      <c r="AF122" s="12">
        <f t="shared" si="22"/>
        <v>9800.1614906832292</v>
      </c>
      <c r="AG122">
        <f t="shared" si="19"/>
        <v>61</v>
      </c>
      <c r="AH122">
        <v>-1.95686360227959</v>
      </c>
      <c r="AJ122" s="7"/>
      <c r="AK122" s="7"/>
      <c r="AL122" s="11"/>
      <c r="AM122" s="11"/>
      <c r="AN122" s="11"/>
      <c r="AO122">
        <v>6</v>
      </c>
      <c r="AP122">
        <v>33012</v>
      </c>
      <c r="AQ122">
        <v>197</v>
      </c>
      <c r="AR122" s="12">
        <f t="shared" si="23"/>
        <v>7875.959390862944</v>
      </c>
      <c r="AS122">
        <f t="shared" si="20"/>
        <v>47</v>
      </c>
      <c r="AT122">
        <v>-1.4335246777592701</v>
      </c>
      <c r="AV122" s="7"/>
      <c r="AW122" s="7"/>
      <c r="AX122" s="11"/>
      <c r="AY122" s="11"/>
      <c r="BA122">
        <v>6</v>
      </c>
      <c r="BB122">
        <v>46260</v>
      </c>
      <c r="BC122">
        <v>282</v>
      </c>
      <c r="BD122" s="12">
        <f t="shared" si="24"/>
        <v>13451.489361702128</v>
      </c>
      <c r="BE122">
        <f t="shared" si="25"/>
        <v>82</v>
      </c>
      <c r="BF122">
        <v>-0.52398771547829903</v>
      </c>
      <c r="BH122" s="7"/>
      <c r="BI122" s="7"/>
      <c r="BJ122" s="11"/>
    </row>
    <row r="123" spans="1:62" x14ac:dyDescent="0.35">
      <c r="A123">
        <v>6</v>
      </c>
      <c r="B123">
        <v>12978</v>
      </c>
      <c r="C123">
        <v>78</v>
      </c>
      <c r="D123" s="12">
        <f t="shared" si="17"/>
        <v>4658.7692307692305</v>
      </c>
      <c r="E123">
        <f t="shared" si="18"/>
        <v>28</v>
      </c>
      <c r="F123">
        <v>-6.9590807551875802</v>
      </c>
      <c r="K123" s="19"/>
      <c r="L123" s="19"/>
      <c r="M123" s="19"/>
      <c r="N123" s="19"/>
      <c r="Q123">
        <v>6</v>
      </c>
      <c r="R123">
        <v>7182</v>
      </c>
      <c r="S123">
        <v>45</v>
      </c>
      <c r="T123" s="12">
        <f t="shared" si="21"/>
        <v>3990</v>
      </c>
      <c r="U123">
        <f t="shared" si="26"/>
        <v>25</v>
      </c>
      <c r="V123">
        <v>-6.0567060041235399</v>
      </c>
      <c r="X123" s="7"/>
      <c r="Y123" s="7"/>
      <c r="Z123" s="11"/>
      <c r="AC123">
        <v>6</v>
      </c>
      <c r="AD123">
        <v>25524</v>
      </c>
      <c r="AE123">
        <v>157</v>
      </c>
      <c r="AF123" s="12">
        <f t="shared" si="22"/>
        <v>9266.6751592356686</v>
      </c>
      <c r="AG123">
        <f t="shared" si="19"/>
        <v>57</v>
      </c>
      <c r="AH123">
        <v>-4.9329960034696301</v>
      </c>
      <c r="AJ123" s="7"/>
      <c r="AK123" s="7"/>
      <c r="AL123" s="11"/>
      <c r="AM123" s="11"/>
      <c r="AN123" s="11"/>
      <c r="AO123">
        <v>6</v>
      </c>
      <c r="AP123">
        <v>29922</v>
      </c>
      <c r="AQ123">
        <v>178</v>
      </c>
      <c r="AR123" s="12">
        <f t="shared" si="23"/>
        <v>4706.8314606741569</v>
      </c>
      <c r="AS123">
        <f t="shared" si="20"/>
        <v>28</v>
      </c>
      <c r="AT123">
        <v>-4.3549160219726298E-3</v>
      </c>
      <c r="AV123" s="7"/>
      <c r="AW123" s="7"/>
      <c r="AX123" s="11"/>
      <c r="AY123" s="11"/>
      <c r="BA123">
        <v>6</v>
      </c>
      <c r="BB123">
        <v>46284</v>
      </c>
      <c r="BC123">
        <v>282</v>
      </c>
      <c r="BD123" s="12">
        <f t="shared" si="24"/>
        <v>13458.468085106382</v>
      </c>
      <c r="BE123">
        <f t="shared" si="25"/>
        <v>82</v>
      </c>
      <c r="BF123">
        <v>-1.04012738865747</v>
      </c>
      <c r="BH123" s="7"/>
      <c r="BI123" s="7"/>
      <c r="BJ123" s="11"/>
    </row>
    <row r="124" spans="1:62" x14ac:dyDescent="0.35">
      <c r="A124">
        <v>6</v>
      </c>
      <c r="B124">
        <v>17304</v>
      </c>
      <c r="C124">
        <v>107</v>
      </c>
      <c r="D124" s="12">
        <f t="shared" si="17"/>
        <v>9218.0186915887843</v>
      </c>
      <c r="E124">
        <f t="shared" si="18"/>
        <v>57</v>
      </c>
      <c r="F124">
        <v>-1.8847671605638401</v>
      </c>
      <c r="K124" s="19"/>
      <c r="L124" s="19"/>
      <c r="M124" s="19"/>
      <c r="N124" s="19"/>
      <c r="Q124">
        <v>6</v>
      </c>
      <c r="R124">
        <v>14832</v>
      </c>
      <c r="S124">
        <v>90</v>
      </c>
      <c r="T124" s="12">
        <f t="shared" si="21"/>
        <v>11536</v>
      </c>
      <c r="U124">
        <f t="shared" si="26"/>
        <v>70</v>
      </c>
      <c r="V124">
        <v>-0.50203014727454298</v>
      </c>
      <c r="X124" s="7"/>
      <c r="Y124" s="7"/>
      <c r="Z124" s="11"/>
      <c r="AC124">
        <v>6</v>
      </c>
      <c r="AD124">
        <v>23166</v>
      </c>
      <c r="AE124">
        <v>140</v>
      </c>
      <c r="AF124" s="12">
        <f t="shared" si="22"/>
        <v>6618.8571428571431</v>
      </c>
      <c r="AG124">
        <f t="shared" si="19"/>
        <v>40</v>
      </c>
      <c r="AH124">
        <v>-3.9626734610077898</v>
      </c>
      <c r="AJ124" s="7"/>
      <c r="AK124" s="7"/>
      <c r="AL124" s="11"/>
      <c r="AM124" s="11"/>
      <c r="AN124" s="11"/>
      <c r="AO124">
        <v>6</v>
      </c>
      <c r="AP124">
        <v>38352</v>
      </c>
      <c r="AQ124">
        <v>238</v>
      </c>
      <c r="AR124" s="12">
        <f t="shared" si="23"/>
        <v>14180.571428571429</v>
      </c>
      <c r="AS124">
        <f t="shared" si="20"/>
        <v>88</v>
      </c>
      <c r="AT124">
        <v>-1.71593989689271</v>
      </c>
      <c r="AV124" s="7"/>
      <c r="AW124" s="7"/>
      <c r="AX124" s="11"/>
      <c r="AY124" s="11"/>
      <c r="BA124">
        <v>6</v>
      </c>
      <c r="BB124">
        <v>44358</v>
      </c>
      <c r="BC124">
        <v>261</v>
      </c>
      <c r="BD124" s="12">
        <f t="shared" si="24"/>
        <v>10367.19540229885</v>
      </c>
      <c r="BE124">
        <f t="shared" si="25"/>
        <v>61</v>
      </c>
      <c r="BF124">
        <v>-0.90652694979427595</v>
      </c>
      <c r="BH124" s="7"/>
      <c r="BI124" s="7"/>
      <c r="BJ124" s="11"/>
    </row>
    <row r="125" spans="1:62" x14ac:dyDescent="0.35">
      <c r="K125" s="19"/>
      <c r="L125" s="19"/>
      <c r="M125" s="19"/>
      <c r="N125" s="19"/>
      <c r="T125" s="12"/>
      <c r="X125" s="7"/>
      <c r="Y125" s="7"/>
      <c r="Z125" s="11"/>
      <c r="AF125" s="12"/>
      <c r="AJ125" s="7"/>
      <c r="AK125" s="7"/>
      <c r="AL125" s="11"/>
      <c r="AM125" s="11"/>
      <c r="AN125" s="11"/>
      <c r="AR125" s="12"/>
      <c r="AV125" s="7"/>
      <c r="AW125" s="7"/>
      <c r="AX125" s="11"/>
      <c r="AY125" s="11"/>
      <c r="BD125" s="12"/>
      <c r="BH125" s="7"/>
      <c r="BI125" s="7"/>
      <c r="BJ125" s="11"/>
    </row>
    <row r="126" spans="1:62" x14ac:dyDescent="0.35">
      <c r="A126">
        <v>10</v>
      </c>
      <c r="B126">
        <v>22710</v>
      </c>
      <c r="C126">
        <v>82</v>
      </c>
      <c r="D126" s="12">
        <f t="shared" si="17"/>
        <v>8862.4390243902435</v>
      </c>
      <c r="E126">
        <f t="shared" si="18"/>
        <v>32</v>
      </c>
      <c r="F126">
        <v>-0.38979489022038299</v>
      </c>
      <c r="G126" s="4">
        <f>AVERAGE(F126:F165)</f>
        <v>-0.85916690903447657</v>
      </c>
      <c r="H126" s="2">
        <f>AVERAGE(D126:D165)</f>
        <v>9126.3470515832196</v>
      </c>
      <c r="I126" s="2">
        <f>AVERAGE(E126:E165)</f>
        <v>33.5</v>
      </c>
      <c r="J126" s="11" t="s">
        <v>0</v>
      </c>
      <c r="K126" s="19"/>
      <c r="L126" s="19"/>
      <c r="M126" s="19"/>
      <c r="N126" s="19"/>
      <c r="Q126">
        <v>10</v>
      </c>
      <c r="R126">
        <v>12678</v>
      </c>
      <c r="S126">
        <v>47</v>
      </c>
      <c r="T126" s="12">
        <f t="shared" ref="T126:T165" si="27">R126*U126/S126</f>
        <v>7283.1063829787236</v>
      </c>
      <c r="U126">
        <f>S126-20</f>
        <v>27</v>
      </c>
      <c r="V126">
        <v>-0.52800109383821503</v>
      </c>
      <c r="W126" s="4">
        <f>AVERAGE(V126:V165)</f>
        <v>-1.2706800358985206</v>
      </c>
      <c r="X126" s="2">
        <f>AVERAGE(T126:T165)</f>
        <v>5812.4595880212137</v>
      </c>
      <c r="Y126" s="2">
        <f>AVERAGE(U126:U165)</f>
        <v>21.75</v>
      </c>
      <c r="Z126" s="11" t="s">
        <v>0</v>
      </c>
      <c r="AC126">
        <v>10</v>
      </c>
      <c r="AD126">
        <v>36222</v>
      </c>
      <c r="AE126">
        <v>130</v>
      </c>
      <c r="AF126" s="12">
        <f t="shared" ref="AF126:AF165" si="28">AD126*AG126/AE126</f>
        <v>8358.9230769230762</v>
      </c>
      <c r="AG126">
        <f t="shared" si="19"/>
        <v>30</v>
      </c>
      <c r="AH126">
        <v>-5.5796027684851403E-2</v>
      </c>
      <c r="AI126" s="4">
        <f>AVERAGE(AH126:AH165)</f>
        <v>-0.99039251307490161</v>
      </c>
      <c r="AJ126" s="2">
        <f>AVERAGE(AF126:AF165)</f>
        <v>11236.884855060489</v>
      </c>
      <c r="AK126" s="2">
        <f>AVERAGE(AG126:AG165)</f>
        <v>40.799999999999997</v>
      </c>
      <c r="AL126" s="11" t="s">
        <v>0</v>
      </c>
      <c r="AM126" s="11"/>
      <c r="AN126" s="11"/>
      <c r="AO126">
        <v>10</v>
      </c>
      <c r="AP126">
        <v>42240</v>
      </c>
      <c r="AQ126">
        <v>153</v>
      </c>
      <c r="AR126" s="12">
        <f t="shared" ref="AR126:AR165" si="29">AP126*AS126/AQ126</f>
        <v>828.23529411764707</v>
      </c>
      <c r="AS126">
        <f t="shared" si="20"/>
        <v>3</v>
      </c>
      <c r="AT126">
        <v>-0.48217359724407099</v>
      </c>
      <c r="AU126" s="4">
        <f>AVERAGE(AT126:AT165)</f>
        <v>-1.0909951896153589</v>
      </c>
      <c r="AV126" s="2">
        <f>AVERAGE(AR126:AR165)</f>
        <v>10919.775408882948</v>
      </c>
      <c r="AW126" s="2">
        <f>AVERAGE(AS126:AS165)</f>
        <v>39.674999999999997</v>
      </c>
      <c r="AX126" s="11" t="s">
        <v>0</v>
      </c>
      <c r="AY126" s="11"/>
      <c r="BA126">
        <v>10</v>
      </c>
      <c r="BB126">
        <v>66660</v>
      </c>
      <c r="BC126">
        <v>238</v>
      </c>
      <c r="BD126" s="12">
        <f t="shared" ref="BD126:BD165" si="30">BB126*BE126/BC126</f>
        <v>10643.193277310924</v>
      </c>
      <c r="BE126">
        <f t="shared" ref="BE126:BE165" si="31">BC126-200</f>
        <v>38</v>
      </c>
      <c r="BF126">
        <v>-0.34839291797134803</v>
      </c>
      <c r="BG126" s="4">
        <f>AVERAGE(BF126:BF165)</f>
        <v>-0.78540133081650043</v>
      </c>
      <c r="BH126" s="2">
        <f>AVERAGE(BD126:BD165)</f>
        <v>12644.802557594923</v>
      </c>
      <c r="BI126" s="2">
        <f>AVERAGE(BE126:BE165)</f>
        <v>45.625</v>
      </c>
      <c r="BJ126" s="11" t="s">
        <v>0</v>
      </c>
    </row>
    <row r="127" spans="1:62" x14ac:dyDescent="0.35">
      <c r="A127">
        <v>10</v>
      </c>
      <c r="B127">
        <v>27648</v>
      </c>
      <c r="C127">
        <v>101</v>
      </c>
      <c r="D127" s="12">
        <f t="shared" si="17"/>
        <v>13960.871287128713</v>
      </c>
      <c r="E127">
        <f t="shared" si="18"/>
        <v>51</v>
      </c>
      <c r="F127">
        <v>-0.47662470811910801</v>
      </c>
      <c r="G127" s="4">
        <f>MEDIAN(F126:F165)</f>
        <v>-0.52556235020952546</v>
      </c>
      <c r="H127" s="2">
        <f>MEDIAN(D126:D165)</f>
        <v>8637.511291779585</v>
      </c>
      <c r="I127" s="2">
        <f>MEDIAN(E126:E165)</f>
        <v>31.5</v>
      </c>
      <c r="J127" s="11" t="s">
        <v>6</v>
      </c>
      <c r="K127" s="19"/>
      <c r="L127" s="19"/>
      <c r="M127" s="19"/>
      <c r="N127" s="19"/>
      <c r="Q127">
        <v>10</v>
      </c>
      <c r="R127">
        <v>9402</v>
      </c>
      <c r="S127">
        <v>35</v>
      </c>
      <c r="T127" s="12">
        <f t="shared" si="27"/>
        <v>4029.4285714285716</v>
      </c>
      <c r="U127">
        <f t="shared" ref="U127:U165" si="32">S127-20</f>
        <v>15</v>
      </c>
      <c r="V127">
        <v>-5.2472177899881602</v>
      </c>
      <c r="W127" s="4">
        <f>MEDIAN(V126:V165)</f>
        <v>-0.374526607538613</v>
      </c>
      <c r="X127" s="2">
        <f>MEDIAN(T126:T165)</f>
        <v>4914.6153846153848</v>
      </c>
      <c r="Y127" s="2">
        <f>MEDIAN(U126:U165)</f>
        <v>18.5</v>
      </c>
      <c r="Z127" s="11" t="s">
        <v>6</v>
      </c>
      <c r="AC127">
        <v>10</v>
      </c>
      <c r="AD127">
        <v>37926</v>
      </c>
      <c r="AE127">
        <v>141</v>
      </c>
      <c r="AF127" s="12">
        <f t="shared" si="28"/>
        <v>11028.127659574468</v>
      </c>
      <c r="AG127">
        <f t="shared" si="19"/>
        <v>41</v>
      </c>
      <c r="AH127">
        <v>-2.8110753696364799</v>
      </c>
      <c r="AI127" s="4">
        <f>MEDIAN(AH126:AH165)</f>
        <v>-0.48227689886992053</v>
      </c>
      <c r="AJ127" s="2">
        <f>MEDIAN(AF126:AF165)</f>
        <v>8866.9090909090919</v>
      </c>
      <c r="AK127" s="2">
        <f>MEDIAN(AG126:AG165)</f>
        <v>32</v>
      </c>
      <c r="AL127" s="11" t="s">
        <v>6</v>
      </c>
      <c r="AM127" s="11"/>
      <c r="AN127" s="11"/>
      <c r="AO127">
        <v>10</v>
      </c>
      <c r="AP127">
        <v>51000</v>
      </c>
      <c r="AQ127">
        <v>185</v>
      </c>
      <c r="AR127" s="12">
        <f t="shared" si="29"/>
        <v>9648.6486486486483</v>
      </c>
      <c r="AS127">
        <f t="shared" si="20"/>
        <v>35</v>
      </c>
      <c r="AT127" s="15">
        <v>-2.7306385458272201E-4</v>
      </c>
      <c r="AU127" s="4">
        <f>MEDIAN(AT126:AT165)</f>
        <v>-0.43167864148859347</v>
      </c>
      <c r="AV127" s="2">
        <f>MEDIAN(AR126:AR165)</f>
        <v>9245.9375276916253</v>
      </c>
      <c r="AW127" s="2">
        <f>MEDIAN(AS126:AS165)</f>
        <v>34</v>
      </c>
      <c r="AX127" s="11" t="s">
        <v>6</v>
      </c>
      <c r="AY127" s="11"/>
      <c r="BA127">
        <v>10</v>
      </c>
      <c r="BB127">
        <v>62778</v>
      </c>
      <c r="BC127">
        <v>226</v>
      </c>
      <c r="BD127" s="12">
        <f t="shared" si="30"/>
        <v>7222.2477876106195</v>
      </c>
      <c r="BE127">
        <f t="shared" si="31"/>
        <v>26</v>
      </c>
      <c r="BF127">
        <v>-0.55796731747087502</v>
      </c>
      <c r="BG127" s="4">
        <f>MEDIAN(BF126:BF165)</f>
        <v>-0.30238052756258349</v>
      </c>
      <c r="BH127" s="2">
        <f>MEDIAN(BD126:BD165)</f>
        <v>8694.8929690998666</v>
      </c>
      <c r="BI127" s="2">
        <f>MEDIAN(BE126:BE165)</f>
        <v>31.5</v>
      </c>
      <c r="BJ127" s="11" t="s">
        <v>6</v>
      </c>
    </row>
    <row r="128" spans="1:62" x14ac:dyDescent="0.35">
      <c r="A128">
        <v>10</v>
      </c>
      <c r="B128">
        <v>18768</v>
      </c>
      <c r="C128">
        <v>68</v>
      </c>
      <c r="D128" s="12">
        <f t="shared" si="17"/>
        <v>4968</v>
      </c>
      <c r="E128">
        <f t="shared" si="18"/>
        <v>18</v>
      </c>
      <c r="F128">
        <v>-0.88229531793706595</v>
      </c>
      <c r="G128" s="4">
        <f>MAX(F126:F165)</f>
        <v>-6.9611448245611698E-5</v>
      </c>
      <c r="H128" s="2">
        <f>MAX(D126:D165)</f>
        <v>28703.612903225807</v>
      </c>
      <c r="I128" s="2">
        <f>MAX(E126:E165)</f>
        <v>105</v>
      </c>
      <c r="J128" s="11" t="s">
        <v>19</v>
      </c>
      <c r="K128" s="19"/>
      <c r="L128" s="19"/>
      <c r="M128" s="19"/>
      <c r="N128" s="19"/>
      <c r="Q128">
        <v>10</v>
      </c>
      <c r="R128">
        <v>10644</v>
      </c>
      <c r="S128">
        <v>39</v>
      </c>
      <c r="T128" s="12">
        <f t="shared" si="27"/>
        <v>5185.5384615384619</v>
      </c>
      <c r="U128">
        <f t="shared" si="32"/>
        <v>19</v>
      </c>
      <c r="V128">
        <v>-0.14841916031198599</v>
      </c>
      <c r="W128" s="4">
        <f>MAX(V126:V165)</f>
        <v>-5.1453507333672601E-5</v>
      </c>
      <c r="X128" s="2">
        <f>MAX(T126:T165)</f>
        <v>11644.838709677419</v>
      </c>
      <c r="Y128" s="2">
        <f>MAX(U126:U165)</f>
        <v>43</v>
      </c>
      <c r="Z128" s="11" t="s">
        <v>19</v>
      </c>
      <c r="AC128">
        <v>10</v>
      </c>
      <c r="AD128">
        <v>31638</v>
      </c>
      <c r="AE128">
        <v>117</v>
      </c>
      <c r="AF128" s="12">
        <f t="shared" si="28"/>
        <v>4596.9743589743593</v>
      </c>
      <c r="AG128">
        <f t="shared" si="19"/>
        <v>17</v>
      </c>
      <c r="AH128">
        <v>-0.58995178506803303</v>
      </c>
      <c r="AI128" s="4">
        <f>MAX(AH126:AH165)</f>
        <v>-1.0178990737556799E-2</v>
      </c>
      <c r="AJ128" s="2">
        <f>MAX(AF126:AF165)</f>
        <v>47430</v>
      </c>
      <c r="AK128" s="2">
        <f>MAX(AG126:AG165)</f>
        <v>170</v>
      </c>
      <c r="AL128" s="11" t="s">
        <v>19</v>
      </c>
      <c r="AM128" s="11"/>
      <c r="AN128" s="11"/>
      <c r="AO128">
        <v>10</v>
      </c>
      <c r="AP128">
        <v>45450</v>
      </c>
      <c r="AQ128">
        <v>164</v>
      </c>
      <c r="AR128" s="12">
        <f t="shared" si="29"/>
        <v>3879.8780487804879</v>
      </c>
      <c r="AS128">
        <f t="shared" si="20"/>
        <v>14</v>
      </c>
      <c r="AT128">
        <v>-0.36887988293895901</v>
      </c>
      <c r="AU128" s="4">
        <f>MAX(AT126:AT165)</f>
        <v>-2.7306385458272201E-4</v>
      </c>
      <c r="AV128" s="2">
        <f>MAX(AR126:AR165)</f>
        <v>37201.4628975265</v>
      </c>
      <c r="AW128" s="2">
        <f>MAX(AS126:AS165)</f>
        <v>133</v>
      </c>
      <c r="AX128" s="11" t="s">
        <v>19</v>
      </c>
      <c r="AY128" s="11"/>
      <c r="BA128">
        <v>10</v>
      </c>
      <c r="BB128">
        <v>63456</v>
      </c>
      <c r="BC128">
        <v>227</v>
      </c>
      <c r="BD128" s="12">
        <f t="shared" si="30"/>
        <v>7547.6299559471363</v>
      </c>
      <c r="BE128">
        <f t="shared" si="31"/>
        <v>27</v>
      </c>
      <c r="BF128">
        <v>-2.8793767414029899E-2</v>
      </c>
      <c r="BG128" s="4">
        <f>MAX(BF126:BF165)</f>
        <v>-1.4140217884509001E-7</v>
      </c>
      <c r="BH128" s="2">
        <f>MAX(BD126:BD165)</f>
        <v>49306.212765957447</v>
      </c>
      <c r="BI128" s="2">
        <f>MAX(BE126:BE165)</f>
        <v>176</v>
      </c>
      <c r="BJ128" s="11" t="s">
        <v>19</v>
      </c>
    </row>
    <row r="129" spans="1:62" x14ac:dyDescent="0.35">
      <c r="A129">
        <v>10</v>
      </c>
      <c r="B129">
        <v>15270</v>
      </c>
      <c r="C129">
        <v>56</v>
      </c>
      <c r="D129" s="12">
        <f t="shared" si="17"/>
        <v>1636.0714285714287</v>
      </c>
      <c r="E129">
        <f t="shared" si="18"/>
        <v>6</v>
      </c>
      <c r="F129">
        <v>-0.55445441195700296</v>
      </c>
      <c r="G129" s="4">
        <f>MIN(F126:F165)</f>
        <v>-3.8615043417573802</v>
      </c>
      <c r="H129" s="2">
        <f>MIN(D126:D165)</f>
        <v>1636.0714285714287</v>
      </c>
      <c r="I129" s="2">
        <f>MIN(E126:E165)</f>
        <v>6</v>
      </c>
      <c r="J129" s="11" t="s">
        <v>20</v>
      </c>
      <c r="K129" s="19"/>
      <c r="L129" s="19"/>
      <c r="M129" s="19"/>
      <c r="N129" s="19"/>
      <c r="Q129">
        <v>10</v>
      </c>
      <c r="R129">
        <v>9924</v>
      </c>
      <c r="S129">
        <v>38</v>
      </c>
      <c r="T129" s="12">
        <f t="shared" si="27"/>
        <v>4700.8421052631575</v>
      </c>
      <c r="U129">
        <f t="shared" si="32"/>
        <v>18</v>
      </c>
      <c r="V129">
        <v>-1.3058015830977101</v>
      </c>
      <c r="W129" s="4">
        <f>MIN(V126:V165)</f>
        <v>-6.6154969802424004</v>
      </c>
      <c r="X129" s="2">
        <f>MIN(T126:T165)</f>
        <v>780.26086956521738</v>
      </c>
      <c r="Y129" s="2">
        <f>MIN(U126:U165)</f>
        <v>3</v>
      </c>
      <c r="Z129" s="11" t="s">
        <v>20</v>
      </c>
      <c r="AC129">
        <v>10</v>
      </c>
      <c r="AD129">
        <v>30564</v>
      </c>
      <c r="AE129">
        <v>112</v>
      </c>
      <c r="AF129" s="12">
        <f t="shared" si="28"/>
        <v>3274.7142857142858</v>
      </c>
      <c r="AG129">
        <f t="shared" si="19"/>
        <v>12</v>
      </c>
      <c r="AH129">
        <v>-0.80348918964797</v>
      </c>
      <c r="AI129" s="4">
        <f>MIN(AH126:AH165)</f>
        <v>-7.6471627832493603</v>
      </c>
      <c r="AJ129" s="2">
        <f>MIN(AF126:AF165)</f>
        <v>535.52941176470586</v>
      </c>
      <c r="AK129" s="2">
        <f>MIN(AG126:AG165)</f>
        <v>2</v>
      </c>
      <c r="AL129" s="11" t="s">
        <v>20</v>
      </c>
      <c r="AM129" s="11"/>
      <c r="AN129" s="11"/>
      <c r="AO129">
        <v>10</v>
      </c>
      <c r="AP129">
        <v>51318</v>
      </c>
      <c r="AQ129">
        <v>190</v>
      </c>
      <c r="AR129" s="12">
        <f t="shared" si="29"/>
        <v>10803.78947368421</v>
      </c>
      <c r="AS129">
        <f t="shared" si="20"/>
        <v>40</v>
      </c>
      <c r="AT129">
        <v>-1.8030820700191801</v>
      </c>
      <c r="AU129" s="4">
        <f>MIN(AT126:AT165)</f>
        <v>-4.8800999909159497</v>
      </c>
      <c r="AV129" s="2">
        <f>MIN(AR126:AR165)</f>
        <v>828.23529411764707</v>
      </c>
      <c r="AW129" s="2">
        <f>MIN(AS126:AS165)</f>
        <v>3</v>
      </c>
      <c r="AX129" s="11" t="s">
        <v>20</v>
      </c>
      <c r="AY129" s="11"/>
      <c r="BA129">
        <v>10</v>
      </c>
      <c r="BB129">
        <v>60342</v>
      </c>
      <c r="BC129">
        <v>219</v>
      </c>
      <c r="BD129" s="12">
        <f t="shared" si="30"/>
        <v>5235.1506849315065</v>
      </c>
      <c r="BE129">
        <f t="shared" si="31"/>
        <v>19</v>
      </c>
      <c r="BF129">
        <v>-0.14683079396816801</v>
      </c>
      <c r="BG129" s="4">
        <f>MIN(BF126:BF165)</f>
        <v>-4.5703739442031903</v>
      </c>
      <c r="BH129" s="2">
        <f>MIN(BD126:BD165)</f>
        <v>1642.0194174757282</v>
      </c>
      <c r="BI129" s="2">
        <f>MIN(BE126:BE165)</f>
        <v>6</v>
      </c>
      <c r="BJ129" s="11" t="s">
        <v>20</v>
      </c>
    </row>
    <row r="130" spans="1:62" x14ac:dyDescent="0.35">
      <c r="A130">
        <v>10</v>
      </c>
      <c r="B130">
        <v>21378</v>
      </c>
      <c r="C130">
        <v>78</v>
      </c>
      <c r="D130" s="12">
        <f t="shared" si="17"/>
        <v>7674.1538461538457</v>
      </c>
      <c r="E130">
        <f t="shared" si="18"/>
        <v>28</v>
      </c>
      <c r="F130">
        <v>-0.31193504134328098</v>
      </c>
      <c r="K130" s="19"/>
      <c r="L130" s="19"/>
      <c r="M130" s="19"/>
      <c r="N130" s="19"/>
      <c r="Q130">
        <v>10</v>
      </c>
      <c r="R130">
        <v>10926</v>
      </c>
      <c r="S130">
        <v>40</v>
      </c>
      <c r="T130" s="12">
        <f t="shared" si="27"/>
        <v>5463</v>
      </c>
      <c r="U130">
        <f t="shared" si="32"/>
        <v>20</v>
      </c>
      <c r="V130">
        <v>-0.36464570869451401</v>
      </c>
      <c r="X130" s="7"/>
      <c r="Y130" s="7"/>
      <c r="Z130" s="11"/>
      <c r="AC130">
        <v>10</v>
      </c>
      <c r="AD130">
        <v>41730</v>
      </c>
      <c r="AE130">
        <v>156</v>
      </c>
      <c r="AF130" s="12">
        <f t="shared" si="28"/>
        <v>14980</v>
      </c>
      <c r="AG130">
        <f t="shared" si="19"/>
        <v>56</v>
      </c>
      <c r="AH130">
        <v>-1.7842060804609099</v>
      </c>
      <c r="AJ130" s="7"/>
      <c r="AK130" s="7"/>
      <c r="AL130" s="11"/>
      <c r="AM130" s="11"/>
      <c r="AN130" s="11"/>
      <c r="AO130">
        <v>10</v>
      </c>
      <c r="AP130">
        <v>44658</v>
      </c>
      <c r="AQ130">
        <v>163</v>
      </c>
      <c r="AR130" s="12">
        <f t="shared" si="29"/>
        <v>3561.6809815950919</v>
      </c>
      <c r="AS130">
        <f t="shared" si="20"/>
        <v>13</v>
      </c>
      <c r="AT130">
        <v>-0.37462645857011601</v>
      </c>
      <c r="AV130" s="7"/>
      <c r="AW130" s="7"/>
      <c r="AX130" s="11"/>
      <c r="AY130" s="11"/>
      <c r="BA130">
        <v>10</v>
      </c>
      <c r="BB130">
        <v>56376</v>
      </c>
      <c r="BC130">
        <v>206</v>
      </c>
      <c r="BD130" s="12">
        <f t="shared" si="30"/>
        <v>1642.0194174757282</v>
      </c>
      <c r="BE130">
        <f t="shared" si="31"/>
        <v>6</v>
      </c>
      <c r="BF130">
        <v>-1.9110206402155001E-2</v>
      </c>
      <c r="BH130" s="7"/>
      <c r="BI130" s="7"/>
      <c r="BJ130" s="11"/>
    </row>
    <row r="131" spans="1:62" x14ac:dyDescent="0.35">
      <c r="A131">
        <v>10</v>
      </c>
      <c r="B131">
        <v>22434</v>
      </c>
      <c r="C131">
        <v>81</v>
      </c>
      <c r="D131" s="12">
        <f t="shared" si="17"/>
        <v>8585.8518518518522</v>
      </c>
      <c r="E131">
        <f t="shared" si="18"/>
        <v>31</v>
      </c>
      <c r="F131">
        <v>-1.54527179888411</v>
      </c>
      <c r="K131" s="19"/>
      <c r="L131" s="19"/>
      <c r="M131" s="19"/>
      <c r="N131" s="19"/>
      <c r="Q131">
        <v>10</v>
      </c>
      <c r="R131">
        <v>16704</v>
      </c>
      <c r="S131">
        <v>63</v>
      </c>
      <c r="T131" s="12">
        <f t="shared" si="27"/>
        <v>11401.142857142857</v>
      </c>
      <c r="U131">
        <f t="shared" si="32"/>
        <v>43</v>
      </c>
      <c r="V131">
        <v>-0.374526607538613</v>
      </c>
      <c r="X131" s="7"/>
      <c r="Y131" s="7"/>
      <c r="Z131" s="11"/>
      <c r="AC131">
        <v>10</v>
      </c>
      <c r="AD131">
        <v>36486</v>
      </c>
      <c r="AE131">
        <v>132</v>
      </c>
      <c r="AF131" s="12">
        <f t="shared" si="28"/>
        <v>8845.0909090909099</v>
      </c>
      <c r="AG131">
        <f t="shared" si="19"/>
        <v>32</v>
      </c>
      <c r="AH131">
        <v>-4.6359745354840296</v>
      </c>
      <c r="AJ131" s="7"/>
      <c r="AK131" s="7"/>
      <c r="AL131" s="11"/>
      <c r="AM131" s="11"/>
      <c r="AN131" s="11"/>
      <c r="AO131">
        <v>10</v>
      </c>
      <c r="AP131">
        <v>48462</v>
      </c>
      <c r="AQ131">
        <v>174</v>
      </c>
      <c r="AR131" s="12">
        <f t="shared" si="29"/>
        <v>6684.4137931034484</v>
      </c>
      <c r="AS131">
        <f t="shared" si="20"/>
        <v>24</v>
      </c>
      <c r="AT131">
        <v>-0.21551285116675201</v>
      </c>
      <c r="AV131" s="7"/>
      <c r="AW131" s="7"/>
      <c r="AX131" s="11"/>
      <c r="AY131" s="11"/>
      <c r="BA131">
        <v>10</v>
      </c>
      <c r="BB131">
        <v>62562</v>
      </c>
      <c r="BC131">
        <v>223</v>
      </c>
      <c r="BD131" s="12">
        <f t="shared" si="30"/>
        <v>6452.5829596412559</v>
      </c>
      <c r="BE131">
        <f t="shared" si="31"/>
        <v>23</v>
      </c>
      <c r="BF131">
        <v>-1.54038698067471E-2</v>
      </c>
      <c r="BH131" s="7"/>
      <c r="BI131" s="7"/>
      <c r="BJ131" s="11"/>
    </row>
    <row r="132" spans="1:62" x14ac:dyDescent="0.35">
      <c r="A132">
        <v>10</v>
      </c>
      <c r="B132">
        <v>22872</v>
      </c>
      <c r="C132">
        <v>83</v>
      </c>
      <c r="D132" s="12">
        <f t="shared" si="17"/>
        <v>9093.6867469879526</v>
      </c>
      <c r="E132">
        <f t="shared" si="18"/>
        <v>33</v>
      </c>
      <c r="F132" s="15">
        <v>-6.9611448245611698E-5</v>
      </c>
      <c r="G132">
        <v>-5.0001796088916155</v>
      </c>
      <c r="H132" s="7">
        <v>2803.8787006138409</v>
      </c>
      <c r="I132" s="7">
        <v>23.625</v>
      </c>
      <c r="K132" s="19"/>
      <c r="L132" s="19"/>
      <c r="M132" s="19"/>
      <c r="N132" s="19"/>
      <c r="Q132">
        <v>10</v>
      </c>
      <c r="R132">
        <v>13734</v>
      </c>
      <c r="S132">
        <v>51</v>
      </c>
      <c r="T132" s="12">
        <f t="shared" si="27"/>
        <v>8348.1176470588234</v>
      </c>
      <c r="U132">
        <f t="shared" si="32"/>
        <v>31</v>
      </c>
      <c r="V132">
        <v>-0.26006229114173002</v>
      </c>
      <c r="X132" s="7"/>
      <c r="Y132" s="7"/>
      <c r="Z132" s="11"/>
      <c r="AC132">
        <v>10</v>
      </c>
      <c r="AD132">
        <v>56850</v>
      </c>
      <c r="AE132">
        <v>203</v>
      </c>
      <c r="AF132" s="12">
        <f t="shared" si="28"/>
        <v>28845.073891625616</v>
      </c>
      <c r="AG132">
        <f t="shared" ref="AG132:AG195" si="33">AE132-100</f>
        <v>103</v>
      </c>
      <c r="AH132">
        <v>-0.14124931527138601</v>
      </c>
      <c r="AJ132" s="7"/>
      <c r="AK132" s="7"/>
      <c r="AL132" s="11"/>
      <c r="AM132" s="11"/>
      <c r="AN132" s="11"/>
      <c r="AO132">
        <v>10</v>
      </c>
      <c r="AP132">
        <v>55470</v>
      </c>
      <c r="AQ132">
        <v>199</v>
      </c>
      <c r="AR132" s="12">
        <f t="shared" si="29"/>
        <v>13658.442211055277</v>
      </c>
      <c r="AS132">
        <f t="shared" ref="AS132:AS195" si="34">AQ132-150</f>
        <v>49</v>
      </c>
      <c r="AT132">
        <v>-0.48578256587020202</v>
      </c>
      <c r="AV132" s="7"/>
      <c r="AW132" s="7"/>
      <c r="AX132" s="11"/>
      <c r="AY132" s="11"/>
      <c r="BA132">
        <v>10</v>
      </c>
      <c r="BB132">
        <v>63222</v>
      </c>
      <c r="BC132">
        <v>226</v>
      </c>
      <c r="BD132" s="12">
        <f t="shared" si="30"/>
        <v>7273.3274336283184</v>
      </c>
      <c r="BE132">
        <f t="shared" si="31"/>
        <v>26</v>
      </c>
      <c r="BF132">
        <v>-0.86896748048174899</v>
      </c>
      <c r="BH132" s="7"/>
      <c r="BI132" s="7"/>
      <c r="BJ132" s="11"/>
    </row>
    <row r="133" spans="1:62" x14ac:dyDescent="0.35">
      <c r="A133">
        <v>10</v>
      </c>
      <c r="B133">
        <v>27108</v>
      </c>
      <c r="C133">
        <v>100</v>
      </c>
      <c r="D133" s="12">
        <f t="shared" si="17"/>
        <v>13554</v>
      </c>
      <c r="E133">
        <f t="shared" si="18"/>
        <v>50</v>
      </c>
      <c r="F133">
        <v>-0.27216254615920799</v>
      </c>
      <c r="G133">
        <v>-1.7371510261298448</v>
      </c>
      <c r="H133" s="7">
        <v>1772.3295454545455</v>
      </c>
      <c r="I133" s="7">
        <v>15</v>
      </c>
      <c r="K133" s="19"/>
      <c r="L133" s="19"/>
      <c r="M133" s="19"/>
      <c r="N133" s="19"/>
      <c r="Q133">
        <v>10</v>
      </c>
      <c r="R133">
        <v>15564</v>
      </c>
      <c r="S133">
        <v>57</v>
      </c>
      <c r="T133" s="12">
        <f t="shared" si="27"/>
        <v>10102.947368421053</v>
      </c>
      <c r="U133">
        <f t="shared" si="32"/>
        <v>37</v>
      </c>
      <c r="V133">
        <v>-1.05913854202382</v>
      </c>
      <c r="X133" s="7"/>
      <c r="Y133" s="7"/>
      <c r="Z133" s="11"/>
      <c r="AC133">
        <v>10</v>
      </c>
      <c r="AD133">
        <v>31566</v>
      </c>
      <c r="AE133">
        <v>114</v>
      </c>
      <c r="AF133" s="12">
        <f t="shared" si="28"/>
        <v>3876.5263157894738</v>
      </c>
      <c r="AG133">
        <f t="shared" si="33"/>
        <v>14</v>
      </c>
      <c r="AH133">
        <v>-1.3095668530084901E-2</v>
      </c>
      <c r="AJ133" s="7"/>
      <c r="AK133" s="7"/>
      <c r="AL133" s="11"/>
      <c r="AM133" s="11"/>
      <c r="AN133" s="11"/>
      <c r="AO133">
        <v>10</v>
      </c>
      <c r="AP133">
        <v>43542</v>
      </c>
      <c r="AQ133">
        <v>157</v>
      </c>
      <c r="AR133" s="12">
        <f t="shared" si="29"/>
        <v>1941.3630573248408</v>
      </c>
      <c r="AS133">
        <f t="shared" si="34"/>
        <v>7</v>
      </c>
      <c r="AT133">
        <v>-0.42549437425851999</v>
      </c>
      <c r="AV133" s="7"/>
      <c r="AW133" s="7"/>
      <c r="AX133" s="11"/>
      <c r="AY133" s="11"/>
      <c r="BA133">
        <v>10</v>
      </c>
      <c r="BB133">
        <v>62646</v>
      </c>
      <c r="BC133">
        <v>223</v>
      </c>
      <c r="BD133" s="12">
        <f t="shared" si="30"/>
        <v>6461.2466367713005</v>
      </c>
      <c r="BE133">
        <f t="shared" si="31"/>
        <v>23</v>
      </c>
      <c r="BF133">
        <v>-0.881957361113205</v>
      </c>
      <c r="BH133" s="7"/>
      <c r="BI133" s="7"/>
      <c r="BJ133" s="11"/>
    </row>
    <row r="134" spans="1:62" x14ac:dyDescent="0.35">
      <c r="A134">
        <v>10</v>
      </c>
      <c r="B134">
        <v>25386</v>
      </c>
      <c r="C134">
        <v>95</v>
      </c>
      <c r="D134" s="12">
        <f t="shared" ref="D134:D198" si="35">B134*E134/C134</f>
        <v>12024.947368421053</v>
      </c>
      <c r="E134">
        <f t="shared" ref="E134:E198" si="36">C134-50</f>
        <v>45</v>
      </c>
      <c r="F134">
        <v>-1.0445160208931501</v>
      </c>
      <c r="G134">
        <v>-2.0825041449211001E-2</v>
      </c>
      <c r="H134" s="7">
        <v>9047.6190476190477</v>
      </c>
      <c r="I134" s="7">
        <v>76</v>
      </c>
      <c r="K134" s="19"/>
      <c r="L134" s="19"/>
      <c r="M134" s="19"/>
      <c r="N134" s="19"/>
      <c r="Q134">
        <v>10</v>
      </c>
      <c r="R134">
        <v>5982</v>
      </c>
      <c r="S134">
        <v>23</v>
      </c>
      <c r="T134" s="12">
        <f t="shared" si="27"/>
        <v>780.26086956521738</v>
      </c>
      <c r="U134">
        <f t="shared" si="32"/>
        <v>3</v>
      </c>
      <c r="V134">
        <v>-6.9262049136227299E-2</v>
      </c>
      <c r="X134" s="7"/>
      <c r="Y134" s="7"/>
      <c r="Z134" s="11"/>
      <c r="AC134">
        <v>10</v>
      </c>
      <c r="AD134">
        <v>38778</v>
      </c>
      <c r="AE134">
        <v>140</v>
      </c>
      <c r="AF134" s="12">
        <f t="shared" si="28"/>
        <v>11079.428571428571</v>
      </c>
      <c r="AG134">
        <f t="shared" si="33"/>
        <v>40</v>
      </c>
      <c r="AH134">
        <v>-0.143788783714657</v>
      </c>
      <c r="AJ134" s="7"/>
      <c r="AK134" s="7"/>
      <c r="AL134" s="11"/>
      <c r="AM134" s="11"/>
      <c r="AN134" s="11"/>
      <c r="AO134">
        <v>10</v>
      </c>
      <c r="AP134">
        <v>52488</v>
      </c>
      <c r="AQ134">
        <v>188</v>
      </c>
      <c r="AR134" s="12">
        <f t="shared" si="29"/>
        <v>10609.276595744681</v>
      </c>
      <c r="AS134">
        <f t="shared" si="34"/>
        <v>38</v>
      </c>
      <c r="AT134">
        <v>-0.24211885529581401</v>
      </c>
      <c r="AV134" s="7"/>
      <c r="AW134" s="7"/>
      <c r="AX134" s="11"/>
      <c r="AY134" s="11"/>
      <c r="BA134">
        <v>10</v>
      </c>
      <c r="BB134">
        <v>105336</v>
      </c>
      <c r="BC134">
        <v>376</v>
      </c>
      <c r="BD134" s="12">
        <f t="shared" si="30"/>
        <v>49306.212765957447</v>
      </c>
      <c r="BE134">
        <f t="shared" si="31"/>
        <v>176</v>
      </c>
      <c r="BF134">
        <v>-0.31354337442191799</v>
      </c>
      <c r="BH134" s="7"/>
      <c r="BI134" s="7"/>
      <c r="BJ134" s="11"/>
    </row>
    <row r="135" spans="1:62" x14ac:dyDescent="0.35">
      <c r="A135">
        <v>10</v>
      </c>
      <c r="B135">
        <v>17508</v>
      </c>
      <c r="C135">
        <v>65</v>
      </c>
      <c r="D135" s="12">
        <f t="shared" si="35"/>
        <v>4040.3076923076924</v>
      </c>
      <c r="E135">
        <f t="shared" si="36"/>
        <v>15</v>
      </c>
      <c r="F135">
        <v>-0.70111128678933599</v>
      </c>
      <c r="G135">
        <v>-19.729696963455599</v>
      </c>
      <c r="H135" s="7">
        <v>235.38461538461539</v>
      </c>
      <c r="I135" s="7">
        <v>2</v>
      </c>
      <c r="K135" s="19"/>
      <c r="L135" s="19"/>
      <c r="M135" s="19"/>
      <c r="N135" s="19"/>
      <c r="Q135">
        <v>10</v>
      </c>
      <c r="R135">
        <v>9906</v>
      </c>
      <c r="S135">
        <v>38</v>
      </c>
      <c r="T135" s="12">
        <f t="shared" si="27"/>
        <v>4692.3157894736842</v>
      </c>
      <c r="U135">
        <f t="shared" si="32"/>
        <v>18</v>
      </c>
      <c r="V135">
        <v>-2.0795340267635001</v>
      </c>
      <c r="X135" s="7"/>
      <c r="Y135" s="7"/>
      <c r="Z135" s="11"/>
      <c r="AC135">
        <v>10</v>
      </c>
      <c r="AD135">
        <v>39738</v>
      </c>
      <c r="AE135">
        <v>143</v>
      </c>
      <c r="AF135" s="12">
        <f t="shared" si="28"/>
        <v>11949.188811188811</v>
      </c>
      <c r="AG135">
        <f t="shared" si="33"/>
        <v>43</v>
      </c>
      <c r="AH135">
        <v>-1.3047544638544999</v>
      </c>
      <c r="AJ135" s="7"/>
      <c r="AK135" s="7"/>
      <c r="AL135" s="11"/>
      <c r="AM135" s="11"/>
      <c r="AN135" s="11"/>
      <c r="AO135">
        <v>10</v>
      </c>
      <c r="AP135">
        <v>51552</v>
      </c>
      <c r="AQ135">
        <v>189</v>
      </c>
      <c r="AR135" s="12">
        <f t="shared" si="29"/>
        <v>10637.714285714286</v>
      </c>
      <c r="AS135">
        <f t="shared" si="34"/>
        <v>39</v>
      </c>
      <c r="AT135">
        <v>-0.27216254615920799</v>
      </c>
      <c r="AV135" s="7"/>
      <c r="AW135" s="7"/>
      <c r="AX135" s="11"/>
      <c r="AY135" s="11"/>
      <c r="BA135">
        <v>10</v>
      </c>
      <c r="BB135">
        <v>63300</v>
      </c>
      <c r="BC135">
        <v>236</v>
      </c>
      <c r="BD135" s="12">
        <f t="shared" si="30"/>
        <v>9655.9322033898297</v>
      </c>
      <c r="BE135">
        <f t="shared" si="31"/>
        <v>36</v>
      </c>
      <c r="BF135">
        <v>-1.7635953671336999</v>
      </c>
      <c r="BH135" s="7"/>
      <c r="BI135" s="7"/>
      <c r="BJ135" s="11"/>
    </row>
    <row r="136" spans="1:62" x14ac:dyDescent="0.35">
      <c r="A136">
        <v>10</v>
      </c>
      <c r="B136">
        <v>18240</v>
      </c>
      <c r="C136">
        <v>69</v>
      </c>
      <c r="D136" s="12">
        <f t="shared" si="35"/>
        <v>5022.608695652174</v>
      </c>
      <c r="E136">
        <f t="shared" si="36"/>
        <v>19</v>
      </c>
      <c r="F136">
        <v>-2.25941362147395</v>
      </c>
      <c r="K136" s="19"/>
      <c r="L136" s="19"/>
      <c r="M136" s="19"/>
      <c r="N136" s="19"/>
      <c r="Q136">
        <v>10</v>
      </c>
      <c r="R136">
        <v>16146</v>
      </c>
      <c r="S136">
        <v>60</v>
      </c>
      <c r="T136" s="12">
        <f t="shared" si="27"/>
        <v>10764</v>
      </c>
      <c r="U136">
        <f t="shared" si="32"/>
        <v>40</v>
      </c>
      <c r="V136">
        <v>-0.40086605499486699</v>
      </c>
      <c r="X136" s="7"/>
      <c r="Y136" s="7"/>
      <c r="Z136" s="11"/>
      <c r="AC136">
        <v>10</v>
      </c>
      <c r="AD136">
        <v>35442</v>
      </c>
      <c r="AE136">
        <v>132</v>
      </c>
      <c r="AF136" s="12">
        <f t="shared" si="28"/>
        <v>8592</v>
      </c>
      <c r="AG136">
        <f t="shared" si="33"/>
        <v>32</v>
      </c>
      <c r="AH136">
        <v>-2.1026112776889399</v>
      </c>
      <c r="AJ136" s="7"/>
      <c r="AK136" s="7"/>
      <c r="AL136" s="11"/>
      <c r="AM136" s="11"/>
      <c r="AN136" s="11"/>
      <c r="AO136">
        <v>10</v>
      </c>
      <c r="AP136">
        <v>56628</v>
      </c>
      <c r="AQ136">
        <v>203</v>
      </c>
      <c r="AR136" s="12">
        <f t="shared" si="29"/>
        <v>14784.650246305418</v>
      </c>
      <c r="AS136">
        <f t="shared" si="34"/>
        <v>53</v>
      </c>
      <c r="AT136">
        <v>-3.9533375010502501</v>
      </c>
      <c r="AV136" s="7"/>
      <c r="AW136" s="7"/>
      <c r="AX136" s="11"/>
      <c r="AY136" s="11"/>
      <c r="BA136">
        <v>10</v>
      </c>
      <c r="BB136">
        <v>64608</v>
      </c>
      <c r="BC136">
        <v>231</v>
      </c>
      <c r="BD136" s="12">
        <f t="shared" si="30"/>
        <v>8670.3376623376626</v>
      </c>
      <c r="BE136">
        <f t="shared" si="31"/>
        <v>31</v>
      </c>
      <c r="BF136">
        <v>-8.5179183749666501E-2</v>
      </c>
      <c r="BH136" s="7"/>
      <c r="BI136" s="7"/>
      <c r="BJ136" s="11"/>
    </row>
    <row r="137" spans="1:62" x14ac:dyDescent="0.35">
      <c r="A137">
        <v>10</v>
      </c>
      <c r="B137">
        <v>25836</v>
      </c>
      <c r="C137">
        <v>94</v>
      </c>
      <c r="D137" s="12">
        <f t="shared" si="35"/>
        <v>12093.446808510638</v>
      </c>
      <c r="E137">
        <f t="shared" si="36"/>
        <v>44</v>
      </c>
      <c r="F137">
        <v>-0.49667028846204803</v>
      </c>
      <c r="K137" s="19"/>
      <c r="L137" s="19"/>
      <c r="M137" s="19"/>
      <c r="N137" s="19"/>
      <c r="Q137">
        <v>10</v>
      </c>
      <c r="R137">
        <v>14748</v>
      </c>
      <c r="S137">
        <v>54</v>
      </c>
      <c r="T137" s="12">
        <f t="shared" si="27"/>
        <v>9285.7777777777774</v>
      </c>
      <c r="U137">
        <f t="shared" si="32"/>
        <v>34</v>
      </c>
      <c r="V137">
        <v>-2.8300459572277998</v>
      </c>
      <c r="X137" s="7"/>
      <c r="Y137" s="7"/>
      <c r="Z137" s="11"/>
      <c r="AC137">
        <v>10</v>
      </c>
      <c r="AD137">
        <v>27312</v>
      </c>
      <c r="AE137">
        <v>102</v>
      </c>
      <c r="AF137" s="12">
        <f t="shared" si="28"/>
        <v>535.52941176470586</v>
      </c>
      <c r="AG137">
        <f t="shared" si="33"/>
        <v>2</v>
      </c>
      <c r="AH137">
        <v>-1.0178990737556799E-2</v>
      </c>
      <c r="AJ137" s="7"/>
      <c r="AK137" s="7"/>
      <c r="AL137" s="11"/>
      <c r="AM137" s="11"/>
      <c r="AN137" s="11"/>
      <c r="AO137">
        <v>10</v>
      </c>
      <c r="AP137">
        <v>73482</v>
      </c>
      <c r="AQ137">
        <v>272</v>
      </c>
      <c r="AR137" s="12">
        <f t="shared" si="29"/>
        <v>32958.838235294119</v>
      </c>
      <c r="AS137">
        <f t="shared" si="34"/>
        <v>122</v>
      </c>
      <c r="AT137">
        <v>-0.374526607538613</v>
      </c>
      <c r="AV137" s="7"/>
      <c r="AW137" s="7"/>
      <c r="AX137" s="11"/>
      <c r="AY137" s="11"/>
      <c r="BA137">
        <v>10</v>
      </c>
      <c r="BB137">
        <v>62610</v>
      </c>
      <c r="BC137">
        <v>225</v>
      </c>
      <c r="BD137" s="12">
        <f t="shared" si="30"/>
        <v>6956.666666666667</v>
      </c>
      <c r="BE137">
        <f t="shared" si="31"/>
        <v>25</v>
      </c>
      <c r="BF137">
        <v>-0.906559003575508</v>
      </c>
      <c r="BH137" s="7"/>
      <c r="BI137" s="7"/>
      <c r="BJ137" s="11"/>
    </row>
    <row r="138" spans="1:62" x14ac:dyDescent="0.35">
      <c r="A138">
        <v>10</v>
      </c>
      <c r="B138">
        <v>17928</v>
      </c>
      <c r="C138">
        <v>66</v>
      </c>
      <c r="D138" s="12">
        <f t="shared" si="35"/>
        <v>4346.181818181818</v>
      </c>
      <c r="E138">
        <f t="shared" si="36"/>
        <v>16</v>
      </c>
      <c r="F138">
        <v>-1.29198126766755E-2</v>
      </c>
      <c r="K138" s="19"/>
      <c r="L138" s="19"/>
      <c r="M138" s="19"/>
      <c r="N138" s="19"/>
      <c r="Q138">
        <v>10</v>
      </c>
      <c r="R138">
        <v>17190</v>
      </c>
      <c r="S138">
        <v>62</v>
      </c>
      <c r="T138" s="12">
        <f t="shared" si="27"/>
        <v>11644.838709677419</v>
      </c>
      <c r="U138">
        <f t="shared" si="32"/>
        <v>42</v>
      </c>
      <c r="V138">
        <v>-0.28943097571083598</v>
      </c>
      <c r="X138" s="7"/>
      <c r="Y138" s="7"/>
      <c r="Z138" s="11"/>
      <c r="AC138">
        <v>10</v>
      </c>
      <c r="AD138">
        <v>36630</v>
      </c>
      <c r="AE138">
        <v>133</v>
      </c>
      <c r="AF138" s="12">
        <f t="shared" si="28"/>
        <v>9088.6466165413531</v>
      </c>
      <c r="AG138">
        <f t="shared" si="33"/>
        <v>33</v>
      </c>
      <c r="AH138">
        <v>-1.1724428111554299</v>
      </c>
      <c r="AJ138" s="7"/>
      <c r="AK138" s="7"/>
      <c r="AL138" s="11"/>
      <c r="AM138" s="11"/>
      <c r="AN138" s="11"/>
      <c r="AO138">
        <v>10</v>
      </c>
      <c r="AP138">
        <v>45852</v>
      </c>
      <c r="AQ138">
        <v>169</v>
      </c>
      <c r="AR138" s="12">
        <f t="shared" si="29"/>
        <v>5154.958579881657</v>
      </c>
      <c r="AS138">
        <f t="shared" si="34"/>
        <v>19</v>
      </c>
      <c r="AT138">
        <v>-3.7568600844115201</v>
      </c>
      <c r="AV138" s="7"/>
      <c r="AW138" s="7"/>
      <c r="AX138" s="11"/>
      <c r="AY138" s="11"/>
      <c r="BA138">
        <v>10</v>
      </c>
      <c r="BB138">
        <v>74340</v>
      </c>
      <c r="BC138">
        <v>274</v>
      </c>
      <c r="BD138" s="12">
        <f t="shared" si="30"/>
        <v>20077.226277372261</v>
      </c>
      <c r="BE138">
        <f t="shared" si="31"/>
        <v>74</v>
      </c>
      <c r="BF138">
        <v>-1.04012738865747</v>
      </c>
      <c r="BH138" s="7"/>
      <c r="BI138" s="7"/>
      <c r="BJ138" s="11"/>
    </row>
    <row r="139" spans="1:62" x14ac:dyDescent="0.35">
      <c r="A139">
        <v>10</v>
      </c>
      <c r="B139">
        <v>24654</v>
      </c>
      <c r="C139">
        <v>90</v>
      </c>
      <c r="D139" s="12">
        <f t="shared" si="35"/>
        <v>10957.333333333334</v>
      </c>
      <c r="E139">
        <f t="shared" si="36"/>
        <v>40</v>
      </c>
      <c r="F139">
        <v>-0.290442407181288</v>
      </c>
      <c r="K139" s="19"/>
      <c r="L139" s="19"/>
      <c r="M139" s="19"/>
      <c r="N139" s="19"/>
      <c r="Q139">
        <v>10</v>
      </c>
      <c r="R139">
        <v>11796</v>
      </c>
      <c r="S139">
        <v>45</v>
      </c>
      <c r="T139" s="12">
        <f t="shared" si="27"/>
        <v>6553.333333333333</v>
      </c>
      <c r="U139">
        <f t="shared" si="32"/>
        <v>25</v>
      </c>
      <c r="V139">
        <v>-0.35990680789603202</v>
      </c>
      <c r="X139" s="7"/>
      <c r="Y139" s="7"/>
      <c r="Z139" s="11"/>
      <c r="AC139">
        <v>10</v>
      </c>
      <c r="AD139">
        <v>33204</v>
      </c>
      <c r="AE139">
        <v>119</v>
      </c>
      <c r="AF139" s="12">
        <f t="shared" si="28"/>
        <v>5301.4789915966385</v>
      </c>
      <c r="AG139">
        <f t="shared" si="33"/>
        <v>19</v>
      </c>
      <c r="AH139">
        <v>-2.2228912531071E-2</v>
      </c>
      <c r="AJ139" s="7"/>
      <c r="AK139" s="7"/>
      <c r="AL139" s="11"/>
      <c r="AM139" s="11"/>
      <c r="AN139" s="11"/>
      <c r="AO139">
        <v>10</v>
      </c>
      <c r="AP139">
        <v>55272</v>
      </c>
      <c r="AQ139">
        <v>202</v>
      </c>
      <c r="AR139" s="12">
        <f t="shared" si="29"/>
        <v>14228.435643564357</v>
      </c>
      <c r="AS139">
        <f t="shared" si="34"/>
        <v>52</v>
      </c>
      <c r="AT139">
        <v>-0.32494538158348402</v>
      </c>
      <c r="AV139" s="7"/>
      <c r="AW139" s="7"/>
      <c r="AX139" s="11"/>
      <c r="AY139" s="11"/>
      <c r="BA139">
        <v>10</v>
      </c>
      <c r="BB139">
        <v>71604</v>
      </c>
      <c r="BC139">
        <v>260</v>
      </c>
      <c r="BD139" s="12">
        <f t="shared" si="30"/>
        <v>16524</v>
      </c>
      <c r="BE139">
        <f t="shared" si="31"/>
        <v>60</v>
      </c>
      <c r="BF139">
        <v>-4.5703739442031903</v>
      </c>
      <c r="BH139" s="7"/>
      <c r="BI139" s="7"/>
      <c r="BJ139" s="11"/>
    </row>
    <row r="140" spans="1:62" x14ac:dyDescent="0.35">
      <c r="A140">
        <v>10</v>
      </c>
      <c r="B140">
        <v>20010</v>
      </c>
      <c r="C140">
        <v>75</v>
      </c>
      <c r="D140" s="12">
        <f t="shared" si="35"/>
        <v>6670</v>
      </c>
      <c r="E140">
        <f t="shared" si="36"/>
        <v>25</v>
      </c>
      <c r="F140">
        <v>-0.374526607538613</v>
      </c>
      <c r="K140" s="19"/>
      <c r="L140" s="19"/>
      <c r="M140" s="19"/>
      <c r="N140" s="19"/>
      <c r="Q140">
        <v>10</v>
      </c>
      <c r="R140">
        <v>12978</v>
      </c>
      <c r="S140">
        <v>49</v>
      </c>
      <c r="T140" s="12">
        <f t="shared" si="27"/>
        <v>7680.8571428571431</v>
      </c>
      <c r="U140">
        <f t="shared" si="32"/>
        <v>29</v>
      </c>
      <c r="V140">
        <v>-1.04012738865747</v>
      </c>
      <c r="X140" s="7"/>
      <c r="Y140" s="7"/>
      <c r="Z140" s="11"/>
      <c r="AC140">
        <v>10</v>
      </c>
      <c r="AD140">
        <v>57564</v>
      </c>
      <c r="AE140">
        <v>209</v>
      </c>
      <c r="AF140" s="12">
        <f t="shared" si="28"/>
        <v>30021.416267942583</v>
      </c>
      <c r="AG140">
        <f t="shared" si="33"/>
        <v>109</v>
      </c>
      <c r="AH140">
        <v>-7.2091443228711194E-2</v>
      </c>
      <c r="AJ140" s="7"/>
      <c r="AK140" s="7"/>
      <c r="AL140" s="11"/>
      <c r="AM140" s="11"/>
      <c r="AN140" s="11"/>
      <c r="AO140">
        <v>10</v>
      </c>
      <c r="AP140">
        <v>79158</v>
      </c>
      <c r="AQ140">
        <v>283</v>
      </c>
      <c r="AR140" s="12">
        <f t="shared" si="29"/>
        <v>37201.4628975265</v>
      </c>
      <c r="AS140">
        <f t="shared" si="34"/>
        <v>133</v>
      </c>
      <c r="AT140">
        <v>-7.2091621952732193E-2</v>
      </c>
      <c r="AV140" s="7"/>
      <c r="AW140" s="7"/>
      <c r="AX140" s="11"/>
      <c r="AY140" s="11"/>
      <c r="BA140">
        <v>10</v>
      </c>
      <c r="BB140">
        <v>68100</v>
      </c>
      <c r="BC140">
        <v>245</v>
      </c>
      <c r="BD140" s="12">
        <f t="shared" si="30"/>
        <v>12508.163265306122</v>
      </c>
      <c r="BE140">
        <f t="shared" si="31"/>
        <v>45</v>
      </c>
      <c r="BF140">
        <v>-0.19764409220610099</v>
      </c>
      <c r="BH140" s="7"/>
      <c r="BI140" s="7"/>
      <c r="BJ140" s="11"/>
    </row>
    <row r="141" spans="1:62" x14ac:dyDescent="0.35">
      <c r="A141">
        <v>10</v>
      </c>
      <c r="B141">
        <v>20772</v>
      </c>
      <c r="C141">
        <v>75</v>
      </c>
      <c r="D141" s="12">
        <f t="shared" si="35"/>
        <v>6924</v>
      </c>
      <c r="E141">
        <f t="shared" si="36"/>
        <v>25</v>
      </c>
      <c r="F141">
        <v>-0.327841111471112</v>
      </c>
      <c r="K141" s="19"/>
      <c r="L141" s="19"/>
      <c r="M141" s="19"/>
      <c r="N141" s="19"/>
      <c r="Q141">
        <v>10</v>
      </c>
      <c r="R141">
        <v>13656</v>
      </c>
      <c r="S141">
        <v>50</v>
      </c>
      <c r="T141" s="12">
        <f t="shared" si="27"/>
        <v>8193.6</v>
      </c>
      <c r="U141">
        <f t="shared" si="32"/>
        <v>30</v>
      </c>
      <c r="V141">
        <v>-4.6790438031197E-2</v>
      </c>
      <c r="X141" s="7"/>
      <c r="Y141" s="7"/>
      <c r="Z141" s="11"/>
      <c r="AC141">
        <v>10</v>
      </c>
      <c r="AD141">
        <v>28320</v>
      </c>
      <c r="AE141">
        <v>103</v>
      </c>
      <c r="AF141" s="12">
        <f t="shared" si="28"/>
        <v>824.85436893203882</v>
      </c>
      <c r="AG141">
        <f t="shared" si="33"/>
        <v>3</v>
      </c>
      <c r="AH141">
        <v>-0.37460201267180798</v>
      </c>
      <c r="AJ141" s="7"/>
      <c r="AK141" s="7"/>
      <c r="AL141" s="11"/>
      <c r="AM141" s="11"/>
      <c r="AN141" s="11"/>
      <c r="AO141">
        <v>10</v>
      </c>
      <c r="AP141">
        <v>64806</v>
      </c>
      <c r="AQ141">
        <v>238</v>
      </c>
      <c r="AR141" s="12">
        <f t="shared" si="29"/>
        <v>23961.882352941175</v>
      </c>
      <c r="AS141">
        <f t="shared" si="34"/>
        <v>88</v>
      </c>
      <c r="AT141">
        <v>-0.27216254615920799</v>
      </c>
      <c r="AV141" s="7"/>
      <c r="AW141" s="7"/>
      <c r="AX141" s="11"/>
      <c r="AY141" s="11"/>
      <c r="BA141">
        <v>10</v>
      </c>
      <c r="BB141">
        <v>71658</v>
      </c>
      <c r="BC141">
        <v>260</v>
      </c>
      <c r="BD141" s="12">
        <f t="shared" si="30"/>
        <v>16536.461538461539</v>
      </c>
      <c r="BE141">
        <f t="shared" si="31"/>
        <v>60</v>
      </c>
      <c r="BF141">
        <v>-0.50958310966635201</v>
      </c>
      <c r="BH141" s="7"/>
      <c r="BI141" s="7"/>
      <c r="BJ141" s="11"/>
    </row>
    <row r="142" spans="1:62" x14ac:dyDescent="0.35">
      <c r="A142">
        <v>10</v>
      </c>
      <c r="B142">
        <v>35910</v>
      </c>
      <c r="C142">
        <v>130</v>
      </c>
      <c r="D142" s="12">
        <f t="shared" si="35"/>
        <v>22098.461538461539</v>
      </c>
      <c r="E142">
        <f t="shared" si="36"/>
        <v>80</v>
      </c>
      <c r="F142" s="15">
        <v>-4.5908237164501899E-4</v>
      </c>
      <c r="K142" s="19"/>
      <c r="L142" s="19"/>
      <c r="M142" s="19"/>
      <c r="N142" s="19"/>
      <c r="Q142">
        <v>10</v>
      </c>
      <c r="R142">
        <v>9438</v>
      </c>
      <c r="S142">
        <v>36</v>
      </c>
      <c r="T142" s="12">
        <f t="shared" si="27"/>
        <v>4194.666666666667</v>
      </c>
      <c r="U142">
        <f t="shared" si="32"/>
        <v>16</v>
      </c>
      <c r="V142">
        <v>-0.36710839752721902</v>
      </c>
      <c r="X142" s="7"/>
      <c r="Y142" s="7"/>
      <c r="Z142" s="11"/>
      <c r="AC142">
        <v>10</v>
      </c>
      <c r="AD142">
        <v>37416</v>
      </c>
      <c r="AE142">
        <v>135</v>
      </c>
      <c r="AF142" s="12">
        <f t="shared" si="28"/>
        <v>9700.4444444444453</v>
      </c>
      <c r="AG142">
        <f t="shared" si="33"/>
        <v>35</v>
      </c>
      <c r="AH142">
        <v>-0.83204212533119504</v>
      </c>
      <c r="AJ142" s="7"/>
      <c r="AK142" s="7"/>
      <c r="AL142" s="11"/>
      <c r="AM142" s="11"/>
      <c r="AN142" s="11"/>
      <c r="AO142">
        <v>10</v>
      </c>
      <c r="AP142">
        <v>55680</v>
      </c>
      <c r="AQ142">
        <v>200</v>
      </c>
      <c r="AR142" s="12">
        <f t="shared" si="29"/>
        <v>13920</v>
      </c>
      <c r="AS142">
        <f t="shared" si="34"/>
        <v>50</v>
      </c>
      <c r="AT142">
        <v>-1.02135845040079</v>
      </c>
      <c r="AV142" s="7"/>
      <c r="AW142" s="7"/>
      <c r="AX142" s="11"/>
      <c r="AY142" s="11"/>
      <c r="BA142">
        <v>10</v>
      </c>
      <c r="BB142">
        <v>60486</v>
      </c>
      <c r="BC142">
        <v>217</v>
      </c>
      <c r="BD142" s="12">
        <f t="shared" si="30"/>
        <v>4738.5345622119812</v>
      </c>
      <c r="BE142">
        <f t="shared" si="31"/>
        <v>17</v>
      </c>
      <c r="BF142">
        <v>-7.5309765394373897E-3</v>
      </c>
      <c r="BH142" s="7"/>
      <c r="BI142" s="7"/>
      <c r="BJ142" s="11"/>
    </row>
    <row r="143" spans="1:62" x14ac:dyDescent="0.35">
      <c r="A143">
        <v>10</v>
      </c>
      <c r="B143">
        <v>19890</v>
      </c>
      <c r="C143">
        <v>72</v>
      </c>
      <c r="D143" s="12">
        <f t="shared" si="35"/>
        <v>6077.5</v>
      </c>
      <c r="E143">
        <f t="shared" si="36"/>
        <v>22</v>
      </c>
      <c r="F143" s="15">
        <v>-6.8679165227065802E-4</v>
      </c>
      <c r="K143" s="19"/>
      <c r="L143" s="19"/>
      <c r="M143" s="19"/>
      <c r="N143" s="19"/>
      <c r="Q143">
        <v>10</v>
      </c>
      <c r="R143">
        <v>9834</v>
      </c>
      <c r="S143">
        <v>38</v>
      </c>
      <c r="T143" s="12">
        <f t="shared" si="27"/>
        <v>4658.2105263157891</v>
      </c>
      <c r="U143">
        <f t="shared" si="32"/>
        <v>18</v>
      </c>
      <c r="V143">
        <v>-2.25941362147395</v>
      </c>
      <c r="X143" s="7"/>
      <c r="Y143" s="7"/>
      <c r="Z143" s="11"/>
      <c r="AC143">
        <v>10</v>
      </c>
      <c r="AD143">
        <v>34656</v>
      </c>
      <c r="AE143">
        <v>127</v>
      </c>
      <c r="AF143" s="12">
        <f t="shared" si="28"/>
        <v>7367.8110236220473</v>
      </c>
      <c r="AG143">
        <f t="shared" si="33"/>
        <v>27</v>
      </c>
      <c r="AH143">
        <v>-1.2259820344604599E-2</v>
      </c>
      <c r="AJ143" s="7"/>
      <c r="AK143" s="7"/>
      <c r="AL143" s="11"/>
      <c r="AM143" s="11"/>
      <c r="AN143" s="11"/>
      <c r="AO143">
        <v>10</v>
      </c>
      <c r="AP143">
        <v>51246</v>
      </c>
      <c r="AQ143">
        <v>187</v>
      </c>
      <c r="AR143" s="12">
        <f t="shared" si="29"/>
        <v>10139.582887700535</v>
      </c>
      <c r="AS143">
        <f t="shared" si="34"/>
        <v>37</v>
      </c>
      <c r="AT143">
        <v>-0.50185895388641799</v>
      </c>
      <c r="AV143" s="7"/>
      <c r="AW143" s="7"/>
      <c r="AX143" s="11"/>
      <c r="AY143" s="11"/>
      <c r="BA143">
        <v>10</v>
      </c>
      <c r="BB143">
        <v>59568</v>
      </c>
      <c r="BC143">
        <v>213</v>
      </c>
      <c r="BD143" s="12">
        <f t="shared" si="30"/>
        <v>3635.605633802817</v>
      </c>
      <c r="BE143">
        <f t="shared" si="31"/>
        <v>13</v>
      </c>
      <c r="BF143">
        <v>-3.97632075090375E-3</v>
      </c>
      <c r="BH143" s="7"/>
      <c r="BI143" s="7"/>
      <c r="BJ143" s="11"/>
    </row>
    <row r="144" spans="1:62" x14ac:dyDescent="0.35">
      <c r="A144">
        <v>10</v>
      </c>
      <c r="B144">
        <v>25446</v>
      </c>
      <c r="C144">
        <v>94</v>
      </c>
      <c r="D144" s="12">
        <f t="shared" si="35"/>
        <v>11910.893617021276</v>
      </c>
      <c r="E144">
        <f t="shared" si="36"/>
        <v>44</v>
      </c>
      <c r="F144">
        <v>-1.8588252340262599E-2</v>
      </c>
      <c r="K144" s="19"/>
      <c r="L144" s="19"/>
      <c r="M144" s="19"/>
      <c r="N144" s="19"/>
      <c r="Q144">
        <v>10</v>
      </c>
      <c r="R144">
        <v>10200</v>
      </c>
      <c r="S144">
        <v>39</v>
      </c>
      <c r="T144" s="12">
        <f t="shared" si="27"/>
        <v>4969.2307692307695</v>
      </c>
      <c r="U144">
        <f t="shared" si="32"/>
        <v>19</v>
      </c>
      <c r="V144">
        <v>-0.374526607538613</v>
      </c>
      <c r="X144" s="7"/>
      <c r="Y144" s="7"/>
      <c r="Z144" s="11"/>
      <c r="AC144">
        <v>10</v>
      </c>
      <c r="AD144">
        <v>49266</v>
      </c>
      <c r="AE144">
        <v>176</v>
      </c>
      <c r="AF144" s="12">
        <f t="shared" si="28"/>
        <v>21273.954545454544</v>
      </c>
      <c r="AG144">
        <f t="shared" si="33"/>
        <v>76</v>
      </c>
      <c r="AH144">
        <v>-0.88094495553008001</v>
      </c>
      <c r="AJ144" s="7"/>
      <c r="AK144" s="7"/>
      <c r="AL144" s="11"/>
      <c r="AM144" s="11"/>
      <c r="AN144" s="11"/>
      <c r="AO144">
        <v>10</v>
      </c>
      <c r="AP144">
        <v>45546</v>
      </c>
      <c r="AQ144">
        <v>167</v>
      </c>
      <c r="AR144" s="12">
        <f t="shared" si="29"/>
        <v>4636.4191616766466</v>
      </c>
      <c r="AS144">
        <f t="shared" si="34"/>
        <v>17</v>
      </c>
      <c r="AT144">
        <v>-1.45663085832428</v>
      </c>
      <c r="AV144" s="7"/>
      <c r="AW144" s="7"/>
      <c r="AX144" s="11"/>
      <c r="AY144" s="11"/>
      <c r="BA144">
        <v>10</v>
      </c>
      <c r="BB144">
        <v>63216</v>
      </c>
      <c r="BC144">
        <v>232</v>
      </c>
      <c r="BD144" s="12">
        <f t="shared" si="30"/>
        <v>8719.4482758620688</v>
      </c>
      <c r="BE144">
        <f t="shared" si="31"/>
        <v>32</v>
      </c>
      <c r="BF144">
        <v>-4.5629310918305803</v>
      </c>
      <c r="BH144" s="7"/>
      <c r="BI144" s="7"/>
      <c r="BJ144" s="11"/>
    </row>
    <row r="145" spans="1:62" x14ac:dyDescent="0.35">
      <c r="A145">
        <v>10</v>
      </c>
      <c r="B145">
        <v>17106</v>
      </c>
      <c r="C145">
        <v>62</v>
      </c>
      <c r="D145" s="12">
        <f t="shared" si="35"/>
        <v>3310.8387096774195</v>
      </c>
      <c r="E145">
        <f t="shared" si="36"/>
        <v>12</v>
      </c>
      <c r="F145">
        <v>-0.70379682292262402</v>
      </c>
      <c r="K145" s="19"/>
      <c r="L145" s="19"/>
      <c r="M145" s="19"/>
      <c r="N145" s="19"/>
      <c r="Q145">
        <v>10</v>
      </c>
      <c r="R145">
        <v>12960</v>
      </c>
      <c r="S145">
        <v>48</v>
      </c>
      <c r="T145" s="12">
        <f t="shared" si="27"/>
        <v>7560</v>
      </c>
      <c r="U145">
        <f t="shared" si="32"/>
        <v>28</v>
      </c>
      <c r="V145">
        <v>-0.13842716779897599</v>
      </c>
      <c r="X145" s="7"/>
      <c r="Y145" s="7"/>
      <c r="Z145" s="11"/>
      <c r="AC145">
        <v>10</v>
      </c>
      <c r="AD145">
        <v>33642</v>
      </c>
      <c r="AE145">
        <v>125</v>
      </c>
      <c r="AF145" s="12">
        <f t="shared" si="28"/>
        <v>6728.4</v>
      </c>
      <c r="AG145">
        <f t="shared" si="33"/>
        <v>25</v>
      </c>
      <c r="AH145">
        <v>-0.374526607538613</v>
      </c>
      <c r="AJ145" s="7"/>
      <c r="AK145" s="7"/>
      <c r="AL145" s="11"/>
      <c r="AM145" s="11"/>
      <c r="AN145" s="11"/>
      <c r="AO145">
        <v>10</v>
      </c>
      <c r="AP145">
        <v>55494</v>
      </c>
      <c r="AQ145">
        <v>200</v>
      </c>
      <c r="AR145" s="12">
        <f t="shared" si="29"/>
        <v>13873.5</v>
      </c>
      <c r="AS145">
        <f t="shared" si="34"/>
        <v>50</v>
      </c>
      <c r="AT145">
        <v>-5.55416089862193E-2</v>
      </c>
      <c r="AV145" s="7"/>
      <c r="AW145" s="7"/>
      <c r="AX145" s="11"/>
      <c r="AY145" s="11"/>
      <c r="BA145">
        <v>10</v>
      </c>
      <c r="BB145">
        <v>73422</v>
      </c>
      <c r="BC145">
        <v>265</v>
      </c>
      <c r="BD145" s="12">
        <f t="shared" si="30"/>
        <v>18009.169811320753</v>
      </c>
      <c r="BE145">
        <f t="shared" si="31"/>
        <v>65</v>
      </c>
      <c r="BF145" s="15">
        <v>-1.4140217884509001E-7</v>
      </c>
      <c r="BH145" s="7"/>
      <c r="BI145" s="7"/>
      <c r="BJ145" s="11"/>
    </row>
    <row r="146" spans="1:62" x14ac:dyDescent="0.35">
      <c r="A146">
        <v>10</v>
      </c>
      <c r="B146">
        <v>19602</v>
      </c>
      <c r="C146">
        <v>72</v>
      </c>
      <c r="D146" s="12">
        <f t="shared" si="35"/>
        <v>5989.5</v>
      </c>
      <c r="E146">
        <f t="shared" si="36"/>
        <v>22</v>
      </c>
      <c r="F146">
        <v>-0.15447286354096099</v>
      </c>
      <c r="K146" s="19"/>
      <c r="L146" s="19"/>
      <c r="M146" s="19"/>
      <c r="N146" s="19"/>
      <c r="Q146">
        <v>10</v>
      </c>
      <c r="R146">
        <v>7188</v>
      </c>
      <c r="S146">
        <v>27</v>
      </c>
      <c r="T146" s="12">
        <f t="shared" si="27"/>
        <v>1863.5555555555557</v>
      </c>
      <c r="U146">
        <f t="shared" si="32"/>
        <v>7</v>
      </c>
      <c r="V146">
        <v>-6.0282779980323997E-2</v>
      </c>
      <c r="X146" s="7"/>
      <c r="Y146" s="7"/>
      <c r="Z146" s="11"/>
      <c r="AC146">
        <v>10</v>
      </c>
      <c r="AD146">
        <v>42996</v>
      </c>
      <c r="AE146">
        <v>157</v>
      </c>
      <c r="AF146" s="12">
        <f t="shared" si="28"/>
        <v>15610.012738853504</v>
      </c>
      <c r="AG146">
        <f t="shared" si="33"/>
        <v>57</v>
      </c>
      <c r="AH146">
        <v>-0.118538326705856</v>
      </c>
      <c r="AJ146" s="7"/>
      <c r="AK146" s="7"/>
      <c r="AL146" s="11"/>
      <c r="AM146" s="11"/>
      <c r="AN146" s="11"/>
      <c r="AO146">
        <v>10</v>
      </c>
      <c r="AP146">
        <v>44850</v>
      </c>
      <c r="AQ146">
        <v>163</v>
      </c>
      <c r="AR146" s="12">
        <f t="shared" si="29"/>
        <v>3576.9938650306749</v>
      </c>
      <c r="AS146">
        <f t="shared" si="34"/>
        <v>13</v>
      </c>
      <c r="AT146">
        <v>-0.206219212752216</v>
      </c>
      <c r="AV146" s="7"/>
      <c r="AW146" s="7"/>
      <c r="AX146" s="11"/>
      <c r="AY146" s="11"/>
      <c r="BA146">
        <v>10</v>
      </c>
      <c r="BB146">
        <v>96330</v>
      </c>
      <c r="BC146">
        <v>345</v>
      </c>
      <c r="BD146" s="12">
        <f t="shared" si="30"/>
        <v>40486.521739130432</v>
      </c>
      <c r="BE146">
        <f t="shared" si="31"/>
        <v>145</v>
      </c>
      <c r="BF146">
        <v>-0.61169579790363304</v>
      </c>
      <c r="BH146" s="7"/>
      <c r="BI146" s="7"/>
      <c r="BJ146" s="11"/>
    </row>
    <row r="147" spans="1:62" x14ac:dyDescent="0.35">
      <c r="A147">
        <v>10</v>
      </c>
      <c r="B147">
        <v>19290</v>
      </c>
      <c r="C147">
        <v>72</v>
      </c>
      <c r="D147" s="12">
        <f t="shared" si="35"/>
        <v>5894.166666666667</v>
      </c>
      <c r="E147">
        <f t="shared" si="36"/>
        <v>22</v>
      </c>
      <c r="F147">
        <v>-1.04012738865747</v>
      </c>
      <c r="K147" s="19"/>
      <c r="L147" s="19"/>
      <c r="M147" s="19"/>
      <c r="N147" s="19"/>
      <c r="Q147">
        <v>10</v>
      </c>
      <c r="R147">
        <v>8406</v>
      </c>
      <c r="S147">
        <v>32</v>
      </c>
      <c r="T147" s="12">
        <f t="shared" si="27"/>
        <v>3152.25</v>
      </c>
      <c r="U147">
        <f t="shared" si="32"/>
        <v>12</v>
      </c>
      <c r="V147">
        <v>-0.116923699947605</v>
      </c>
      <c r="X147" s="7"/>
      <c r="Y147" s="7"/>
      <c r="Z147" s="11"/>
      <c r="AC147">
        <v>10</v>
      </c>
      <c r="AD147">
        <v>34500</v>
      </c>
      <c r="AE147">
        <v>124</v>
      </c>
      <c r="AF147" s="12">
        <f t="shared" si="28"/>
        <v>6677.4193548387093</v>
      </c>
      <c r="AG147">
        <f t="shared" si="33"/>
        <v>24</v>
      </c>
      <c r="AH147">
        <v>-0.246771024397793</v>
      </c>
      <c r="AJ147" s="7"/>
      <c r="AK147" s="7"/>
      <c r="AL147" s="11"/>
      <c r="AM147" s="11"/>
      <c r="AN147" s="11"/>
      <c r="AO147">
        <v>10</v>
      </c>
      <c r="AP147">
        <v>50028</v>
      </c>
      <c r="AQ147">
        <v>183</v>
      </c>
      <c r="AR147" s="12">
        <f t="shared" si="29"/>
        <v>9021.442622950819</v>
      </c>
      <c r="AS147">
        <f t="shared" si="34"/>
        <v>33</v>
      </c>
      <c r="AT147">
        <v>-4.2785904713791902</v>
      </c>
      <c r="AV147" s="7"/>
      <c r="AW147" s="7"/>
      <c r="AX147" s="11"/>
      <c r="AY147" s="11"/>
      <c r="BA147">
        <v>10</v>
      </c>
      <c r="BB147">
        <v>71724</v>
      </c>
      <c r="BC147">
        <v>257</v>
      </c>
      <c r="BD147" s="12">
        <f t="shared" si="30"/>
        <v>15907.657587548638</v>
      </c>
      <c r="BE147">
        <f t="shared" si="31"/>
        <v>57</v>
      </c>
      <c r="BF147">
        <v>-0.96179796425480701</v>
      </c>
      <c r="BH147" s="7"/>
      <c r="BI147" s="7"/>
      <c r="BJ147" s="11"/>
    </row>
    <row r="148" spans="1:62" x14ac:dyDescent="0.35">
      <c r="A148">
        <v>10</v>
      </c>
      <c r="B148">
        <v>16140</v>
      </c>
      <c r="C148">
        <v>60</v>
      </c>
      <c r="D148" s="12">
        <f t="shared" si="35"/>
        <v>2690</v>
      </c>
      <c r="E148">
        <f t="shared" si="36"/>
        <v>10</v>
      </c>
      <c r="F148">
        <v>-0.26879800924022401</v>
      </c>
      <c r="K148" s="19"/>
      <c r="L148" s="19"/>
      <c r="M148" s="19"/>
      <c r="N148" s="19"/>
      <c r="Q148">
        <v>10</v>
      </c>
      <c r="R148">
        <v>11790</v>
      </c>
      <c r="S148">
        <v>44</v>
      </c>
      <c r="T148" s="12">
        <f t="shared" si="27"/>
        <v>6430.909090909091</v>
      </c>
      <c r="U148">
        <f t="shared" si="32"/>
        <v>24</v>
      </c>
      <c r="V148" s="15">
        <v>-5.1453507333672601E-5</v>
      </c>
      <c r="X148" s="7"/>
      <c r="Y148" s="7"/>
      <c r="Z148" s="11"/>
      <c r="AC148">
        <v>10</v>
      </c>
      <c r="AD148">
        <v>33870</v>
      </c>
      <c r="AE148">
        <v>123</v>
      </c>
      <c r="AF148" s="12">
        <f t="shared" si="28"/>
        <v>6333.4146341463411</v>
      </c>
      <c r="AG148">
        <f t="shared" si="33"/>
        <v>23</v>
      </c>
      <c r="AH148">
        <v>-1.9027266739420301</v>
      </c>
      <c r="AJ148" s="7"/>
      <c r="AK148" s="7"/>
      <c r="AL148" s="11"/>
      <c r="AM148" s="11"/>
      <c r="AN148" s="11"/>
      <c r="AO148">
        <v>10</v>
      </c>
      <c r="AP148">
        <v>52140</v>
      </c>
      <c r="AQ148">
        <v>188</v>
      </c>
      <c r="AR148" s="12">
        <f t="shared" si="29"/>
        <v>10538.936170212766</v>
      </c>
      <c r="AS148">
        <f t="shared" si="34"/>
        <v>38</v>
      </c>
      <c r="AT148">
        <v>-1.2648288191602901</v>
      </c>
      <c r="AV148" s="7"/>
      <c r="AW148" s="7"/>
      <c r="AX148" s="11"/>
      <c r="AY148" s="11"/>
      <c r="BA148">
        <v>10</v>
      </c>
      <c r="BB148">
        <v>59634</v>
      </c>
      <c r="BC148">
        <v>218</v>
      </c>
      <c r="BD148" s="12">
        <f t="shared" si="30"/>
        <v>4923.9082568807344</v>
      </c>
      <c r="BE148">
        <f t="shared" si="31"/>
        <v>18</v>
      </c>
      <c r="BF148">
        <v>-3.8757162771616498</v>
      </c>
      <c r="BH148" s="7"/>
      <c r="BI148" s="7"/>
      <c r="BJ148" s="11"/>
    </row>
    <row r="149" spans="1:62" x14ac:dyDescent="0.35">
      <c r="A149">
        <v>10</v>
      </c>
      <c r="B149">
        <v>18564</v>
      </c>
      <c r="C149">
        <v>70</v>
      </c>
      <c r="D149" s="12">
        <f t="shared" si="35"/>
        <v>5304</v>
      </c>
      <c r="E149">
        <f t="shared" si="36"/>
        <v>20</v>
      </c>
      <c r="F149">
        <v>-2.4463174909866998</v>
      </c>
      <c r="K149" s="19"/>
      <c r="L149" s="19"/>
      <c r="M149" s="19"/>
      <c r="N149" s="19"/>
      <c r="Q149">
        <v>10</v>
      </c>
      <c r="R149">
        <v>8412</v>
      </c>
      <c r="S149">
        <v>31</v>
      </c>
      <c r="T149" s="12">
        <f t="shared" si="27"/>
        <v>2984.9032258064517</v>
      </c>
      <c r="U149">
        <f t="shared" si="32"/>
        <v>11</v>
      </c>
      <c r="V149">
        <v>-6.2243966791539203</v>
      </c>
      <c r="X149" s="7"/>
      <c r="Y149" s="7"/>
      <c r="Z149" s="11"/>
      <c r="AC149">
        <v>10</v>
      </c>
      <c r="AD149">
        <v>33732</v>
      </c>
      <c r="AE149">
        <v>121</v>
      </c>
      <c r="AF149" s="12">
        <f t="shared" si="28"/>
        <v>5854.3140495867765</v>
      </c>
      <c r="AG149">
        <f t="shared" si="33"/>
        <v>21</v>
      </c>
      <c r="AH149">
        <v>-0.79254503089323602</v>
      </c>
      <c r="AJ149" s="7"/>
      <c r="AK149" s="7"/>
      <c r="AL149" s="11"/>
      <c r="AM149" s="11"/>
      <c r="AN149" s="11"/>
      <c r="AO149">
        <v>10</v>
      </c>
      <c r="AP149">
        <v>71514</v>
      </c>
      <c r="AQ149">
        <v>256</v>
      </c>
      <c r="AR149" s="12">
        <f t="shared" si="29"/>
        <v>29611.265625</v>
      </c>
      <c r="AS149">
        <f t="shared" si="34"/>
        <v>106</v>
      </c>
      <c r="AT149">
        <v>-0.14117442571026001</v>
      </c>
      <c r="AV149" s="7"/>
      <c r="AW149" s="7"/>
      <c r="AX149" s="11"/>
      <c r="AY149" s="11"/>
      <c r="BA149">
        <v>10</v>
      </c>
      <c r="BB149">
        <v>91314</v>
      </c>
      <c r="BC149">
        <v>330</v>
      </c>
      <c r="BD149" s="12">
        <f t="shared" si="30"/>
        <v>35972.181818181816</v>
      </c>
      <c r="BE149">
        <f t="shared" si="31"/>
        <v>130</v>
      </c>
      <c r="BF149">
        <v>-8.0077184979225002E-2</v>
      </c>
      <c r="BH149" s="7"/>
      <c r="BI149" s="7"/>
      <c r="BJ149" s="11"/>
    </row>
    <row r="150" spans="1:62" x14ac:dyDescent="0.35">
      <c r="A150">
        <v>10</v>
      </c>
      <c r="B150">
        <v>19956</v>
      </c>
      <c r="C150">
        <v>75</v>
      </c>
      <c r="D150" s="12">
        <f t="shared" si="35"/>
        <v>6652</v>
      </c>
      <c r="E150">
        <f t="shared" si="36"/>
        <v>25</v>
      </c>
      <c r="F150">
        <v>-2.33222322715786</v>
      </c>
      <c r="K150" s="19"/>
      <c r="L150" s="19"/>
      <c r="M150" s="19"/>
      <c r="N150" s="19"/>
      <c r="Q150">
        <v>10</v>
      </c>
      <c r="R150">
        <v>10260</v>
      </c>
      <c r="S150">
        <v>38</v>
      </c>
      <c r="T150" s="12">
        <f t="shared" si="27"/>
        <v>4860</v>
      </c>
      <c r="U150">
        <f t="shared" si="32"/>
        <v>18</v>
      </c>
      <c r="V150">
        <v>-5.21479146832899E-2</v>
      </c>
      <c r="X150" s="7"/>
      <c r="Y150" s="7"/>
      <c r="Z150" s="11"/>
      <c r="AC150">
        <v>10</v>
      </c>
      <c r="AD150">
        <v>34308</v>
      </c>
      <c r="AE150">
        <v>123</v>
      </c>
      <c r="AF150" s="12">
        <f t="shared" si="28"/>
        <v>6415.3170731707314</v>
      </c>
      <c r="AG150">
        <f t="shared" si="33"/>
        <v>23</v>
      </c>
      <c r="AH150">
        <v>-1.31664644146476E-2</v>
      </c>
      <c r="AJ150" s="7"/>
      <c r="AK150" s="7"/>
      <c r="AL150" s="11"/>
      <c r="AM150" s="11"/>
      <c r="AN150" s="11"/>
      <c r="AO150">
        <v>10</v>
      </c>
      <c r="AP150">
        <v>45726</v>
      </c>
      <c r="AQ150">
        <v>169</v>
      </c>
      <c r="AR150" s="12">
        <f t="shared" si="29"/>
        <v>5140.792899408284</v>
      </c>
      <c r="AS150">
        <f t="shared" si="34"/>
        <v>19</v>
      </c>
      <c r="AT150">
        <v>-3.1998657522099001</v>
      </c>
      <c r="AV150" s="7"/>
      <c r="AW150" s="7"/>
      <c r="AX150" s="11"/>
      <c r="AY150" s="11"/>
      <c r="BA150">
        <v>10</v>
      </c>
      <c r="BB150">
        <v>59862</v>
      </c>
      <c r="BC150">
        <v>214</v>
      </c>
      <c r="BD150" s="12">
        <f t="shared" si="30"/>
        <v>3916.2056074766356</v>
      </c>
      <c r="BE150">
        <f t="shared" si="31"/>
        <v>14</v>
      </c>
      <c r="BF150">
        <v>-5.93825753157795E-2</v>
      </c>
      <c r="BH150" s="7"/>
      <c r="BI150" s="7"/>
      <c r="BJ150" s="11"/>
    </row>
    <row r="151" spans="1:62" x14ac:dyDescent="0.35">
      <c r="A151">
        <v>10</v>
      </c>
      <c r="B151">
        <v>20328</v>
      </c>
      <c r="C151">
        <v>73</v>
      </c>
      <c r="D151" s="12">
        <f t="shared" si="35"/>
        <v>6404.7123287671229</v>
      </c>
      <c r="E151">
        <f t="shared" si="36"/>
        <v>23</v>
      </c>
      <c r="F151">
        <v>-0.16609801841968999</v>
      </c>
      <c r="K151" s="19"/>
      <c r="L151" s="19"/>
      <c r="M151" s="19"/>
      <c r="N151" s="19"/>
      <c r="Q151">
        <v>10</v>
      </c>
      <c r="R151">
        <v>8292</v>
      </c>
      <c r="S151">
        <v>32</v>
      </c>
      <c r="T151" s="12">
        <f t="shared" si="27"/>
        <v>3109.5</v>
      </c>
      <c r="U151">
        <f t="shared" si="32"/>
        <v>12</v>
      </c>
      <c r="V151">
        <v>-1.80158968343394</v>
      </c>
      <c r="X151" s="7"/>
      <c r="Y151" s="7"/>
      <c r="Z151" s="11"/>
      <c r="AC151">
        <v>10</v>
      </c>
      <c r="AD151">
        <v>75330</v>
      </c>
      <c r="AE151">
        <v>270</v>
      </c>
      <c r="AF151" s="12">
        <f t="shared" si="28"/>
        <v>47430</v>
      </c>
      <c r="AG151">
        <f t="shared" si="33"/>
        <v>170</v>
      </c>
      <c r="AH151">
        <v>-7.5739757270954E-2</v>
      </c>
      <c r="AJ151" s="7"/>
      <c r="AK151" s="7"/>
      <c r="AL151" s="11"/>
      <c r="AM151" s="11"/>
      <c r="AN151" s="11"/>
      <c r="AO151">
        <v>10</v>
      </c>
      <c r="AP151">
        <v>47898</v>
      </c>
      <c r="AQ151">
        <v>179</v>
      </c>
      <c r="AR151" s="12">
        <f t="shared" si="29"/>
        <v>7760.0111731843572</v>
      </c>
      <c r="AS151">
        <f t="shared" si="34"/>
        <v>29</v>
      </c>
      <c r="AT151">
        <v>-1.5462722003930101</v>
      </c>
      <c r="AV151" s="7"/>
      <c r="AW151" s="7"/>
      <c r="AX151" s="11"/>
      <c r="AY151" s="11"/>
      <c r="BA151">
        <v>10</v>
      </c>
      <c r="BB151">
        <v>58950</v>
      </c>
      <c r="BC151">
        <v>211</v>
      </c>
      <c r="BD151" s="12">
        <f t="shared" si="30"/>
        <v>3073.2227488151657</v>
      </c>
      <c r="BE151">
        <f t="shared" si="31"/>
        <v>11</v>
      </c>
      <c r="BF151">
        <v>-8.1633794334311893E-2</v>
      </c>
      <c r="BH151" s="7"/>
      <c r="BI151" s="7"/>
      <c r="BJ151" s="11"/>
    </row>
    <row r="152" spans="1:62" x14ac:dyDescent="0.35">
      <c r="A152">
        <v>10</v>
      </c>
      <c r="B152">
        <v>22788</v>
      </c>
      <c r="C152">
        <v>84</v>
      </c>
      <c r="D152" s="12">
        <f t="shared" si="35"/>
        <v>9223.7142857142862</v>
      </c>
      <c r="E152">
        <f t="shared" si="36"/>
        <v>34</v>
      </c>
      <c r="F152">
        <v>-3.8615043417573802</v>
      </c>
      <c r="K152" s="19"/>
      <c r="L152" s="19"/>
      <c r="M152" s="19"/>
      <c r="N152" s="19"/>
      <c r="Q152">
        <v>10</v>
      </c>
      <c r="R152">
        <v>16278</v>
      </c>
      <c r="S152">
        <v>61</v>
      </c>
      <c r="T152" s="12">
        <f t="shared" si="27"/>
        <v>10940.950819672131</v>
      </c>
      <c r="U152">
        <f t="shared" si="32"/>
        <v>41</v>
      </c>
      <c r="V152">
        <v>-0.92230015072446803</v>
      </c>
      <c r="X152" s="7"/>
      <c r="Y152" s="7"/>
      <c r="Z152" s="11"/>
      <c r="AC152">
        <v>10</v>
      </c>
      <c r="AD152">
        <v>39012</v>
      </c>
      <c r="AE152">
        <v>140</v>
      </c>
      <c r="AF152" s="12">
        <f t="shared" si="28"/>
        <v>11146.285714285714</v>
      </c>
      <c r="AG152">
        <f t="shared" si="33"/>
        <v>40</v>
      </c>
      <c r="AH152">
        <v>-0.15071139048967999</v>
      </c>
      <c r="AJ152" s="7"/>
      <c r="AK152" s="7"/>
      <c r="AL152" s="11"/>
      <c r="AM152" s="11"/>
      <c r="AN152" s="11"/>
      <c r="AO152">
        <v>10</v>
      </c>
      <c r="AP152">
        <v>44994</v>
      </c>
      <c r="AQ152">
        <v>161</v>
      </c>
      <c r="AR152" s="12">
        <f t="shared" si="29"/>
        <v>3074.1242236024846</v>
      </c>
      <c r="AS152">
        <f t="shared" si="34"/>
        <v>11</v>
      </c>
      <c r="AT152">
        <v>-0.62442653137489401</v>
      </c>
      <c r="AV152" s="7"/>
      <c r="AW152" s="7"/>
      <c r="AX152" s="11"/>
      <c r="AY152" s="11"/>
      <c r="BA152">
        <v>10</v>
      </c>
      <c r="BB152">
        <v>60582</v>
      </c>
      <c r="BC152">
        <v>222</v>
      </c>
      <c r="BD152" s="12">
        <f t="shared" si="30"/>
        <v>6003.6216216216217</v>
      </c>
      <c r="BE152">
        <f t="shared" si="31"/>
        <v>22</v>
      </c>
      <c r="BF152">
        <v>-2.9871157201576499E-3</v>
      </c>
      <c r="BH152" s="7"/>
      <c r="BI152" s="7"/>
      <c r="BJ152" s="11"/>
    </row>
    <row r="153" spans="1:62" x14ac:dyDescent="0.35">
      <c r="A153">
        <v>10</v>
      </c>
      <c r="B153">
        <v>22266</v>
      </c>
      <c r="C153">
        <v>82</v>
      </c>
      <c r="D153" s="12">
        <f t="shared" si="35"/>
        <v>8689.1707317073178</v>
      </c>
      <c r="E153">
        <f t="shared" si="36"/>
        <v>32</v>
      </c>
      <c r="F153">
        <v>-0.120960176622893</v>
      </c>
      <c r="K153" s="19"/>
      <c r="L153" s="19"/>
      <c r="M153" s="19"/>
      <c r="N153" s="19"/>
      <c r="Q153">
        <v>10</v>
      </c>
      <c r="R153">
        <v>9312</v>
      </c>
      <c r="S153">
        <v>36</v>
      </c>
      <c r="T153" s="12">
        <f t="shared" si="27"/>
        <v>4138.666666666667</v>
      </c>
      <c r="U153">
        <f t="shared" si="32"/>
        <v>16</v>
      </c>
      <c r="V153">
        <v>-6.6154969802424004</v>
      </c>
      <c r="X153" s="7"/>
      <c r="Y153" s="7"/>
      <c r="Z153" s="11"/>
      <c r="AC153">
        <v>10</v>
      </c>
      <c r="AD153">
        <v>41946</v>
      </c>
      <c r="AE153">
        <v>154</v>
      </c>
      <c r="AF153" s="12">
        <f t="shared" si="28"/>
        <v>14708.337662337663</v>
      </c>
      <c r="AG153">
        <f t="shared" si="33"/>
        <v>54</v>
      </c>
      <c r="AH153">
        <v>-1.56011635704893</v>
      </c>
      <c r="AJ153" s="7"/>
      <c r="AK153" s="7"/>
      <c r="AL153" s="11"/>
      <c r="AM153" s="11"/>
      <c r="AN153" s="11"/>
      <c r="AO153">
        <v>10</v>
      </c>
      <c r="AP153">
        <v>48144</v>
      </c>
      <c r="AQ153">
        <v>172</v>
      </c>
      <c r="AR153" s="12">
        <f t="shared" si="29"/>
        <v>6157.9534883720926</v>
      </c>
      <c r="AS153">
        <f t="shared" si="34"/>
        <v>22</v>
      </c>
      <c r="AT153">
        <v>-4.6975157652130397</v>
      </c>
      <c r="AV153" s="7"/>
      <c r="AW153" s="7"/>
      <c r="AX153" s="11"/>
      <c r="AY153" s="11"/>
      <c r="BA153">
        <v>10</v>
      </c>
      <c r="BB153">
        <v>72282</v>
      </c>
      <c r="BC153">
        <v>264</v>
      </c>
      <c r="BD153" s="12">
        <f t="shared" si="30"/>
        <v>17522.909090909092</v>
      </c>
      <c r="BE153">
        <f t="shared" si="31"/>
        <v>64</v>
      </c>
      <c r="BF153">
        <v>-0.27216254615920799</v>
      </c>
      <c r="BH153" s="7"/>
      <c r="BI153" s="7"/>
      <c r="BJ153" s="11"/>
    </row>
    <row r="154" spans="1:62" x14ac:dyDescent="0.35">
      <c r="A154">
        <v>10</v>
      </c>
      <c r="B154">
        <v>24714</v>
      </c>
      <c r="C154">
        <v>89</v>
      </c>
      <c r="D154" s="12">
        <f t="shared" si="35"/>
        <v>10829.730337078652</v>
      </c>
      <c r="E154">
        <f t="shared" si="36"/>
        <v>39</v>
      </c>
      <c r="F154">
        <v>-1.0574217621847399</v>
      </c>
      <c r="K154" s="19"/>
      <c r="L154" s="19"/>
      <c r="M154" s="19"/>
      <c r="N154" s="19"/>
      <c r="Q154">
        <v>10</v>
      </c>
      <c r="R154">
        <v>11730</v>
      </c>
      <c r="S154">
        <v>45</v>
      </c>
      <c r="T154" s="12">
        <f t="shared" si="27"/>
        <v>6516.666666666667</v>
      </c>
      <c r="U154">
        <f t="shared" si="32"/>
        <v>25</v>
      </c>
      <c r="V154">
        <v>-1.8730800029460899</v>
      </c>
      <c r="X154" s="7"/>
      <c r="Y154" s="7"/>
      <c r="Z154" s="11"/>
      <c r="AC154">
        <v>10</v>
      </c>
      <c r="AD154">
        <v>37488</v>
      </c>
      <c r="AE154">
        <v>134</v>
      </c>
      <c r="AF154" s="12">
        <f t="shared" si="28"/>
        <v>9511.880597014926</v>
      </c>
      <c r="AG154">
        <f t="shared" si="33"/>
        <v>34</v>
      </c>
      <c r="AH154">
        <v>-6.1065933381429703E-2</v>
      </c>
      <c r="AJ154" s="7"/>
      <c r="AK154" s="7"/>
      <c r="AL154" s="11"/>
      <c r="AM154" s="11"/>
      <c r="AN154" s="11"/>
      <c r="AO154">
        <v>10</v>
      </c>
      <c r="AP154">
        <v>67326</v>
      </c>
      <c r="AQ154">
        <v>244</v>
      </c>
      <c r="AR154" s="12">
        <f t="shared" si="29"/>
        <v>25937.065573770491</v>
      </c>
      <c r="AS154">
        <f t="shared" si="34"/>
        <v>94</v>
      </c>
      <c r="AT154">
        <v>-9.3220988192814797E-2</v>
      </c>
      <c r="AV154" s="7"/>
      <c r="AW154" s="7"/>
      <c r="AX154" s="11"/>
      <c r="AY154" s="11"/>
      <c r="BA154">
        <v>10</v>
      </c>
      <c r="BB154">
        <v>60726</v>
      </c>
      <c r="BC154">
        <v>225</v>
      </c>
      <c r="BD154" s="12">
        <f t="shared" si="30"/>
        <v>6747.333333333333</v>
      </c>
      <c r="BE154">
        <f t="shared" si="31"/>
        <v>25</v>
      </c>
      <c r="BF154">
        <v>-2.8103323473123498</v>
      </c>
      <c r="BH154" s="7"/>
      <c r="BI154" s="7"/>
      <c r="BJ154" s="11"/>
    </row>
    <row r="155" spans="1:62" x14ac:dyDescent="0.35">
      <c r="A155">
        <v>10</v>
      </c>
      <c r="B155">
        <v>29022</v>
      </c>
      <c r="C155">
        <v>108</v>
      </c>
      <c r="D155" s="12">
        <f t="shared" si="35"/>
        <v>15585.888888888889</v>
      </c>
      <c r="E155">
        <f t="shared" si="36"/>
        <v>58</v>
      </c>
      <c r="F155">
        <v>-1.04012738865747</v>
      </c>
      <c r="K155" s="19"/>
      <c r="L155" s="19"/>
      <c r="M155" s="19"/>
      <c r="N155" s="19"/>
      <c r="Q155">
        <v>10</v>
      </c>
      <c r="R155">
        <v>9690</v>
      </c>
      <c r="S155">
        <v>37</v>
      </c>
      <c r="T155" s="12">
        <f t="shared" si="27"/>
        <v>4452.1621621621625</v>
      </c>
      <c r="U155">
        <f t="shared" si="32"/>
        <v>17</v>
      </c>
      <c r="V155">
        <v>-2.2477069762619801</v>
      </c>
      <c r="X155" s="7"/>
      <c r="Y155" s="7"/>
      <c r="Z155" s="11"/>
      <c r="AC155">
        <v>10</v>
      </c>
      <c r="AD155">
        <v>33786</v>
      </c>
      <c r="AE155">
        <v>126</v>
      </c>
      <c r="AF155" s="12">
        <f t="shared" si="28"/>
        <v>6971.7142857142853</v>
      </c>
      <c r="AG155">
        <f t="shared" si="33"/>
        <v>26</v>
      </c>
      <c r="AH155">
        <v>-1.8848913155825799</v>
      </c>
      <c r="AJ155" s="7"/>
      <c r="AK155" s="7"/>
      <c r="AL155" s="11"/>
      <c r="AM155" s="11"/>
      <c r="AN155" s="11"/>
      <c r="AO155">
        <v>10</v>
      </c>
      <c r="AP155">
        <v>48738</v>
      </c>
      <c r="AQ155">
        <v>174</v>
      </c>
      <c r="AR155" s="12">
        <f t="shared" si="29"/>
        <v>6722.4827586206893</v>
      </c>
      <c r="AS155">
        <f t="shared" si="34"/>
        <v>24</v>
      </c>
      <c r="AT155">
        <v>-0.43786290871866701</v>
      </c>
      <c r="AV155" s="7"/>
      <c r="AW155" s="7"/>
      <c r="AX155" s="11"/>
      <c r="AY155" s="11"/>
      <c r="BA155">
        <v>10</v>
      </c>
      <c r="BB155">
        <v>63858</v>
      </c>
      <c r="BC155">
        <v>236</v>
      </c>
      <c r="BD155" s="12">
        <f t="shared" si="30"/>
        <v>9741.0508474576272</v>
      </c>
      <c r="BE155">
        <f t="shared" si="31"/>
        <v>36</v>
      </c>
      <c r="BF155">
        <v>-2.2747462175273898</v>
      </c>
      <c r="BH155" s="7"/>
      <c r="BI155" s="7"/>
      <c r="BJ155" s="11"/>
    </row>
    <row r="156" spans="1:62" x14ac:dyDescent="0.35">
      <c r="A156">
        <v>10</v>
      </c>
      <c r="B156">
        <v>19140</v>
      </c>
      <c r="C156">
        <v>70</v>
      </c>
      <c r="D156" s="12">
        <f t="shared" si="35"/>
        <v>5468.5714285714284</v>
      </c>
      <c r="E156">
        <f t="shared" si="36"/>
        <v>20</v>
      </c>
      <c r="F156">
        <v>-0.64536719480426696</v>
      </c>
      <c r="K156" s="19"/>
      <c r="L156" s="19"/>
      <c r="M156" s="19"/>
      <c r="N156" s="19"/>
      <c r="Q156">
        <v>10</v>
      </c>
      <c r="R156">
        <v>11022</v>
      </c>
      <c r="S156">
        <v>42</v>
      </c>
      <c r="T156" s="12">
        <f t="shared" si="27"/>
        <v>5773.4285714285716</v>
      </c>
      <c r="U156">
        <f t="shared" si="32"/>
        <v>22</v>
      </c>
      <c r="V156">
        <v>-0.374526607538613</v>
      </c>
      <c r="X156" s="7"/>
      <c r="Y156" s="7"/>
      <c r="Z156" s="11"/>
      <c r="AC156">
        <v>10</v>
      </c>
      <c r="AD156">
        <v>36054</v>
      </c>
      <c r="AE156">
        <v>135</v>
      </c>
      <c r="AF156" s="12">
        <f t="shared" si="28"/>
        <v>9347.3333333333339</v>
      </c>
      <c r="AG156">
        <f t="shared" si="33"/>
        <v>35</v>
      </c>
      <c r="AH156">
        <v>-7.6471627832493603</v>
      </c>
      <c r="AJ156" s="7"/>
      <c r="AK156" s="7"/>
      <c r="AL156" s="11"/>
      <c r="AM156" s="11"/>
      <c r="AN156" s="11"/>
      <c r="AO156">
        <v>10</v>
      </c>
      <c r="AP156">
        <v>51900</v>
      </c>
      <c r="AQ156">
        <v>191</v>
      </c>
      <c r="AR156" s="12">
        <f t="shared" si="29"/>
        <v>11140.837696335078</v>
      </c>
      <c r="AS156">
        <f t="shared" si="34"/>
        <v>41</v>
      </c>
      <c r="AT156">
        <v>-1.04012738865747</v>
      </c>
      <c r="AV156" s="7"/>
      <c r="AW156" s="7"/>
      <c r="AX156" s="11"/>
      <c r="AY156" s="11"/>
      <c r="BA156">
        <v>10</v>
      </c>
      <c r="BB156">
        <v>85722</v>
      </c>
      <c r="BC156">
        <v>306</v>
      </c>
      <c r="BD156" s="12">
        <f t="shared" si="30"/>
        <v>29694.549019607843</v>
      </c>
      <c r="BE156">
        <f t="shared" si="31"/>
        <v>106</v>
      </c>
      <c r="BF156">
        <v>-0.84783057864945799</v>
      </c>
      <c r="BH156" s="7"/>
      <c r="BI156" s="7"/>
      <c r="BJ156" s="11"/>
    </row>
    <row r="157" spans="1:62" x14ac:dyDescent="0.35">
      <c r="A157">
        <v>10</v>
      </c>
      <c r="B157">
        <v>23760</v>
      </c>
      <c r="C157">
        <v>89</v>
      </c>
      <c r="D157" s="12">
        <f t="shared" si="35"/>
        <v>10411.685393258427</v>
      </c>
      <c r="E157">
        <f t="shared" si="36"/>
        <v>39</v>
      </c>
      <c r="F157">
        <v>-0.374526607538613</v>
      </c>
      <c r="K157" s="19"/>
      <c r="L157" s="19"/>
      <c r="M157" s="19"/>
      <c r="N157" s="19"/>
      <c r="Q157">
        <v>10</v>
      </c>
      <c r="R157">
        <v>13284</v>
      </c>
      <c r="S157">
        <v>49</v>
      </c>
      <c r="T157" s="12">
        <f t="shared" si="27"/>
        <v>7861.9591836734689</v>
      </c>
      <c r="U157">
        <f t="shared" si="32"/>
        <v>29</v>
      </c>
      <c r="V157">
        <v>-6.2854059391939096E-2</v>
      </c>
      <c r="X157" s="7"/>
      <c r="Y157" s="7"/>
      <c r="Z157" s="11"/>
      <c r="AC157">
        <v>10</v>
      </c>
      <c r="AD157">
        <v>31110</v>
      </c>
      <c r="AE157">
        <v>116</v>
      </c>
      <c r="AF157" s="12">
        <f t="shared" si="28"/>
        <v>4291.0344827586205</v>
      </c>
      <c r="AG157">
        <f t="shared" si="33"/>
        <v>16</v>
      </c>
      <c r="AH157">
        <v>-1.80659775424335</v>
      </c>
      <c r="AJ157" s="7"/>
      <c r="AK157" s="7"/>
      <c r="AL157" s="11"/>
      <c r="AM157" s="11"/>
      <c r="AN157" s="11"/>
      <c r="AO157">
        <v>10</v>
      </c>
      <c r="AP157">
        <v>50058</v>
      </c>
      <c r="AQ157">
        <v>185</v>
      </c>
      <c r="AR157" s="12">
        <f t="shared" si="29"/>
        <v>9470.4324324324316</v>
      </c>
      <c r="AS157">
        <f t="shared" si="34"/>
        <v>35</v>
      </c>
      <c r="AT157">
        <v>-4.8800999909159497</v>
      </c>
      <c r="AV157" s="7"/>
      <c r="AW157" s="7"/>
      <c r="AX157" s="11"/>
      <c r="AY157" s="11"/>
      <c r="BA157">
        <v>10</v>
      </c>
      <c r="BB157">
        <v>67968</v>
      </c>
      <c r="BC157">
        <v>243</v>
      </c>
      <c r="BD157" s="12">
        <f t="shared" si="30"/>
        <v>12027.259259259259</v>
      </c>
      <c r="BE157">
        <f t="shared" si="31"/>
        <v>43</v>
      </c>
      <c r="BF157">
        <v>-0.29121768070324899</v>
      </c>
      <c r="BH157" s="7"/>
      <c r="BI157" s="7"/>
      <c r="BJ157" s="11"/>
    </row>
    <row r="158" spans="1:62" x14ac:dyDescent="0.35">
      <c r="A158">
        <v>10</v>
      </c>
      <c r="B158">
        <v>24048</v>
      </c>
      <c r="C158">
        <v>90</v>
      </c>
      <c r="D158" s="12">
        <f t="shared" si="35"/>
        <v>10688</v>
      </c>
      <c r="E158">
        <f t="shared" si="36"/>
        <v>40</v>
      </c>
      <c r="F158">
        <v>-2.07076294553289</v>
      </c>
      <c r="K158" s="19"/>
      <c r="L158" s="19"/>
      <c r="M158" s="19"/>
      <c r="N158" s="19"/>
      <c r="Q158">
        <v>10</v>
      </c>
      <c r="R158">
        <v>9456</v>
      </c>
      <c r="S158">
        <v>36</v>
      </c>
      <c r="T158" s="12">
        <f t="shared" si="27"/>
        <v>4202.666666666667</v>
      </c>
      <c r="U158">
        <f t="shared" si="32"/>
        <v>16</v>
      </c>
      <c r="V158">
        <v>-4.2135689043451698</v>
      </c>
      <c r="X158" s="7"/>
      <c r="Y158" s="7"/>
      <c r="Z158" s="11"/>
      <c r="AC158">
        <v>10</v>
      </c>
      <c r="AD158">
        <v>43026</v>
      </c>
      <c r="AE158">
        <v>160</v>
      </c>
      <c r="AF158" s="12">
        <f t="shared" si="28"/>
        <v>16134.75</v>
      </c>
      <c r="AG158">
        <f t="shared" si="33"/>
        <v>60</v>
      </c>
      <c r="AH158">
        <v>-0.374526607538613</v>
      </c>
      <c r="AJ158" s="7"/>
      <c r="AK158" s="7"/>
      <c r="AL158" s="11"/>
      <c r="AM158" s="11"/>
      <c r="AN158" s="11"/>
      <c r="AO158">
        <v>10</v>
      </c>
      <c r="AP158">
        <v>47184</v>
      </c>
      <c r="AQ158">
        <v>175</v>
      </c>
      <c r="AR158" s="12">
        <f t="shared" si="29"/>
        <v>6740.5714285714284</v>
      </c>
      <c r="AS158">
        <f t="shared" si="34"/>
        <v>25</v>
      </c>
      <c r="AT158">
        <v>-0.374526607538613</v>
      </c>
      <c r="AV158" s="7"/>
      <c r="AW158" s="7"/>
      <c r="AX158" s="11"/>
      <c r="AY158" s="11"/>
      <c r="BA158">
        <v>10</v>
      </c>
      <c r="BB158">
        <v>69036</v>
      </c>
      <c r="BC158">
        <v>254</v>
      </c>
      <c r="BD158" s="12">
        <f t="shared" si="30"/>
        <v>14676.944881889764</v>
      </c>
      <c r="BE158">
        <f t="shared" si="31"/>
        <v>54</v>
      </c>
      <c r="BF158">
        <v>-1.0241017361373299</v>
      </c>
      <c r="BH158" s="7"/>
      <c r="BI158" s="7"/>
      <c r="BJ158" s="11"/>
    </row>
    <row r="159" spans="1:62" x14ac:dyDescent="0.35">
      <c r="A159">
        <v>10</v>
      </c>
      <c r="B159">
        <v>18048</v>
      </c>
      <c r="C159">
        <v>68</v>
      </c>
      <c r="D159" s="12">
        <f t="shared" si="35"/>
        <v>4777.411764705882</v>
      </c>
      <c r="E159">
        <f t="shared" si="36"/>
        <v>18</v>
      </c>
      <c r="F159">
        <v>-1.80812422866848</v>
      </c>
      <c r="K159" s="19"/>
      <c r="L159" s="19"/>
      <c r="M159" s="19"/>
      <c r="N159" s="19"/>
      <c r="Q159">
        <v>10</v>
      </c>
      <c r="R159">
        <v>7662</v>
      </c>
      <c r="S159">
        <v>28</v>
      </c>
      <c r="T159" s="12">
        <f t="shared" si="27"/>
        <v>2189.1428571428573</v>
      </c>
      <c r="U159">
        <f t="shared" si="32"/>
        <v>8</v>
      </c>
      <c r="V159">
        <v>-0.20169814811506601</v>
      </c>
      <c r="X159" s="7"/>
      <c r="Y159" s="7"/>
      <c r="Z159" s="11"/>
      <c r="AC159">
        <v>10</v>
      </c>
      <c r="AD159">
        <v>33342</v>
      </c>
      <c r="AE159">
        <v>119</v>
      </c>
      <c r="AF159" s="12">
        <f t="shared" si="28"/>
        <v>5323.5126050420167</v>
      </c>
      <c r="AG159">
        <f t="shared" si="33"/>
        <v>19</v>
      </c>
      <c r="AH159">
        <v>-3.0290844503436099E-2</v>
      </c>
      <c r="AJ159" s="7"/>
      <c r="AK159" s="7"/>
      <c r="AL159" s="11"/>
      <c r="AM159" s="11"/>
      <c r="AN159" s="11"/>
      <c r="AO159">
        <v>10</v>
      </c>
      <c r="AP159">
        <v>58686</v>
      </c>
      <c r="AQ159">
        <v>215</v>
      </c>
      <c r="AR159" s="12">
        <f t="shared" si="29"/>
        <v>17742.279069767443</v>
      </c>
      <c r="AS159">
        <f t="shared" si="34"/>
        <v>65</v>
      </c>
      <c r="AT159">
        <v>-0.27216254615920799</v>
      </c>
      <c r="AV159" s="7"/>
      <c r="AW159" s="7"/>
      <c r="AX159" s="11"/>
      <c r="AY159" s="11"/>
      <c r="BA159">
        <v>10</v>
      </c>
      <c r="BB159">
        <v>59946</v>
      </c>
      <c r="BC159">
        <v>216</v>
      </c>
      <c r="BD159" s="12">
        <f t="shared" si="30"/>
        <v>4440.4444444444443</v>
      </c>
      <c r="BE159">
        <f t="shared" si="31"/>
        <v>16</v>
      </c>
      <c r="BF159">
        <v>-0.13026875251262901</v>
      </c>
      <c r="BH159" s="7"/>
      <c r="BI159" s="7"/>
      <c r="BJ159" s="11"/>
    </row>
    <row r="160" spans="1:62" x14ac:dyDescent="0.35">
      <c r="A160">
        <v>10</v>
      </c>
      <c r="B160">
        <v>20670</v>
      </c>
      <c r="C160">
        <v>77</v>
      </c>
      <c r="D160" s="12">
        <f t="shared" si="35"/>
        <v>7247.9220779220777</v>
      </c>
      <c r="E160">
        <f t="shared" si="36"/>
        <v>27</v>
      </c>
      <c r="F160">
        <v>-0.27216254615920799</v>
      </c>
      <c r="K160" s="19"/>
      <c r="L160" s="19"/>
      <c r="M160" s="19"/>
      <c r="N160" s="19"/>
      <c r="Q160">
        <v>10</v>
      </c>
      <c r="R160">
        <v>12630</v>
      </c>
      <c r="S160">
        <v>47</v>
      </c>
      <c r="T160" s="12">
        <f t="shared" si="27"/>
        <v>7255.5319148936169</v>
      </c>
      <c r="U160">
        <f t="shared" si="32"/>
        <v>27</v>
      </c>
      <c r="V160">
        <v>-2.19339601018664E-2</v>
      </c>
      <c r="X160" s="7"/>
      <c r="Y160" s="7"/>
      <c r="Z160" s="11"/>
      <c r="AC160">
        <v>10</v>
      </c>
      <c r="AD160">
        <v>37320</v>
      </c>
      <c r="AE160">
        <v>135</v>
      </c>
      <c r="AF160" s="12">
        <f t="shared" si="28"/>
        <v>9675.5555555555547</v>
      </c>
      <c r="AG160">
        <f t="shared" si="33"/>
        <v>35</v>
      </c>
      <c r="AH160">
        <v>-0.78492375663279401</v>
      </c>
      <c r="AJ160" s="7"/>
      <c r="AK160" s="7"/>
      <c r="AL160" s="11"/>
      <c r="AM160" s="11"/>
      <c r="AN160" s="11"/>
      <c r="AO160">
        <v>10</v>
      </c>
      <c r="AP160">
        <v>45648</v>
      </c>
      <c r="AQ160">
        <v>164</v>
      </c>
      <c r="AR160" s="12">
        <f t="shared" si="29"/>
        <v>3896.7804878048782</v>
      </c>
      <c r="AS160">
        <f t="shared" si="34"/>
        <v>14</v>
      </c>
      <c r="AT160">
        <v>-0.46347693940669399</v>
      </c>
      <c r="AV160" s="7"/>
      <c r="AW160" s="7"/>
      <c r="AX160" s="11"/>
      <c r="AY160" s="11"/>
      <c r="BA160">
        <v>10</v>
      </c>
      <c r="BB160">
        <v>73374</v>
      </c>
      <c r="BC160">
        <v>263</v>
      </c>
      <c r="BD160" s="12">
        <f t="shared" si="30"/>
        <v>17576.281368821292</v>
      </c>
      <c r="BE160">
        <f t="shared" si="31"/>
        <v>63</v>
      </c>
      <c r="BF160" s="15">
        <v>-1.0967652672250199E-5</v>
      </c>
      <c r="BH160" s="7"/>
      <c r="BI160" s="7"/>
      <c r="BJ160" s="11"/>
    </row>
    <row r="161" spans="1:62" x14ac:dyDescent="0.35">
      <c r="A161">
        <v>10</v>
      </c>
      <c r="B161">
        <v>26136</v>
      </c>
      <c r="C161">
        <v>95</v>
      </c>
      <c r="D161" s="12">
        <f t="shared" si="35"/>
        <v>12380.21052631579</v>
      </c>
      <c r="E161">
        <f t="shared" si="36"/>
        <v>45</v>
      </c>
      <c r="F161">
        <v>-2.1063980727104901</v>
      </c>
      <c r="K161" s="19"/>
      <c r="L161" s="19"/>
      <c r="M161" s="19"/>
      <c r="N161" s="19"/>
      <c r="Q161">
        <v>10</v>
      </c>
      <c r="R161">
        <v>9906</v>
      </c>
      <c r="S161">
        <v>37</v>
      </c>
      <c r="T161" s="12">
        <f t="shared" si="27"/>
        <v>4551.405405405405</v>
      </c>
      <c r="U161">
        <f t="shared" si="32"/>
        <v>17</v>
      </c>
      <c r="V161">
        <v>-3.6448535738612203E-2</v>
      </c>
      <c r="X161" s="7"/>
      <c r="Y161" s="7"/>
      <c r="Z161" s="11"/>
      <c r="AC161">
        <v>10</v>
      </c>
      <c r="AD161">
        <v>32766</v>
      </c>
      <c r="AE161">
        <v>123</v>
      </c>
      <c r="AF161" s="12">
        <f t="shared" si="28"/>
        <v>6126.9756097560976</v>
      </c>
      <c r="AG161">
        <f t="shared" si="33"/>
        <v>23</v>
      </c>
      <c r="AH161">
        <v>-1.6524626202266799</v>
      </c>
      <c r="AJ161" s="7"/>
      <c r="AK161" s="7"/>
      <c r="AL161" s="11"/>
      <c r="AM161" s="11"/>
      <c r="AN161" s="11"/>
      <c r="AO161">
        <v>10</v>
      </c>
      <c r="AP161">
        <v>47700</v>
      </c>
      <c r="AQ161">
        <v>172</v>
      </c>
      <c r="AR161" s="12">
        <f t="shared" si="29"/>
        <v>6101.1627906976746</v>
      </c>
      <c r="AS161">
        <f t="shared" si="34"/>
        <v>22</v>
      </c>
      <c r="AT161">
        <v>-1.60926747306123</v>
      </c>
      <c r="AV161" s="7"/>
      <c r="AW161" s="7"/>
      <c r="AX161" s="11"/>
      <c r="AY161" s="11"/>
      <c r="BA161">
        <v>10</v>
      </c>
      <c r="BB161">
        <v>65892</v>
      </c>
      <c r="BC161">
        <v>240</v>
      </c>
      <c r="BD161" s="12">
        <f t="shared" si="30"/>
        <v>10982</v>
      </c>
      <c r="BE161">
        <f t="shared" si="31"/>
        <v>40</v>
      </c>
      <c r="BF161">
        <v>-0.68926457725963797</v>
      </c>
      <c r="BH161" s="7"/>
      <c r="BI161" s="7"/>
      <c r="BJ161" s="11"/>
    </row>
    <row r="162" spans="1:62" x14ac:dyDescent="0.35">
      <c r="A162">
        <v>10</v>
      </c>
      <c r="B162">
        <v>25950</v>
      </c>
      <c r="C162">
        <v>96</v>
      </c>
      <c r="D162" s="12">
        <f t="shared" si="35"/>
        <v>12434.375</v>
      </c>
      <c r="E162">
        <f t="shared" si="36"/>
        <v>46</v>
      </c>
      <c r="F162">
        <v>-0.60868201021397395</v>
      </c>
      <c r="K162" s="19"/>
      <c r="L162" s="19"/>
      <c r="M162" s="19"/>
      <c r="N162" s="19"/>
      <c r="Q162">
        <v>10</v>
      </c>
      <c r="R162">
        <v>9090</v>
      </c>
      <c r="S162">
        <v>35</v>
      </c>
      <c r="T162" s="12">
        <f t="shared" si="27"/>
        <v>3895.7142857142858</v>
      </c>
      <c r="U162">
        <f t="shared" si="32"/>
        <v>15</v>
      </c>
      <c r="V162">
        <v>-2.2179771390851499</v>
      </c>
      <c r="X162" s="7"/>
      <c r="Y162" s="7"/>
      <c r="Z162" s="11"/>
      <c r="AC162">
        <v>10</v>
      </c>
      <c r="AD162">
        <v>58758</v>
      </c>
      <c r="AE162">
        <v>211</v>
      </c>
      <c r="AF162" s="12">
        <f t="shared" si="28"/>
        <v>30910.60663507109</v>
      </c>
      <c r="AG162">
        <f t="shared" si="33"/>
        <v>111</v>
      </c>
      <c r="AH162">
        <v>-0.98612169563285201</v>
      </c>
      <c r="AJ162" s="7"/>
      <c r="AK162" s="7"/>
      <c r="AL162" s="11"/>
      <c r="AM162" s="11"/>
      <c r="AN162" s="11"/>
      <c r="AO162">
        <v>10</v>
      </c>
      <c r="AP162">
        <v>45402</v>
      </c>
      <c r="AQ162">
        <v>162</v>
      </c>
      <c r="AR162" s="12">
        <f t="shared" si="29"/>
        <v>3363.1111111111113</v>
      </c>
      <c r="AS162">
        <f t="shared" si="34"/>
        <v>12</v>
      </c>
      <c r="AT162">
        <v>-0.142364000014925</v>
      </c>
      <c r="AV162" s="7"/>
      <c r="AW162" s="7"/>
      <c r="AX162" s="11"/>
      <c r="AY162" s="11"/>
      <c r="BA162">
        <v>10</v>
      </c>
      <c r="BB162">
        <v>61170</v>
      </c>
      <c r="BC162">
        <v>219</v>
      </c>
      <c r="BD162" s="12">
        <f t="shared" si="30"/>
        <v>5306.9863013698632</v>
      </c>
      <c r="BE162">
        <f t="shared" si="31"/>
        <v>19</v>
      </c>
      <c r="BF162">
        <v>-1.4633653201805799E-2</v>
      </c>
      <c r="BH162" s="7"/>
      <c r="BI162" s="7"/>
      <c r="BJ162" s="11"/>
    </row>
    <row r="163" spans="1:62" x14ac:dyDescent="0.35">
      <c r="A163">
        <v>10</v>
      </c>
      <c r="B163">
        <v>42372</v>
      </c>
      <c r="C163">
        <v>155</v>
      </c>
      <c r="D163" s="12">
        <f t="shared" si="35"/>
        <v>28703.612903225807</v>
      </c>
      <c r="E163">
        <f t="shared" si="36"/>
        <v>105</v>
      </c>
      <c r="F163">
        <v>-1.2118366937110301</v>
      </c>
      <c r="K163" s="19"/>
      <c r="L163" s="19"/>
      <c r="M163" s="19"/>
      <c r="N163" s="19"/>
      <c r="Q163">
        <v>10</v>
      </c>
      <c r="R163">
        <v>9942</v>
      </c>
      <c r="S163">
        <v>37</v>
      </c>
      <c r="T163" s="12">
        <f t="shared" si="27"/>
        <v>4567.9459459459458</v>
      </c>
      <c r="U163">
        <f t="shared" si="32"/>
        <v>17</v>
      </c>
      <c r="V163">
        <v>-6.8003899931527306E-2</v>
      </c>
      <c r="X163" s="7"/>
      <c r="Y163" s="7"/>
      <c r="Z163" s="11"/>
      <c r="AC163">
        <v>10</v>
      </c>
      <c r="AD163">
        <v>42306</v>
      </c>
      <c r="AE163">
        <v>154</v>
      </c>
      <c r="AF163" s="12">
        <f t="shared" si="28"/>
        <v>14834.571428571429</v>
      </c>
      <c r="AG163">
        <f t="shared" si="33"/>
        <v>54</v>
      </c>
      <c r="AH163">
        <v>-0.27216254615920799</v>
      </c>
      <c r="AJ163" s="7"/>
      <c r="AK163" s="7"/>
      <c r="AL163" s="11"/>
      <c r="AM163" s="11"/>
      <c r="AN163" s="11"/>
      <c r="AO163">
        <v>10</v>
      </c>
      <c r="AP163">
        <v>47664</v>
      </c>
      <c r="AQ163">
        <v>175</v>
      </c>
      <c r="AR163" s="12">
        <f t="shared" si="29"/>
        <v>6809.1428571428569</v>
      </c>
      <c r="AS163">
        <f t="shared" si="34"/>
        <v>25</v>
      </c>
      <c r="AT163">
        <v>-0.13289423546743001</v>
      </c>
      <c r="AV163" s="7"/>
      <c r="AW163" s="7"/>
      <c r="AX163" s="11"/>
      <c r="AY163" s="11"/>
      <c r="BA163">
        <v>10</v>
      </c>
      <c r="BB163">
        <v>81414</v>
      </c>
      <c r="BC163">
        <v>293</v>
      </c>
      <c r="BD163" s="12">
        <f t="shared" si="30"/>
        <v>25841.303754266213</v>
      </c>
      <c r="BE163">
        <f t="shared" si="31"/>
        <v>93</v>
      </c>
      <c r="BF163">
        <v>-5.4615313857189499E-2</v>
      </c>
      <c r="BH163" s="7"/>
      <c r="BI163" s="7"/>
      <c r="BJ163" s="11"/>
    </row>
    <row r="164" spans="1:62" x14ac:dyDescent="0.35">
      <c r="A164">
        <v>10</v>
      </c>
      <c r="B164">
        <v>26574</v>
      </c>
      <c r="C164">
        <v>96</v>
      </c>
      <c r="D164" s="12">
        <f t="shared" si="35"/>
        <v>12733.375</v>
      </c>
      <c r="E164">
        <f t="shared" si="36"/>
        <v>46</v>
      </c>
      <c r="F164">
        <v>-0.41893673128082998</v>
      </c>
      <c r="K164" s="19"/>
      <c r="L164" s="19"/>
      <c r="M164" s="19"/>
      <c r="N164" s="19"/>
      <c r="Q164">
        <v>10</v>
      </c>
      <c r="R164">
        <v>9402</v>
      </c>
      <c r="S164">
        <v>36</v>
      </c>
      <c r="T164" s="12">
        <f t="shared" si="27"/>
        <v>4178.666666666667</v>
      </c>
      <c r="U164">
        <f t="shared" si="32"/>
        <v>16</v>
      </c>
      <c r="V164">
        <v>-2.2361245816298299</v>
      </c>
      <c r="X164" s="7"/>
      <c r="Y164" s="7"/>
      <c r="Z164" s="11"/>
      <c r="AC164">
        <v>10</v>
      </c>
      <c r="AD164">
        <v>33996</v>
      </c>
      <c r="AE164">
        <v>126</v>
      </c>
      <c r="AF164" s="12">
        <f t="shared" si="28"/>
        <v>7015.0476190476193</v>
      </c>
      <c r="AG164">
        <f t="shared" si="33"/>
        <v>26</v>
      </c>
      <c r="AH164">
        <v>-0.374526607538613</v>
      </c>
      <c r="AJ164" s="7"/>
      <c r="AK164" s="7"/>
      <c r="AL164" s="11"/>
      <c r="AM164" s="11"/>
      <c r="AN164" s="11"/>
      <c r="AO164">
        <v>10</v>
      </c>
      <c r="AP164">
        <v>52320</v>
      </c>
      <c r="AQ164">
        <v>194</v>
      </c>
      <c r="AR164" s="12">
        <f t="shared" si="29"/>
        <v>11866.391752577319</v>
      </c>
      <c r="AS164">
        <f t="shared" si="34"/>
        <v>44</v>
      </c>
      <c r="AT164">
        <v>-0.374526607538613</v>
      </c>
      <c r="AV164" s="7"/>
      <c r="AW164" s="7"/>
      <c r="AX164" s="11"/>
      <c r="AY164" s="11"/>
      <c r="BA164">
        <v>10</v>
      </c>
      <c r="BB164">
        <v>61500</v>
      </c>
      <c r="BC164">
        <v>219</v>
      </c>
      <c r="BD164" s="12">
        <f t="shared" si="30"/>
        <v>5335.6164383561645</v>
      </c>
      <c r="BE164">
        <f t="shared" si="31"/>
        <v>19</v>
      </c>
      <c r="BF164">
        <v>-0.334597429945445</v>
      </c>
      <c r="BH164" s="7"/>
      <c r="BI164" s="7"/>
      <c r="BJ164" s="11"/>
    </row>
    <row r="165" spans="1:62" x14ac:dyDescent="0.35">
      <c r="A165">
        <v>10</v>
      </c>
      <c r="B165">
        <v>22974</v>
      </c>
      <c r="C165">
        <v>83</v>
      </c>
      <c r="D165" s="12">
        <f t="shared" si="35"/>
        <v>9134.2409638554218</v>
      </c>
      <c r="E165">
        <f t="shared" si="36"/>
        <v>33</v>
      </c>
      <c r="F165">
        <v>-1.69824823169251</v>
      </c>
      <c r="K165" s="19"/>
      <c r="L165" s="19"/>
      <c r="M165" s="19"/>
      <c r="N165" s="19"/>
      <c r="Q165">
        <v>10</v>
      </c>
      <c r="R165">
        <v>7284</v>
      </c>
      <c r="S165">
        <v>28</v>
      </c>
      <c r="T165" s="12">
        <f t="shared" si="27"/>
        <v>2081.1428571428573</v>
      </c>
      <c r="U165">
        <f t="shared" si="32"/>
        <v>8</v>
      </c>
      <c r="V165">
        <v>-1.9368370097902801</v>
      </c>
      <c r="X165" s="7"/>
      <c r="Y165" s="7"/>
      <c r="Z165" s="11"/>
      <c r="AC165">
        <v>10</v>
      </c>
      <c r="AD165">
        <v>36666</v>
      </c>
      <c r="AE165">
        <v>132</v>
      </c>
      <c r="AF165" s="12">
        <f t="shared" si="28"/>
        <v>8888.7272727272721</v>
      </c>
      <c r="AG165">
        <f t="shared" si="33"/>
        <v>32</v>
      </c>
      <c r="AH165">
        <v>-0.74334285703310998</v>
      </c>
      <c r="AJ165" s="7"/>
      <c r="AK165" s="7"/>
      <c r="AL165" s="11"/>
      <c r="AM165" s="11"/>
      <c r="AN165" s="11"/>
      <c r="AO165">
        <v>10</v>
      </c>
      <c r="AP165">
        <v>51222</v>
      </c>
      <c r="AQ165">
        <v>182</v>
      </c>
      <c r="AR165" s="12">
        <f t="shared" si="29"/>
        <v>9006.0659340659349</v>
      </c>
      <c r="AS165">
        <f t="shared" si="34"/>
        <v>32</v>
      </c>
      <c r="AT165">
        <v>-1.4009648410790301</v>
      </c>
      <c r="AV165" s="7"/>
      <c r="AW165" s="7"/>
      <c r="AX165" s="11"/>
      <c r="AY165" s="11"/>
      <c r="BA165">
        <v>10</v>
      </c>
      <c r="BB165">
        <v>63522</v>
      </c>
      <c r="BC165">
        <v>228</v>
      </c>
      <c r="BD165" s="12">
        <f t="shared" si="30"/>
        <v>7800.9473684210525</v>
      </c>
      <c r="BE165">
        <f t="shared" si="31"/>
        <v>28</v>
      </c>
      <c r="BF165">
        <v>-0.17051301330681201</v>
      </c>
      <c r="BH165" s="7"/>
      <c r="BI165" s="7"/>
      <c r="BJ165" s="11"/>
    </row>
    <row r="166" spans="1:62" x14ac:dyDescent="0.35">
      <c r="K166" s="19"/>
      <c r="L166" s="19"/>
      <c r="M166" s="19"/>
      <c r="N166" s="19"/>
      <c r="T166" s="12"/>
      <c r="X166" s="7"/>
      <c r="Y166" s="7"/>
      <c r="Z166" s="11"/>
      <c r="AF166" s="12"/>
      <c r="AJ166" s="7"/>
      <c r="AK166" s="7"/>
      <c r="AL166" s="11"/>
      <c r="AM166" s="11"/>
      <c r="AN166" s="11"/>
      <c r="AR166" s="12"/>
      <c r="AV166" s="7"/>
      <c r="AW166" s="7"/>
      <c r="AX166" s="11"/>
      <c r="AY166" s="11"/>
      <c r="BD166" s="12"/>
      <c r="BH166" s="7"/>
      <c r="BI166" s="7"/>
      <c r="BJ166" s="11"/>
    </row>
    <row r="167" spans="1:62" x14ac:dyDescent="0.35">
      <c r="A167">
        <v>20</v>
      </c>
      <c r="B167">
        <v>33918</v>
      </c>
      <c r="C167">
        <v>62</v>
      </c>
      <c r="D167" s="12">
        <f t="shared" si="35"/>
        <v>6564.7741935483873</v>
      </c>
      <c r="E167">
        <f t="shared" si="36"/>
        <v>12</v>
      </c>
      <c r="F167">
        <v>-3.9252151016152799</v>
      </c>
      <c r="G167" s="4">
        <f>AVERAGE(F167:F206)</f>
        <v>-0.61975575889528423</v>
      </c>
      <c r="H167" s="2">
        <f>AVERAGE(D167:D206)</f>
        <v>12361.709507648764</v>
      </c>
      <c r="I167" s="2">
        <f>AVERAGE(E167:E206)</f>
        <v>22.625</v>
      </c>
      <c r="J167" s="11" t="s">
        <v>0</v>
      </c>
      <c r="K167" s="19"/>
      <c r="L167" s="19"/>
      <c r="M167" s="19"/>
      <c r="N167" s="19"/>
      <c r="Q167">
        <v>20</v>
      </c>
      <c r="R167">
        <v>14568</v>
      </c>
      <c r="S167">
        <v>27</v>
      </c>
      <c r="T167" s="12">
        <f t="shared" ref="T167:T206" si="37">R167*U167/S167</f>
        <v>3776.8888888888887</v>
      </c>
      <c r="U167">
        <f>S167-20</f>
        <v>7</v>
      </c>
      <c r="V167">
        <v>-1.2800728398177701</v>
      </c>
      <c r="W167" s="4">
        <f>AVERAGE(V167:V206)</f>
        <v>-0.81976221751902401</v>
      </c>
      <c r="X167" s="2">
        <f>AVERAGE(T167:T206)</f>
        <v>9550.2225444193173</v>
      </c>
      <c r="Y167" s="2">
        <f>AVERAGE(U167:U206)</f>
        <v>17.725000000000001</v>
      </c>
      <c r="Z167" s="11" t="s">
        <v>0</v>
      </c>
      <c r="AC167">
        <v>20</v>
      </c>
      <c r="AD167">
        <v>71460</v>
      </c>
      <c r="AE167">
        <v>130</v>
      </c>
      <c r="AF167" s="12">
        <f t="shared" ref="AF167:AF206" si="38">AD167*AG167/AE167</f>
        <v>16490.76923076923</v>
      </c>
      <c r="AG167">
        <f t="shared" si="33"/>
        <v>30</v>
      </c>
      <c r="AH167">
        <v>-1.8386271218160799</v>
      </c>
      <c r="AI167" s="4">
        <f>AVERAGE(AH167:AH206)</f>
        <v>-0.87466349925979592</v>
      </c>
      <c r="AJ167" s="2">
        <f>AVERAGE(AF167:AF206)</f>
        <v>15563.109690150228</v>
      </c>
      <c r="AK167" s="2">
        <f>AVERAGE(AG167:AG206)</f>
        <v>28.25</v>
      </c>
      <c r="AL167" s="11" t="s">
        <v>0</v>
      </c>
      <c r="AM167" s="11"/>
      <c r="AN167" s="11"/>
      <c r="AO167">
        <v>20</v>
      </c>
      <c r="AP167">
        <v>94734</v>
      </c>
      <c r="AQ167">
        <v>171</v>
      </c>
      <c r="AR167" s="12">
        <f t="shared" ref="AR167:AR206" si="39">AP167*AS167/AQ167</f>
        <v>11634</v>
      </c>
      <c r="AS167">
        <f t="shared" si="34"/>
        <v>21</v>
      </c>
      <c r="AT167">
        <v>-0.22387684256621501</v>
      </c>
      <c r="AU167" s="4">
        <f>AVERAGE(AT167:AT206)</f>
        <v>-0.79883266361867233</v>
      </c>
      <c r="AV167" s="2">
        <f>AVERAGE(AR167:AR206)</f>
        <v>11629.721193331261</v>
      </c>
      <c r="AW167" s="2">
        <f>AVERAGE(AS167:AS206)</f>
        <v>21.1</v>
      </c>
      <c r="AX167" s="11" t="s">
        <v>0</v>
      </c>
      <c r="AY167" s="11"/>
      <c r="BA167">
        <v>20</v>
      </c>
      <c r="BB167">
        <v>117678</v>
      </c>
      <c r="BC167">
        <v>212</v>
      </c>
      <c r="BD167" s="12">
        <f t="shared" ref="BD167:BD206" si="40">BB167*BE167/BC167</f>
        <v>6661.0188679245284</v>
      </c>
      <c r="BE167">
        <f t="shared" ref="BE167:BE206" si="41">BC167-200</f>
        <v>12</v>
      </c>
      <c r="BF167">
        <v>-3.9129620400394098</v>
      </c>
      <c r="BG167" s="4">
        <f>AVERAGE(BF167:BF206)</f>
        <v>-0.55127414022379306</v>
      </c>
      <c r="BH167" s="2">
        <f>AVERAGE(BD167:BD206)</f>
        <v>17047.63543143274</v>
      </c>
      <c r="BI167" s="2">
        <f>AVERAGE(BE167:BE206)</f>
        <v>30.975000000000001</v>
      </c>
      <c r="BJ167" s="11" t="s">
        <v>0</v>
      </c>
    </row>
    <row r="168" spans="1:62" x14ac:dyDescent="0.35">
      <c r="A168">
        <v>20</v>
      </c>
      <c r="B168">
        <v>52002</v>
      </c>
      <c r="C168">
        <v>96</v>
      </c>
      <c r="D168" s="12">
        <f t="shared" si="35"/>
        <v>24917.625</v>
      </c>
      <c r="E168">
        <f t="shared" si="36"/>
        <v>46</v>
      </c>
      <c r="F168">
        <v>-0.27216254615920799</v>
      </c>
      <c r="G168" s="4">
        <f>MEDIAN(F167:F206)</f>
        <v>-0.33900024165284648</v>
      </c>
      <c r="H168" s="2">
        <f>MEDIAN(D167:D206)</f>
        <v>7910.9278846153848</v>
      </c>
      <c r="I168" s="2">
        <f>MEDIAN(E167:E206)</f>
        <v>14.5</v>
      </c>
      <c r="J168" s="11" t="s">
        <v>6</v>
      </c>
      <c r="K168" s="19"/>
      <c r="L168" s="19"/>
      <c r="M168" s="19"/>
      <c r="N168" s="19"/>
      <c r="Q168">
        <v>20</v>
      </c>
      <c r="R168">
        <v>23298</v>
      </c>
      <c r="S168">
        <v>43</v>
      </c>
      <c r="T168" s="12">
        <f t="shared" si="37"/>
        <v>12461.720930232557</v>
      </c>
      <c r="U168">
        <f t="shared" ref="U168:U206" si="42">S168-20</f>
        <v>23</v>
      </c>
      <c r="V168">
        <v>-0.149929397364156</v>
      </c>
      <c r="W168" s="4">
        <f>MEDIAN(V167:V206)</f>
        <v>-0.36057816780065755</v>
      </c>
      <c r="X168" s="2">
        <f>MEDIAN(T167:T206)</f>
        <v>7106.5187165775405</v>
      </c>
      <c r="Y168" s="2">
        <f>MEDIAN(U167:U206)</f>
        <v>13.5</v>
      </c>
      <c r="Z168" s="11" t="s">
        <v>6</v>
      </c>
      <c r="AC168">
        <v>20</v>
      </c>
      <c r="AD168">
        <v>59226</v>
      </c>
      <c r="AE168">
        <v>107</v>
      </c>
      <c r="AF168" s="12">
        <f t="shared" si="38"/>
        <v>3874.5981308411215</v>
      </c>
      <c r="AG168">
        <f t="shared" si="33"/>
        <v>7</v>
      </c>
      <c r="AH168">
        <v>-0.33820333165211602</v>
      </c>
      <c r="AI168" s="4">
        <f>MEDIAN(AH167:AH206)</f>
        <v>-0.34337271939239</v>
      </c>
      <c r="AJ168" s="2">
        <f>MEDIAN(AF167:AF206)</f>
        <v>9137.8213969938115</v>
      </c>
      <c r="AK168" s="2">
        <f>MEDIAN(AG167:AG206)</f>
        <v>16.5</v>
      </c>
      <c r="AL168" s="11" t="s">
        <v>6</v>
      </c>
      <c r="AM168" s="11"/>
      <c r="AN168" s="11"/>
      <c r="AO168">
        <v>20</v>
      </c>
      <c r="AP168">
        <v>113274</v>
      </c>
      <c r="AQ168">
        <v>206</v>
      </c>
      <c r="AR168" s="12">
        <f t="shared" si="39"/>
        <v>30792.932038834952</v>
      </c>
      <c r="AS168">
        <f t="shared" si="34"/>
        <v>56</v>
      </c>
      <c r="AT168">
        <v>-8.7180631470994294E-2</v>
      </c>
      <c r="AU168" s="4">
        <f>MEDIAN(AT167:AT206)</f>
        <v>-0.25593999307985205</v>
      </c>
      <c r="AV168" s="2">
        <f>MEDIAN(AR167:AR206)</f>
        <v>7742.462911321807</v>
      </c>
      <c r="AW168" s="2">
        <f>MEDIAN(AS167:AS206)</f>
        <v>14</v>
      </c>
      <c r="AX168" s="11" t="s">
        <v>6</v>
      </c>
      <c r="AY168" s="11"/>
      <c r="BA168">
        <v>20</v>
      </c>
      <c r="BB168">
        <v>120354</v>
      </c>
      <c r="BC168">
        <v>218</v>
      </c>
      <c r="BD168" s="12">
        <f t="shared" si="40"/>
        <v>9937.4862385321103</v>
      </c>
      <c r="BE168">
        <f t="shared" si="41"/>
        <v>18</v>
      </c>
      <c r="BF168">
        <v>-0.21177841732412001</v>
      </c>
      <c r="BG168" s="4">
        <f>MEDIAN(BF167:BF206)</f>
        <v>-0.22023643958921851</v>
      </c>
      <c r="BH168" s="2">
        <f>MEDIAN(BD167:BD206)</f>
        <v>9713.8844544032472</v>
      </c>
      <c r="BI168" s="2">
        <f>MEDIAN(BE167:BE206)</f>
        <v>17.5</v>
      </c>
      <c r="BJ168" s="11" t="s">
        <v>6</v>
      </c>
    </row>
    <row r="169" spans="1:62" x14ac:dyDescent="0.35">
      <c r="A169">
        <v>20</v>
      </c>
      <c r="B169">
        <v>28248</v>
      </c>
      <c r="C169">
        <v>52</v>
      </c>
      <c r="D169" s="12">
        <f t="shared" si="35"/>
        <v>1086.4615384615386</v>
      </c>
      <c r="E169">
        <f t="shared" si="36"/>
        <v>2</v>
      </c>
      <c r="F169">
        <v>-0.43290187227309301</v>
      </c>
      <c r="G169" s="4">
        <f>MAX(F167:F206)</f>
        <v>-8.8870532892071193E-6</v>
      </c>
      <c r="H169" s="2">
        <f>MAX(D167:D206)</f>
        <v>47902.072992700727</v>
      </c>
      <c r="I169" s="2">
        <f>MAX(E167:E206)</f>
        <v>87</v>
      </c>
      <c r="J169" s="11" t="s">
        <v>19</v>
      </c>
      <c r="K169" s="19"/>
      <c r="L169" s="19"/>
      <c r="M169" s="19"/>
      <c r="N169" s="19"/>
      <c r="Q169">
        <v>20</v>
      </c>
      <c r="R169">
        <v>16260</v>
      </c>
      <c r="S169">
        <v>30</v>
      </c>
      <c r="T169" s="12">
        <f t="shared" si="37"/>
        <v>5420</v>
      </c>
      <c r="U169">
        <f t="shared" si="42"/>
        <v>10</v>
      </c>
      <c r="V169">
        <v>-2.9772153251687899E-2</v>
      </c>
      <c r="W169" s="4">
        <f>MAX(V167:V206)</f>
        <v>-8.0102033506527603E-4</v>
      </c>
      <c r="X169" s="2">
        <f>MAX(T167:T206)</f>
        <v>31375.16883116883</v>
      </c>
      <c r="Y169" s="2">
        <f>MAX(U167:U206)</f>
        <v>57</v>
      </c>
      <c r="Z169" s="11" t="s">
        <v>19</v>
      </c>
      <c r="AC169">
        <v>20</v>
      </c>
      <c r="AD169">
        <v>106140</v>
      </c>
      <c r="AE169">
        <v>192</v>
      </c>
      <c r="AF169" s="12">
        <f t="shared" si="38"/>
        <v>50858.75</v>
      </c>
      <c r="AG169">
        <f t="shared" si="33"/>
        <v>92</v>
      </c>
      <c r="AH169">
        <v>-0.74676750606945497</v>
      </c>
      <c r="AI169" s="4">
        <f>MAX(AH167:AH206)</f>
        <v>-1.28939428417925E-5</v>
      </c>
      <c r="AJ169" s="2">
        <f>MAX(AF167:AF206)</f>
        <v>66318.950226244342</v>
      </c>
      <c r="AK169" s="2">
        <f>MAX(AG167:AG206)</f>
        <v>121</v>
      </c>
      <c r="AL169" s="11" t="s">
        <v>19</v>
      </c>
      <c r="AM169" s="11"/>
      <c r="AN169" s="11"/>
      <c r="AO169">
        <v>20</v>
      </c>
      <c r="AP169">
        <v>86952</v>
      </c>
      <c r="AQ169">
        <v>157</v>
      </c>
      <c r="AR169" s="12">
        <f t="shared" si="39"/>
        <v>3876.8407643312103</v>
      </c>
      <c r="AS169">
        <f t="shared" si="34"/>
        <v>7</v>
      </c>
      <c r="AT169">
        <v>-1.6788400543958401E-3</v>
      </c>
      <c r="AU169" s="4">
        <f>MAX(AT167:AT206)</f>
        <v>-8.8787353338482802E-4</v>
      </c>
      <c r="AV169" s="2">
        <f>MAX(AR167:AR206)</f>
        <v>128996.85863874346</v>
      </c>
      <c r="AW169" s="2">
        <f>MAX(AS167:AS206)</f>
        <v>232</v>
      </c>
      <c r="AX169" s="11" t="s">
        <v>19</v>
      </c>
      <c r="AY169" s="11"/>
      <c r="BA169">
        <v>20</v>
      </c>
      <c r="BB169">
        <v>121758</v>
      </c>
      <c r="BC169">
        <v>219</v>
      </c>
      <c r="BD169" s="12">
        <f t="shared" si="40"/>
        <v>10563.479452054795</v>
      </c>
      <c r="BE169">
        <f t="shared" si="41"/>
        <v>19</v>
      </c>
      <c r="BF169">
        <v>-5.4580067267640503E-2</v>
      </c>
      <c r="BG169" s="4">
        <f>MAX(BF167:BF206)</f>
        <v>-5.5746889393904903E-5</v>
      </c>
      <c r="BH169" s="2">
        <f>MAX(BD167:BD206)</f>
        <v>134183.51351351352</v>
      </c>
      <c r="BI169" s="2">
        <f>MAX(BE167:BE206)</f>
        <v>244</v>
      </c>
      <c r="BJ169" s="11" t="s">
        <v>19</v>
      </c>
    </row>
    <row r="170" spans="1:62" x14ac:dyDescent="0.35">
      <c r="A170">
        <v>20</v>
      </c>
      <c r="B170">
        <v>34284</v>
      </c>
      <c r="C170">
        <v>63</v>
      </c>
      <c r="D170" s="12">
        <f t="shared" si="35"/>
        <v>7074.4761904761908</v>
      </c>
      <c r="E170">
        <f t="shared" si="36"/>
        <v>13</v>
      </c>
      <c r="F170">
        <v>-0.374526607538613</v>
      </c>
      <c r="G170" s="4">
        <f>MIN(F167:F206)</f>
        <v>-3.9252151016152799</v>
      </c>
      <c r="H170" s="2">
        <f>MIN(D167:D206)</f>
        <v>1086.4615384615386</v>
      </c>
      <c r="I170" s="2">
        <f>MIN(E167:E206)</f>
        <v>2</v>
      </c>
      <c r="J170" s="11" t="s">
        <v>20</v>
      </c>
      <c r="K170" s="19"/>
      <c r="L170" s="19"/>
      <c r="M170" s="19"/>
      <c r="N170" s="19"/>
      <c r="Q170">
        <v>20</v>
      </c>
      <c r="R170">
        <v>15858</v>
      </c>
      <c r="S170">
        <v>30</v>
      </c>
      <c r="T170" s="12">
        <f t="shared" si="37"/>
        <v>5286</v>
      </c>
      <c r="U170">
        <f t="shared" si="42"/>
        <v>10</v>
      </c>
      <c r="V170">
        <v>-4.2469807834764604</v>
      </c>
      <c r="W170" s="4">
        <f>MIN(V167:V206)</f>
        <v>-4.2469807834764604</v>
      </c>
      <c r="X170" s="2">
        <f>MIN(T167:T206)</f>
        <v>1064.7272727272727</v>
      </c>
      <c r="Y170" s="2">
        <f>MIN(U167:U206)</f>
        <v>2</v>
      </c>
      <c r="Z170" s="11" t="s">
        <v>20</v>
      </c>
      <c r="AC170">
        <v>20</v>
      </c>
      <c r="AD170">
        <v>61848</v>
      </c>
      <c r="AE170">
        <v>112</v>
      </c>
      <c r="AF170" s="12">
        <f t="shared" si="38"/>
        <v>6626.5714285714284</v>
      </c>
      <c r="AG170">
        <f t="shared" si="33"/>
        <v>12</v>
      </c>
      <c r="AH170">
        <v>-4.1147728326725597</v>
      </c>
      <c r="AI170" s="4">
        <f>MIN(AH167:AH206)</f>
        <v>-4.9749895081673303</v>
      </c>
      <c r="AJ170" s="2">
        <f>MIN(AF167:AF206)</f>
        <v>1106.4705882352941</v>
      </c>
      <c r="AK170" s="2">
        <f>MIN(AG167:AG206)</f>
        <v>2</v>
      </c>
      <c r="AL170" s="11" t="s">
        <v>20</v>
      </c>
      <c r="AM170" s="11"/>
      <c r="AN170" s="11"/>
      <c r="AO170">
        <v>20</v>
      </c>
      <c r="AP170">
        <v>99252</v>
      </c>
      <c r="AQ170">
        <v>178</v>
      </c>
      <c r="AR170" s="12">
        <f t="shared" si="39"/>
        <v>15612.674157303371</v>
      </c>
      <c r="AS170">
        <f t="shared" si="34"/>
        <v>28</v>
      </c>
      <c r="AT170">
        <v>-3.00413442440873E-2</v>
      </c>
      <c r="AU170" s="4">
        <f>MIN(AT167:AT206)</f>
        <v>-4.8424764270113299</v>
      </c>
      <c r="AV170" s="2">
        <f>MIN(AR167:AR206)</f>
        <v>1100.2894736842106</v>
      </c>
      <c r="AW170" s="2">
        <f>MIN(AS167:AS206)</f>
        <v>2</v>
      </c>
      <c r="AX170" s="11" t="s">
        <v>20</v>
      </c>
      <c r="AY170" s="11"/>
      <c r="BA170">
        <v>20</v>
      </c>
      <c r="BB170">
        <v>128226</v>
      </c>
      <c r="BC170">
        <v>231</v>
      </c>
      <c r="BD170" s="12">
        <f t="shared" si="40"/>
        <v>17207.81818181818</v>
      </c>
      <c r="BE170">
        <f t="shared" si="41"/>
        <v>31</v>
      </c>
      <c r="BF170">
        <v>-1.65231899303919E-2</v>
      </c>
      <c r="BG170" s="4">
        <f>MIN(BF167:BF206)</f>
        <v>-5.3493021005894104</v>
      </c>
      <c r="BH170" s="2">
        <f>MIN(BD167:BD206)</f>
        <v>3313.2233009708739</v>
      </c>
      <c r="BI170" s="2">
        <f>MIN(BE167:BE206)</f>
        <v>6</v>
      </c>
      <c r="BJ170" s="11" t="s">
        <v>20</v>
      </c>
    </row>
    <row r="171" spans="1:62" x14ac:dyDescent="0.35">
      <c r="A171">
        <v>20</v>
      </c>
      <c r="B171">
        <v>32886</v>
      </c>
      <c r="C171">
        <v>60</v>
      </c>
      <c r="D171" s="12">
        <f t="shared" si="35"/>
        <v>5481</v>
      </c>
      <c r="E171">
        <f t="shared" si="36"/>
        <v>10</v>
      </c>
      <c r="F171">
        <v>-4.2733498886049603E-2</v>
      </c>
      <c r="K171" s="19"/>
      <c r="L171" s="19"/>
      <c r="M171" s="19"/>
      <c r="N171" s="19"/>
      <c r="Q171">
        <v>20</v>
      </c>
      <c r="R171">
        <v>11850</v>
      </c>
      <c r="S171">
        <v>22</v>
      </c>
      <c r="T171" s="12">
        <f t="shared" si="37"/>
        <v>1077.2727272727273</v>
      </c>
      <c r="U171">
        <f t="shared" si="42"/>
        <v>2</v>
      </c>
      <c r="V171">
        <v>-1.06368856851116E-2</v>
      </c>
      <c r="X171" s="7"/>
      <c r="Y171" s="7"/>
      <c r="Z171" s="11"/>
      <c r="AC171">
        <v>20</v>
      </c>
      <c r="AD171">
        <v>61920</v>
      </c>
      <c r="AE171">
        <v>113</v>
      </c>
      <c r="AF171" s="12">
        <f t="shared" si="38"/>
        <v>7123.5398230088495</v>
      </c>
      <c r="AG171">
        <f t="shared" si="33"/>
        <v>13</v>
      </c>
      <c r="AH171">
        <v>-2.8832255153455502</v>
      </c>
      <c r="AJ171" s="7"/>
      <c r="AK171" s="7"/>
      <c r="AL171" s="11"/>
      <c r="AM171" s="11"/>
      <c r="AN171" s="11"/>
      <c r="AO171">
        <v>20</v>
      </c>
      <c r="AP171">
        <v>212400</v>
      </c>
      <c r="AQ171">
        <v>382</v>
      </c>
      <c r="AR171" s="12">
        <f t="shared" si="39"/>
        <v>128996.85863874346</v>
      </c>
      <c r="AS171">
        <f t="shared" si="34"/>
        <v>232</v>
      </c>
      <c r="AT171">
        <v>-0.14381599344547799</v>
      </c>
      <c r="AV171" s="7"/>
      <c r="AW171" s="7"/>
      <c r="AX171" s="11"/>
      <c r="AY171" s="11"/>
      <c r="BA171">
        <v>20</v>
      </c>
      <c r="BB171">
        <v>121230</v>
      </c>
      <c r="BC171">
        <v>220</v>
      </c>
      <c r="BD171" s="12">
        <f t="shared" si="40"/>
        <v>11020.90909090909</v>
      </c>
      <c r="BE171">
        <f t="shared" si="41"/>
        <v>20</v>
      </c>
      <c r="BF171">
        <v>-0.50426748228333096</v>
      </c>
      <c r="BH171" s="7"/>
      <c r="BI171" s="7"/>
      <c r="BJ171" s="11"/>
    </row>
    <row r="172" spans="1:62" x14ac:dyDescent="0.35">
      <c r="A172">
        <v>20</v>
      </c>
      <c r="B172">
        <v>75432</v>
      </c>
      <c r="C172">
        <v>137</v>
      </c>
      <c r="D172" s="12">
        <f t="shared" si="35"/>
        <v>47902.072992700727</v>
      </c>
      <c r="E172">
        <f t="shared" si="36"/>
        <v>87</v>
      </c>
      <c r="F172">
        <v>-0.74167979205958801</v>
      </c>
      <c r="K172" s="19"/>
      <c r="L172" s="19"/>
      <c r="M172" s="19"/>
      <c r="N172" s="19"/>
      <c r="Q172">
        <v>20</v>
      </c>
      <c r="R172">
        <v>11712</v>
      </c>
      <c r="S172">
        <v>22</v>
      </c>
      <c r="T172" s="12">
        <f t="shared" si="37"/>
        <v>1064.7272727272727</v>
      </c>
      <c r="U172">
        <f t="shared" si="42"/>
        <v>2</v>
      </c>
      <c r="V172">
        <v>-0.129020966821522</v>
      </c>
      <c r="X172" s="7"/>
      <c r="Y172" s="7"/>
      <c r="Z172" s="11"/>
      <c r="AC172">
        <v>20</v>
      </c>
      <c r="AD172">
        <v>59700</v>
      </c>
      <c r="AE172">
        <v>110</v>
      </c>
      <c r="AF172" s="12">
        <f t="shared" si="38"/>
        <v>5427.272727272727</v>
      </c>
      <c r="AG172">
        <f t="shared" si="33"/>
        <v>10</v>
      </c>
      <c r="AH172">
        <v>-0.14417643192007901</v>
      </c>
      <c r="AJ172" s="7"/>
      <c r="AK172" s="7"/>
      <c r="AL172" s="11"/>
      <c r="AM172" s="11"/>
      <c r="AN172" s="11"/>
      <c r="AO172">
        <v>20</v>
      </c>
      <c r="AP172">
        <v>89766</v>
      </c>
      <c r="AQ172">
        <v>167</v>
      </c>
      <c r="AR172" s="12">
        <f t="shared" si="39"/>
        <v>9137.8562874251493</v>
      </c>
      <c r="AS172">
        <f t="shared" si="34"/>
        <v>17</v>
      </c>
      <c r="AT172">
        <v>-1.9138486972403199</v>
      </c>
      <c r="AV172" s="7"/>
      <c r="AW172" s="7"/>
      <c r="AX172" s="11"/>
      <c r="AY172" s="11"/>
      <c r="BA172">
        <v>20</v>
      </c>
      <c r="BB172">
        <v>130482</v>
      </c>
      <c r="BC172">
        <v>242</v>
      </c>
      <c r="BD172" s="12">
        <f t="shared" si="40"/>
        <v>22645.636363636364</v>
      </c>
      <c r="BE172">
        <f t="shared" si="41"/>
        <v>42</v>
      </c>
      <c r="BF172">
        <v>-0.374526607538613</v>
      </c>
      <c r="BH172" s="7"/>
      <c r="BI172" s="7"/>
      <c r="BJ172" s="11"/>
    </row>
    <row r="173" spans="1:62" x14ac:dyDescent="0.35">
      <c r="A173">
        <v>20</v>
      </c>
      <c r="B173">
        <v>57162</v>
      </c>
      <c r="C173">
        <v>104</v>
      </c>
      <c r="D173" s="12">
        <f t="shared" si="35"/>
        <v>29680.26923076923</v>
      </c>
      <c r="E173">
        <f t="shared" si="36"/>
        <v>54</v>
      </c>
      <c r="F173">
        <v>-0.138763325175222</v>
      </c>
      <c r="G173">
        <v>-2.4002188982011345</v>
      </c>
      <c r="H173" s="7">
        <v>1594.1866096291949</v>
      </c>
      <c r="I173" s="7">
        <v>6.75</v>
      </c>
      <c r="K173" s="19"/>
      <c r="L173" s="19"/>
      <c r="M173" s="19"/>
      <c r="N173" s="19"/>
      <c r="Q173">
        <v>20</v>
      </c>
      <c r="R173">
        <v>19320</v>
      </c>
      <c r="S173">
        <v>36</v>
      </c>
      <c r="T173" s="12">
        <f t="shared" si="37"/>
        <v>8586.6666666666661</v>
      </c>
      <c r="U173">
        <f t="shared" si="42"/>
        <v>16</v>
      </c>
      <c r="V173">
        <v>-0.60321262256913999</v>
      </c>
      <c r="X173" s="7"/>
      <c r="Y173" s="7"/>
      <c r="Z173" s="11"/>
      <c r="AC173">
        <v>20</v>
      </c>
      <c r="AD173">
        <v>63138</v>
      </c>
      <c r="AE173">
        <v>116</v>
      </c>
      <c r="AF173" s="12">
        <f t="shared" si="38"/>
        <v>8708.689655172413</v>
      </c>
      <c r="AG173">
        <f t="shared" si="33"/>
        <v>16</v>
      </c>
      <c r="AH173">
        <v>-4.9749895081673303</v>
      </c>
      <c r="AJ173" s="7"/>
      <c r="AK173" s="7"/>
      <c r="AL173" s="11"/>
      <c r="AM173" s="11"/>
      <c r="AN173" s="11"/>
      <c r="AO173">
        <v>20</v>
      </c>
      <c r="AP173">
        <v>108192</v>
      </c>
      <c r="AQ173">
        <v>198</v>
      </c>
      <c r="AR173" s="12">
        <f t="shared" si="39"/>
        <v>26228.363636363636</v>
      </c>
      <c r="AS173">
        <f t="shared" si="34"/>
        <v>48</v>
      </c>
      <c r="AT173">
        <v>-0.27216254615920799</v>
      </c>
      <c r="AV173" s="7"/>
      <c r="AW173" s="7"/>
      <c r="AX173" s="11"/>
      <c r="AY173" s="11"/>
      <c r="BA173">
        <v>20</v>
      </c>
      <c r="BB173">
        <v>118470</v>
      </c>
      <c r="BC173">
        <v>221</v>
      </c>
      <c r="BD173" s="12">
        <f t="shared" si="40"/>
        <v>11257.330316742082</v>
      </c>
      <c r="BE173">
        <f t="shared" si="41"/>
        <v>21</v>
      </c>
      <c r="BF173">
        <v>-1.8283626135097999</v>
      </c>
      <c r="BH173" s="7"/>
      <c r="BI173" s="7"/>
      <c r="BJ173" s="11"/>
    </row>
    <row r="174" spans="1:62" x14ac:dyDescent="0.35">
      <c r="A174">
        <v>20</v>
      </c>
      <c r="B174">
        <v>39822</v>
      </c>
      <c r="C174">
        <v>75</v>
      </c>
      <c r="D174" s="12">
        <f t="shared" si="35"/>
        <v>13274</v>
      </c>
      <c r="E174">
        <f t="shared" si="36"/>
        <v>25</v>
      </c>
      <c r="F174">
        <v>-0.374526607538613</v>
      </c>
      <c r="G174">
        <v>-0.49527662076697598</v>
      </c>
      <c r="H174" s="7">
        <v>706.41509433962267</v>
      </c>
      <c r="I174" s="7">
        <v>3</v>
      </c>
      <c r="K174" s="19"/>
      <c r="L174" s="19"/>
      <c r="M174" s="19"/>
      <c r="N174" s="19"/>
      <c r="Q174">
        <v>20</v>
      </c>
      <c r="R174">
        <v>17478</v>
      </c>
      <c r="S174">
        <v>33</v>
      </c>
      <c r="T174" s="12">
        <f t="shared" si="37"/>
        <v>6885.272727272727</v>
      </c>
      <c r="U174">
        <f t="shared" si="42"/>
        <v>13</v>
      </c>
      <c r="V174">
        <v>-3.2381236703944299E-2</v>
      </c>
      <c r="X174" s="7"/>
      <c r="Y174" s="7"/>
      <c r="Z174" s="11"/>
      <c r="AC174">
        <v>20</v>
      </c>
      <c r="AD174">
        <v>61206</v>
      </c>
      <c r="AE174">
        <v>111</v>
      </c>
      <c r="AF174" s="12">
        <f t="shared" si="38"/>
        <v>6065.4594594594591</v>
      </c>
      <c r="AG174">
        <f t="shared" si="33"/>
        <v>11</v>
      </c>
      <c r="AH174">
        <v>-0.148657761648641</v>
      </c>
      <c r="AJ174" s="7"/>
      <c r="AK174" s="7"/>
      <c r="AL174" s="11"/>
      <c r="AM174" s="11"/>
      <c r="AN174" s="11"/>
      <c r="AO174">
        <v>20</v>
      </c>
      <c r="AP174">
        <v>86982</v>
      </c>
      <c r="AQ174">
        <v>157</v>
      </c>
      <c r="AR174" s="12">
        <f t="shared" si="39"/>
        <v>3878.1783439490446</v>
      </c>
      <c r="AS174">
        <f t="shared" si="34"/>
        <v>7</v>
      </c>
      <c r="AT174">
        <v>-4.1618397181142101E-3</v>
      </c>
      <c r="AV174" s="7"/>
      <c r="AW174" s="7"/>
      <c r="AX174" s="11"/>
      <c r="AY174" s="11"/>
      <c r="BA174">
        <v>20</v>
      </c>
      <c r="BB174">
        <v>118872</v>
      </c>
      <c r="BC174">
        <v>216</v>
      </c>
      <c r="BD174" s="12">
        <f t="shared" si="40"/>
        <v>8805.3333333333339</v>
      </c>
      <c r="BE174">
        <f t="shared" si="41"/>
        <v>16</v>
      </c>
      <c r="BF174">
        <v>-0.72163345352243302</v>
      </c>
      <c r="BH174" s="7"/>
      <c r="BI174" s="7"/>
      <c r="BJ174" s="11"/>
    </row>
    <row r="175" spans="1:62" x14ac:dyDescent="0.35">
      <c r="A175">
        <v>20</v>
      </c>
      <c r="B175">
        <v>51624</v>
      </c>
      <c r="C175">
        <v>94</v>
      </c>
      <c r="D175" s="12">
        <f t="shared" si="35"/>
        <v>24164.425531914894</v>
      </c>
      <c r="E175">
        <f t="shared" si="36"/>
        <v>44</v>
      </c>
      <c r="F175">
        <v>-0.17211528998724401</v>
      </c>
      <c r="G175">
        <v>-1.3709895114615201E-2</v>
      </c>
      <c r="H175" s="7">
        <v>6633.8461538461543</v>
      </c>
      <c r="I175" s="7">
        <v>28</v>
      </c>
      <c r="K175" s="19"/>
      <c r="L175" s="19"/>
      <c r="M175" s="19"/>
      <c r="N175" s="19"/>
      <c r="Q175">
        <v>20</v>
      </c>
      <c r="R175">
        <v>17244</v>
      </c>
      <c r="S175">
        <v>33</v>
      </c>
      <c r="T175" s="12">
        <f t="shared" si="37"/>
        <v>6793.090909090909</v>
      </c>
      <c r="U175">
        <f t="shared" si="42"/>
        <v>13</v>
      </c>
      <c r="V175">
        <v>-4.3307699680214702E-3</v>
      </c>
      <c r="X175" s="7"/>
      <c r="Y175" s="7"/>
      <c r="Z175" s="11"/>
      <c r="AC175">
        <v>20</v>
      </c>
      <c r="AD175">
        <v>64338</v>
      </c>
      <c r="AE175">
        <v>116</v>
      </c>
      <c r="AF175" s="12">
        <f t="shared" si="38"/>
        <v>8874.2068965517246</v>
      </c>
      <c r="AG175">
        <f t="shared" si="33"/>
        <v>16</v>
      </c>
      <c r="AH175">
        <v>-1.5089533744869099</v>
      </c>
      <c r="AJ175" s="7"/>
      <c r="AK175" s="7"/>
      <c r="AL175" s="11"/>
      <c r="AM175" s="11"/>
      <c r="AN175" s="11"/>
      <c r="AO175">
        <v>20</v>
      </c>
      <c r="AP175">
        <v>87708</v>
      </c>
      <c r="AQ175">
        <v>162</v>
      </c>
      <c r="AR175" s="12">
        <f t="shared" si="39"/>
        <v>6496.8888888888887</v>
      </c>
      <c r="AS175">
        <f t="shared" si="34"/>
        <v>12</v>
      </c>
      <c r="AT175">
        <v>-1.04012738865747</v>
      </c>
      <c r="AV175" s="7"/>
      <c r="AW175" s="7"/>
      <c r="AX175" s="11"/>
      <c r="AY175" s="11"/>
      <c r="BA175">
        <v>20</v>
      </c>
      <c r="BB175">
        <v>121362</v>
      </c>
      <c r="BC175">
        <v>217</v>
      </c>
      <c r="BD175" s="12">
        <f t="shared" si="40"/>
        <v>9507.6221198156691</v>
      </c>
      <c r="BE175">
        <f t="shared" si="41"/>
        <v>17</v>
      </c>
      <c r="BF175">
        <v>-1.5206263220898301E-2</v>
      </c>
      <c r="BH175" s="7"/>
      <c r="BI175" s="7"/>
      <c r="BJ175" s="11"/>
    </row>
    <row r="176" spans="1:62" x14ac:dyDescent="0.35">
      <c r="A176">
        <v>20</v>
      </c>
      <c r="B176">
        <v>31272</v>
      </c>
      <c r="C176">
        <v>58</v>
      </c>
      <c r="D176" s="12">
        <f t="shared" si="35"/>
        <v>4313.3793103448279</v>
      </c>
      <c r="E176">
        <f t="shared" si="36"/>
        <v>8</v>
      </c>
      <c r="F176">
        <v>-0.193398165474399</v>
      </c>
      <c r="G176">
        <v>-17.1691703688874</v>
      </c>
      <c r="H176" s="7">
        <v>470.76923076923077</v>
      </c>
      <c r="I176" s="7">
        <v>2</v>
      </c>
      <c r="K176" s="19"/>
      <c r="L176" s="19"/>
      <c r="M176" s="19"/>
      <c r="N176" s="19"/>
      <c r="Q176">
        <v>20</v>
      </c>
      <c r="R176">
        <v>15954</v>
      </c>
      <c r="S176">
        <v>31</v>
      </c>
      <c r="T176" s="12">
        <f t="shared" si="37"/>
        <v>5661.0967741935483</v>
      </c>
      <c r="U176">
        <f t="shared" si="42"/>
        <v>11</v>
      </c>
      <c r="V176">
        <v>-1.7481156150238999</v>
      </c>
      <c r="X176" s="7"/>
      <c r="Y176" s="7"/>
      <c r="Z176" s="11"/>
      <c r="AC176">
        <v>20</v>
      </c>
      <c r="AD176">
        <v>121128</v>
      </c>
      <c r="AE176">
        <v>221</v>
      </c>
      <c r="AF176" s="12">
        <f t="shared" si="38"/>
        <v>66318.950226244342</v>
      </c>
      <c r="AG176">
        <f t="shared" si="33"/>
        <v>121</v>
      </c>
      <c r="AH176">
        <v>-0.34854210713266398</v>
      </c>
      <c r="AJ176" s="7"/>
      <c r="AK176" s="7"/>
      <c r="AL176" s="11"/>
      <c r="AM176" s="11"/>
      <c r="AN176" s="11"/>
      <c r="AO176">
        <v>20</v>
      </c>
      <c r="AP176">
        <v>83622</v>
      </c>
      <c r="AQ176">
        <v>152</v>
      </c>
      <c r="AR176" s="12">
        <f t="shared" si="39"/>
        <v>1100.2894736842106</v>
      </c>
      <c r="AS176">
        <f t="shared" si="34"/>
        <v>2</v>
      </c>
      <c r="AT176">
        <v>-0.155236784940361</v>
      </c>
      <c r="AV176" s="7"/>
      <c r="AW176" s="7"/>
      <c r="AX176" s="11"/>
      <c r="AY176" s="11"/>
      <c r="BA176">
        <v>20</v>
      </c>
      <c r="BB176">
        <v>116868</v>
      </c>
      <c r="BC176">
        <v>211</v>
      </c>
      <c r="BD176" s="12">
        <f t="shared" si="40"/>
        <v>6092.644549763033</v>
      </c>
      <c r="BE176">
        <f t="shared" si="41"/>
        <v>11</v>
      </c>
      <c r="BF176">
        <v>-0.114735354966881</v>
      </c>
      <c r="BH176" s="7"/>
      <c r="BI176" s="7"/>
      <c r="BJ176" s="11"/>
    </row>
    <row r="177" spans="1:62" x14ac:dyDescent="0.35">
      <c r="A177">
        <v>20</v>
      </c>
      <c r="B177">
        <v>34578</v>
      </c>
      <c r="C177">
        <v>63</v>
      </c>
      <c r="D177" s="12">
        <f t="shared" si="35"/>
        <v>7135.1428571428569</v>
      </c>
      <c r="E177">
        <f t="shared" si="36"/>
        <v>13</v>
      </c>
      <c r="F177">
        <v>-0.21893057898662999</v>
      </c>
      <c r="K177" s="19"/>
      <c r="L177" s="19"/>
      <c r="M177" s="19"/>
      <c r="N177" s="19"/>
      <c r="Q177">
        <v>20</v>
      </c>
      <c r="R177">
        <v>14850</v>
      </c>
      <c r="S177">
        <v>28</v>
      </c>
      <c r="T177" s="12">
        <f t="shared" si="37"/>
        <v>4242.8571428571431</v>
      </c>
      <c r="U177">
        <f t="shared" si="42"/>
        <v>8</v>
      </c>
      <c r="V177">
        <v>-1.1948198251811</v>
      </c>
      <c r="X177" s="7"/>
      <c r="Y177" s="7"/>
      <c r="Z177" s="11"/>
      <c r="AC177">
        <v>20</v>
      </c>
      <c r="AD177">
        <v>82800</v>
      </c>
      <c r="AE177">
        <v>150</v>
      </c>
      <c r="AF177" s="12">
        <f t="shared" si="38"/>
        <v>27600</v>
      </c>
      <c r="AG177">
        <f t="shared" si="33"/>
        <v>50</v>
      </c>
      <c r="AH177">
        <v>-8.0077184979225002E-2</v>
      </c>
      <c r="AJ177" s="7"/>
      <c r="AK177" s="7"/>
      <c r="AL177" s="11"/>
      <c r="AM177" s="11"/>
      <c r="AN177" s="11"/>
      <c r="AO177">
        <v>20</v>
      </c>
      <c r="AP177">
        <v>87540</v>
      </c>
      <c r="AQ177">
        <v>158</v>
      </c>
      <c r="AR177" s="12">
        <f t="shared" si="39"/>
        <v>4432.4050632911394</v>
      </c>
      <c r="AS177">
        <f t="shared" si="34"/>
        <v>8</v>
      </c>
      <c r="AT177">
        <v>-0.25550231635871001</v>
      </c>
      <c r="AV177" s="7"/>
      <c r="AW177" s="7"/>
      <c r="AX177" s="11"/>
      <c r="AY177" s="11"/>
      <c r="BA177">
        <v>20</v>
      </c>
      <c r="BB177">
        <v>116472</v>
      </c>
      <c r="BC177">
        <v>209</v>
      </c>
      <c r="BD177" s="12">
        <f t="shared" si="40"/>
        <v>5015.5406698564593</v>
      </c>
      <c r="BE177">
        <f t="shared" si="41"/>
        <v>9</v>
      </c>
      <c r="BF177">
        <v>-0.14133674698620199</v>
      </c>
      <c r="BH177" s="7"/>
      <c r="BI177" s="7"/>
      <c r="BJ177" s="11"/>
    </row>
    <row r="178" spans="1:62" x14ac:dyDescent="0.35">
      <c r="A178">
        <v>20</v>
      </c>
      <c r="B178">
        <v>32910</v>
      </c>
      <c r="C178">
        <v>60</v>
      </c>
      <c r="D178" s="12">
        <f t="shared" si="35"/>
        <v>5485</v>
      </c>
      <c r="E178">
        <f t="shared" si="36"/>
        <v>10</v>
      </c>
      <c r="F178">
        <v>-0.69465292166739001</v>
      </c>
      <c r="K178" s="19"/>
      <c r="L178" s="19"/>
      <c r="M178" s="19"/>
      <c r="N178" s="19"/>
      <c r="Q178">
        <v>20</v>
      </c>
      <c r="R178">
        <v>17796</v>
      </c>
      <c r="S178">
        <v>34</v>
      </c>
      <c r="T178" s="12">
        <f t="shared" si="37"/>
        <v>7327.7647058823532</v>
      </c>
      <c r="U178">
        <f t="shared" si="42"/>
        <v>14</v>
      </c>
      <c r="V178">
        <v>-5.6427886719708498E-2</v>
      </c>
      <c r="X178" s="7"/>
      <c r="Y178" s="7"/>
      <c r="Z178" s="11"/>
      <c r="AC178">
        <v>20</v>
      </c>
      <c r="AD178">
        <v>73452</v>
      </c>
      <c r="AE178">
        <v>134</v>
      </c>
      <c r="AF178" s="12">
        <f t="shared" si="38"/>
        <v>18637.074626865673</v>
      </c>
      <c r="AG178">
        <f t="shared" si="33"/>
        <v>34</v>
      </c>
      <c r="AH178">
        <v>-2.1301965578424298</v>
      </c>
      <c r="AJ178" s="7"/>
      <c r="AK178" s="7"/>
      <c r="AL178" s="11"/>
      <c r="AM178" s="11"/>
      <c r="AN178" s="11"/>
      <c r="AO178">
        <v>20</v>
      </c>
      <c r="AP178">
        <v>93840</v>
      </c>
      <c r="AQ178">
        <v>169</v>
      </c>
      <c r="AR178" s="12">
        <f t="shared" si="39"/>
        <v>10550.059171597633</v>
      </c>
      <c r="AS178">
        <f t="shared" si="34"/>
        <v>19</v>
      </c>
      <c r="AT178">
        <v>-0.13783066979807801</v>
      </c>
      <c r="AV178" s="7"/>
      <c r="AW178" s="7"/>
      <c r="AX178" s="11"/>
      <c r="AY178" s="11"/>
      <c r="BA178">
        <v>20</v>
      </c>
      <c r="BB178">
        <v>115032</v>
      </c>
      <c r="BC178">
        <v>207</v>
      </c>
      <c r="BD178" s="12">
        <f t="shared" si="40"/>
        <v>3889.9710144927535</v>
      </c>
      <c r="BE178">
        <f t="shared" si="41"/>
        <v>7</v>
      </c>
      <c r="BF178" s="15">
        <v>-2.1663703798156499E-4</v>
      </c>
      <c r="BH178" s="7"/>
      <c r="BI178" s="7"/>
      <c r="BJ178" s="11"/>
    </row>
    <row r="179" spans="1:62" x14ac:dyDescent="0.35">
      <c r="A179">
        <v>20</v>
      </c>
      <c r="B179">
        <v>32076</v>
      </c>
      <c r="C179">
        <v>59</v>
      </c>
      <c r="D179" s="12">
        <f t="shared" si="35"/>
        <v>4892.9491525423728</v>
      </c>
      <c r="E179">
        <f t="shared" si="36"/>
        <v>9</v>
      </c>
      <c r="F179">
        <v>-1.4556213886217699</v>
      </c>
      <c r="K179" s="19"/>
      <c r="L179" s="19"/>
      <c r="M179" s="19"/>
      <c r="N179" s="19"/>
      <c r="Q179">
        <v>20</v>
      </c>
      <c r="R179">
        <v>20550</v>
      </c>
      <c r="S179">
        <v>38</v>
      </c>
      <c r="T179" s="12">
        <f t="shared" si="37"/>
        <v>9734.21052631579</v>
      </c>
      <c r="U179">
        <f t="shared" si="42"/>
        <v>18</v>
      </c>
      <c r="V179">
        <v>-3.6696245324418897E-2</v>
      </c>
      <c r="X179" s="7"/>
      <c r="Y179" s="7"/>
      <c r="Z179" s="11"/>
      <c r="AC179">
        <v>20</v>
      </c>
      <c r="AD179">
        <v>57990</v>
      </c>
      <c r="AE179">
        <v>108</v>
      </c>
      <c r="AF179" s="12">
        <f t="shared" si="38"/>
        <v>4295.5555555555557</v>
      </c>
      <c r="AG179">
        <f t="shared" si="33"/>
        <v>8</v>
      </c>
      <c r="AH179">
        <v>-0.36252979596268498</v>
      </c>
      <c r="AJ179" s="7"/>
      <c r="AK179" s="7"/>
      <c r="AL179" s="11"/>
      <c r="AM179" s="11"/>
      <c r="AN179" s="11"/>
      <c r="AO179">
        <v>20</v>
      </c>
      <c r="AP179">
        <v>86952</v>
      </c>
      <c r="AQ179">
        <v>154</v>
      </c>
      <c r="AR179" s="12">
        <f t="shared" si="39"/>
        <v>2258.4935064935066</v>
      </c>
      <c r="AS179">
        <f t="shared" si="34"/>
        <v>4</v>
      </c>
      <c r="AT179">
        <v>-0.257200729395821</v>
      </c>
      <c r="AV179" s="7"/>
      <c r="AW179" s="7"/>
      <c r="AX179" s="11"/>
      <c r="AY179" s="11"/>
      <c r="BA179">
        <v>20</v>
      </c>
      <c r="BB179">
        <v>244170</v>
      </c>
      <c r="BC179">
        <v>444</v>
      </c>
      <c r="BD179" s="12">
        <f t="shared" si="40"/>
        <v>134183.51351351352</v>
      </c>
      <c r="BE179">
        <f t="shared" si="41"/>
        <v>244</v>
      </c>
      <c r="BF179">
        <v>-3.20258040256227E-3</v>
      </c>
      <c r="BH179" s="7"/>
      <c r="BI179" s="7"/>
      <c r="BJ179" s="11"/>
    </row>
    <row r="180" spans="1:62" x14ac:dyDescent="0.35">
      <c r="A180">
        <v>20</v>
      </c>
      <c r="B180">
        <v>32382</v>
      </c>
      <c r="C180">
        <v>59</v>
      </c>
      <c r="D180" s="12">
        <f t="shared" si="35"/>
        <v>4939.6271186440681</v>
      </c>
      <c r="E180">
        <f t="shared" si="36"/>
        <v>9</v>
      </c>
      <c r="F180">
        <v>-7.3511101724027502E-3</v>
      </c>
      <c r="K180" s="19"/>
      <c r="L180" s="19"/>
      <c r="M180" s="19"/>
      <c r="N180" s="19"/>
      <c r="Q180">
        <v>20</v>
      </c>
      <c r="R180">
        <v>21384</v>
      </c>
      <c r="S180">
        <v>39</v>
      </c>
      <c r="T180" s="12">
        <f t="shared" si="37"/>
        <v>10417.846153846154</v>
      </c>
      <c r="U180">
        <f t="shared" si="42"/>
        <v>19</v>
      </c>
      <c r="V180">
        <v>-0.73782194842207305</v>
      </c>
      <c r="X180" s="7"/>
      <c r="Y180" s="7"/>
      <c r="Z180" s="11"/>
      <c r="AC180">
        <v>20</v>
      </c>
      <c r="AD180">
        <v>59334</v>
      </c>
      <c r="AE180">
        <v>108</v>
      </c>
      <c r="AF180" s="12">
        <f t="shared" si="38"/>
        <v>4395.1111111111113</v>
      </c>
      <c r="AG180">
        <f t="shared" si="33"/>
        <v>8</v>
      </c>
      <c r="AH180">
        <v>-0.25720055067179998</v>
      </c>
      <c r="AJ180" s="7"/>
      <c r="AK180" s="7"/>
      <c r="AL180" s="11"/>
      <c r="AM180" s="11"/>
      <c r="AN180" s="11"/>
      <c r="AO180">
        <v>20</v>
      </c>
      <c r="AP180">
        <v>94248</v>
      </c>
      <c r="AQ180">
        <v>169</v>
      </c>
      <c r="AR180" s="12">
        <f t="shared" si="39"/>
        <v>10595.92899408284</v>
      </c>
      <c r="AS180">
        <f t="shared" si="34"/>
        <v>19</v>
      </c>
      <c r="AT180">
        <v>-5.9323119153398699E-3</v>
      </c>
      <c r="AV180" s="7"/>
      <c r="AW180" s="7"/>
      <c r="AX180" s="11"/>
      <c r="AY180" s="11"/>
      <c r="BA180">
        <v>20</v>
      </c>
      <c r="BB180">
        <v>117624</v>
      </c>
      <c r="BC180">
        <v>211</v>
      </c>
      <c r="BD180" s="12">
        <f t="shared" si="40"/>
        <v>6132.0568720379151</v>
      </c>
      <c r="BE180">
        <f t="shared" si="41"/>
        <v>11</v>
      </c>
      <c r="BF180">
        <v>-0.16706380182960301</v>
      </c>
      <c r="BH180" s="7"/>
      <c r="BI180" s="7"/>
      <c r="BJ180" s="11"/>
    </row>
    <row r="181" spans="1:62" x14ac:dyDescent="0.35">
      <c r="A181">
        <v>20</v>
      </c>
      <c r="B181">
        <v>40866</v>
      </c>
      <c r="C181">
        <v>75</v>
      </c>
      <c r="D181" s="12">
        <f t="shared" si="35"/>
        <v>13622</v>
      </c>
      <c r="E181">
        <f t="shared" si="36"/>
        <v>25</v>
      </c>
      <c r="F181">
        <v>-0.47980008311455302</v>
      </c>
      <c r="K181" s="19"/>
      <c r="L181" s="19"/>
      <c r="M181" s="19"/>
      <c r="N181" s="19"/>
      <c r="Q181">
        <v>20</v>
      </c>
      <c r="R181">
        <v>42384</v>
      </c>
      <c r="S181">
        <v>77</v>
      </c>
      <c r="T181" s="12">
        <f t="shared" si="37"/>
        <v>31375.16883116883</v>
      </c>
      <c r="U181">
        <f t="shared" si="42"/>
        <v>57</v>
      </c>
      <c r="V181">
        <v>-0.84814289992536296</v>
      </c>
      <c r="X181" s="7"/>
      <c r="Y181" s="7"/>
      <c r="Z181" s="11"/>
      <c r="AC181">
        <v>20</v>
      </c>
      <c r="AD181">
        <v>59754</v>
      </c>
      <c r="AE181">
        <v>111</v>
      </c>
      <c r="AF181" s="12">
        <f t="shared" si="38"/>
        <v>5921.5675675675675</v>
      </c>
      <c r="AG181">
        <f t="shared" si="33"/>
        <v>11</v>
      </c>
      <c r="AH181">
        <v>-1.8675104375309699</v>
      </c>
      <c r="AJ181" s="7"/>
      <c r="AK181" s="7"/>
      <c r="AL181" s="11"/>
      <c r="AM181" s="11"/>
      <c r="AN181" s="11"/>
      <c r="AO181">
        <v>20</v>
      </c>
      <c r="AP181">
        <v>94038</v>
      </c>
      <c r="AQ181">
        <v>171</v>
      </c>
      <c r="AR181" s="12">
        <f t="shared" si="39"/>
        <v>11548.526315789473</v>
      </c>
      <c r="AS181">
        <f t="shared" si="34"/>
        <v>21</v>
      </c>
      <c r="AT181">
        <v>-4.1058283496581902</v>
      </c>
      <c r="AV181" s="7"/>
      <c r="AW181" s="7"/>
      <c r="AX181" s="11"/>
      <c r="AY181" s="11"/>
      <c r="BA181">
        <v>20</v>
      </c>
      <c r="BB181">
        <v>118968</v>
      </c>
      <c r="BC181">
        <v>213</v>
      </c>
      <c r="BD181" s="12">
        <f t="shared" si="40"/>
        <v>7260.9577464788736</v>
      </c>
      <c r="BE181">
        <f t="shared" si="41"/>
        <v>13</v>
      </c>
      <c r="BF181">
        <v>-0.40810141984196302</v>
      </c>
      <c r="BH181" s="7"/>
      <c r="BI181" s="7"/>
      <c r="BJ181" s="11"/>
    </row>
    <row r="182" spans="1:62" x14ac:dyDescent="0.35">
      <c r="A182">
        <v>20</v>
      </c>
      <c r="B182">
        <v>33966</v>
      </c>
      <c r="C182">
        <v>62</v>
      </c>
      <c r="D182" s="12">
        <f t="shared" si="35"/>
        <v>6574.0645161290322</v>
      </c>
      <c r="E182">
        <f t="shared" si="36"/>
        <v>12</v>
      </c>
      <c r="F182">
        <v>-0.84503067382970998</v>
      </c>
      <c r="K182" s="19"/>
      <c r="L182" s="19"/>
      <c r="M182" s="19"/>
      <c r="N182" s="19"/>
      <c r="Q182">
        <v>20</v>
      </c>
      <c r="R182">
        <v>18642</v>
      </c>
      <c r="S182">
        <v>36</v>
      </c>
      <c r="T182" s="12">
        <f t="shared" si="37"/>
        <v>8285.3333333333339</v>
      </c>
      <c r="U182">
        <f t="shared" si="42"/>
        <v>16</v>
      </c>
      <c r="V182">
        <v>-1.8727584276951501</v>
      </c>
      <c r="X182" s="7"/>
      <c r="Y182" s="7"/>
      <c r="Z182" s="11"/>
      <c r="AC182">
        <v>20</v>
      </c>
      <c r="AD182">
        <v>64704</v>
      </c>
      <c r="AE182">
        <v>117</v>
      </c>
      <c r="AF182" s="12">
        <f t="shared" si="38"/>
        <v>9401.4358974358965</v>
      </c>
      <c r="AG182">
        <f t="shared" si="33"/>
        <v>17</v>
      </c>
      <c r="AH182">
        <v>-0.16081098878744701</v>
      </c>
      <c r="AJ182" s="7"/>
      <c r="AK182" s="7"/>
      <c r="AL182" s="11"/>
      <c r="AM182" s="11"/>
      <c r="AN182" s="11"/>
      <c r="AO182">
        <v>20</v>
      </c>
      <c r="AP182">
        <v>92892</v>
      </c>
      <c r="AQ182">
        <v>167</v>
      </c>
      <c r="AR182" s="12">
        <f t="shared" si="39"/>
        <v>9456.0718562874245</v>
      </c>
      <c r="AS182">
        <f t="shared" si="34"/>
        <v>17</v>
      </c>
      <c r="AT182">
        <v>-0.65451874437945601</v>
      </c>
      <c r="AV182" s="7"/>
      <c r="AW182" s="7"/>
      <c r="AX182" s="11"/>
      <c r="AY182" s="11"/>
      <c r="BA182">
        <v>20</v>
      </c>
      <c r="BB182">
        <v>122364</v>
      </c>
      <c r="BC182">
        <v>222</v>
      </c>
      <c r="BD182" s="12">
        <f t="shared" si="40"/>
        <v>12126.162162162162</v>
      </c>
      <c r="BE182">
        <f t="shared" si="41"/>
        <v>22</v>
      </c>
      <c r="BF182">
        <v>-1.1466104105890501E-2</v>
      </c>
      <c r="BH182" s="7"/>
      <c r="BI182" s="7"/>
      <c r="BJ182" s="11"/>
    </row>
    <row r="183" spans="1:62" x14ac:dyDescent="0.35">
      <c r="A183">
        <v>20</v>
      </c>
      <c r="B183">
        <v>40758</v>
      </c>
      <c r="C183">
        <v>76</v>
      </c>
      <c r="D183" s="12">
        <f t="shared" si="35"/>
        <v>13943.526315789473</v>
      </c>
      <c r="E183">
        <f t="shared" si="36"/>
        <v>26</v>
      </c>
      <c r="F183">
        <v>-3.0812676107573201E-3</v>
      </c>
      <c r="K183" s="19"/>
      <c r="L183" s="19"/>
      <c r="M183" s="19"/>
      <c r="N183" s="19"/>
      <c r="Q183">
        <v>20</v>
      </c>
      <c r="R183">
        <v>15432</v>
      </c>
      <c r="S183">
        <v>29</v>
      </c>
      <c r="T183" s="12">
        <f t="shared" si="37"/>
        <v>4789.2413793103451</v>
      </c>
      <c r="U183">
        <f t="shared" si="42"/>
        <v>9</v>
      </c>
      <c r="V183">
        <v>-2.6440615806252499E-2</v>
      </c>
      <c r="X183" s="7"/>
      <c r="Y183" s="7"/>
      <c r="Z183" s="11"/>
      <c r="AC183">
        <v>20</v>
      </c>
      <c r="AD183">
        <v>68028</v>
      </c>
      <c r="AE183">
        <v>123</v>
      </c>
      <c r="AF183" s="12">
        <f t="shared" si="38"/>
        <v>12720.682926829268</v>
      </c>
      <c r="AG183">
        <f t="shared" si="33"/>
        <v>23</v>
      </c>
      <c r="AH183">
        <v>-0.78206892879599799</v>
      </c>
      <c r="AJ183" s="7"/>
      <c r="AK183" s="7"/>
      <c r="AL183" s="11"/>
      <c r="AM183" s="11"/>
      <c r="AN183" s="11"/>
      <c r="AO183">
        <v>20</v>
      </c>
      <c r="AP183">
        <v>87132</v>
      </c>
      <c r="AQ183">
        <v>163</v>
      </c>
      <c r="AR183" s="12">
        <f t="shared" si="39"/>
        <v>6949.1779141104298</v>
      </c>
      <c r="AS183">
        <f t="shared" si="34"/>
        <v>13</v>
      </c>
      <c r="AT183">
        <v>-1.9051681396310201</v>
      </c>
      <c r="AV183" s="7"/>
      <c r="AW183" s="7"/>
      <c r="AX183" s="11"/>
      <c r="AY183" s="11"/>
      <c r="BA183">
        <v>20</v>
      </c>
      <c r="BB183">
        <v>116670</v>
      </c>
      <c r="BC183">
        <v>212</v>
      </c>
      <c r="BD183" s="12">
        <f t="shared" si="40"/>
        <v>6603.9622641509432</v>
      </c>
      <c r="BE183">
        <f t="shared" si="41"/>
        <v>12</v>
      </c>
      <c r="BF183">
        <v>-0.22869446185431699</v>
      </c>
      <c r="BH183" s="7"/>
      <c r="BI183" s="7"/>
      <c r="BJ183" s="11"/>
    </row>
    <row r="184" spans="1:62" x14ac:dyDescent="0.35">
      <c r="A184">
        <v>20</v>
      </c>
      <c r="B184">
        <v>34716</v>
      </c>
      <c r="C184">
        <v>64</v>
      </c>
      <c r="D184" s="12">
        <f t="shared" si="35"/>
        <v>7594.125</v>
      </c>
      <c r="E184">
        <f t="shared" si="36"/>
        <v>14</v>
      </c>
      <c r="F184">
        <v>-0.194767049564783</v>
      </c>
      <c r="K184" s="19"/>
      <c r="L184" s="19"/>
      <c r="M184" s="19"/>
      <c r="N184" s="19"/>
      <c r="Q184">
        <v>20</v>
      </c>
      <c r="R184">
        <v>31746</v>
      </c>
      <c r="S184">
        <v>58</v>
      </c>
      <c r="T184" s="12">
        <f t="shared" si="37"/>
        <v>20799.103448275862</v>
      </c>
      <c r="U184">
        <f t="shared" si="42"/>
        <v>38</v>
      </c>
      <c r="V184">
        <v>-0.10365522251912999</v>
      </c>
      <c r="X184" s="7"/>
      <c r="Y184" s="7"/>
      <c r="Z184" s="11"/>
      <c r="AC184">
        <v>20</v>
      </c>
      <c r="AD184">
        <v>62766</v>
      </c>
      <c r="AE184">
        <v>113</v>
      </c>
      <c r="AF184" s="12">
        <f t="shared" si="38"/>
        <v>7220.8672566371679</v>
      </c>
      <c r="AG184">
        <f t="shared" si="33"/>
        <v>13</v>
      </c>
      <c r="AH184">
        <v>-0.16222959840197401</v>
      </c>
      <c r="AJ184" s="7"/>
      <c r="AK184" s="7"/>
      <c r="AL184" s="11"/>
      <c r="AM184" s="11"/>
      <c r="AN184" s="11"/>
      <c r="AO184">
        <v>20</v>
      </c>
      <c r="AP184">
        <v>91314</v>
      </c>
      <c r="AQ184">
        <v>167</v>
      </c>
      <c r="AR184" s="12">
        <f t="shared" si="39"/>
        <v>9295.4371257485036</v>
      </c>
      <c r="AS184">
        <f t="shared" si="34"/>
        <v>17</v>
      </c>
      <c r="AT184">
        <v>-0.435910115512541</v>
      </c>
      <c r="AV184" s="7"/>
      <c r="AW184" s="7"/>
      <c r="AX184" s="11"/>
      <c r="AY184" s="11"/>
      <c r="BA184">
        <v>20</v>
      </c>
      <c r="BB184">
        <v>120144</v>
      </c>
      <c r="BC184">
        <v>218</v>
      </c>
      <c r="BD184" s="12">
        <f t="shared" si="40"/>
        <v>9920.1467889908254</v>
      </c>
      <c r="BE184">
        <f t="shared" si="41"/>
        <v>18</v>
      </c>
      <c r="BF184">
        <v>-0.17297099370572599</v>
      </c>
      <c r="BH184" s="7"/>
      <c r="BI184" s="7"/>
      <c r="BJ184" s="11"/>
    </row>
    <row r="185" spans="1:62" x14ac:dyDescent="0.35">
      <c r="A185">
        <v>20</v>
      </c>
      <c r="B185">
        <v>32898</v>
      </c>
      <c r="C185">
        <v>61</v>
      </c>
      <c r="D185" s="12">
        <f t="shared" si="35"/>
        <v>5932.4262295081971</v>
      </c>
      <c r="E185">
        <f t="shared" si="36"/>
        <v>11</v>
      </c>
      <c r="F185">
        <v>-1.86372670542332</v>
      </c>
      <c r="K185" s="19"/>
      <c r="L185" s="19"/>
      <c r="M185" s="19"/>
      <c r="N185" s="19"/>
      <c r="Q185">
        <v>20</v>
      </c>
      <c r="R185">
        <v>16044</v>
      </c>
      <c r="S185">
        <v>30</v>
      </c>
      <c r="T185" s="12">
        <f t="shared" si="37"/>
        <v>5348</v>
      </c>
      <c r="U185">
        <f t="shared" si="42"/>
        <v>10</v>
      </c>
      <c r="V185">
        <v>-2.6203674817906202</v>
      </c>
      <c r="X185" s="7"/>
      <c r="Y185" s="7"/>
      <c r="Z185" s="11"/>
      <c r="AC185">
        <v>20</v>
      </c>
      <c r="AD185">
        <v>85620</v>
      </c>
      <c r="AE185">
        <v>155</v>
      </c>
      <c r="AF185" s="12">
        <f t="shared" si="38"/>
        <v>30381.290322580644</v>
      </c>
      <c r="AG185">
        <f t="shared" si="33"/>
        <v>55</v>
      </c>
      <c r="AH185">
        <v>-1.0172647583869101</v>
      </c>
      <c r="AJ185" s="7"/>
      <c r="AK185" s="7"/>
      <c r="AL185" s="11"/>
      <c r="AM185" s="11"/>
      <c r="AN185" s="11"/>
      <c r="AO185">
        <v>20</v>
      </c>
      <c r="AP185">
        <v>89082</v>
      </c>
      <c r="AQ185">
        <v>161</v>
      </c>
      <c r="AR185" s="12">
        <f t="shared" si="39"/>
        <v>6086.347826086957</v>
      </c>
      <c r="AS185">
        <f t="shared" si="34"/>
        <v>11</v>
      </c>
      <c r="AT185">
        <v>-1.39996133984326</v>
      </c>
      <c r="AV185" s="7"/>
      <c r="AW185" s="7"/>
      <c r="AX185" s="11"/>
      <c r="AY185" s="11"/>
      <c r="BA185">
        <v>20</v>
      </c>
      <c r="BB185">
        <v>115122</v>
      </c>
      <c r="BC185">
        <v>213</v>
      </c>
      <c r="BD185" s="12">
        <f t="shared" si="40"/>
        <v>7026.2253521126759</v>
      </c>
      <c r="BE185">
        <f t="shared" si="41"/>
        <v>13</v>
      </c>
      <c r="BF185">
        <v>-1.9806297841414899</v>
      </c>
      <c r="BH185" s="7"/>
      <c r="BI185" s="7"/>
      <c r="BJ185" s="11"/>
    </row>
    <row r="186" spans="1:62" x14ac:dyDescent="0.35">
      <c r="A186">
        <v>20</v>
      </c>
      <c r="B186">
        <v>40542</v>
      </c>
      <c r="C186">
        <v>75</v>
      </c>
      <c r="D186" s="12">
        <f t="shared" si="35"/>
        <v>13514</v>
      </c>
      <c r="E186">
        <f t="shared" si="36"/>
        <v>25</v>
      </c>
      <c r="F186">
        <v>-2.8803455932828701</v>
      </c>
      <c r="K186" s="19"/>
      <c r="L186" s="19"/>
      <c r="M186" s="19"/>
      <c r="N186" s="19"/>
      <c r="Q186">
        <v>20</v>
      </c>
      <c r="R186">
        <v>17280</v>
      </c>
      <c r="S186">
        <v>32</v>
      </c>
      <c r="T186" s="12">
        <f t="shared" si="37"/>
        <v>6480</v>
      </c>
      <c r="U186">
        <f t="shared" si="42"/>
        <v>12</v>
      </c>
      <c r="V186">
        <v>-0.54787131749611795</v>
      </c>
      <c r="X186" s="7"/>
      <c r="Y186" s="7"/>
      <c r="Z186" s="11"/>
      <c r="AC186">
        <v>20</v>
      </c>
      <c r="AD186">
        <v>67500</v>
      </c>
      <c r="AE186">
        <v>124</v>
      </c>
      <c r="AF186" s="12">
        <f t="shared" si="38"/>
        <v>13064.516129032258</v>
      </c>
      <c r="AG186">
        <f t="shared" si="33"/>
        <v>24</v>
      </c>
      <c r="AH186">
        <v>-5.7206113095965797E-3</v>
      </c>
      <c r="AJ186" s="7"/>
      <c r="AK186" s="7"/>
      <c r="AL186" s="11"/>
      <c r="AM186" s="11"/>
      <c r="AN186" s="11"/>
      <c r="AO186">
        <v>20</v>
      </c>
      <c r="AP186">
        <v>86682</v>
      </c>
      <c r="AQ186">
        <v>161</v>
      </c>
      <c r="AR186" s="12">
        <f t="shared" si="39"/>
        <v>5922.3726708074537</v>
      </c>
      <c r="AS186">
        <f t="shared" si="34"/>
        <v>11</v>
      </c>
      <c r="AT186">
        <v>-1.8152756178312199</v>
      </c>
      <c r="AV186" s="7"/>
      <c r="AW186" s="7"/>
      <c r="AX186" s="11"/>
      <c r="AY186" s="11"/>
      <c r="BA186">
        <v>20</v>
      </c>
      <c r="BB186">
        <v>114960</v>
      </c>
      <c r="BC186">
        <v>210</v>
      </c>
      <c r="BD186" s="12">
        <f t="shared" si="40"/>
        <v>5474.2857142857147</v>
      </c>
      <c r="BE186">
        <f t="shared" si="41"/>
        <v>10</v>
      </c>
      <c r="BF186">
        <v>-0.25575895108260899</v>
      </c>
      <c r="BH186" s="7"/>
      <c r="BI186" s="7"/>
      <c r="BJ186" s="11"/>
    </row>
    <row r="187" spans="1:62" x14ac:dyDescent="0.35">
      <c r="A187">
        <v>20</v>
      </c>
      <c r="B187">
        <v>44328</v>
      </c>
      <c r="C187">
        <v>81</v>
      </c>
      <c r="D187" s="12">
        <f t="shared" si="35"/>
        <v>16965.037037037036</v>
      </c>
      <c r="E187">
        <f t="shared" si="36"/>
        <v>31</v>
      </c>
      <c r="F187">
        <v>-0.33118912490610702</v>
      </c>
      <c r="K187" s="19"/>
      <c r="L187" s="19"/>
      <c r="M187" s="19"/>
      <c r="N187" s="19"/>
      <c r="Q187">
        <v>20</v>
      </c>
      <c r="R187">
        <v>13116</v>
      </c>
      <c r="S187">
        <v>25</v>
      </c>
      <c r="T187" s="12">
        <f t="shared" si="37"/>
        <v>2623.2</v>
      </c>
      <c r="U187">
        <f t="shared" si="42"/>
        <v>5</v>
      </c>
      <c r="V187">
        <v>-0.60801532536351599</v>
      </c>
      <c r="X187" s="7"/>
      <c r="Y187" s="7"/>
      <c r="Z187" s="11"/>
      <c r="AC187">
        <v>20</v>
      </c>
      <c r="AD187">
        <v>66300</v>
      </c>
      <c r="AE187">
        <v>120</v>
      </c>
      <c r="AF187" s="12">
        <f t="shared" si="38"/>
        <v>11050</v>
      </c>
      <c r="AG187">
        <f t="shared" si="33"/>
        <v>20</v>
      </c>
      <c r="AH187" s="15">
        <v>-1.28939428417925E-5</v>
      </c>
      <c r="AJ187" s="7"/>
      <c r="AK187" s="7"/>
      <c r="AL187" s="11"/>
      <c r="AM187" s="11"/>
      <c r="AN187" s="11"/>
      <c r="AO187">
        <v>20</v>
      </c>
      <c r="AP187">
        <v>92442</v>
      </c>
      <c r="AQ187">
        <v>166</v>
      </c>
      <c r="AR187" s="12">
        <f t="shared" si="39"/>
        <v>8910.0722891566256</v>
      </c>
      <c r="AS187">
        <f t="shared" si="34"/>
        <v>16</v>
      </c>
      <c r="AT187">
        <v>-0.185206400133126</v>
      </c>
      <c r="AV187" s="7"/>
      <c r="AW187" s="7"/>
      <c r="AX187" s="11"/>
      <c r="AY187" s="11"/>
      <c r="BA187">
        <v>20</v>
      </c>
      <c r="BB187">
        <v>141006</v>
      </c>
      <c r="BC187">
        <v>258</v>
      </c>
      <c r="BD187" s="12">
        <f t="shared" si="40"/>
        <v>31699.023255813954</v>
      </c>
      <c r="BE187">
        <f t="shared" si="41"/>
        <v>58</v>
      </c>
      <c r="BF187">
        <v>-0.27216254615920799</v>
      </c>
      <c r="BH187" s="7"/>
      <c r="BI187" s="7"/>
      <c r="BJ187" s="11"/>
    </row>
    <row r="188" spans="1:62" x14ac:dyDescent="0.35">
      <c r="A188">
        <v>20</v>
      </c>
      <c r="B188">
        <v>32604</v>
      </c>
      <c r="C188">
        <v>62</v>
      </c>
      <c r="D188" s="12">
        <f t="shared" si="35"/>
        <v>6310.4516129032254</v>
      </c>
      <c r="E188">
        <f t="shared" si="36"/>
        <v>12</v>
      </c>
      <c r="F188">
        <v>-1.7997628645312</v>
      </c>
      <c r="K188" s="19"/>
      <c r="L188" s="19"/>
      <c r="M188" s="19"/>
      <c r="N188" s="19"/>
      <c r="Q188">
        <v>20</v>
      </c>
      <c r="R188">
        <v>39906</v>
      </c>
      <c r="S188">
        <v>73</v>
      </c>
      <c r="T188" s="12">
        <f t="shared" si="37"/>
        <v>28972.849315068492</v>
      </c>
      <c r="U188">
        <f t="shared" si="42"/>
        <v>53</v>
      </c>
      <c r="V188">
        <v>-0.84814289992536296</v>
      </c>
      <c r="X188" s="7"/>
      <c r="Y188" s="7"/>
      <c r="Z188" s="11"/>
      <c r="AC188">
        <v>20</v>
      </c>
      <c r="AD188">
        <v>56430</v>
      </c>
      <c r="AE188">
        <v>102</v>
      </c>
      <c r="AF188" s="12">
        <f t="shared" si="38"/>
        <v>1106.4705882352941</v>
      </c>
      <c r="AG188">
        <f t="shared" si="33"/>
        <v>2</v>
      </c>
      <c r="AH188">
        <v>-0.75139621349505403</v>
      </c>
      <c r="AJ188" s="7"/>
      <c r="AK188" s="7"/>
      <c r="AL188" s="11"/>
      <c r="AM188" s="11"/>
      <c r="AN188" s="11"/>
      <c r="AO188">
        <v>20</v>
      </c>
      <c r="AP188">
        <v>91884</v>
      </c>
      <c r="AQ188">
        <v>166</v>
      </c>
      <c r="AR188" s="12">
        <f t="shared" si="39"/>
        <v>8856.2891566265062</v>
      </c>
      <c r="AS188">
        <f t="shared" si="34"/>
        <v>16</v>
      </c>
      <c r="AT188">
        <v>-0.194534365767114</v>
      </c>
      <c r="AV188" s="7"/>
      <c r="AW188" s="7"/>
      <c r="AX188" s="11"/>
      <c r="AY188" s="11"/>
      <c r="BA188">
        <v>20</v>
      </c>
      <c r="BB188">
        <v>113754</v>
      </c>
      <c r="BC188">
        <v>206</v>
      </c>
      <c r="BD188" s="12">
        <f t="shared" si="40"/>
        <v>3313.2233009708739</v>
      </c>
      <c r="BE188">
        <f t="shared" si="41"/>
        <v>6</v>
      </c>
      <c r="BF188">
        <v>-0.47834909336148101</v>
      </c>
      <c r="BH188" s="7"/>
      <c r="BI188" s="7"/>
      <c r="BJ188" s="11"/>
    </row>
    <row r="189" spans="1:62" x14ac:dyDescent="0.35">
      <c r="A189">
        <v>20</v>
      </c>
      <c r="B189">
        <v>33588</v>
      </c>
      <c r="C189">
        <v>63</v>
      </c>
      <c r="D189" s="12">
        <f t="shared" si="35"/>
        <v>6930.8571428571431</v>
      </c>
      <c r="E189">
        <f t="shared" si="36"/>
        <v>13</v>
      </c>
      <c r="F189">
        <v>-1.04012738865747</v>
      </c>
      <c r="K189" s="19"/>
      <c r="L189" s="19"/>
      <c r="M189" s="19"/>
      <c r="N189" s="19"/>
      <c r="Q189">
        <v>20</v>
      </c>
      <c r="R189">
        <v>18216</v>
      </c>
      <c r="S189">
        <v>34</v>
      </c>
      <c r="T189" s="12">
        <f t="shared" si="37"/>
        <v>7500.7058823529414</v>
      </c>
      <c r="U189">
        <f t="shared" si="42"/>
        <v>14</v>
      </c>
      <c r="V189">
        <v>-1.0829930158410099</v>
      </c>
      <c r="X189" s="7"/>
      <c r="Y189" s="7"/>
      <c r="Z189" s="11"/>
      <c r="AC189">
        <v>20</v>
      </c>
      <c r="AD189">
        <v>60378</v>
      </c>
      <c r="AE189">
        <v>109</v>
      </c>
      <c r="AF189" s="12">
        <f t="shared" si="38"/>
        <v>4985.339449541284</v>
      </c>
      <c r="AG189">
        <f t="shared" si="33"/>
        <v>9</v>
      </c>
      <c r="AH189">
        <v>-0.17856720177962099</v>
      </c>
      <c r="AJ189" s="7"/>
      <c r="AK189" s="7"/>
      <c r="AL189" s="11"/>
      <c r="AM189" s="11"/>
      <c r="AN189" s="11"/>
      <c r="AO189">
        <v>20</v>
      </c>
      <c r="AP189">
        <v>91290</v>
      </c>
      <c r="AQ189">
        <v>165</v>
      </c>
      <c r="AR189" s="12">
        <f t="shared" si="39"/>
        <v>8299.0909090909099</v>
      </c>
      <c r="AS189">
        <f t="shared" si="34"/>
        <v>15</v>
      </c>
      <c r="AT189">
        <v>-0.82539558365208399</v>
      </c>
      <c r="AV189" s="7"/>
      <c r="AW189" s="7"/>
      <c r="AX189" s="11"/>
      <c r="AY189" s="11"/>
      <c r="BA189">
        <v>20</v>
      </c>
      <c r="BB189">
        <v>186444</v>
      </c>
      <c r="BC189">
        <v>337</v>
      </c>
      <c r="BD189" s="12">
        <f t="shared" si="40"/>
        <v>75794.741839762617</v>
      </c>
      <c r="BE189">
        <f t="shared" si="41"/>
        <v>137</v>
      </c>
      <c r="BF189">
        <v>-7.2091443228711194E-2</v>
      </c>
      <c r="BH189" s="7"/>
      <c r="BI189" s="7"/>
      <c r="BJ189" s="11"/>
    </row>
    <row r="190" spans="1:62" x14ac:dyDescent="0.35">
      <c r="A190">
        <v>20</v>
      </c>
      <c r="B190">
        <v>58254</v>
      </c>
      <c r="C190">
        <v>105</v>
      </c>
      <c r="D190" s="12">
        <f t="shared" si="35"/>
        <v>30514</v>
      </c>
      <c r="E190">
        <f t="shared" si="36"/>
        <v>55</v>
      </c>
      <c r="F190">
        <v>-0.14133711893053499</v>
      </c>
      <c r="K190" s="19"/>
      <c r="L190" s="19"/>
      <c r="M190" s="19"/>
      <c r="N190" s="19"/>
      <c r="Q190">
        <v>20</v>
      </c>
      <c r="R190">
        <v>16974</v>
      </c>
      <c r="S190">
        <v>32</v>
      </c>
      <c r="T190" s="12">
        <f t="shared" si="37"/>
        <v>6365.25</v>
      </c>
      <c r="U190">
        <f t="shared" si="42"/>
        <v>12</v>
      </c>
      <c r="V190">
        <v>-0.53000943492787</v>
      </c>
      <c r="X190" s="7"/>
      <c r="Y190" s="7"/>
      <c r="Z190" s="11"/>
      <c r="AC190">
        <v>20</v>
      </c>
      <c r="AD190">
        <v>62004</v>
      </c>
      <c r="AE190">
        <v>112</v>
      </c>
      <c r="AF190" s="12">
        <f t="shared" si="38"/>
        <v>6643.2857142857147</v>
      </c>
      <c r="AG190">
        <f t="shared" si="33"/>
        <v>12</v>
      </c>
      <c r="AH190">
        <v>-0.24736755062831201</v>
      </c>
      <c r="AJ190" s="7"/>
      <c r="AK190" s="7"/>
      <c r="AL190" s="11"/>
      <c r="AM190" s="11"/>
      <c r="AN190" s="11"/>
      <c r="AO190">
        <v>20</v>
      </c>
      <c r="AP190">
        <v>85842</v>
      </c>
      <c r="AQ190">
        <v>158</v>
      </c>
      <c r="AR190" s="12">
        <f t="shared" si="39"/>
        <v>4346.4303797468356</v>
      </c>
      <c r="AS190">
        <f t="shared" si="34"/>
        <v>8</v>
      </c>
      <c r="AT190">
        <v>-3.2278111987844998E-3</v>
      </c>
      <c r="AV190" s="7"/>
      <c r="AW190" s="7"/>
      <c r="AX190" s="11"/>
      <c r="AY190" s="11"/>
      <c r="BA190">
        <v>20</v>
      </c>
      <c r="BB190">
        <v>114246</v>
      </c>
      <c r="BC190">
        <v>210</v>
      </c>
      <c r="BD190" s="12">
        <f t="shared" si="40"/>
        <v>5440.2857142857147</v>
      </c>
      <c r="BE190">
        <f t="shared" si="41"/>
        <v>10</v>
      </c>
      <c r="BF190">
        <v>-5.6846969369128402E-3</v>
      </c>
      <c r="BH190" s="7"/>
      <c r="BI190" s="7"/>
      <c r="BJ190" s="11"/>
    </row>
    <row r="191" spans="1:62" x14ac:dyDescent="0.35">
      <c r="A191">
        <v>20</v>
      </c>
      <c r="B191">
        <v>28980</v>
      </c>
      <c r="C191">
        <v>54</v>
      </c>
      <c r="D191" s="12">
        <f t="shared" si="35"/>
        <v>2146.6666666666665</v>
      </c>
      <c r="E191">
        <f t="shared" si="36"/>
        <v>4</v>
      </c>
      <c r="F191" s="15">
        <v>-8.8870532892071193E-6</v>
      </c>
      <c r="K191" s="19"/>
      <c r="L191" s="19"/>
      <c r="M191" s="19"/>
      <c r="N191" s="19"/>
      <c r="Q191">
        <v>20</v>
      </c>
      <c r="R191">
        <v>14442</v>
      </c>
      <c r="S191">
        <v>27</v>
      </c>
      <c r="T191" s="12">
        <f t="shared" si="37"/>
        <v>3744.2222222222222</v>
      </c>
      <c r="U191">
        <f t="shared" si="42"/>
        <v>7</v>
      </c>
      <c r="V191">
        <v>-0.31961371004781303</v>
      </c>
      <c r="X191" s="7"/>
      <c r="Y191" s="7"/>
      <c r="Z191" s="11"/>
      <c r="AC191">
        <v>20</v>
      </c>
      <c r="AD191">
        <v>60114</v>
      </c>
      <c r="AE191">
        <v>109</v>
      </c>
      <c r="AF191" s="12">
        <f t="shared" si="38"/>
        <v>4963.54128440367</v>
      </c>
      <c r="AG191">
        <f t="shared" si="33"/>
        <v>9</v>
      </c>
      <c r="AH191">
        <v>-0.118025012624736</v>
      </c>
      <c r="AJ191" s="7"/>
      <c r="AK191" s="7"/>
      <c r="AL191" s="11"/>
      <c r="AM191" s="11"/>
      <c r="AN191" s="11"/>
      <c r="AO191">
        <v>20</v>
      </c>
      <c r="AP191">
        <v>92640</v>
      </c>
      <c r="AQ191">
        <v>172</v>
      </c>
      <c r="AR191" s="12">
        <f t="shared" si="39"/>
        <v>11849.302325581395</v>
      </c>
      <c r="AS191">
        <f t="shared" si="34"/>
        <v>22</v>
      </c>
      <c r="AT191">
        <v>-2.0160463202061201</v>
      </c>
      <c r="AV191" s="7"/>
      <c r="AW191" s="7"/>
      <c r="AX191" s="11"/>
      <c r="AY191" s="11"/>
      <c r="BA191">
        <v>20</v>
      </c>
      <c r="BB191">
        <v>118776</v>
      </c>
      <c r="BC191">
        <v>213</v>
      </c>
      <c r="BD191" s="12">
        <f t="shared" si="40"/>
        <v>7249.2394366197186</v>
      </c>
      <c r="BE191">
        <f t="shared" si="41"/>
        <v>13</v>
      </c>
      <c r="BF191">
        <v>-0.16172620035680199</v>
      </c>
      <c r="BH191" s="7"/>
      <c r="BI191" s="7"/>
      <c r="BJ191" s="11"/>
    </row>
    <row r="192" spans="1:62" x14ac:dyDescent="0.35">
      <c r="A192">
        <v>20</v>
      </c>
      <c r="B192">
        <v>32376</v>
      </c>
      <c r="C192">
        <v>61</v>
      </c>
      <c r="D192" s="12">
        <f t="shared" si="35"/>
        <v>5838.2950819672133</v>
      </c>
      <c r="E192">
        <f t="shared" si="36"/>
        <v>11</v>
      </c>
      <c r="F192">
        <v>-1.8317186151646501</v>
      </c>
      <c r="K192" s="19"/>
      <c r="L192" s="19"/>
      <c r="M192" s="19"/>
      <c r="N192" s="19"/>
      <c r="Q192">
        <v>20</v>
      </c>
      <c r="R192">
        <v>18420</v>
      </c>
      <c r="S192">
        <v>35</v>
      </c>
      <c r="T192" s="12">
        <f t="shared" si="37"/>
        <v>7894.2857142857147</v>
      </c>
      <c r="U192">
        <f t="shared" si="42"/>
        <v>15</v>
      </c>
      <c r="V192">
        <v>-0.27216254615920799</v>
      </c>
      <c r="X192" s="7"/>
      <c r="Y192" s="7"/>
      <c r="Z192" s="11"/>
      <c r="AC192">
        <v>20</v>
      </c>
      <c r="AD192">
        <v>59640</v>
      </c>
      <c r="AE192">
        <v>108</v>
      </c>
      <c r="AF192" s="12">
        <f t="shared" si="38"/>
        <v>4417.7777777777774</v>
      </c>
      <c r="AG192">
        <f t="shared" si="33"/>
        <v>8</v>
      </c>
      <c r="AH192">
        <v>-0.92059627945193701</v>
      </c>
      <c r="AJ192" s="7"/>
      <c r="AK192" s="7"/>
      <c r="AL192" s="11"/>
      <c r="AM192" s="11"/>
      <c r="AN192" s="11"/>
      <c r="AO192">
        <v>20</v>
      </c>
      <c r="AP192">
        <v>84984</v>
      </c>
      <c r="AQ192">
        <v>158</v>
      </c>
      <c r="AR192" s="12">
        <f t="shared" si="39"/>
        <v>4302.9873417721519</v>
      </c>
      <c r="AS192">
        <f t="shared" si="34"/>
        <v>8</v>
      </c>
      <c r="AT192">
        <v>-0.25637766980099402</v>
      </c>
      <c r="AV192" s="7"/>
      <c r="AW192" s="7"/>
      <c r="AX192" s="11"/>
      <c r="AY192" s="11"/>
      <c r="BA192">
        <v>20</v>
      </c>
      <c r="BB192">
        <v>127248</v>
      </c>
      <c r="BC192">
        <v>232</v>
      </c>
      <c r="BD192" s="12">
        <f t="shared" si="40"/>
        <v>17551.448275862069</v>
      </c>
      <c r="BE192">
        <f t="shared" si="41"/>
        <v>32</v>
      </c>
      <c r="BF192">
        <v>-7.1420127194442601E-2</v>
      </c>
      <c r="BH192" s="7"/>
      <c r="BI192" s="7"/>
      <c r="BJ192" s="11"/>
    </row>
    <row r="193" spans="1:62" x14ac:dyDescent="0.35">
      <c r="A193">
        <v>20</v>
      </c>
      <c r="B193">
        <v>52422</v>
      </c>
      <c r="C193">
        <v>95</v>
      </c>
      <c r="D193" s="12">
        <f t="shared" si="35"/>
        <v>24831.473684210527</v>
      </c>
      <c r="E193">
        <f t="shared" si="36"/>
        <v>45</v>
      </c>
      <c r="F193">
        <v>-2.16024703386686E-3</v>
      </c>
      <c r="K193" s="19"/>
      <c r="L193" s="19"/>
      <c r="M193" s="19"/>
      <c r="N193" s="19"/>
      <c r="Q193">
        <v>20</v>
      </c>
      <c r="R193">
        <v>25998</v>
      </c>
      <c r="S193">
        <v>48</v>
      </c>
      <c r="T193" s="12">
        <f t="shared" si="37"/>
        <v>15165.5</v>
      </c>
      <c r="U193">
        <f t="shared" si="42"/>
        <v>28</v>
      </c>
      <c r="V193">
        <v>-1.3052263490590199</v>
      </c>
      <c r="X193" s="7"/>
      <c r="Y193" s="7"/>
      <c r="Z193" s="11"/>
      <c r="AC193">
        <v>20</v>
      </c>
      <c r="AD193">
        <v>67002</v>
      </c>
      <c r="AE193">
        <v>123</v>
      </c>
      <c r="AF193" s="12">
        <f t="shared" si="38"/>
        <v>12528.829268292682</v>
      </c>
      <c r="AG193">
        <f t="shared" si="33"/>
        <v>23</v>
      </c>
      <c r="AH193">
        <v>-1.53819906145175</v>
      </c>
      <c r="AJ193" s="7"/>
      <c r="AK193" s="7"/>
      <c r="AL193" s="11"/>
      <c r="AM193" s="11"/>
      <c r="AN193" s="11"/>
      <c r="AO193">
        <v>20</v>
      </c>
      <c r="AP193">
        <v>85242</v>
      </c>
      <c r="AQ193">
        <v>156</v>
      </c>
      <c r="AR193" s="12">
        <f t="shared" si="39"/>
        <v>3278.5384615384614</v>
      </c>
      <c r="AS193">
        <f t="shared" si="34"/>
        <v>6</v>
      </c>
      <c r="AT193">
        <v>-0.13563457883817201</v>
      </c>
      <c r="AV193" s="7"/>
      <c r="AW193" s="7"/>
      <c r="AX193" s="11"/>
      <c r="AY193" s="11"/>
      <c r="BA193">
        <v>20</v>
      </c>
      <c r="BB193">
        <v>114780</v>
      </c>
      <c r="BC193">
        <v>210</v>
      </c>
      <c r="BD193" s="12">
        <f t="shared" si="40"/>
        <v>5465.7142857142853</v>
      </c>
      <c r="BE193">
        <f t="shared" si="41"/>
        <v>10</v>
      </c>
      <c r="BF193">
        <v>-5.3493021005894104</v>
      </c>
      <c r="BH193" s="7"/>
      <c r="BI193" s="7"/>
      <c r="BJ193" s="11"/>
    </row>
    <row r="194" spans="1:62" x14ac:dyDescent="0.35">
      <c r="A194">
        <v>20</v>
      </c>
      <c r="B194">
        <v>42882</v>
      </c>
      <c r="C194">
        <v>78</v>
      </c>
      <c r="D194" s="12">
        <f t="shared" si="35"/>
        <v>15393.538461538461</v>
      </c>
      <c r="E194">
        <f t="shared" si="36"/>
        <v>28</v>
      </c>
      <c r="F194">
        <v>-5.8367171098357498E-2</v>
      </c>
      <c r="K194" s="19"/>
      <c r="L194" s="19"/>
      <c r="M194" s="19"/>
      <c r="N194" s="19"/>
      <c r="Q194">
        <v>20</v>
      </c>
      <c r="R194">
        <v>22134</v>
      </c>
      <c r="S194">
        <v>41</v>
      </c>
      <c r="T194" s="12">
        <f t="shared" si="37"/>
        <v>11336.926829268292</v>
      </c>
      <c r="U194">
        <f t="shared" si="42"/>
        <v>21</v>
      </c>
      <c r="V194">
        <v>-0.111772386508451</v>
      </c>
      <c r="X194" s="7"/>
      <c r="Y194" s="7"/>
      <c r="Z194" s="11"/>
      <c r="AC194">
        <v>20</v>
      </c>
      <c r="AD194">
        <v>60144</v>
      </c>
      <c r="AE194">
        <v>112</v>
      </c>
      <c r="AF194" s="12">
        <f t="shared" si="38"/>
        <v>6444</v>
      </c>
      <c r="AG194">
        <f t="shared" si="33"/>
        <v>12</v>
      </c>
      <c r="AH194">
        <v>-2.51783979465973</v>
      </c>
      <c r="AJ194" s="7"/>
      <c r="AK194" s="7"/>
      <c r="AL194" s="11"/>
      <c r="AM194" s="11"/>
      <c r="AN194" s="11"/>
      <c r="AO194">
        <v>20</v>
      </c>
      <c r="AP194">
        <v>92304</v>
      </c>
      <c r="AQ194">
        <v>169</v>
      </c>
      <c r="AR194" s="12">
        <f t="shared" si="39"/>
        <v>10377.372781065089</v>
      </c>
      <c r="AS194">
        <f t="shared" si="34"/>
        <v>19</v>
      </c>
      <c r="AT194">
        <v>-0.18364523531828</v>
      </c>
      <c r="AV194" s="7"/>
      <c r="AW194" s="7"/>
      <c r="AX194" s="11"/>
      <c r="AY194" s="11"/>
      <c r="BA194">
        <v>20</v>
      </c>
      <c r="BB194">
        <v>122628</v>
      </c>
      <c r="BC194">
        <v>223</v>
      </c>
      <c r="BD194" s="12">
        <f t="shared" si="40"/>
        <v>12647.730941704036</v>
      </c>
      <c r="BE194">
        <f t="shared" si="41"/>
        <v>23</v>
      </c>
      <c r="BF194">
        <v>-0.68406629926774398</v>
      </c>
      <c r="BH194" s="7"/>
      <c r="BI194" s="7"/>
      <c r="BJ194" s="11"/>
    </row>
    <row r="195" spans="1:62" x14ac:dyDescent="0.35">
      <c r="A195">
        <v>20</v>
      </c>
      <c r="B195">
        <v>38088</v>
      </c>
      <c r="C195">
        <v>69</v>
      </c>
      <c r="D195" s="12">
        <f t="shared" si="35"/>
        <v>10488</v>
      </c>
      <c r="E195">
        <f t="shared" si="36"/>
        <v>19</v>
      </c>
      <c r="F195">
        <v>-0.95828612364617005</v>
      </c>
      <c r="K195" s="19"/>
      <c r="L195" s="19"/>
      <c r="M195" s="19"/>
      <c r="N195" s="19"/>
      <c r="Q195">
        <v>20</v>
      </c>
      <c r="R195">
        <v>24186</v>
      </c>
      <c r="S195">
        <v>45</v>
      </c>
      <c r="T195" s="12">
        <f t="shared" si="37"/>
        <v>13436.666666666666</v>
      </c>
      <c r="U195">
        <f t="shared" si="42"/>
        <v>25</v>
      </c>
      <c r="V195">
        <v>-4.5473027412587699E-2</v>
      </c>
      <c r="X195" s="7"/>
      <c r="Y195" s="7"/>
      <c r="Z195" s="11"/>
      <c r="AC195">
        <v>20</v>
      </c>
      <c r="AD195">
        <v>96288</v>
      </c>
      <c r="AE195">
        <v>176</v>
      </c>
      <c r="AF195" s="12">
        <f t="shared" si="38"/>
        <v>41578.909090909088</v>
      </c>
      <c r="AG195">
        <f t="shared" si="33"/>
        <v>76</v>
      </c>
      <c r="AH195">
        <v>-0.27216254615920799</v>
      </c>
      <c r="AJ195" s="7"/>
      <c r="AK195" s="7"/>
      <c r="AL195" s="11"/>
      <c r="AM195" s="11"/>
      <c r="AN195" s="11"/>
      <c r="AO195">
        <v>20</v>
      </c>
      <c r="AP195">
        <v>87090</v>
      </c>
      <c r="AQ195">
        <v>156</v>
      </c>
      <c r="AR195" s="12">
        <f t="shared" si="39"/>
        <v>3349.6153846153848</v>
      </c>
      <c r="AS195">
        <f t="shared" si="34"/>
        <v>6</v>
      </c>
      <c r="AT195">
        <v>-4.2176571182292004E-3</v>
      </c>
      <c r="AV195" s="7"/>
      <c r="AW195" s="7"/>
      <c r="AX195" s="11"/>
      <c r="AY195" s="11"/>
      <c r="BA195">
        <v>20</v>
      </c>
      <c r="BB195">
        <v>115992</v>
      </c>
      <c r="BC195">
        <v>210</v>
      </c>
      <c r="BD195" s="12">
        <f t="shared" si="40"/>
        <v>5523.4285714285716</v>
      </c>
      <c r="BE195">
        <f t="shared" si="41"/>
        <v>10</v>
      </c>
      <c r="BF195">
        <v>-0.57693940924324605</v>
      </c>
      <c r="BH195" s="7"/>
      <c r="BI195" s="7"/>
      <c r="BJ195" s="11"/>
    </row>
    <row r="196" spans="1:62" x14ac:dyDescent="0.35">
      <c r="A196">
        <v>20</v>
      </c>
      <c r="B196">
        <v>34566</v>
      </c>
      <c r="C196">
        <v>63</v>
      </c>
      <c r="D196" s="12">
        <f t="shared" si="35"/>
        <v>7132.666666666667</v>
      </c>
      <c r="E196">
        <f t="shared" si="36"/>
        <v>13</v>
      </c>
      <c r="F196">
        <v>-0.55702593322780203</v>
      </c>
      <c r="K196" s="19"/>
      <c r="L196" s="19"/>
      <c r="M196" s="19"/>
      <c r="N196" s="19"/>
      <c r="Q196">
        <v>20</v>
      </c>
      <c r="R196">
        <v>20286</v>
      </c>
      <c r="S196">
        <v>38</v>
      </c>
      <c r="T196" s="12">
        <f t="shared" si="37"/>
        <v>9609.1578947368416</v>
      </c>
      <c r="U196">
        <f t="shared" si="42"/>
        <v>18</v>
      </c>
      <c r="V196">
        <v>-0.70392317908886004</v>
      </c>
      <c r="X196" s="7"/>
      <c r="Y196" s="7"/>
      <c r="Z196" s="11"/>
      <c r="AC196">
        <v>20</v>
      </c>
      <c r="AD196">
        <v>62406</v>
      </c>
      <c r="AE196">
        <v>113</v>
      </c>
      <c r="AF196" s="12">
        <f t="shared" si="38"/>
        <v>7179.4513274336286</v>
      </c>
      <c r="AG196">
        <f t="shared" ref="AG196:AG259" si="43">AE196-100</f>
        <v>13</v>
      </c>
      <c r="AH196">
        <v>-0.56614908780955797</v>
      </c>
      <c r="AJ196" s="7"/>
      <c r="AK196" s="7"/>
      <c r="AL196" s="11"/>
      <c r="AM196" s="11"/>
      <c r="AN196" s="11"/>
      <c r="AO196">
        <v>20</v>
      </c>
      <c r="AP196">
        <v>88344</v>
      </c>
      <c r="AQ196">
        <v>159</v>
      </c>
      <c r="AR196" s="12">
        <f t="shared" si="39"/>
        <v>5000.6037735849059</v>
      </c>
      <c r="AS196">
        <f t="shared" ref="AS196:AS259" si="44">AQ196-150</f>
        <v>9</v>
      </c>
      <c r="AT196">
        <v>-2.9671049053890401E-2</v>
      </c>
      <c r="AV196" s="7"/>
      <c r="AW196" s="7"/>
      <c r="AX196" s="11"/>
      <c r="AY196" s="11"/>
      <c r="BA196">
        <v>20</v>
      </c>
      <c r="BB196">
        <v>115122</v>
      </c>
      <c r="BC196">
        <v>211</v>
      </c>
      <c r="BD196" s="12">
        <f t="shared" si="40"/>
        <v>6001.6208530805688</v>
      </c>
      <c r="BE196">
        <f t="shared" si="41"/>
        <v>11</v>
      </c>
      <c r="BF196">
        <v>-0.236253527566537</v>
      </c>
      <c r="BH196" s="7"/>
      <c r="BI196" s="7"/>
      <c r="BJ196" s="11"/>
    </row>
    <row r="197" spans="1:62" x14ac:dyDescent="0.35">
      <c r="A197">
        <v>20</v>
      </c>
      <c r="B197">
        <v>40932</v>
      </c>
      <c r="C197">
        <v>74</v>
      </c>
      <c r="D197" s="12">
        <f t="shared" si="35"/>
        <v>13275.243243243243</v>
      </c>
      <c r="E197">
        <f t="shared" si="36"/>
        <v>24</v>
      </c>
      <c r="F197">
        <v>-0.64138962304854596</v>
      </c>
      <c r="K197" s="19"/>
      <c r="L197" s="19"/>
      <c r="M197" s="19"/>
      <c r="N197" s="19"/>
      <c r="Q197">
        <v>20</v>
      </c>
      <c r="R197">
        <v>16248</v>
      </c>
      <c r="S197">
        <v>30</v>
      </c>
      <c r="T197" s="12">
        <f t="shared" si="37"/>
        <v>5416</v>
      </c>
      <c r="U197">
        <f t="shared" si="42"/>
        <v>10</v>
      </c>
      <c r="V197">
        <v>-0.21723694190550899</v>
      </c>
      <c r="X197" s="7"/>
      <c r="Y197" s="7"/>
      <c r="Z197" s="11"/>
      <c r="AC197">
        <v>20</v>
      </c>
      <c r="AD197">
        <v>62058</v>
      </c>
      <c r="AE197">
        <v>112</v>
      </c>
      <c r="AF197" s="12">
        <f t="shared" si="38"/>
        <v>6649.0714285714284</v>
      </c>
      <c r="AG197">
        <f t="shared" si="43"/>
        <v>12</v>
      </c>
      <c r="AH197">
        <v>-0.14156303219687999</v>
      </c>
      <c r="AJ197" s="7"/>
      <c r="AK197" s="7"/>
      <c r="AL197" s="11"/>
      <c r="AM197" s="11"/>
      <c r="AN197" s="11"/>
      <c r="AO197">
        <v>20</v>
      </c>
      <c r="AP197">
        <v>89130</v>
      </c>
      <c r="AQ197">
        <v>162</v>
      </c>
      <c r="AR197" s="12">
        <f t="shared" si="39"/>
        <v>6602.2222222222226</v>
      </c>
      <c r="AS197">
        <f t="shared" si="44"/>
        <v>12</v>
      </c>
      <c r="AT197">
        <v>-0.44140198309144901</v>
      </c>
      <c r="AV197" s="7"/>
      <c r="AW197" s="7"/>
      <c r="AX197" s="11"/>
      <c r="AY197" s="11"/>
      <c r="BA197">
        <v>20</v>
      </c>
      <c r="BB197">
        <v>117816</v>
      </c>
      <c r="BC197">
        <v>212</v>
      </c>
      <c r="BD197" s="12">
        <f t="shared" si="40"/>
        <v>6668.8301886792451</v>
      </c>
      <c r="BE197">
        <f t="shared" si="41"/>
        <v>12</v>
      </c>
      <c r="BF197">
        <v>-0.58341216613129299</v>
      </c>
      <c r="BH197" s="7"/>
      <c r="BI197" s="7"/>
      <c r="BJ197" s="11"/>
    </row>
    <row r="198" spans="1:62" x14ac:dyDescent="0.35">
      <c r="A198">
        <v>20</v>
      </c>
      <c r="B198">
        <v>33144</v>
      </c>
      <c r="C198">
        <v>61</v>
      </c>
      <c r="D198" s="12">
        <f t="shared" si="35"/>
        <v>5976.7868852459014</v>
      </c>
      <c r="E198">
        <f t="shared" si="36"/>
        <v>11</v>
      </c>
      <c r="F198">
        <v>-0.143093153965375</v>
      </c>
      <c r="K198" s="19"/>
      <c r="L198" s="19"/>
      <c r="M198" s="19"/>
      <c r="N198" s="19"/>
      <c r="Q198">
        <v>20</v>
      </c>
      <c r="R198">
        <v>17076</v>
      </c>
      <c r="S198">
        <v>33</v>
      </c>
      <c r="T198" s="12">
        <f t="shared" si="37"/>
        <v>6726.909090909091</v>
      </c>
      <c r="U198">
        <f t="shared" si="42"/>
        <v>13</v>
      </c>
      <c r="V198">
        <v>-3.6518215830473899</v>
      </c>
      <c r="X198" s="7"/>
      <c r="Y198" s="7"/>
      <c r="Z198" s="11"/>
      <c r="AC198">
        <v>20</v>
      </c>
      <c r="AD198">
        <v>65658</v>
      </c>
      <c r="AE198">
        <v>118</v>
      </c>
      <c r="AF198" s="12">
        <f t="shared" si="38"/>
        <v>10015.627118644068</v>
      </c>
      <c r="AG198">
        <f t="shared" si="43"/>
        <v>18</v>
      </c>
      <c r="AH198">
        <v>-5.6934063856648898E-2</v>
      </c>
      <c r="AJ198" s="7"/>
      <c r="AK198" s="7"/>
      <c r="AL198" s="11"/>
      <c r="AM198" s="11"/>
      <c r="AN198" s="11"/>
      <c r="AO198">
        <v>20</v>
      </c>
      <c r="AP198">
        <v>90756</v>
      </c>
      <c r="AQ198">
        <v>165</v>
      </c>
      <c r="AR198" s="12">
        <f t="shared" si="39"/>
        <v>8250.545454545454</v>
      </c>
      <c r="AS198">
        <f t="shared" si="44"/>
        <v>15</v>
      </c>
      <c r="AT198">
        <v>-2.1082239953227502</v>
      </c>
      <c r="AV198" s="7"/>
      <c r="AW198" s="7"/>
      <c r="AX198" s="11"/>
      <c r="AY198" s="11"/>
      <c r="BA198">
        <v>20</v>
      </c>
      <c r="BB198">
        <v>124062</v>
      </c>
      <c r="BC198">
        <v>224</v>
      </c>
      <c r="BD198" s="12">
        <f t="shared" si="40"/>
        <v>13292.357142857143</v>
      </c>
      <c r="BE198">
        <f t="shared" si="41"/>
        <v>24</v>
      </c>
      <c r="BF198">
        <v>-8.7520009503691695E-2</v>
      </c>
      <c r="BH198" s="7"/>
      <c r="BI198" s="7"/>
      <c r="BJ198" s="11"/>
    </row>
    <row r="199" spans="1:62" x14ac:dyDescent="0.35">
      <c r="A199">
        <v>20</v>
      </c>
      <c r="B199">
        <v>60546</v>
      </c>
      <c r="C199">
        <v>109</v>
      </c>
      <c r="D199" s="12">
        <f t="shared" ref="D199:D264" si="45">B199*E199/C199</f>
        <v>32772.605504587154</v>
      </c>
      <c r="E199">
        <f t="shared" ref="E199:E264" si="46">C199-50</f>
        <v>59</v>
      </c>
      <c r="F199">
        <v>-0.13749986651283699</v>
      </c>
      <c r="K199" s="19"/>
      <c r="L199" s="19"/>
      <c r="M199" s="19"/>
      <c r="N199" s="19"/>
      <c r="Q199">
        <v>20</v>
      </c>
      <c r="R199">
        <v>37296</v>
      </c>
      <c r="S199">
        <v>68</v>
      </c>
      <c r="T199" s="12">
        <f t="shared" si="37"/>
        <v>26326.588235294119</v>
      </c>
      <c r="U199">
        <f t="shared" si="42"/>
        <v>48</v>
      </c>
      <c r="V199">
        <v>-0.40154262555350201</v>
      </c>
      <c r="X199" s="7"/>
      <c r="Y199" s="7"/>
      <c r="Z199" s="11"/>
      <c r="AC199">
        <v>20</v>
      </c>
      <c r="AD199">
        <v>70614</v>
      </c>
      <c r="AE199">
        <v>128</v>
      </c>
      <c r="AF199" s="12">
        <f t="shared" si="38"/>
        <v>15446.8125</v>
      </c>
      <c r="AG199">
        <f t="shared" si="43"/>
        <v>28</v>
      </c>
      <c r="AH199">
        <v>-1.59975076488508E-3</v>
      </c>
      <c r="AJ199" s="7"/>
      <c r="AK199" s="7"/>
      <c r="AL199" s="11"/>
      <c r="AM199" s="11"/>
      <c r="AN199" s="11"/>
      <c r="AO199">
        <v>20</v>
      </c>
      <c r="AP199">
        <v>87870</v>
      </c>
      <c r="AQ199">
        <v>163</v>
      </c>
      <c r="AR199" s="12">
        <f t="shared" si="39"/>
        <v>7008.0368098159506</v>
      </c>
      <c r="AS199">
        <f t="shared" si="44"/>
        <v>13</v>
      </c>
      <c r="AT199">
        <v>-2.1376941945636099</v>
      </c>
      <c r="AV199" s="7"/>
      <c r="AW199" s="7"/>
      <c r="AX199" s="11"/>
      <c r="AY199" s="11"/>
      <c r="BA199">
        <v>20</v>
      </c>
      <c r="BB199">
        <v>115398</v>
      </c>
      <c r="BC199">
        <v>209</v>
      </c>
      <c r="BD199" s="12">
        <f t="shared" si="40"/>
        <v>4969.2918660287078</v>
      </c>
      <c r="BE199">
        <f t="shared" si="41"/>
        <v>9</v>
      </c>
      <c r="BF199">
        <v>-0.87545922522342801</v>
      </c>
      <c r="BH199" s="7"/>
      <c r="BI199" s="7"/>
      <c r="BJ199" s="11"/>
    </row>
    <row r="200" spans="1:62" x14ac:dyDescent="0.35">
      <c r="A200">
        <v>20</v>
      </c>
      <c r="B200">
        <v>35244</v>
      </c>
      <c r="C200">
        <v>65</v>
      </c>
      <c r="D200" s="12">
        <f t="shared" si="45"/>
        <v>8133.2307692307695</v>
      </c>
      <c r="E200">
        <f t="shared" si="46"/>
        <v>15</v>
      </c>
      <c r="F200">
        <v>-0.67385487142350697</v>
      </c>
      <c r="K200" s="19"/>
      <c r="L200" s="19"/>
      <c r="M200" s="19"/>
      <c r="N200" s="19"/>
      <c r="Q200">
        <v>20</v>
      </c>
      <c r="R200">
        <v>15468</v>
      </c>
      <c r="S200">
        <v>29</v>
      </c>
      <c r="T200" s="12">
        <f t="shared" si="37"/>
        <v>4800.4137931034484</v>
      </c>
      <c r="U200">
        <f t="shared" si="42"/>
        <v>9</v>
      </c>
      <c r="V200">
        <v>-5.4516577893490396E-3</v>
      </c>
      <c r="X200" s="7"/>
      <c r="Y200" s="7"/>
      <c r="Z200" s="11"/>
      <c r="AC200">
        <v>20</v>
      </c>
      <c r="AD200">
        <v>65730</v>
      </c>
      <c r="AE200">
        <v>122</v>
      </c>
      <c r="AF200" s="12">
        <f t="shared" si="38"/>
        <v>11852.950819672131</v>
      </c>
      <c r="AG200">
        <f t="shared" si="43"/>
        <v>22</v>
      </c>
      <c r="AH200">
        <v>-1.92566639759158</v>
      </c>
      <c r="AJ200" s="7"/>
      <c r="AK200" s="7"/>
      <c r="AL200" s="11"/>
      <c r="AM200" s="11"/>
      <c r="AN200" s="11"/>
      <c r="AO200">
        <v>20</v>
      </c>
      <c r="AP200">
        <v>87042</v>
      </c>
      <c r="AQ200">
        <v>160</v>
      </c>
      <c r="AR200" s="12">
        <f t="shared" si="39"/>
        <v>5440.125</v>
      </c>
      <c r="AS200">
        <f t="shared" si="44"/>
        <v>10</v>
      </c>
      <c r="AT200">
        <v>-9.4530630324837994E-2</v>
      </c>
      <c r="AV200" s="7"/>
      <c r="AW200" s="7"/>
      <c r="AX200" s="11"/>
      <c r="AY200" s="11"/>
      <c r="BA200">
        <v>20</v>
      </c>
      <c r="BB200">
        <v>129438</v>
      </c>
      <c r="BC200">
        <v>235</v>
      </c>
      <c r="BD200" s="12">
        <f t="shared" si="40"/>
        <v>19278</v>
      </c>
      <c r="BE200">
        <f t="shared" si="41"/>
        <v>35</v>
      </c>
      <c r="BF200">
        <v>-0.52922044543405</v>
      </c>
      <c r="BH200" s="7"/>
      <c r="BI200" s="7"/>
      <c r="BJ200" s="11"/>
    </row>
    <row r="201" spans="1:62" x14ac:dyDescent="0.35">
      <c r="A201">
        <v>20</v>
      </c>
      <c r="B201">
        <v>37440</v>
      </c>
      <c r="C201">
        <v>68</v>
      </c>
      <c r="D201" s="12">
        <f t="shared" si="45"/>
        <v>9910.5882352941171</v>
      </c>
      <c r="E201">
        <f t="shared" si="46"/>
        <v>18</v>
      </c>
      <c r="F201">
        <v>-0.18373099938729301</v>
      </c>
      <c r="K201" s="19"/>
      <c r="L201" s="19"/>
      <c r="M201" s="19"/>
      <c r="N201" s="19"/>
      <c r="Q201">
        <v>20</v>
      </c>
      <c r="R201">
        <v>35808</v>
      </c>
      <c r="S201">
        <v>65</v>
      </c>
      <c r="T201" s="12">
        <f t="shared" si="37"/>
        <v>24790.153846153848</v>
      </c>
      <c r="U201">
        <f t="shared" si="42"/>
        <v>45</v>
      </c>
      <c r="V201">
        <v>-9.5278847852969403E-2</v>
      </c>
      <c r="X201" s="7"/>
      <c r="Y201" s="7"/>
      <c r="Z201" s="11"/>
      <c r="AC201">
        <v>20</v>
      </c>
      <c r="AD201">
        <v>111762</v>
      </c>
      <c r="AE201">
        <v>202</v>
      </c>
      <c r="AF201" s="12">
        <f t="shared" si="38"/>
        <v>56434.27722772277</v>
      </c>
      <c r="AG201">
        <f t="shared" si="43"/>
        <v>102</v>
      </c>
      <c r="AH201">
        <v>-0.84783057864945799</v>
      </c>
      <c r="AJ201" s="7"/>
      <c r="AK201" s="7"/>
      <c r="AL201" s="11"/>
      <c r="AM201" s="11"/>
      <c r="AN201" s="11"/>
      <c r="AO201">
        <v>20</v>
      </c>
      <c r="AP201">
        <v>103254</v>
      </c>
      <c r="AQ201">
        <v>190</v>
      </c>
      <c r="AR201" s="12">
        <f t="shared" si="39"/>
        <v>21737.684210526317</v>
      </c>
      <c r="AS201">
        <f t="shared" si="44"/>
        <v>40</v>
      </c>
      <c r="AT201">
        <v>-4.8424764270113299</v>
      </c>
      <c r="AV201" s="7"/>
      <c r="AW201" s="7"/>
      <c r="AX201" s="11"/>
      <c r="AY201" s="11"/>
      <c r="BA201">
        <v>20</v>
      </c>
      <c r="BB201">
        <v>209760</v>
      </c>
      <c r="BC201">
        <v>381</v>
      </c>
      <c r="BD201" s="12">
        <f t="shared" si="40"/>
        <v>99649.763779527566</v>
      </c>
      <c r="BE201">
        <f t="shared" si="41"/>
        <v>181</v>
      </c>
      <c r="BF201">
        <v>-7.1978946852810199E-2</v>
      </c>
      <c r="BH201" s="7"/>
      <c r="BI201" s="7"/>
      <c r="BJ201" s="11"/>
    </row>
    <row r="202" spans="1:62" x14ac:dyDescent="0.35">
      <c r="A202">
        <v>20</v>
      </c>
      <c r="B202">
        <v>36948</v>
      </c>
      <c r="C202">
        <v>69</v>
      </c>
      <c r="D202" s="12">
        <f t="shared" si="45"/>
        <v>10174.08695652174</v>
      </c>
      <c r="E202">
        <f t="shared" si="46"/>
        <v>19</v>
      </c>
      <c r="F202">
        <v>-3.2107711890224399E-3</v>
      </c>
      <c r="K202" s="19"/>
      <c r="L202" s="19"/>
      <c r="M202" s="19"/>
      <c r="N202" s="19"/>
      <c r="Q202">
        <v>20</v>
      </c>
      <c r="R202">
        <v>18900</v>
      </c>
      <c r="S202">
        <v>36</v>
      </c>
      <c r="T202" s="12">
        <f t="shared" si="37"/>
        <v>8400</v>
      </c>
      <c r="U202">
        <f t="shared" si="42"/>
        <v>16</v>
      </c>
      <c r="V202">
        <v>-3.9664296955569198</v>
      </c>
      <c r="X202" s="7"/>
      <c r="Y202" s="7"/>
      <c r="Z202" s="11"/>
      <c r="AC202">
        <v>20</v>
      </c>
      <c r="AD202">
        <v>64704</v>
      </c>
      <c r="AE202">
        <v>117</v>
      </c>
      <c r="AF202" s="12">
        <f t="shared" si="38"/>
        <v>9401.4358974358965</v>
      </c>
      <c r="AG202">
        <f t="shared" si="43"/>
        <v>17</v>
      </c>
      <c r="AH202">
        <v>-0.76596053754482796</v>
      </c>
      <c r="AJ202" s="7"/>
      <c r="AK202" s="7"/>
      <c r="AL202" s="11"/>
      <c r="AM202" s="11"/>
      <c r="AN202" s="11"/>
      <c r="AO202">
        <v>20</v>
      </c>
      <c r="AP202">
        <v>91758</v>
      </c>
      <c r="AQ202">
        <v>165</v>
      </c>
      <c r="AR202" s="12">
        <f t="shared" si="39"/>
        <v>8341.636363636364</v>
      </c>
      <c r="AS202">
        <f t="shared" si="44"/>
        <v>15</v>
      </c>
      <c r="AT202">
        <v>-1.47950897864581</v>
      </c>
      <c r="AV202" s="7"/>
      <c r="AW202" s="7"/>
      <c r="AX202" s="11"/>
      <c r="AY202" s="11"/>
      <c r="BA202">
        <v>20</v>
      </c>
      <c r="BB202">
        <v>117606</v>
      </c>
      <c r="BC202">
        <v>215</v>
      </c>
      <c r="BD202" s="12">
        <f t="shared" si="40"/>
        <v>8205.0697674418607</v>
      </c>
      <c r="BE202">
        <f t="shared" si="41"/>
        <v>15</v>
      </c>
      <c r="BF202">
        <v>-5.5030154815275097E-3</v>
      </c>
      <c r="BH202" s="7"/>
      <c r="BI202" s="7"/>
      <c r="BJ202" s="11"/>
    </row>
    <row r="203" spans="1:62" x14ac:dyDescent="0.35">
      <c r="A203">
        <v>20</v>
      </c>
      <c r="B203">
        <v>35148</v>
      </c>
      <c r="C203">
        <v>64</v>
      </c>
      <c r="D203" s="12">
        <f t="shared" si="45"/>
        <v>7688.625</v>
      </c>
      <c r="E203">
        <f t="shared" si="46"/>
        <v>14</v>
      </c>
      <c r="F203">
        <v>-3.3340598635749198E-3</v>
      </c>
      <c r="K203" s="19"/>
      <c r="L203" s="19"/>
      <c r="M203" s="19"/>
      <c r="N203" s="19"/>
      <c r="Q203">
        <v>20</v>
      </c>
      <c r="R203">
        <v>28032</v>
      </c>
      <c r="S203">
        <v>53</v>
      </c>
      <c r="T203" s="12">
        <f t="shared" si="37"/>
        <v>17453.886792452831</v>
      </c>
      <c r="U203">
        <f t="shared" si="42"/>
        <v>33</v>
      </c>
      <c r="V203">
        <v>-2.2453729559448301</v>
      </c>
      <c r="X203" s="7"/>
      <c r="Y203" s="7"/>
      <c r="Z203" s="11"/>
      <c r="AC203">
        <v>20</v>
      </c>
      <c r="AD203">
        <v>71106</v>
      </c>
      <c r="AE203">
        <v>129</v>
      </c>
      <c r="AF203" s="12">
        <f t="shared" si="38"/>
        <v>15985.069767441861</v>
      </c>
      <c r="AG203">
        <f t="shared" si="43"/>
        <v>29</v>
      </c>
      <c r="AH203">
        <v>-3.0445338160946102E-3</v>
      </c>
      <c r="AJ203" s="7"/>
      <c r="AK203" s="7"/>
      <c r="AL203" s="11"/>
      <c r="AM203" s="11"/>
      <c r="AN203" s="11"/>
      <c r="AO203">
        <v>20</v>
      </c>
      <c r="AP203">
        <v>82326</v>
      </c>
      <c r="AQ203">
        <v>153</v>
      </c>
      <c r="AR203" s="12">
        <f t="shared" si="39"/>
        <v>1614.2352941176471</v>
      </c>
      <c r="AS203">
        <f t="shared" si="44"/>
        <v>3</v>
      </c>
      <c r="AT203">
        <v>-0.24572042814265899</v>
      </c>
      <c r="AV203" s="7"/>
      <c r="AW203" s="7"/>
      <c r="AX203" s="11"/>
      <c r="AY203" s="11"/>
      <c r="BA203">
        <v>20</v>
      </c>
      <c r="BB203">
        <v>121806</v>
      </c>
      <c r="BC203">
        <v>219</v>
      </c>
      <c r="BD203" s="12">
        <f t="shared" si="40"/>
        <v>10567.643835616438</v>
      </c>
      <c r="BE203">
        <f t="shared" si="41"/>
        <v>19</v>
      </c>
      <c r="BF203">
        <v>-0.35005756895365597</v>
      </c>
      <c r="BH203" s="7"/>
      <c r="BI203" s="7"/>
      <c r="BJ203" s="11"/>
    </row>
    <row r="204" spans="1:62" x14ac:dyDescent="0.35">
      <c r="A204">
        <v>20</v>
      </c>
      <c r="B204">
        <v>36522</v>
      </c>
      <c r="C204">
        <v>67</v>
      </c>
      <c r="D204" s="12">
        <f t="shared" si="45"/>
        <v>9266.7761194029845</v>
      </c>
      <c r="E204">
        <f t="shared" si="46"/>
        <v>17</v>
      </c>
      <c r="F204">
        <v>-0.34681135839958599</v>
      </c>
      <c r="K204" s="19"/>
      <c r="L204" s="19"/>
      <c r="M204" s="19"/>
      <c r="N204" s="19"/>
      <c r="Q204">
        <v>20</v>
      </c>
      <c r="R204">
        <v>12144</v>
      </c>
      <c r="S204">
        <v>23</v>
      </c>
      <c r="T204" s="12">
        <f t="shared" si="37"/>
        <v>1584</v>
      </c>
      <c r="U204">
        <f t="shared" si="42"/>
        <v>3</v>
      </c>
      <c r="V204" s="15">
        <v>-8.0102033506527603E-4</v>
      </c>
      <c r="X204" s="7"/>
      <c r="Y204" s="7"/>
      <c r="Z204" s="11"/>
      <c r="AC204">
        <v>20</v>
      </c>
      <c r="AD204">
        <v>67902</v>
      </c>
      <c r="AE204">
        <v>123</v>
      </c>
      <c r="AF204" s="12">
        <f t="shared" si="38"/>
        <v>12697.121951219513</v>
      </c>
      <c r="AG204">
        <f t="shared" si="43"/>
        <v>23</v>
      </c>
      <c r="AH204">
        <v>-4.2310626789220297E-2</v>
      </c>
      <c r="AJ204" s="7"/>
      <c r="AK204" s="7"/>
      <c r="AL204" s="11"/>
      <c r="AM204" s="11"/>
      <c r="AN204" s="11"/>
      <c r="AO204">
        <v>20</v>
      </c>
      <c r="AP204">
        <v>86994</v>
      </c>
      <c r="AQ204">
        <v>157</v>
      </c>
      <c r="AR204" s="12">
        <f t="shared" si="39"/>
        <v>3878.7133757961783</v>
      </c>
      <c r="AS204">
        <f t="shared" si="44"/>
        <v>7</v>
      </c>
      <c r="AT204" s="15">
        <v>-8.8787353338482802E-4</v>
      </c>
      <c r="AV204" s="7"/>
      <c r="AW204" s="7"/>
      <c r="AX204" s="11"/>
      <c r="AY204" s="11"/>
      <c r="BA204">
        <v>20</v>
      </c>
      <c r="BB204">
        <v>122412</v>
      </c>
      <c r="BC204">
        <v>227</v>
      </c>
      <c r="BD204" s="12">
        <f t="shared" si="40"/>
        <v>14560.017621145375</v>
      </c>
      <c r="BE204">
        <f t="shared" si="41"/>
        <v>27</v>
      </c>
      <c r="BF204">
        <v>-0.374526607538613</v>
      </c>
      <c r="BH204" s="7"/>
      <c r="BI204" s="7"/>
      <c r="BJ204" s="11"/>
    </row>
    <row r="205" spans="1:62" x14ac:dyDescent="0.35">
      <c r="A205">
        <v>20</v>
      </c>
      <c r="B205">
        <v>47406</v>
      </c>
      <c r="C205">
        <v>88</v>
      </c>
      <c r="D205" s="12">
        <f t="shared" si="45"/>
        <v>20470.772727272728</v>
      </c>
      <c r="E205">
        <f t="shared" si="46"/>
        <v>38</v>
      </c>
      <c r="F205">
        <v>-0.61316115462651799</v>
      </c>
      <c r="K205" s="19"/>
      <c r="L205" s="19"/>
      <c r="M205" s="19"/>
      <c r="N205" s="19"/>
      <c r="Q205">
        <v>20</v>
      </c>
      <c r="R205">
        <v>21750</v>
      </c>
      <c r="S205">
        <v>40</v>
      </c>
      <c r="T205" s="12">
        <f t="shared" si="37"/>
        <v>10875</v>
      </c>
      <c r="U205">
        <f t="shared" si="42"/>
        <v>20</v>
      </c>
      <c r="V205">
        <v>-9.6635508135866202E-2</v>
      </c>
      <c r="X205" s="7"/>
      <c r="Y205" s="7"/>
      <c r="Z205" s="11"/>
      <c r="AC205">
        <v>20</v>
      </c>
      <c r="AD205">
        <v>61356</v>
      </c>
      <c r="AE205">
        <v>111</v>
      </c>
      <c r="AF205" s="12">
        <f t="shared" si="38"/>
        <v>6080.3243243243242</v>
      </c>
      <c r="AG205">
        <f t="shared" si="43"/>
        <v>11</v>
      </c>
      <c r="AH205">
        <v>-0.14669828164635099</v>
      </c>
      <c r="AJ205" s="7"/>
      <c r="AK205" s="7"/>
      <c r="AL205" s="11"/>
      <c r="AM205" s="11"/>
      <c r="AN205" s="11"/>
      <c r="AO205">
        <v>20</v>
      </c>
      <c r="AP205">
        <v>90708</v>
      </c>
      <c r="AQ205">
        <v>163</v>
      </c>
      <c r="AR205" s="12">
        <f t="shared" si="39"/>
        <v>7234.3803680981591</v>
      </c>
      <c r="AS205">
        <f t="shared" si="44"/>
        <v>13</v>
      </c>
      <c r="AT205">
        <v>-0.948634773776595</v>
      </c>
      <c r="AV205" s="7"/>
      <c r="AW205" s="7"/>
      <c r="AX205" s="11"/>
      <c r="AY205" s="11"/>
      <c r="BA205">
        <v>20</v>
      </c>
      <c r="BB205">
        <v>121782</v>
      </c>
      <c r="BC205">
        <v>219</v>
      </c>
      <c r="BD205" s="12">
        <f t="shared" si="40"/>
        <v>10565.561643835616</v>
      </c>
      <c r="BE205">
        <f t="shared" si="41"/>
        <v>19</v>
      </c>
      <c r="BF205">
        <v>-0.141219462446906</v>
      </c>
      <c r="BH205" s="7"/>
      <c r="BI205" s="7"/>
      <c r="BJ205" s="11"/>
    </row>
    <row r="206" spans="1:62" x14ac:dyDescent="0.35">
      <c r="A206">
        <v>20</v>
      </c>
      <c r="B206">
        <v>29124</v>
      </c>
      <c r="C206">
        <v>54</v>
      </c>
      <c r="D206" s="12">
        <f t="shared" si="45"/>
        <v>2157.3333333333335</v>
      </c>
      <c r="E206">
        <f t="shared" si="46"/>
        <v>4</v>
      </c>
      <c r="F206">
        <v>-1.28308441641683E-2</v>
      </c>
      <c r="K206" s="19"/>
      <c r="L206" s="19"/>
      <c r="M206" s="19"/>
      <c r="N206" s="19"/>
      <c r="Q206">
        <v>20</v>
      </c>
      <c r="R206">
        <v>13758</v>
      </c>
      <c r="S206">
        <v>26</v>
      </c>
      <c r="T206" s="12">
        <f t="shared" si="37"/>
        <v>3174.9230769230771</v>
      </c>
      <c r="U206">
        <f t="shared" si="42"/>
        <v>6</v>
      </c>
      <c r="V206">
        <v>-3.13084874420328E-3</v>
      </c>
      <c r="X206" s="7"/>
      <c r="Y206" s="7"/>
      <c r="Z206" s="11"/>
      <c r="AC206">
        <v>20</v>
      </c>
      <c r="AD206">
        <v>118860</v>
      </c>
      <c r="AE206">
        <v>213</v>
      </c>
      <c r="AF206" s="12">
        <f t="shared" si="38"/>
        <v>63057.183098591551</v>
      </c>
      <c r="AG206">
        <f t="shared" si="43"/>
        <v>113</v>
      </c>
      <c r="AH206">
        <v>-7.2091621952732193E-2</v>
      </c>
      <c r="AJ206" s="7"/>
      <c r="AK206" s="7"/>
      <c r="AL206" s="11"/>
      <c r="AM206" s="11"/>
      <c r="AN206" s="11"/>
      <c r="AO206">
        <v>20</v>
      </c>
      <c r="AP206">
        <v>94956</v>
      </c>
      <c r="AQ206">
        <v>171</v>
      </c>
      <c r="AR206" s="12">
        <f t="shared" si="39"/>
        <v>11661.263157894737</v>
      </c>
      <c r="AS206">
        <f t="shared" si="44"/>
        <v>21</v>
      </c>
      <c r="AT206">
        <v>-0.97501134642739495</v>
      </c>
      <c r="AV206" s="7"/>
      <c r="AW206" s="7"/>
      <c r="AX206" s="11"/>
      <c r="AY206" s="11"/>
      <c r="BA206">
        <v>20</v>
      </c>
      <c r="BB206">
        <v>122406</v>
      </c>
      <c r="BC206">
        <v>222</v>
      </c>
      <c r="BD206" s="12">
        <f t="shared" si="40"/>
        <v>12130.324324324325</v>
      </c>
      <c r="BE206">
        <f t="shared" si="41"/>
        <v>22</v>
      </c>
      <c r="BF206" s="15">
        <v>-5.5746889393904903E-5</v>
      </c>
      <c r="BH206" s="7"/>
      <c r="BI206" s="7"/>
      <c r="BJ206" s="11"/>
    </row>
    <row r="207" spans="1:62" x14ac:dyDescent="0.35">
      <c r="K207" s="19"/>
      <c r="L207" s="19"/>
      <c r="M207" s="19"/>
      <c r="N207" s="19"/>
      <c r="T207" s="12"/>
      <c r="X207" s="7"/>
      <c r="Y207" s="7"/>
      <c r="Z207" s="11"/>
      <c r="AF207" s="12"/>
      <c r="AJ207" s="7"/>
      <c r="AK207" s="7"/>
      <c r="AL207" s="11"/>
      <c r="AM207" s="11"/>
      <c r="AN207" s="11"/>
      <c r="AR207" s="12"/>
      <c r="AV207" s="7"/>
      <c r="AW207" s="7"/>
      <c r="AX207" s="11"/>
      <c r="AY207" s="11"/>
      <c r="BD207" s="12"/>
      <c r="BF207" s="15"/>
      <c r="BH207" s="7"/>
      <c r="BI207" s="7"/>
      <c r="BJ207" s="11"/>
    </row>
    <row r="208" spans="1:62" x14ac:dyDescent="0.35">
      <c r="A208">
        <v>50</v>
      </c>
      <c r="B208">
        <v>79308</v>
      </c>
      <c r="C208">
        <v>59</v>
      </c>
      <c r="D208" s="12">
        <f t="shared" si="45"/>
        <v>12097.830508474577</v>
      </c>
      <c r="E208">
        <f t="shared" si="46"/>
        <v>9</v>
      </c>
      <c r="F208">
        <v>-0.16714267520066001</v>
      </c>
      <c r="G208" s="4">
        <f>AVERAGE(F208:F247)</f>
        <v>-0.18868225777396158</v>
      </c>
      <c r="H208" s="2">
        <f>AVERAGE(D208:D247)</f>
        <v>11912.885997928784</v>
      </c>
      <c r="I208" s="2">
        <f>AVERAGE(E208:E247)</f>
        <v>8.7750000000000004</v>
      </c>
      <c r="J208" s="11" t="s">
        <v>0</v>
      </c>
      <c r="K208" s="19"/>
      <c r="L208" s="19"/>
      <c r="M208" s="19"/>
      <c r="N208" s="19"/>
      <c r="Q208">
        <v>50</v>
      </c>
      <c r="R208">
        <v>35154</v>
      </c>
      <c r="S208">
        <v>27</v>
      </c>
      <c r="T208" s="12">
        <f t="shared" ref="T208:T247" si="47">R208*U208/S208</f>
        <v>9114</v>
      </c>
      <c r="U208">
        <f>S208-20</f>
        <v>7</v>
      </c>
      <c r="V208">
        <v>-0.59748118430941899</v>
      </c>
      <c r="W208" s="4">
        <f>AVERAGE(V208:V247)</f>
        <v>-0.18510048906027357</v>
      </c>
      <c r="X208" s="2">
        <f>AVERAGE(T208:T247)</f>
        <v>10273.082038529521</v>
      </c>
      <c r="Y208" s="2">
        <f>AVERAGE(U208:U247)</f>
        <v>7.75</v>
      </c>
      <c r="Z208" s="11" t="s">
        <v>0</v>
      </c>
      <c r="AC208">
        <v>50</v>
      </c>
      <c r="AD208">
        <v>149196</v>
      </c>
      <c r="AE208">
        <v>110</v>
      </c>
      <c r="AF208" s="12">
        <f t="shared" ref="AF208:AF247" si="48">AD208*AG208/AE208</f>
        <v>13563.272727272728</v>
      </c>
      <c r="AG208">
        <f t="shared" si="43"/>
        <v>10</v>
      </c>
      <c r="AH208">
        <v>-0.23336951259024999</v>
      </c>
      <c r="AI208" s="4">
        <f>AVERAGE(AH208:AH247)</f>
        <v>-0.13323630407391365</v>
      </c>
      <c r="AJ208" s="2">
        <f>AVERAGE(AF208:AF247)</f>
        <v>9328.8266787917219</v>
      </c>
      <c r="AK208" s="2">
        <f>AVERAGE(AG208:AG247)</f>
        <v>6.8</v>
      </c>
      <c r="AL208" s="11" t="s">
        <v>0</v>
      </c>
      <c r="AM208" s="11"/>
      <c r="AN208" s="11"/>
      <c r="AO208">
        <v>50</v>
      </c>
      <c r="AP208">
        <v>215856</v>
      </c>
      <c r="AQ208">
        <v>156</v>
      </c>
      <c r="AR208" s="12">
        <f t="shared" ref="AR208:AR247" si="49">AP208*AS208/AQ208</f>
        <v>8302.1538461538457</v>
      </c>
      <c r="AS208">
        <f t="shared" si="44"/>
        <v>6</v>
      </c>
      <c r="AT208">
        <v>-1.8579313659579801E-2</v>
      </c>
      <c r="AU208" s="4">
        <f>AVERAGE(AT208:AT247)</f>
        <v>-0.16601045361556233</v>
      </c>
      <c r="AV208" s="2">
        <f>AVERAGE(AR208:AR247)</f>
        <v>10914.140622948193</v>
      </c>
      <c r="AW208" s="2">
        <f>AVERAGE(AS208:AS247)</f>
        <v>7.9249999999999998</v>
      </c>
      <c r="AX208" s="11" t="s">
        <v>0</v>
      </c>
      <c r="AY208" s="11"/>
      <c r="BA208">
        <v>50</v>
      </c>
      <c r="BB208">
        <v>286968</v>
      </c>
      <c r="BC208">
        <v>211</v>
      </c>
      <c r="BD208" s="12">
        <f t="shared" ref="BD208:BD247" si="50">BB208*BE208/BC208</f>
        <v>14960.417061611375</v>
      </c>
      <c r="BE208">
        <f t="shared" ref="BE208:BE247" si="51">BC208-200</f>
        <v>11</v>
      </c>
      <c r="BF208">
        <v>-4.1902104304803803E-2</v>
      </c>
      <c r="BG208" s="4">
        <f>AVERAGE(BF208:BF247)</f>
        <v>-0.17044828805447645</v>
      </c>
      <c r="BH208" s="2">
        <f>AVERAGE(BD208:BD247)</f>
        <v>10541.080845281784</v>
      </c>
      <c r="BI208" s="2">
        <f>AVERAGE(BE208:BE247)</f>
        <v>7.65</v>
      </c>
      <c r="BJ208" s="11" t="s">
        <v>0</v>
      </c>
    </row>
    <row r="209" spans="1:62" x14ac:dyDescent="0.35">
      <c r="A209">
        <v>50</v>
      </c>
      <c r="B209">
        <v>75786</v>
      </c>
      <c r="C209">
        <v>56</v>
      </c>
      <c r="D209" s="12">
        <f t="shared" si="45"/>
        <v>8119.9285714285716</v>
      </c>
      <c r="E209">
        <f t="shared" si="46"/>
        <v>6</v>
      </c>
      <c r="F209">
        <v>-9.5458537212649699E-2</v>
      </c>
      <c r="G209" s="4">
        <f>MEDIAN(F208:F247)</f>
        <v>-0.1093382557524635</v>
      </c>
      <c r="H209" s="2">
        <f>MEDIAN(D208:D247)</f>
        <v>9579.6842105263167</v>
      </c>
      <c r="I209" s="2">
        <f>MEDIAN(E208:E247)</f>
        <v>7</v>
      </c>
      <c r="J209" s="11" t="s">
        <v>6</v>
      </c>
      <c r="K209" s="19"/>
      <c r="L209" s="19"/>
      <c r="M209" s="19"/>
      <c r="N209" s="19"/>
      <c r="Q209">
        <v>50</v>
      </c>
      <c r="R209">
        <v>33030</v>
      </c>
      <c r="S209">
        <v>25</v>
      </c>
      <c r="T209" s="12">
        <f t="shared" si="47"/>
        <v>6606</v>
      </c>
      <c r="U209">
        <f t="shared" ref="U209:U247" si="52">S209-20</f>
        <v>5</v>
      </c>
      <c r="V209">
        <v>-2.8163884834141902E-2</v>
      </c>
      <c r="W209" s="4">
        <f>MEDIAN(V208:V247)</f>
        <v>-6.74437219133774E-2</v>
      </c>
      <c r="X209" s="2">
        <f>MEDIAN(T208:T247)</f>
        <v>9157.5555555555547</v>
      </c>
      <c r="Y209" s="2">
        <f>MEDIAN(U208:U247)</f>
        <v>7</v>
      </c>
      <c r="Z209" s="11" t="s">
        <v>6</v>
      </c>
      <c r="AC209">
        <v>50</v>
      </c>
      <c r="AD209">
        <v>148386</v>
      </c>
      <c r="AE209">
        <v>108</v>
      </c>
      <c r="AF209" s="12">
        <f t="shared" si="48"/>
        <v>10991.555555555555</v>
      </c>
      <c r="AG209">
        <f t="shared" si="43"/>
        <v>8</v>
      </c>
      <c r="AH209">
        <v>-0.43694903405076801</v>
      </c>
      <c r="AI209" s="4">
        <f>MEDIAN(AH208:AH247)</f>
        <v>-6.3203750201208303E-2</v>
      </c>
      <c r="AJ209" s="2">
        <f>MEDIAN(AF208:AF247)</f>
        <v>8860.2241227296763</v>
      </c>
      <c r="AK209" s="2">
        <f>MEDIAN(AG208:AG247)</f>
        <v>6.5</v>
      </c>
      <c r="AL209" s="11" t="s">
        <v>6</v>
      </c>
      <c r="AM209" s="11"/>
      <c r="AN209" s="11"/>
      <c r="AO209">
        <v>50</v>
      </c>
      <c r="AP209">
        <v>222258</v>
      </c>
      <c r="AQ209">
        <v>160</v>
      </c>
      <c r="AR209" s="12">
        <f t="shared" si="49"/>
        <v>13891.125</v>
      </c>
      <c r="AS209">
        <f t="shared" si="44"/>
        <v>10</v>
      </c>
      <c r="AT209">
        <v>-0.15163616884879</v>
      </c>
      <c r="AU209" s="4">
        <f>MEDIAN(AT208:AT247)</f>
        <v>-5.6541567976739093E-2</v>
      </c>
      <c r="AV209" s="2">
        <f>MEDIAN(AR208:AR247)</f>
        <v>9675.7834394904457</v>
      </c>
      <c r="AW209" s="2">
        <f>MEDIAN(AS208:AS247)</f>
        <v>7</v>
      </c>
      <c r="AX209" s="11" t="s">
        <v>6</v>
      </c>
      <c r="AY209" s="11"/>
      <c r="BA209">
        <v>50</v>
      </c>
      <c r="BB209">
        <v>283326</v>
      </c>
      <c r="BC209">
        <v>206</v>
      </c>
      <c r="BD209" s="12">
        <f t="shared" si="50"/>
        <v>8252.213592233009</v>
      </c>
      <c r="BE209">
        <f t="shared" si="51"/>
        <v>6</v>
      </c>
      <c r="BF209">
        <v>-0.72055274904104205</v>
      </c>
      <c r="BG209" s="4">
        <f>MEDIAN(BF208:BF247)</f>
        <v>-7.8596534668280399E-2</v>
      </c>
      <c r="BH209" s="2">
        <f>MEDIAN(BD208:BD247)</f>
        <v>9017.7748698466312</v>
      </c>
      <c r="BI209" s="2">
        <f>MEDIAN(BE208:BE247)</f>
        <v>6.5</v>
      </c>
      <c r="BJ209" s="11" t="s">
        <v>6</v>
      </c>
    </row>
    <row r="210" spans="1:62" x14ac:dyDescent="0.35">
      <c r="A210">
        <v>50</v>
      </c>
      <c r="B210">
        <v>76164</v>
      </c>
      <c r="C210">
        <v>56</v>
      </c>
      <c r="D210" s="12">
        <f t="shared" si="45"/>
        <v>8160.4285714285716</v>
      </c>
      <c r="E210">
        <f t="shared" si="46"/>
        <v>6</v>
      </c>
      <c r="F210">
        <v>-7.5034539938949396E-3</v>
      </c>
      <c r="G210" s="4">
        <f>MAX(F208:F247)</f>
        <v>-2.7589578152076299E-4</v>
      </c>
      <c r="H210" s="2">
        <f>MAX(D208:D247)</f>
        <v>46643.142857142855</v>
      </c>
      <c r="I210" s="2">
        <f>MAX(E208:E247)</f>
        <v>34</v>
      </c>
      <c r="J210" s="11" t="s">
        <v>19</v>
      </c>
      <c r="K210" s="19"/>
      <c r="L210" s="19"/>
      <c r="M210" s="19"/>
      <c r="N210" s="19"/>
      <c r="Q210">
        <v>50</v>
      </c>
      <c r="R210">
        <v>31164</v>
      </c>
      <c r="S210">
        <v>24</v>
      </c>
      <c r="T210" s="12">
        <f t="shared" si="47"/>
        <v>5194</v>
      </c>
      <c r="U210">
        <f t="shared" si="52"/>
        <v>4</v>
      </c>
      <c r="V210">
        <v>-0.43033021424121798</v>
      </c>
      <c r="W210" s="4">
        <f>MAX(V208:V247)</f>
        <v>-5.5244955507008798E-4</v>
      </c>
      <c r="X210" s="2">
        <f>MAX(T208:T247)</f>
        <v>32573.454545454544</v>
      </c>
      <c r="Y210" s="2">
        <f>MAX(U208:U247)</f>
        <v>24</v>
      </c>
      <c r="Z210" s="11" t="s">
        <v>19</v>
      </c>
      <c r="AC210">
        <v>50</v>
      </c>
      <c r="AD210">
        <v>144546</v>
      </c>
      <c r="AE210">
        <v>105</v>
      </c>
      <c r="AF210" s="12">
        <f t="shared" si="48"/>
        <v>6883.1428571428569</v>
      </c>
      <c r="AG210">
        <f t="shared" si="43"/>
        <v>5</v>
      </c>
      <c r="AH210">
        <v>-0.14203670330642201</v>
      </c>
      <c r="AI210" s="4">
        <f>MAX(AH208:AH247)</f>
        <v>-3.4031062499941203E-5</v>
      </c>
      <c r="AJ210" s="2">
        <f>MAX(AF208:AF247)</f>
        <v>17989.008849557522</v>
      </c>
      <c r="AK210" s="2">
        <f>MAX(AG208:AG247)</f>
        <v>13</v>
      </c>
      <c r="AL210" s="11" t="s">
        <v>19</v>
      </c>
      <c r="AM210" s="11"/>
      <c r="AN210" s="11"/>
      <c r="AO210">
        <v>50</v>
      </c>
      <c r="AP210">
        <v>227562</v>
      </c>
      <c r="AQ210">
        <v>165</v>
      </c>
      <c r="AR210" s="12">
        <f t="shared" si="49"/>
        <v>20687.454545454544</v>
      </c>
      <c r="AS210">
        <f t="shared" si="44"/>
        <v>15</v>
      </c>
      <c r="AT210">
        <v>-1.9073223500158401E-2</v>
      </c>
      <c r="AU210" s="4">
        <f>MAX(AT208:AT247)</f>
        <v>-1.0095529265496301E-4</v>
      </c>
      <c r="AV210" s="2">
        <f>MAX(AR208:AR247)</f>
        <v>20858.727272727272</v>
      </c>
      <c r="AW210" s="2">
        <f>MAX(AS208:AS247)</f>
        <v>15</v>
      </c>
      <c r="AX210" s="11" t="s">
        <v>19</v>
      </c>
      <c r="AY210" s="11"/>
      <c r="BA210">
        <v>50</v>
      </c>
      <c r="BB210">
        <v>283842</v>
      </c>
      <c r="BC210">
        <v>206</v>
      </c>
      <c r="BD210" s="12">
        <f t="shared" si="50"/>
        <v>8267.2427184466014</v>
      </c>
      <c r="BE210">
        <f t="shared" si="51"/>
        <v>6</v>
      </c>
      <c r="BF210">
        <v>-3.4592091565027898E-2</v>
      </c>
      <c r="BG210" s="4">
        <f>MAX(BF208:BF247)</f>
        <v>-1.0555469929240599E-3</v>
      </c>
      <c r="BH210" s="2">
        <f>MAX(BD208:BD247)</f>
        <v>45254.472103004293</v>
      </c>
      <c r="BI210" s="2">
        <f>MAX(BE208:BE247)</f>
        <v>33</v>
      </c>
      <c r="BJ210" s="11" t="s">
        <v>19</v>
      </c>
    </row>
    <row r="211" spans="1:62" x14ac:dyDescent="0.35">
      <c r="A211">
        <v>50</v>
      </c>
      <c r="B211">
        <v>78696</v>
      </c>
      <c r="C211">
        <v>59</v>
      </c>
      <c r="D211" s="12">
        <f t="shared" si="45"/>
        <v>12004.474576271186</v>
      </c>
      <c r="E211">
        <f t="shared" si="46"/>
        <v>9</v>
      </c>
      <c r="F211">
        <v>-0.219957193034061</v>
      </c>
      <c r="G211" s="4">
        <f>MIN(F208:F247)</f>
        <v>-1.31300149726272</v>
      </c>
      <c r="H211" s="2">
        <f>MIN(D208:D247)</f>
        <v>2703.4615384615386</v>
      </c>
      <c r="I211" s="2">
        <f>MIN(E208:E247)</f>
        <v>2</v>
      </c>
      <c r="J211" s="11" t="s">
        <v>20</v>
      </c>
      <c r="K211" s="19"/>
      <c r="L211" s="19"/>
      <c r="M211" s="19"/>
      <c r="N211" s="19"/>
      <c r="Q211">
        <v>50</v>
      </c>
      <c r="R211">
        <v>36510</v>
      </c>
      <c r="S211">
        <v>28</v>
      </c>
      <c r="T211" s="12">
        <f t="shared" si="47"/>
        <v>10431.428571428571</v>
      </c>
      <c r="U211">
        <f t="shared" si="52"/>
        <v>8</v>
      </c>
      <c r="V211">
        <v>-7.5849104899640696E-2</v>
      </c>
      <c r="W211" s="4">
        <f>MIN(V208:V247)</f>
        <v>-0.94950386634665995</v>
      </c>
      <c r="X211" s="2">
        <f>MIN(T208:T247)</f>
        <v>3916.9565217391305</v>
      </c>
      <c r="Y211" s="2">
        <f>MIN(U208:U247)</f>
        <v>3</v>
      </c>
      <c r="Z211" s="11" t="s">
        <v>20</v>
      </c>
      <c r="AC211">
        <v>50</v>
      </c>
      <c r="AD211">
        <v>144060</v>
      </c>
      <c r="AE211">
        <v>107</v>
      </c>
      <c r="AF211" s="12">
        <f t="shared" si="48"/>
        <v>9424.4859813084113</v>
      </c>
      <c r="AG211">
        <f t="shared" si="43"/>
        <v>7</v>
      </c>
      <c r="AH211">
        <v>-0.121728864059768</v>
      </c>
      <c r="AI211" s="4">
        <f>MIN(AH208:AH247)</f>
        <v>-0.67985989782062095</v>
      </c>
      <c r="AJ211" s="2">
        <f>MIN(AF208:AF247)</f>
        <v>4120.7766990291266</v>
      </c>
      <c r="AK211" s="2">
        <f>MIN(AG208:AG247)</f>
        <v>3</v>
      </c>
      <c r="AL211" s="11" t="s">
        <v>20</v>
      </c>
      <c r="AM211" s="11"/>
      <c r="AN211" s="11"/>
      <c r="AO211">
        <v>50</v>
      </c>
      <c r="AP211">
        <v>218298</v>
      </c>
      <c r="AQ211">
        <v>160</v>
      </c>
      <c r="AR211" s="12">
        <f t="shared" si="49"/>
        <v>13643.625</v>
      </c>
      <c r="AS211">
        <f t="shared" si="44"/>
        <v>10</v>
      </c>
      <c r="AT211">
        <v>-3.68666887201737E-2</v>
      </c>
      <c r="AU211" s="4">
        <f>MIN(AT208:AT247)</f>
        <v>-2.0957096174836298</v>
      </c>
      <c r="AV211" s="2">
        <f>MIN(AR208:AR247)</f>
        <v>2762.9210526315787</v>
      </c>
      <c r="AW211" s="2">
        <f>MIN(AS208:AS247)</f>
        <v>2</v>
      </c>
      <c r="AX211" s="11" t="s">
        <v>20</v>
      </c>
      <c r="AY211" s="11"/>
      <c r="BA211">
        <v>50</v>
      </c>
      <c r="BB211">
        <v>290742</v>
      </c>
      <c r="BC211">
        <v>211</v>
      </c>
      <c r="BD211" s="12">
        <f t="shared" si="50"/>
        <v>15157.165876777251</v>
      </c>
      <c r="BE211">
        <f t="shared" si="51"/>
        <v>11</v>
      </c>
      <c r="BF211">
        <v>-2.0164834913116501E-3</v>
      </c>
      <c r="BG211" s="4">
        <f>MIN(BF208:BF247)</f>
        <v>-0.98539930763595096</v>
      </c>
      <c r="BH211" s="2">
        <f>MIN(BD208:BD247)</f>
        <v>4078.463054187192</v>
      </c>
      <c r="BI211" s="2">
        <f>MIN(BE208:BE247)</f>
        <v>3</v>
      </c>
      <c r="BJ211" s="11" t="s">
        <v>20</v>
      </c>
    </row>
    <row r="212" spans="1:62" x14ac:dyDescent="0.35">
      <c r="A212">
        <v>50</v>
      </c>
      <c r="B212">
        <v>71754</v>
      </c>
      <c r="C212">
        <v>54</v>
      </c>
      <c r="D212" s="12">
        <f t="shared" si="45"/>
        <v>5315.1111111111113</v>
      </c>
      <c r="E212">
        <f t="shared" si="46"/>
        <v>4</v>
      </c>
      <c r="F212">
        <v>-3.0089637303457001E-3</v>
      </c>
      <c r="K212" s="19"/>
      <c r="L212" s="19"/>
      <c r="M212" s="19"/>
      <c r="N212" s="19"/>
      <c r="Q212">
        <v>50</v>
      </c>
      <c r="R212">
        <v>36018</v>
      </c>
      <c r="S212">
        <v>27</v>
      </c>
      <c r="T212" s="12">
        <f t="shared" si="47"/>
        <v>9338</v>
      </c>
      <c r="U212">
        <f t="shared" si="52"/>
        <v>7</v>
      </c>
      <c r="V212" s="15">
        <v>-5.5244955507008798E-4</v>
      </c>
      <c r="X212" s="7"/>
      <c r="Y212" s="7"/>
      <c r="Z212" s="11"/>
      <c r="AC212">
        <v>50</v>
      </c>
      <c r="AD212">
        <v>145404</v>
      </c>
      <c r="AE212">
        <v>106</v>
      </c>
      <c r="AF212" s="12">
        <f t="shared" si="48"/>
        <v>8230.4150943396235</v>
      </c>
      <c r="AG212">
        <f t="shared" si="43"/>
        <v>6</v>
      </c>
      <c r="AH212">
        <v>-3.2696839673321598E-2</v>
      </c>
      <c r="AJ212" s="7"/>
      <c r="AK212" s="7"/>
      <c r="AL212" s="11"/>
      <c r="AM212" s="11"/>
      <c r="AN212" s="11"/>
      <c r="AO212">
        <v>50</v>
      </c>
      <c r="AP212">
        <v>216894</v>
      </c>
      <c r="AQ212">
        <v>157</v>
      </c>
      <c r="AR212" s="12">
        <f t="shared" si="49"/>
        <v>9670.4331210191085</v>
      </c>
      <c r="AS212">
        <f t="shared" si="44"/>
        <v>7</v>
      </c>
      <c r="AT212">
        <v>-0.17477310463245799</v>
      </c>
      <c r="AV212" s="7"/>
      <c r="AW212" s="7"/>
      <c r="AX212" s="11"/>
      <c r="AY212" s="11"/>
      <c r="BA212">
        <v>50</v>
      </c>
      <c r="BB212">
        <v>281124</v>
      </c>
      <c r="BC212">
        <v>204</v>
      </c>
      <c r="BD212" s="12">
        <f t="shared" si="50"/>
        <v>5512.2352941176468</v>
      </c>
      <c r="BE212">
        <f t="shared" si="51"/>
        <v>4</v>
      </c>
      <c r="BF212">
        <v>-0.18962151900169399</v>
      </c>
      <c r="BH212" s="7"/>
      <c r="BI212" s="7"/>
      <c r="BJ212" s="11"/>
    </row>
    <row r="213" spans="1:62" x14ac:dyDescent="0.35">
      <c r="A213">
        <v>50</v>
      </c>
      <c r="B213">
        <v>81144</v>
      </c>
      <c r="C213">
        <v>60</v>
      </c>
      <c r="D213" s="12">
        <f t="shared" si="45"/>
        <v>13524</v>
      </c>
      <c r="E213">
        <f t="shared" si="46"/>
        <v>10</v>
      </c>
      <c r="F213">
        <v>-0.137246393125036</v>
      </c>
      <c r="K213" s="19"/>
      <c r="L213" s="19"/>
      <c r="M213" s="19"/>
      <c r="N213" s="19"/>
      <c r="Q213">
        <v>50</v>
      </c>
      <c r="R213">
        <v>44604</v>
      </c>
      <c r="S213">
        <v>33</v>
      </c>
      <c r="T213" s="12">
        <f t="shared" si="47"/>
        <v>17571.272727272728</v>
      </c>
      <c r="U213">
        <f t="shared" si="52"/>
        <v>13</v>
      </c>
      <c r="V213">
        <v>-6.7594963158344304E-2</v>
      </c>
      <c r="X213" s="7"/>
      <c r="Y213" s="7"/>
      <c r="Z213" s="11"/>
      <c r="AC213">
        <v>50</v>
      </c>
      <c r="AD213">
        <v>145686</v>
      </c>
      <c r="AE213">
        <v>106</v>
      </c>
      <c r="AF213" s="12">
        <f t="shared" si="48"/>
        <v>8246.3773584905666</v>
      </c>
      <c r="AG213">
        <f t="shared" si="43"/>
        <v>6</v>
      </c>
      <c r="AH213">
        <v>-2.1425642279991001E-3</v>
      </c>
      <c r="AJ213" s="7"/>
      <c r="AK213" s="7"/>
      <c r="AL213" s="11"/>
      <c r="AM213" s="11"/>
      <c r="AN213" s="11"/>
      <c r="AO213">
        <v>50</v>
      </c>
      <c r="AP213">
        <v>216378</v>
      </c>
      <c r="AQ213">
        <v>157</v>
      </c>
      <c r="AR213" s="12">
        <f t="shared" si="49"/>
        <v>9647.4267515923566</v>
      </c>
      <c r="AS213">
        <f t="shared" si="44"/>
        <v>7</v>
      </c>
      <c r="AT213" s="15">
        <v>-1.0095529265496301E-4</v>
      </c>
      <c r="AV213" s="7"/>
      <c r="AW213" s="7"/>
      <c r="AX213" s="11"/>
      <c r="AY213" s="11"/>
      <c r="BA213">
        <v>50</v>
      </c>
      <c r="BB213">
        <v>289290</v>
      </c>
      <c r="BC213">
        <v>208</v>
      </c>
      <c r="BD213" s="12">
        <f t="shared" si="50"/>
        <v>11126.538461538461</v>
      </c>
      <c r="BE213">
        <f t="shared" si="51"/>
        <v>8</v>
      </c>
      <c r="BF213">
        <v>-3.52763342839693E-3</v>
      </c>
      <c r="BH213" s="7"/>
      <c r="BI213" s="7"/>
      <c r="BJ213" s="11"/>
    </row>
    <row r="214" spans="1:62" x14ac:dyDescent="0.35">
      <c r="A214">
        <v>50</v>
      </c>
      <c r="B214">
        <v>74682</v>
      </c>
      <c r="C214">
        <v>55</v>
      </c>
      <c r="D214" s="12">
        <f t="shared" si="45"/>
        <v>6789.272727272727</v>
      </c>
      <c r="E214">
        <f t="shared" si="46"/>
        <v>5</v>
      </c>
      <c r="F214">
        <v>-5.0805454281367499E-2</v>
      </c>
      <c r="G214">
        <v>-0.2812278524914037</v>
      </c>
      <c r="H214" s="7">
        <v>2224.3183488707782</v>
      </c>
      <c r="I214" s="7">
        <v>3.7749999999999999</v>
      </c>
      <c r="K214" s="19"/>
      <c r="L214" s="19"/>
      <c r="M214" s="19"/>
      <c r="N214" s="19"/>
      <c r="Q214">
        <v>50</v>
      </c>
      <c r="R214">
        <v>35490</v>
      </c>
      <c r="S214">
        <v>27</v>
      </c>
      <c r="T214" s="12">
        <f t="shared" si="47"/>
        <v>9201.1111111111113</v>
      </c>
      <c r="U214">
        <f t="shared" si="52"/>
        <v>7</v>
      </c>
      <c r="V214">
        <v>-0.39138792856651899</v>
      </c>
      <c r="X214" s="7"/>
      <c r="Y214" s="7"/>
      <c r="Z214" s="11"/>
      <c r="AC214">
        <v>50</v>
      </c>
      <c r="AD214">
        <v>147882</v>
      </c>
      <c r="AE214">
        <v>108</v>
      </c>
      <c r="AF214" s="12">
        <f t="shared" si="48"/>
        <v>10954.222222222223</v>
      </c>
      <c r="AG214">
        <f t="shared" si="43"/>
        <v>8</v>
      </c>
      <c r="AH214">
        <v>-6.0502225039326098E-2</v>
      </c>
      <c r="AJ214" s="7"/>
      <c r="AK214" s="7"/>
      <c r="AL214" s="11"/>
      <c r="AM214" s="11"/>
      <c r="AN214" s="11"/>
      <c r="AO214">
        <v>50</v>
      </c>
      <c r="AP214">
        <v>216216</v>
      </c>
      <c r="AQ214">
        <v>157</v>
      </c>
      <c r="AR214" s="12">
        <f t="shared" si="49"/>
        <v>9640.2038216560504</v>
      </c>
      <c r="AS214">
        <f t="shared" si="44"/>
        <v>7</v>
      </c>
      <c r="AT214">
        <v>-1.7045720601371599E-2</v>
      </c>
      <c r="AV214" s="7"/>
      <c r="AW214" s="7"/>
      <c r="AX214" s="11"/>
      <c r="AY214" s="11"/>
      <c r="BA214">
        <v>50</v>
      </c>
      <c r="BB214">
        <v>287346</v>
      </c>
      <c r="BC214">
        <v>208</v>
      </c>
      <c r="BD214" s="12">
        <f t="shared" si="50"/>
        <v>11051.76923076923</v>
      </c>
      <c r="BE214">
        <f t="shared" si="51"/>
        <v>8</v>
      </c>
      <c r="BF214">
        <v>-0.55577613770210699</v>
      </c>
      <c r="BH214" s="7"/>
      <c r="BI214" s="7"/>
      <c r="BJ214" s="11"/>
    </row>
    <row r="215" spans="1:62" x14ac:dyDescent="0.35">
      <c r="A215">
        <v>50</v>
      </c>
      <c r="B215">
        <v>81594</v>
      </c>
      <c r="C215">
        <v>60</v>
      </c>
      <c r="D215" s="12">
        <f t="shared" si="45"/>
        <v>13599</v>
      </c>
      <c r="E215">
        <f t="shared" si="46"/>
        <v>10</v>
      </c>
      <c r="F215">
        <v>-0.13532488139111601</v>
      </c>
      <c r="G215">
        <v>-0.18101106832160951</v>
      </c>
      <c r="H215" s="7">
        <v>1766.0377358490566</v>
      </c>
      <c r="I215" s="7">
        <v>3</v>
      </c>
      <c r="K215" s="19"/>
      <c r="L215" s="19"/>
      <c r="M215" s="19"/>
      <c r="N215" s="19"/>
      <c r="Q215">
        <v>50</v>
      </c>
      <c r="R215">
        <v>34374</v>
      </c>
      <c r="S215">
        <v>26</v>
      </c>
      <c r="T215" s="12">
        <f t="shared" si="47"/>
        <v>7932.4615384615381</v>
      </c>
      <c r="U215">
        <f t="shared" si="52"/>
        <v>6</v>
      </c>
      <c r="V215">
        <v>-3.5999706884282299E-3</v>
      </c>
      <c r="X215" s="7"/>
      <c r="Y215" s="7"/>
      <c r="Z215" s="11"/>
      <c r="AC215">
        <v>50</v>
      </c>
      <c r="AD215">
        <v>146124</v>
      </c>
      <c r="AE215">
        <v>106</v>
      </c>
      <c r="AF215" s="12">
        <f t="shared" si="48"/>
        <v>8271.1698113207549</v>
      </c>
      <c r="AG215">
        <f t="shared" si="43"/>
        <v>6</v>
      </c>
      <c r="AH215">
        <v>-0.216468237874192</v>
      </c>
      <c r="AJ215" s="7"/>
      <c r="AK215" s="7"/>
      <c r="AL215" s="11"/>
      <c r="AM215" s="11"/>
      <c r="AN215" s="11"/>
      <c r="AO215">
        <v>50</v>
      </c>
      <c r="AP215">
        <v>221892</v>
      </c>
      <c r="AQ215">
        <v>160</v>
      </c>
      <c r="AR215" s="12">
        <f t="shared" si="49"/>
        <v>13868.25</v>
      </c>
      <c r="AS215">
        <f t="shared" si="44"/>
        <v>10</v>
      </c>
      <c r="AT215">
        <v>-5.1163843054341396E-3</v>
      </c>
      <c r="AV215" s="7"/>
      <c r="AW215" s="7"/>
      <c r="AX215" s="11"/>
      <c r="AY215" s="11"/>
      <c r="BA215">
        <v>50</v>
      </c>
      <c r="BB215">
        <v>319524</v>
      </c>
      <c r="BC215">
        <v>233</v>
      </c>
      <c r="BD215" s="12">
        <f t="shared" si="50"/>
        <v>45254.472103004293</v>
      </c>
      <c r="BE215">
        <f t="shared" si="51"/>
        <v>33</v>
      </c>
      <c r="BF215">
        <v>-0.21799620808777201</v>
      </c>
      <c r="BH215" s="7"/>
      <c r="BI215" s="7"/>
      <c r="BJ215" s="11"/>
    </row>
    <row r="216" spans="1:62" x14ac:dyDescent="0.35">
      <c r="A216">
        <v>50</v>
      </c>
      <c r="B216">
        <v>76560</v>
      </c>
      <c r="C216">
        <v>56</v>
      </c>
      <c r="D216" s="12">
        <f t="shared" si="45"/>
        <v>8202.8571428571431</v>
      </c>
      <c r="E216">
        <f t="shared" si="46"/>
        <v>6</v>
      </c>
      <c r="F216">
        <v>-5.3793773321169698E-2</v>
      </c>
      <c r="G216">
        <v>-2.6220237450846301E-3</v>
      </c>
      <c r="H216" s="7">
        <v>8861.538461538461</v>
      </c>
      <c r="I216" s="7">
        <v>15</v>
      </c>
      <c r="K216" s="19"/>
      <c r="L216" s="19"/>
      <c r="M216" s="19"/>
      <c r="N216" s="19"/>
      <c r="Q216">
        <v>50</v>
      </c>
      <c r="R216">
        <v>31308</v>
      </c>
      <c r="S216">
        <v>24</v>
      </c>
      <c r="T216" s="12">
        <f t="shared" si="47"/>
        <v>5218</v>
      </c>
      <c r="U216">
        <f t="shared" si="52"/>
        <v>4</v>
      </c>
      <c r="V216">
        <v>-0.94950386634665995</v>
      </c>
      <c r="X216" s="7"/>
      <c r="Y216" s="7"/>
      <c r="Z216" s="11"/>
      <c r="AC216">
        <v>50</v>
      </c>
      <c r="AD216">
        <v>146994</v>
      </c>
      <c r="AE216">
        <v>108</v>
      </c>
      <c r="AF216" s="12">
        <f t="shared" si="48"/>
        <v>10888.444444444445</v>
      </c>
      <c r="AG216">
        <f t="shared" si="43"/>
        <v>8</v>
      </c>
      <c r="AH216">
        <v>-4.76052192895896E-2</v>
      </c>
      <c r="AJ216" s="7"/>
      <c r="AK216" s="7"/>
      <c r="AL216" s="11"/>
      <c r="AM216" s="11"/>
      <c r="AN216" s="11"/>
      <c r="AO216">
        <v>50</v>
      </c>
      <c r="AP216">
        <v>221016</v>
      </c>
      <c r="AQ216">
        <v>163</v>
      </c>
      <c r="AR216" s="12">
        <f t="shared" si="49"/>
        <v>17627.042944785277</v>
      </c>
      <c r="AS216">
        <f t="shared" si="44"/>
        <v>13</v>
      </c>
      <c r="AT216">
        <v>-7.0368753859526697E-3</v>
      </c>
      <c r="AV216" s="7"/>
      <c r="AW216" s="7"/>
      <c r="AX216" s="11"/>
      <c r="AY216" s="11"/>
      <c r="BA216">
        <v>50</v>
      </c>
      <c r="BB216">
        <v>287784</v>
      </c>
      <c r="BC216">
        <v>209</v>
      </c>
      <c r="BD216" s="12">
        <f t="shared" si="50"/>
        <v>12392.612440191388</v>
      </c>
      <c r="BE216">
        <f t="shared" si="51"/>
        <v>9</v>
      </c>
      <c r="BF216">
        <v>-1.0555469929240599E-3</v>
      </c>
      <c r="BH216" s="7"/>
      <c r="BI216" s="7"/>
      <c r="BJ216" s="11"/>
    </row>
    <row r="217" spans="1:62" x14ac:dyDescent="0.35">
      <c r="A217">
        <v>50</v>
      </c>
      <c r="B217">
        <v>73326</v>
      </c>
      <c r="C217">
        <v>54</v>
      </c>
      <c r="D217" s="12">
        <f t="shared" si="45"/>
        <v>5431.5555555555557</v>
      </c>
      <c r="E217">
        <f t="shared" si="46"/>
        <v>4</v>
      </c>
      <c r="F217">
        <v>-0.13600670113338101</v>
      </c>
      <c r="G217">
        <v>-1.78714069493516</v>
      </c>
      <c r="H217" s="7">
        <v>1176.9230769230769</v>
      </c>
      <c r="I217" s="7">
        <v>2</v>
      </c>
      <c r="K217" s="19"/>
      <c r="L217" s="19"/>
      <c r="M217" s="19"/>
      <c r="N217" s="19"/>
      <c r="Q217">
        <v>50</v>
      </c>
      <c r="R217">
        <v>33672</v>
      </c>
      <c r="S217">
        <v>26</v>
      </c>
      <c r="T217" s="12">
        <f t="shared" si="47"/>
        <v>7770.4615384615381</v>
      </c>
      <c r="U217">
        <f t="shared" si="52"/>
        <v>6</v>
      </c>
      <c r="V217">
        <v>-1.86680189499423E-2</v>
      </c>
      <c r="X217" s="7"/>
      <c r="Y217" s="7"/>
      <c r="Z217" s="11"/>
      <c r="AC217">
        <v>50</v>
      </c>
      <c r="AD217">
        <v>146160</v>
      </c>
      <c r="AE217">
        <v>106</v>
      </c>
      <c r="AF217" s="12">
        <f t="shared" si="48"/>
        <v>8273.2075471698117</v>
      </c>
      <c r="AG217">
        <f t="shared" si="43"/>
        <v>6</v>
      </c>
      <c r="AH217">
        <v>-0.234957751900773</v>
      </c>
      <c r="AJ217" s="7"/>
      <c r="AK217" s="7"/>
      <c r="AL217" s="11"/>
      <c r="AM217" s="11"/>
      <c r="AN217" s="11"/>
      <c r="AO217">
        <v>50</v>
      </c>
      <c r="AP217">
        <v>224010</v>
      </c>
      <c r="AQ217">
        <v>164</v>
      </c>
      <c r="AR217" s="12">
        <f t="shared" si="49"/>
        <v>19122.804878048781</v>
      </c>
      <c r="AS217">
        <f t="shared" si="44"/>
        <v>14</v>
      </c>
      <c r="AT217">
        <v>-0.91549779870267201</v>
      </c>
      <c r="AV217" s="7"/>
      <c r="AW217" s="7"/>
      <c r="AX217" s="11"/>
      <c r="AY217" s="11"/>
      <c r="BA217">
        <v>50</v>
      </c>
      <c r="BB217">
        <v>279948</v>
      </c>
      <c r="BC217">
        <v>204</v>
      </c>
      <c r="BD217" s="12">
        <f t="shared" si="50"/>
        <v>5489.1764705882351</v>
      </c>
      <c r="BE217">
        <f t="shared" si="51"/>
        <v>4</v>
      </c>
      <c r="BF217">
        <v>-0.18707325149992099</v>
      </c>
      <c r="BH217" s="7"/>
      <c r="BI217" s="7"/>
      <c r="BJ217" s="11"/>
    </row>
    <row r="218" spans="1:62" x14ac:dyDescent="0.35">
      <c r="A218">
        <v>50</v>
      </c>
      <c r="B218">
        <v>88920</v>
      </c>
      <c r="C218">
        <v>65</v>
      </c>
      <c r="D218" s="12">
        <f t="shared" si="45"/>
        <v>20520</v>
      </c>
      <c r="E218">
        <f t="shared" si="46"/>
        <v>15</v>
      </c>
      <c r="F218">
        <v>-4.09418069784485E-2</v>
      </c>
      <c r="K218" s="19"/>
      <c r="L218" s="19"/>
      <c r="M218" s="19"/>
      <c r="N218" s="19"/>
      <c r="Q218">
        <v>50</v>
      </c>
      <c r="R218">
        <v>33114</v>
      </c>
      <c r="S218">
        <v>25</v>
      </c>
      <c r="T218" s="12">
        <f t="shared" si="47"/>
        <v>6622.8</v>
      </c>
      <c r="U218">
        <f t="shared" si="52"/>
        <v>5</v>
      </c>
      <c r="V218">
        <v>-0.178262916980961</v>
      </c>
      <c r="X218" s="7"/>
      <c r="Y218" s="7"/>
      <c r="Z218" s="11"/>
      <c r="AC218">
        <v>50</v>
      </c>
      <c r="AD218">
        <v>145200</v>
      </c>
      <c r="AE218">
        <v>106</v>
      </c>
      <c r="AF218" s="12">
        <f t="shared" si="48"/>
        <v>8218.867924528302</v>
      </c>
      <c r="AG218">
        <f t="shared" si="43"/>
        <v>6</v>
      </c>
      <c r="AH218" s="15">
        <v>-3.4031062499941203E-5</v>
      </c>
      <c r="AJ218" s="7"/>
      <c r="AK218" s="7"/>
      <c r="AL218" s="11"/>
      <c r="AM218" s="11"/>
      <c r="AN218" s="11"/>
      <c r="AO218">
        <v>50</v>
      </c>
      <c r="AP218">
        <v>209982</v>
      </c>
      <c r="AQ218">
        <v>152</v>
      </c>
      <c r="AR218" s="12">
        <f t="shared" si="49"/>
        <v>2762.9210526315787</v>
      </c>
      <c r="AS218">
        <f t="shared" si="44"/>
        <v>2</v>
      </c>
      <c r="AT218">
        <v>-0.23041696009910101</v>
      </c>
      <c r="AV218" s="7"/>
      <c r="AW218" s="7"/>
      <c r="AX218" s="11"/>
      <c r="AY218" s="11"/>
      <c r="BA218">
        <v>50</v>
      </c>
      <c r="BB218">
        <v>285714</v>
      </c>
      <c r="BC218">
        <v>206</v>
      </c>
      <c r="BD218" s="12">
        <f t="shared" si="50"/>
        <v>8321.7669902912621</v>
      </c>
      <c r="BE218">
        <f t="shared" si="51"/>
        <v>6</v>
      </c>
      <c r="BF218">
        <v>-4.9931679599727198E-2</v>
      </c>
      <c r="BH218" s="7"/>
      <c r="BI218" s="7"/>
      <c r="BJ218" s="11"/>
    </row>
    <row r="219" spans="1:62" x14ac:dyDescent="0.35">
      <c r="A219">
        <v>50</v>
      </c>
      <c r="B219">
        <v>74766</v>
      </c>
      <c r="C219">
        <v>56</v>
      </c>
      <c r="D219" s="12">
        <f t="shared" si="45"/>
        <v>8010.6428571428569</v>
      </c>
      <c r="E219">
        <f t="shared" si="46"/>
        <v>6</v>
      </c>
      <c r="F219">
        <v>-5.3335665507012298E-2</v>
      </c>
      <c r="K219" s="19"/>
      <c r="L219" s="19"/>
      <c r="M219" s="19"/>
      <c r="N219" s="19"/>
      <c r="Q219">
        <v>50</v>
      </c>
      <c r="R219">
        <v>31548</v>
      </c>
      <c r="S219">
        <v>24</v>
      </c>
      <c r="T219" s="12">
        <f t="shared" si="47"/>
        <v>5258</v>
      </c>
      <c r="U219">
        <f t="shared" si="52"/>
        <v>4</v>
      </c>
      <c r="V219">
        <v>-1.5007325072098499E-3</v>
      </c>
      <c r="X219" s="7"/>
      <c r="Y219" s="7"/>
      <c r="Z219" s="11"/>
      <c r="AC219">
        <v>50</v>
      </c>
      <c r="AD219">
        <v>144384</v>
      </c>
      <c r="AE219">
        <v>105</v>
      </c>
      <c r="AF219" s="12">
        <f t="shared" si="48"/>
        <v>6875.4285714285716</v>
      </c>
      <c r="AG219">
        <f t="shared" si="43"/>
        <v>5</v>
      </c>
      <c r="AH219">
        <v>-1.5779190251009E-2</v>
      </c>
      <c r="AJ219" s="7"/>
      <c r="AK219" s="7"/>
      <c r="AL219" s="11"/>
      <c r="AM219" s="11"/>
      <c r="AN219" s="11"/>
      <c r="AO219">
        <v>50</v>
      </c>
      <c r="AP219">
        <v>229446</v>
      </c>
      <c r="AQ219">
        <v>165</v>
      </c>
      <c r="AR219" s="12">
        <f t="shared" si="49"/>
        <v>20858.727272727272</v>
      </c>
      <c r="AS219">
        <f t="shared" si="44"/>
        <v>15</v>
      </c>
      <c r="AT219">
        <v>-7.2091621952732193E-2</v>
      </c>
      <c r="AV219" s="7"/>
      <c r="AW219" s="7"/>
      <c r="AX219" s="11"/>
      <c r="AY219" s="11"/>
      <c r="BA219">
        <v>50</v>
      </c>
      <c r="BB219">
        <v>283770</v>
      </c>
      <c r="BC219">
        <v>205</v>
      </c>
      <c r="BD219" s="12">
        <f t="shared" si="50"/>
        <v>6921.2195121951218</v>
      </c>
      <c r="BE219">
        <f t="shared" si="51"/>
        <v>5</v>
      </c>
      <c r="BF219">
        <v>-6.0343599745621902E-2</v>
      </c>
      <c r="BH219" s="7"/>
      <c r="BI219" s="7"/>
      <c r="BJ219" s="11"/>
    </row>
    <row r="220" spans="1:62" x14ac:dyDescent="0.35">
      <c r="A220">
        <v>50</v>
      </c>
      <c r="B220">
        <v>84642</v>
      </c>
      <c r="C220">
        <v>62</v>
      </c>
      <c r="D220" s="12">
        <f t="shared" si="45"/>
        <v>16382.322580645161</v>
      </c>
      <c r="E220">
        <f t="shared" si="46"/>
        <v>12</v>
      </c>
      <c r="F220">
        <v>-0.16553305004462501</v>
      </c>
      <c r="K220" s="19"/>
      <c r="L220" s="19"/>
      <c r="M220" s="19"/>
      <c r="N220" s="19"/>
      <c r="Q220">
        <v>50</v>
      </c>
      <c r="R220">
        <v>40296</v>
      </c>
      <c r="S220">
        <v>30</v>
      </c>
      <c r="T220" s="12">
        <f t="shared" si="47"/>
        <v>13432</v>
      </c>
      <c r="U220">
        <f t="shared" si="52"/>
        <v>10</v>
      </c>
      <c r="V220">
        <v>-4.0292711277951096E-3</v>
      </c>
      <c r="X220" s="7"/>
      <c r="Y220" s="7"/>
      <c r="Z220" s="11"/>
      <c r="AC220">
        <v>50</v>
      </c>
      <c r="AD220">
        <v>146562</v>
      </c>
      <c r="AE220">
        <v>106</v>
      </c>
      <c r="AF220" s="12">
        <f t="shared" si="48"/>
        <v>8295.9622641509432</v>
      </c>
      <c r="AG220">
        <f t="shared" si="43"/>
        <v>6</v>
      </c>
      <c r="AH220">
        <v>-0.220547514470124</v>
      </c>
      <c r="AJ220" s="7"/>
      <c r="AK220" s="7"/>
      <c r="AL220" s="11"/>
      <c r="AM220" s="11"/>
      <c r="AN220" s="11"/>
      <c r="AO220">
        <v>50</v>
      </c>
      <c r="AP220">
        <v>214542</v>
      </c>
      <c r="AQ220">
        <v>157</v>
      </c>
      <c r="AR220" s="12">
        <f t="shared" si="49"/>
        <v>9565.5668789808915</v>
      </c>
      <c r="AS220">
        <f t="shared" si="44"/>
        <v>7</v>
      </c>
      <c r="AT220">
        <v>-4.0991514000746E-2</v>
      </c>
      <c r="AV220" s="7"/>
      <c r="AW220" s="7"/>
      <c r="AX220" s="11"/>
      <c r="AY220" s="11"/>
      <c r="BA220">
        <v>50</v>
      </c>
      <c r="BB220">
        <v>283392</v>
      </c>
      <c r="BC220">
        <v>206</v>
      </c>
      <c r="BD220" s="12">
        <f t="shared" si="50"/>
        <v>8254.1359223300969</v>
      </c>
      <c r="BE220">
        <f t="shared" si="51"/>
        <v>6</v>
      </c>
      <c r="BF220">
        <v>-2.3883957240302098E-2</v>
      </c>
      <c r="BH220" s="7"/>
      <c r="BI220" s="7"/>
      <c r="BJ220" s="11"/>
    </row>
    <row r="221" spans="1:62" x14ac:dyDescent="0.35">
      <c r="A221">
        <v>50</v>
      </c>
      <c r="B221">
        <v>84354</v>
      </c>
      <c r="C221">
        <v>63</v>
      </c>
      <c r="D221" s="12">
        <f t="shared" si="45"/>
        <v>17406.380952380954</v>
      </c>
      <c r="E221">
        <f t="shared" si="46"/>
        <v>13</v>
      </c>
      <c r="F221">
        <v>-0.15677037208560801</v>
      </c>
      <c r="K221" s="19"/>
      <c r="L221" s="19"/>
      <c r="M221" s="19"/>
      <c r="N221" s="19"/>
      <c r="Q221">
        <v>50</v>
      </c>
      <c r="R221">
        <v>32310</v>
      </c>
      <c r="S221">
        <v>25</v>
      </c>
      <c r="T221" s="12">
        <f t="shared" si="47"/>
        <v>6462</v>
      </c>
      <c r="U221">
        <f t="shared" si="52"/>
        <v>5</v>
      </c>
      <c r="V221">
        <v>-1.1418433049656E-2</v>
      </c>
      <c r="X221" s="7"/>
      <c r="Y221" s="7"/>
      <c r="Z221" s="11"/>
      <c r="AC221">
        <v>50</v>
      </c>
      <c r="AD221">
        <v>141900</v>
      </c>
      <c r="AE221">
        <v>105</v>
      </c>
      <c r="AF221" s="12">
        <f t="shared" si="48"/>
        <v>6757.1428571428569</v>
      </c>
      <c r="AG221">
        <f t="shared" si="43"/>
        <v>5</v>
      </c>
      <c r="AH221">
        <v>-5.3098537451402097E-2</v>
      </c>
      <c r="AJ221" s="7"/>
      <c r="AK221" s="7"/>
      <c r="AL221" s="11"/>
      <c r="AM221" s="11"/>
      <c r="AN221" s="11"/>
      <c r="AO221">
        <v>50</v>
      </c>
      <c r="AP221">
        <v>218988</v>
      </c>
      <c r="AQ221">
        <v>159</v>
      </c>
      <c r="AR221" s="12">
        <f t="shared" si="49"/>
        <v>12395.547169811322</v>
      </c>
      <c r="AS221">
        <f t="shared" si="44"/>
        <v>9</v>
      </c>
      <c r="AT221">
        <v>-3.1143481490962001E-3</v>
      </c>
      <c r="AV221" s="7"/>
      <c r="AW221" s="7"/>
      <c r="AX221" s="11"/>
      <c r="AY221" s="11"/>
      <c r="BA221">
        <v>50</v>
      </c>
      <c r="BB221">
        <v>286230</v>
      </c>
      <c r="BC221">
        <v>206</v>
      </c>
      <c r="BD221" s="12">
        <f t="shared" si="50"/>
        <v>8336.7961165048546</v>
      </c>
      <c r="BE221">
        <f t="shared" si="51"/>
        <v>6</v>
      </c>
      <c r="BF221">
        <v>-1.32375044472859E-2</v>
      </c>
      <c r="BH221" s="7"/>
      <c r="BI221" s="7"/>
      <c r="BJ221" s="11"/>
    </row>
    <row r="222" spans="1:62" x14ac:dyDescent="0.35">
      <c r="A222">
        <v>50</v>
      </c>
      <c r="B222">
        <v>88422</v>
      </c>
      <c r="C222">
        <v>66</v>
      </c>
      <c r="D222" s="12">
        <f t="shared" si="45"/>
        <v>21435.636363636364</v>
      </c>
      <c r="E222">
        <f t="shared" si="46"/>
        <v>16</v>
      </c>
      <c r="F222">
        <v>-0.21254850517910001</v>
      </c>
      <c r="K222" s="19"/>
      <c r="L222" s="19"/>
      <c r="M222" s="19"/>
      <c r="N222" s="19"/>
      <c r="Q222">
        <v>50</v>
      </c>
      <c r="R222">
        <v>30282</v>
      </c>
      <c r="S222">
        <v>23</v>
      </c>
      <c r="T222" s="12">
        <f t="shared" si="47"/>
        <v>3949.8260869565215</v>
      </c>
      <c r="U222">
        <f t="shared" si="52"/>
        <v>3</v>
      </c>
      <c r="V222">
        <v>-4.2102478537979403E-2</v>
      </c>
      <c r="X222" s="7"/>
      <c r="Y222" s="7"/>
      <c r="Z222" s="11"/>
      <c r="AC222">
        <v>50</v>
      </c>
      <c r="AD222">
        <v>156366</v>
      </c>
      <c r="AE222">
        <v>113</v>
      </c>
      <c r="AF222" s="12">
        <f t="shared" si="48"/>
        <v>17989.008849557522</v>
      </c>
      <c r="AG222">
        <f t="shared" si="43"/>
        <v>13</v>
      </c>
      <c r="AH222">
        <v>-3.6180115910799303E-2</v>
      </c>
      <c r="AJ222" s="7"/>
      <c r="AK222" s="7"/>
      <c r="AL222" s="11"/>
      <c r="AM222" s="11"/>
      <c r="AN222" s="11"/>
      <c r="AO222">
        <v>50</v>
      </c>
      <c r="AP222">
        <v>211314</v>
      </c>
      <c r="AQ222">
        <v>155</v>
      </c>
      <c r="AR222" s="12">
        <f t="shared" si="49"/>
        <v>6816.5806451612907</v>
      </c>
      <c r="AS222">
        <f t="shared" si="44"/>
        <v>5</v>
      </c>
      <c r="AT222">
        <v>-4.8999546659083699E-3</v>
      </c>
      <c r="AV222" s="7"/>
      <c r="AW222" s="7"/>
      <c r="AX222" s="11"/>
      <c r="AY222" s="11"/>
      <c r="BA222">
        <v>50</v>
      </c>
      <c r="BB222">
        <v>281142</v>
      </c>
      <c r="BC222">
        <v>205</v>
      </c>
      <c r="BD222" s="12">
        <f t="shared" si="50"/>
        <v>6857.1219512195121</v>
      </c>
      <c r="BE222">
        <f t="shared" si="51"/>
        <v>5</v>
      </c>
      <c r="BF222">
        <v>-0.206408044885111</v>
      </c>
      <c r="BH222" s="7"/>
      <c r="BI222" s="7"/>
      <c r="BJ222" s="11"/>
    </row>
    <row r="223" spans="1:62" x14ac:dyDescent="0.35">
      <c r="A223">
        <v>50</v>
      </c>
      <c r="B223">
        <v>79260</v>
      </c>
      <c r="C223">
        <v>59</v>
      </c>
      <c r="D223" s="12">
        <f t="shared" si="45"/>
        <v>12090.508474576271</v>
      </c>
      <c r="E223">
        <f t="shared" si="46"/>
        <v>9</v>
      </c>
      <c r="F223">
        <v>-6.1437960304063103E-3</v>
      </c>
      <c r="K223" s="19"/>
      <c r="L223" s="19"/>
      <c r="M223" s="19"/>
      <c r="N223" s="19"/>
      <c r="Q223">
        <v>50</v>
      </c>
      <c r="R223">
        <v>37386</v>
      </c>
      <c r="S223">
        <v>28</v>
      </c>
      <c r="T223" s="12">
        <f t="shared" si="47"/>
        <v>10681.714285714286</v>
      </c>
      <c r="U223">
        <f t="shared" si="52"/>
        <v>8</v>
      </c>
      <c r="V223">
        <v>-0.14315783508508501</v>
      </c>
      <c r="X223" s="7"/>
      <c r="Y223" s="7"/>
      <c r="Z223" s="11"/>
      <c r="AC223">
        <v>50</v>
      </c>
      <c r="AD223">
        <v>143292</v>
      </c>
      <c r="AE223">
        <v>104</v>
      </c>
      <c r="AF223" s="12">
        <f t="shared" si="48"/>
        <v>5511.2307692307695</v>
      </c>
      <c r="AG223">
        <f t="shared" si="43"/>
        <v>4</v>
      </c>
      <c r="AH223">
        <v>-3.2119516831168099E-3</v>
      </c>
      <c r="AJ223" s="7"/>
      <c r="AK223" s="7"/>
      <c r="AL223" s="11"/>
      <c r="AM223" s="11"/>
      <c r="AN223" s="11"/>
      <c r="AO223">
        <v>50</v>
      </c>
      <c r="AP223">
        <v>217908</v>
      </c>
      <c r="AQ223">
        <v>160</v>
      </c>
      <c r="AR223" s="12">
        <f t="shared" si="49"/>
        <v>13619.25</v>
      </c>
      <c r="AS223">
        <f t="shared" si="44"/>
        <v>10</v>
      </c>
      <c r="AT223">
        <v>-0.14509940682601899</v>
      </c>
      <c r="AV223" s="7"/>
      <c r="AW223" s="7"/>
      <c r="AX223" s="11"/>
      <c r="AY223" s="11"/>
      <c r="BA223">
        <v>50</v>
      </c>
      <c r="BB223">
        <v>287364</v>
      </c>
      <c r="BC223">
        <v>207</v>
      </c>
      <c r="BD223" s="12">
        <f t="shared" si="50"/>
        <v>9717.6231884057979</v>
      </c>
      <c r="BE223">
        <f t="shared" si="51"/>
        <v>7</v>
      </c>
      <c r="BF223">
        <v>-7.2091621952732193E-2</v>
      </c>
      <c r="BH223" s="7"/>
      <c r="BI223" s="7"/>
      <c r="BJ223" s="11"/>
    </row>
    <row r="224" spans="1:62" x14ac:dyDescent="0.35">
      <c r="A224">
        <v>50</v>
      </c>
      <c r="B224">
        <v>71706</v>
      </c>
      <c r="C224">
        <v>53</v>
      </c>
      <c r="D224" s="12">
        <f t="shared" si="45"/>
        <v>4058.8301886792451</v>
      </c>
      <c r="E224">
        <f t="shared" si="46"/>
        <v>3</v>
      </c>
      <c r="F224">
        <v>-1.31300149726272</v>
      </c>
      <c r="K224" s="19"/>
      <c r="L224" s="19"/>
      <c r="M224" s="19"/>
      <c r="N224" s="19"/>
      <c r="Q224">
        <v>50</v>
      </c>
      <c r="R224">
        <v>42372</v>
      </c>
      <c r="S224">
        <v>32</v>
      </c>
      <c r="T224" s="12">
        <f t="shared" si="47"/>
        <v>15889.5</v>
      </c>
      <c r="U224">
        <f t="shared" si="52"/>
        <v>12</v>
      </c>
      <c r="V224">
        <v>-0.259960707994074</v>
      </c>
      <c r="X224" s="7"/>
      <c r="Y224" s="7"/>
      <c r="Z224" s="11"/>
      <c r="AC224">
        <v>50</v>
      </c>
      <c r="AD224">
        <v>151992</v>
      </c>
      <c r="AE224">
        <v>110</v>
      </c>
      <c r="AF224" s="12">
        <f t="shared" si="48"/>
        <v>13817.454545454546</v>
      </c>
      <c r="AG224">
        <f t="shared" si="43"/>
        <v>10</v>
      </c>
      <c r="AH224">
        <v>-2.5893110313047901E-2</v>
      </c>
      <c r="AJ224" s="7"/>
      <c r="AK224" s="7"/>
      <c r="AL224" s="11"/>
      <c r="AM224" s="11"/>
      <c r="AN224" s="11"/>
      <c r="AO224">
        <v>50</v>
      </c>
      <c r="AP224">
        <v>210294</v>
      </c>
      <c r="AQ224">
        <v>152</v>
      </c>
      <c r="AR224" s="12">
        <f t="shared" si="49"/>
        <v>2767.0263157894738</v>
      </c>
      <c r="AS224">
        <f t="shared" si="44"/>
        <v>2</v>
      </c>
      <c r="AT224">
        <v>-0.362531874845403</v>
      </c>
      <c r="AV224" s="7"/>
      <c r="AW224" s="7"/>
      <c r="AX224" s="11"/>
      <c r="AY224" s="11"/>
      <c r="BA224">
        <v>50</v>
      </c>
      <c r="BB224">
        <v>279192</v>
      </c>
      <c r="BC224">
        <v>204</v>
      </c>
      <c r="BD224" s="12">
        <f t="shared" si="50"/>
        <v>5474.3529411764703</v>
      </c>
      <c r="BE224">
        <f t="shared" si="51"/>
        <v>4</v>
      </c>
      <c r="BF224">
        <v>-8.3151260839893507E-2</v>
      </c>
      <c r="BH224" s="7"/>
      <c r="BI224" s="7"/>
      <c r="BJ224" s="11"/>
    </row>
    <row r="225" spans="1:62" x14ac:dyDescent="0.35">
      <c r="A225">
        <v>50</v>
      </c>
      <c r="B225">
        <v>74670</v>
      </c>
      <c r="C225">
        <v>55</v>
      </c>
      <c r="D225" s="12">
        <f t="shared" si="45"/>
        <v>6788.181818181818</v>
      </c>
      <c r="E225">
        <f t="shared" si="46"/>
        <v>5</v>
      </c>
      <c r="F225">
        <v>-3.29458340861419E-3</v>
      </c>
      <c r="K225" s="19"/>
      <c r="L225" s="19"/>
      <c r="M225" s="19"/>
      <c r="N225" s="19"/>
      <c r="Q225">
        <v>50</v>
      </c>
      <c r="R225">
        <v>35622</v>
      </c>
      <c r="S225">
        <v>27</v>
      </c>
      <c r="T225" s="12">
        <f t="shared" si="47"/>
        <v>9235.3333333333339</v>
      </c>
      <c r="U225">
        <f t="shared" si="52"/>
        <v>7</v>
      </c>
      <c r="V225">
        <v>-1.43495161508747E-2</v>
      </c>
      <c r="X225" s="7"/>
      <c r="Y225" s="7"/>
      <c r="Z225" s="11"/>
      <c r="AC225">
        <v>50</v>
      </c>
      <c r="AD225">
        <v>141480</v>
      </c>
      <c r="AE225">
        <v>103</v>
      </c>
      <c r="AF225" s="12">
        <f t="shared" si="48"/>
        <v>4120.7766990291266</v>
      </c>
      <c r="AG225">
        <f t="shared" si="43"/>
        <v>3</v>
      </c>
      <c r="AH225">
        <v>-1.49979696252561E-2</v>
      </c>
      <c r="AJ225" s="7"/>
      <c r="AK225" s="7"/>
      <c r="AL225" s="11"/>
      <c r="AM225" s="11"/>
      <c r="AN225" s="11"/>
      <c r="AO225">
        <v>50</v>
      </c>
      <c r="AP225">
        <v>209898</v>
      </c>
      <c r="AQ225">
        <v>153</v>
      </c>
      <c r="AR225" s="12">
        <f t="shared" si="49"/>
        <v>4115.6470588235297</v>
      </c>
      <c r="AS225">
        <f t="shared" si="44"/>
        <v>3</v>
      </c>
      <c r="AT225">
        <v>-1.01234132892229E-2</v>
      </c>
      <c r="AV225" s="7"/>
      <c r="AW225" s="7"/>
      <c r="AX225" s="11"/>
      <c r="AY225" s="11"/>
      <c r="BA225">
        <v>50</v>
      </c>
      <c r="BB225">
        <v>284706</v>
      </c>
      <c r="BC225">
        <v>206</v>
      </c>
      <c r="BD225" s="12">
        <f t="shared" si="50"/>
        <v>8292.4077669902908</v>
      </c>
      <c r="BE225">
        <f t="shared" si="51"/>
        <v>6</v>
      </c>
      <c r="BF225">
        <v>-1.59975076488508E-3</v>
      </c>
      <c r="BH225" s="7"/>
      <c r="BI225" s="7"/>
      <c r="BJ225" s="11"/>
    </row>
    <row r="226" spans="1:62" x14ac:dyDescent="0.35">
      <c r="A226">
        <v>50</v>
      </c>
      <c r="B226">
        <v>77820</v>
      </c>
      <c r="C226">
        <v>57</v>
      </c>
      <c r="D226" s="12">
        <f t="shared" si="45"/>
        <v>9556.8421052631584</v>
      </c>
      <c r="E226">
        <f t="shared" si="46"/>
        <v>7</v>
      </c>
      <c r="F226">
        <v>-0.118147141595929</v>
      </c>
      <c r="K226" s="19"/>
      <c r="L226" s="19"/>
      <c r="M226" s="19"/>
      <c r="N226" s="19"/>
      <c r="Q226">
        <v>50</v>
      </c>
      <c r="R226">
        <v>38814</v>
      </c>
      <c r="S226">
        <v>29</v>
      </c>
      <c r="T226" s="12">
        <f t="shared" si="47"/>
        <v>12045.724137931034</v>
      </c>
      <c r="U226">
        <f t="shared" si="52"/>
        <v>9</v>
      </c>
      <c r="V226">
        <v>-0.76044753570737</v>
      </c>
      <c r="X226" s="7"/>
      <c r="Y226" s="7"/>
      <c r="Z226" s="11"/>
      <c r="AC226">
        <v>50</v>
      </c>
      <c r="AD226">
        <v>145950</v>
      </c>
      <c r="AE226">
        <v>106</v>
      </c>
      <c r="AF226" s="12">
        <f t="shared" si="48"/>
        <v>8261.3207547169804</v>
      </c>
      <c r="AG226">
        <f t="shared" si="43"/>
        <v>6</v>
      </c>
      <c r="AH226">
        <v>-3.06916721249368E-3</v>
      </c>
      <c r="AJ226" s="7"/>
      <c r="AK226" s="7"/>
      <c r="AL226" s="11"/>
      <c r="AM226" s="11"/>
      <c r="AN226" s="11"/>
      <c r="AO226">
        <v>50</v>
      </c>
      <c r="AP226">
        <v>207126</v>
      </c>
      <c r="AQ226">
        <v>155</v>
      </c>
      <c r="AR226" s="12">
        <f t="shared" si="49"/>
        <v>6681.4838709677415</v>
      </c>
      <c r="AS226">
        <f t="shared" si="44"/>
        <v>5</v>
      </c>
      <c r="AT226">
        <v>-2.0957096174836298</v>
      </c>
      <c r="AV226" s="7"/>
      <c r="AW226" s="7"/>
      <c r="AX226" s="11"/>
      <c r="AY226" s="11"/>
      <c r="BA226">
        <v>50</v>
      </c>
      <c r="BB226">
        <v>288438</v>
      </c>
      <c r="BC226">
        <v>208</v>
      </c>
      <c r="BD226" s="12">
        <f t="shared" si="50"/>
        <v>11093.76923076923</v>
      </c>
      <c r="BE226">
        <f t="shared" si="51"/>
        <v>8</v>
      </c>
      <c r="BF226">
        <v>-5.3415901529516398E-2</v>
      </c>
      <c r="BH226" s="7"/>
      <c r="BI226" s="7"/>
      <c r="BJ226" s="11"/>
    </row>
    <row r="227" spans="1:62" x14ac:dyDescent="0.35">
      <c r="A227">
        <v>50</v>
      </c>
      <c r="B227">
        <v>76428</v>
      </c>
      <c r="C227">
        <v>56</v>
      </c>
      <c r="D227" s="12">
        <f t="shared" si="45"/>
        <v>8188.7142857142853</v>
      </c>
      <c r="E227">
        <f t="shared" si="46"/>
        <v>6</v>
      </c>
      <c r="F227">
        <v>-0.53583705188870101</v>
      </c>
      <c r="K227" s="19"/>
      <c r="L227" s="19"/>
      <c r="M227" s="19"/>
      <c r="N227" s="19"/>
      <c r="Q227">
        <v>50</v>
      </c>
      <c r="R227">
        <v>43998</v>
      </c>
      <c r="S227">
        <v>33</v>
      </c>
      <c r="T227" s="12">
        <f t="shared" si="47"/>
        <v>17332.545454545456</v>
      </c>
      <c r="U227">
        <f t="shared" si="52"/>
        <v>13</v>
      </c>
      <c r="V227" s="15">
        <v>-0.281121836945109</v>
      </c>
      <c r="X227" s="7"/>
      <c r="Y227" s="7"/>
      <c r="Z227" s="11"/>
      <c r="AC227">
        <v>50</v>
      </c>
      <c r="AD227">
        <v>143862</v>
      </c>
      <c r="AE227">
        <v>105</v>
      </c>
      <c r="AF227" s="12">
        <f t="shared" si="48"/>
        <v>6850.5714285714284</v>
      </c>
      <c r="AG227">
        <f t="shared" si="43"/>
        <v>5</v>
      </c>
      <c r="AH227">
        <v>-3.2141685287941403E-2</v>
      </c>
      <c r="AJ227" s="7"/>
      <c r="AK227" s="7"/>
      <c r="AL227" s="11"/>
      <c r="AM227" s="11"/>
      <c r="AN227" s="11"/>
      <c r="AO227">
        <v>50</v>
      </c>
      <c r="AP227">
        <v>219558</v>
      </c>
      <c r="AQ227">
        <v>159</v>
      </c>
      <c r="AR227" s="12">
        <f t="shared" si="49"/>
        <v>12427.811320754718</v>
      </c>
      <c r="AS227">
        <f t="shared" si="44"/>
        <v>9</v>
      </c>
      <c r="AT227">
        <v>-1.68500946667881E-2</v>
      </c>
      <c r="AV227" s="7"/>
      <c r="AW227" s="7"/>
      <c r="AX227" s="11"/>
      <c r="AY227" s="11"/>
      <c r="BA227">
        <v>50</v>
      </c>
      <c r="BB227">
        <v>284904</v>
      </c>
      <c r="BC227">
        <v>209</v>
      </c>
      <c r="BD227" s="12">
        <f t="shared" si="50"/>
        <v>12268.593301435407</v>
      </c>
      <c r="BE227">
        <f t="shared" si="51"/>
        <v>9</v>
      </c>
      <c r="BF227">
        <v>-0.184723156320868</v>
      </c>
      <c r="BH227" s="7"/>
      <c r="BI227" s="7"/>
      <c r="BJ227" s="11"/>
    </row>
    <row r="228" spans="1:62" x14ac:dyDescent="0.35">
      <c r="A228">
        <v>50</v>
      </c>
      <c r="B228">
        <v>79626</v>
      </c>
      <c r="C228">
        <v>58</v>
      </c>
      <c r="D228" s="12">
        <f t="shared" si="45"/>
        <v>10982.896551724138</v>
      </c>
      <c r="E228">
        <f t="shared" si="46"/>
        <v>8</v>
      </c>
      <c r="F228">
        <v>-4.2893203006828303E-3</v>
      </c>
      <c r="K228" s="19"/>
      <c r="L228" s="19"/>
      <c r="M228" s="19"/>
      <c r="N228" s="19"/>
      <c r="Q228">
        <v>50</v>
      </c>
      <c r="R228">
        <v>37668</v>
      </c>
      <c r="S228">
        <v>29</v>
      </c>
      <c r="T228" s="12">
        <f t="shared" si="47"/>
        <v>11690.068965517241</v>
      </c>
      <c r="U228">
        <f t="shared" si="52"/>
        <v>9</v>
      </c>
      <c r="V228">
        <v>-5.9685152031611698E-2</v>
      </c>
      <c r="X228" s="7"/>
      <c r="Y228" s="7"/>
      <c r="Z228" s="11"/>
      <c r="AC228">
        <v>50</v>
      </c>
      <c r="AD228">
        <v>143334</v>
      </c>
      <c r="AE228">
        <v>104</v>
      </c>
      <c r="AF228" s="12">
        <f t="shared" si="48"/>
        <v>5512.8461538461543</v>
      </c>
      <c r="AG228">
        <f t="shared" si="43"/>
        <v>4</v>
      </c>
      <c r="AH228">
        <v>-0.104036549196797</v>
      </c>
      <c r="AJ228" s="7"/>
      <c r="AK228" s="7"/>
      <c r="AL228" s="11"/>
      <c r="AM228" s="11"/>
      <c r="AN228" s="11"/>
      <c r="AO228">
        <v>50</v>
      </c>
      <c r="AP228">
        <v>212838</v>
      </c>
      <c r="AQ228">
        <v>156</v>
      </c>
      <c r="AR228" s="12">
        <f t="shared" si="49"/>
        <v>8186.0769230769229</v>
      </c>
      <c r="AS228">
        <f t="shared" si="44"/>
        <v>6</v>
      </c>
      <c r="AT228">
        <v>-0.67883214695871197</v>
      </c>
      <c r="AV228" s="7"/>
      <c r="AW228" s="7"/>
      <c r="AX228" s="11"/>
      <c r="AY228" s="11"/>
      <c r="BA228">
        <v>50</v>
      </c>
      <c r="BB228">
        <v>288210</v>
      </c>
      <c r="BC228">
        <v>208</v>
      </c>
      <c r="BD228" s="12">
        <f t="shared" si="50"/>
        <v>11085</v>
      </c>
      <c r="BE228">
        <f t="shared" si="51"/>
        <v>8</v>
      </c>
      <c r="BF228">
        <v>-0.43956295106270299</v>
      </c>
      <c r="BH228" s="7"/>
      <c r="BI228" s="7"/>
      <c r="BJ228" s="11"/>
    </row>
    <row r="229" spans="1:62" x14ac:dyDescent="0.35">
      <c r="A229">
        <v>50</v>
      </c>
      <c r="B229">
        <v>83322</v>
      </c>
      <c r="C229">
        <v>61</v>
      </c>
      <c r="D229" s="12">
        <f t="shared" si="45"/>
        <v>15025.27868852459</v>
      </c>
      <c r="E229">
        <f t="shared" si="46"/>
        <v>11</v>
      </c>
      <c r="F229">
        <v>-0.16136710355217301</v>
      </c>
      <c r="K229" s="19"/>
      <c r="L229" s="19"/>
      <c r="M229" s="19"/>
      <c r="N229" s="19"/>
      <c r="Q229">
        <v>50</v>
      </c>
      <c r="R229">
        <v>36060</v>
      </c>
      <c r="S229">
        <v>27</v>
      </c>
      <c r="T229" s="12">
        <f t="shared" si="47"/>
        <v>9348.8888888888887</v>
      </c>
      <c r="U229">
        <f t="shared" si="52"/>
        <v>7</v>
      </c>
      <c r="V229">
        <v>-6.2091264314045099E-3</v>
      </c>
      <c r="X229" s="7"/>
      <c r="Y229" s="7"/>
      <c r="Z229" s="11"/>
      <c r="AC229">
        <v>50</v>
      </c>
      <c r="AD229">
        <v>152052</v>
      </c>
      <c r="AE229">
        <v>110</v>
      </c>
      <c r="AF229" s="12">
        <f t="shared" si="48"/>
        <v>13822.90909090909</v>
      </c>
      <c r="AG229">
        <f t="shared" si="43"/>
        <v>10</v>
      </c>
      <c r="AH229">
        <v>-0.58370329039497104</v>
      </c>
      <c r="AJ229" s="7"/>
      <c r="AK229" s="7"/>
      <c r="AL229" s="11"/>
      <c r="AM229" s="11"/>
      <c r="AN229" s="11"/>
      <c r="AO229">
        <v>50</v>
      </c>
      <c r="AP229">
        <v>229188</v>
      </c>
      <c r="AQ229">
        <v>165</v>
      </c>
      <c r="AR229" s="12">
        <f t="shared" si="49"/>
        <v>20835.272727272728</v>
      </c>
      <c r="AS229">
        <f t="shared" si="44"/>
        <v>15</v>
      </c>
      <c r="AT229">
        <v>-7.2091621952732193E-2</v>
      </c>
      <c r="AV229" s="7"/>
      <c r="AW229" s="7"/>
      <c r="AX229" s="11"/>
      <c r="AY229" s="11"/>
      <c r="BA229">
        <v>50</v>
      </c>
      <c r="BB229">
        <v>281328</v>
      </c>
      <c r="BC229">
        <v>204</v>
      </c>
      <c r="BD229" s="12">
        <f t="shared" si="50"/>
        <v>5516.2352941176468</v>
      </c>
      <c r="BE229">
        <f t="shared" si="51"/>
        <v>4</v>
      </c>
      <c r="BF229">
        <v>-0.165945032565055</v>
      </c>
      <c r="BH229" s="7"/>
      <c r="BI229" s="7"/>
      <c r="BJ229" s="11"/>
    </row>
    <row r="230" spans="1:62" x14ac:dyDescent="0.35">
      <c r="A230">
        <v>50</v>
      </c>
      <c r="B230">
        <v>75816</v>
      </c>
      <c r="C230">
        <v>56</v>
      </c>
      <c r="D230" s="12">
        <f t="shared" si="45"/>
        <v>8123.1428571428569</v>
      </c>
      <c r="E230">
        <f t="shared" si="46"/>
        <v>6</v>
      </c>
      <c r="F230">
        <v>-7.4179273209608806E-2</v>
      </c>
      <c r="K230" s="19"/>
      <c r="L230" s="19"/>
      <c r="M230" s="19"/>
      <c r="N230" s="19"/>
      <c r="Q230">
        <v>50</v>
      </c>
      <c r="R230">
        <v>30030</v>
      </c>
      <c r="S230">
        <v>23</v>
      </c>
      <c r="T230" s="12">
        <f t="shared" si="47"/>
        <v>3916.9565217391305</v>
      </c>
      <c r="U230">
        <f t="shared" si="52"/>
        <v>3</v>
      </c>
      <c r="V230" s="15">
        <v>-8.2627783498300596E-4</v>
      </c>
      <c r="X230" s="7"/>
      <c r="Y230" s="7"/>
      <c r="Z230" s="11"/>
      <c r="AC230">
        <v>50</v>
      </c>
      <c r="AD230">
        <v>142224</v>
      </c>
      <c r="AE230">
        <v>106</v>
      </c>
      <c r="AF230" s="12">
        <f t="shared" si="48"/>
        <v>8050.4150943396226</v>
      </c>
      <c r="AG230">
        <f t="shared" si="43"/>
        <v>6</v>
      </c>
      <c r="AH230">
        <v>-0.22514334144436399</v>
      </c>
      <c r="AJ230" s="7"/>
      <c r="AK230" s="7"/>
      <c r="AL230" s="11"/>
      <c r="AM230" s="11"/>
      <c r="AN230" s="11"/>
      <c r="AO230">
        <v>50</v>
      </c>
      <c r="AP230">
        <v>221010</v>
      </c>
      <c r="AQ230">
        <v>160</v>
      </c>
      <c r="AR230" s="12">
        <f t="shared" si="49"/>
        <v>13813.125</v>
      </c>
      <c r="AS230">
        <f t="shared" si="44"/>
        <v>10</v>
      </c>
      <c r="AT230">
        <v>-8.3182509123220602E-2</v>
      </c>
      <c r="AV230" s="7"/>
      <c r="AW230" s="7"/>
      <c r="AX230" s="11"/>
      <c r="AY230" s="11"/>
      <c r="BA230">
        <v>50</v>
      </c>
      <c r="BB230">
        <v>282420</v>
      </c>
      <c r="BC230">
        <v>205</v>
      </c>
      <c r="BD230" s="12">
        <f t="shared" si="50"/>
        <v>6888.292682926829</v>
      </c>
      <c r="BE230">
        <f t="shared" si="51"/>
        <v>5</v>
      </c>
      <c r="BF230">
        <v>-9.5348083285759395E-3</v>
      </c>
      <c r="BH230" s="7"/>
      <c r="BI230" s="7"/>
      <c r="BJ230" s="11"/>
    </row>
    <row r="231" spans="1:62" x14ac:dyDescent="0.35">
      <c r="A231">
        <v>50</v>
      </c>
      <c r="B231">
        <v>76650</v>
      </c>
      <c r="C231">
        <v>56</v>
      </c>
      <c r="D231" s="12">
        <f t="shared" si="45"/>
        <v>8212.5</v>
      </c>
      <c r="E231">
        <f t="shared" si="46"/>
        <v>6</v>
      </c>
      <c r="F231">
        <v>-0.14223009814722201</v>
      </c>
      <c r="K231" s="19"/>
      <c r="L231" s="19"/>
      <c r="M231" s="19"/>
      <c r="N231" s="19"/>
      <c r="Q231">
        <v>50</v>
      </c>
      <c r="R231">
        <v>59718</v>
      </c>
      <c r="S231">
        <v>44</v>
      </c>
      <c r="T231" s="12">
        <f t="shared" si="47"/>
        <v>32573.454545454544</v>
      </c>
      <c r="U231">
        <f t="shared" si="52"/>
        <v>24</v>
      </c>
      <c r="V231">
        <v>-0.121069216968336</v>
      </c>
      <c r="X231" s="7"/>
      <c r="Y231" s="7"/>
      <c r="Z231" s="11"/>
      <c r="AC231">
        <v>50</v>
      </c>
      <c r="AD231">
        <v>142134</v>
      </c>
      <c r="AE231">
        <v>104</v>
      </c>
      <c r="AF231" s="12">
        <f t="shared" si="48"/>
        <v>5466.6923076923076</v>
      </c>
      <c r="AG231">
        <f t="shared" si="43"/>
        <v>4</v>
      </c>
      <c r="AH231">
        <v>-0.67985989782062095</v>
      </c>
      <c r="AJ231" s="7"/>
      <c r="AK231" s="7"/>
      <c r="AL231" s="11"/>
      <c r="AM231" s="11"/>
      <c r="AN231" s="11"/>
      <c r="AO231">
        <v>50</v>
      </c>
      <c r="AP231">
        <v>215052</v>
      </c>
      <c r="AQ231">
        <v>156</v>
      </c>
      <c r="AR231" s="12">
        <f t="shared" si="49"/>
        <v>8271.2307692307695</v>
      </c>
      <c r="AS231">
        <f t="shared" si="44"/>
        <v>6</v>
      </c>
      <c r="AT231">
        <v>-0.36811799178339899</v>
      </c>
      <c r="AV231" s="7"/>
      <c r="AW231" s="7"/>
      <c r="AX231" s="11"/>
      <c r="AY231" s="11"/>
      <c r="BA231">
        <v>50</v>
      </c>
      <c r="BB231">
        <v>290400</v>
      </c>
      <c r="BC231">
        <v>209</v>
      </c>
      <c r="BD231" s="12">
        <f t="shared" si="50"/>
        <v>12505.263157894737</v>
      </c>
      <c r="BE231">
        <f t="shared" si="51"/>
        <v>9</v>
      </c>
      <c r="BF231">
        <v>-0.12809534042933099</v>
      </c>
      <c r="BH231" s="7"/>
      <c r="BI231" s="7"/>
      <c r="BJ231" s="11"/>
    </row>
    <row r="232" spans="1:62" x14ac:dyDescent="0.35">
      <c r="A232">
        <v>50</v>
      </c>
      <c r="B232">
        <v>77430</v>
      </c>
      <c r="C232">
        <v>57</v>
      </c>
      <c r="D232" s="12">
        <f t="shared" si="45"/>
        <v>9508.9473684210534</v>
      </c>
      <c r="E232">
        <f t="shared" si="46"/>
        <v>7</v>
      </c>
      <c r="F232">
        <v>-0.115019562401124</v>
      </c>
      <c r="K232" s="19"/>
      <c r="L232" s="19"/>
      <c r="M232" s="19"/>
      <c r="N232" s="19"/>
      <c r="Q232">
        <v>50</v>
      </c>
      <c r="R232">
        <v>42516</v>
      </c>
      <c r="S232">
        <v>32</v>
      </c>
      <c r="T232" s="12">
        <f t="shared" si="47"/>
        <v>15943.5</v>
      </c>
      <c r="U232">
        <f t="shared" si="52"/>
        <v>12</v>
      </c>
      <c r="V232">
        <v>-0.27216254615920799</v>
      </c>
      <c r="X232" s="7"/>
      <c r="Y232" s="7"/>
      <c r="Z232" s="11"/>
      <c r="AC232">
        <v>50</v>
      </c>
      <c r="AD232">
        <v>151242</v>
      </c>
      <c r="AE232">
        <v>110</v>
      </c>
      <c r="AF232" s="12">
        <f t="shared" si="48"/>
        <v>13749.272727272728</v>
      </c>
      <c r="AG232">
        <f t="shared" si="43"/>
        <v>10</v>
      </c>
      <c r="AH232">
        <v>-0.115078557731778</v>
      </c>
      <c r="AJ232" s="7"/>
      <c r="AK232" s="7"/>
      <c r="AL232" s="11"/>
      <c r="AM232" s="11"/>
      <c r="AN232" s="11"/>
      <c r="AO232">
        <v>50</v>
      </c>
      <c r="AP232">
        <v>212106</v>
      </c>
      <c r="AQ232">
        <v>154</v>
      </c>
      <c r="AR232" s="12">
        <f t="shared" si="49"/>
        <v>5509.2467532467535</v>
      </c>
      <c r="AS232">
        <f t="shared" si="44"/>
        <v>4</v>
      </c>
      <c r="AT232">
        <v>-0.14940006411741499</v>
      </c>
      <c r="AV232" s="7"/>
      <c r="AW232" s="7"/>
      <c r="AX232" s="11"/>
      <c r="AY232" s="11"/>
      <c r="BA232">
        <v>50</v>
      </c>
      <c r="BB232">
        <v>291924</v>
      </c>
      <c r="BC232">
        <v>210</v>
      </c>
      <c r="BD232" s="12">
        <f t="shared" si="50"/>
        <v>13901.142857142857</v>
      </c>
      <c r="BE232">
        <f t="shared" si="51"/>
        <v>10</v>
      </c>
      <c r="BF232">
        <v>-6.0101810366939897E-3</v>
      </c>
      <c r="BH232" s="7"/>
      <c r="BI232" s="7"/>
      <c r="BJ232" s="11"/>
    </row>
    <row r="233" spans="1:62" x14ac:dyDescent="0.35">
      <c r="A233">
        <v>50</v>
      </c>
      <c r="B233">
        <v>73302</v>
      </c>
      <c r="C233">
        <v>55</v>
      </c>
      <c r="D233" s="12">
        <f t="shared" si="45"/>
        <v>6663.818181818182</v>
      </c>
      <c r="E233">
        <f t="shared" si="46"/>
        <v>5</v>
      </c>
      <c r="F233">
        <v>-7.7015294587164496E-2</v>
      </c>
      <c r="K233" s="19"/>
      <c r="L233" s="19"/>
      <c r="M233" s="19"/>
      <c r="N233" s="19"/>
      <c r="Q233">
        <v>50</v>
      </c>
      <c r="R233">
        <v>32844</v>
      </c>
      <c r="S233">
        <v>25</v>
      </c>
      <c r="T233" s="12">
        <f t="shared" si="47"/>
        <v>6568.8</v>
      </c>
      <c r="U233">
        <f t="shared" si="52"/>
        <v>5</v>
      </c>
      <c r="V233">
        <v>-0.14005895664102899</v>
      </c>
      <c r="X233" s="7"/>
      <c r="Y233" s="7"/>
      <c r="Z233" s="11"/>
      <c r="AC233">
        <v>50</v>
      </c>
      <c r="AD233">
        <v>147990</v>
      </c>
      <c r="AE233">
        <v>107</v>
      </c>
      <c r="AF233" s="12">
        <f t="shared" si="48"/>
        <v>9681.5887850467298</v>
      </c>
      <c r="AG233">
        <f t="shared" si="43"/>
        <v>7</v>
      </c>
      <c r="AH233">
        <v>-2.60295503670342E-2</v>
      </c>
      <c r="AJ233" s="7"/>
      <c r="AK233" s="7"/>
      <c r="AL233" s="11"/>
      <c r="AM233" s="11"/>
      <c r="AN233" s="11"/>
      <c r="AO233">
        <v>50</v>
      </c>
      <c r="AP233">
        <v>216714</v>
      </c>
      <c r="AQ233">
        <v>156</v>
      </c>
      <c r="AR233" s="12">
        <f t="shared" si="49"/>
        <v>8335.1538461538457</v>
      </c>
      <c r="AS233">
        <f t="shared" si="44"/>
        <v>6</v>
      </c>
      <c r="AT233">
        <v>-3.2485824778102999E-3</v>
      </c>
      <c r="AV233" s="7"/>
      <c r="AW233" s="7"/>
      <c r="AX233" s="11"/>
      <c r="AY233" s="11"/>
      <c r="BA233">
        <v>50</v>
      </c>
      <c r="BB233">
        <v>287736</v>
      </c>
      <c r="BC233">
        <v>207</v>
      </c>
      <c r="BD233" s="12">
        <f t="shared" si="50"/>
        <v>9730.2028985507241</v>
      </c>
      <c r="BE233">
        <f t="shared" si="51"/>
        <v>7</v>
      </c>
      <c r="BF233">
        <v>-2.8175121558587601E-2</v>
      </c>
      <c r="BH233" s="7"/>
      <c r="BI233" s="7"/>
      <c r="BJ233" s="11"/>
    </row>
    <row r="234" spans="1:62" x14ac:dyDescent="0.35">
      <c r="A234">
        <v>50</v>
      </c>
      <c r="B234">
        <v>81882</v>
      </c>
      <c r="C234">
        <v>60</v>
      </c>
      <c r="D234" s="12">
        <f t="shared" si="45"/>
        <v>13647</v>
      </c>
      <c r="E234">
        <f t="shared" si="46"/>
        <v>10</v>
      </c>
      <c r="F234">
        <v>-6.5523657042917405E-2</v>
      </c>
      <c r="K234" s="19"/>
      <c r="L234" s="19"/>
      <c r="M234" s="19"/>
      <c r="N234" s="19"/>
      <c r="Q234">
        <v>50</v>
      </c>
      <c r="R234">
        <v>34074</v>
      </c>
      <c r="S234">
        <v>26</v>
      </c>
      <c r="T234" s="12">
        <f t="shared" si="47"/>
        <v>7863.2307692307695</v>
      </c>
      <c r="U234">
        <f t="shared" si="52"/>
        <v>6</v>
      </c>
      <c r="V234">
        <v>-1.5620844773888899E-2</v>
      </c>
      <c r="X234" s="7"/>
      <c r="Y234" s="7"/>
      <c r="Z234" s="11"/>
      <c r="AC234">
        <v>50</v>
      </c>
      <c r="AD234">
        <v>145836</v>
      </c>
      <c r="AE234">
        <v>107</v>
      </c>
      <c r="AF234" s="12">
        <f t="shared" si="48"/>
        <v>9540.6728971962621</v>
      </c>
      <c r="AG234">
        <f t="shared" si="43"/>
        <v>7</v>
      </c>
      <c r="AH234">
        <v>-9.1414207359676695E-3</v>
      </c>
      <c r="AJ234" s="7"/>
      <c r="AK234" s="7"/>
      <c r="AL234" s="11"/>
      <c r="AM234" s="11"/>
      <c r="AN234" s="11"/>
      <c r="AO234">
        <v>50</v>
      </c>
      <c r="AP234">
        <v>210954</v>
      </c>
      <c r="AQ234">
        <v>154</v>
      </c>
      <c r="AR234" s="12">
        <f t="shared" si="49"/>
        <v>5479.3246753246749</v>
      </c>
      <c r="AS234">
        <f t="shared" si="44"/>
        <v>4</v>
      </c>
      <c r="AT234">
        <v>-0.120817894181751</v>
      </c>
      <c r="AV234" s="7"/>
      <c r="AW234" s="7"/>
      <c r="AX234" s="11"/>
      <c r="AY234" s="11"/>
      <c r="BA234">
        <v>50</v>
      </c>
      <c r="BB234">
        <v>286866</v>
      </c>
      <c r="BC234">
        <v>210</v>
      </c>
      <c r="BD234" s="12">
        <f t="shared" si="50"/>
        <v>13660.285714285714</v>
      </c>
      <c r="BE234">
        <f t="shared" si="51"/>
        <v>10</v>
      </c>
      <c r="BF234">
        <v>-0.71065887029338404</v>
      </c>
      <c r="BH234" s="7"/>
      <c r="BI234" s="7"/>
      <c r="BJ234" s="11"/>
    </row>
    <row r="235" spans="1:62" x14ac:dyDescent="0.35">
      <c r="A235">
        <v>50</v>
      </c>
      <c r="B235">
        <v>77502</v>
      </c>
      <c r="C235">
        <v>58</v>
      </c>
      <c r="D235" s="12">
        <f t="shared" si="45"/>
        <v>10689.931034482759</v>
      </c>
      <c r="E235">
        <f t="shared" si="46"/>
        <v>8</v>
      </c>
      <c r="F235">
        <v>-0.13446469183322499</v>
      </c>
      <c r="K235" s="19"/>
      <c r="L235" s="19"/>
      <c r="M235" s="19"/>
      <c r="N235" s="19"/>
      <c r="Q235">
        <v>50</v>
      </c>
      <c r="R235">
        <v>45900</v>
      </c>
      <c r="S235">
        <v>34</v>
      </c>
      <c r="T235" s="12">
        <f t="shared" si="47"/>
        <v>18900</v>
      </c>
      <c r="U235">
        <f t="shared" si="52"/>
        <v>14</v>
      </c>
      <c r="V235">
        <v>-0.14062674645229301</v>
      </c>
      <c r="X235" s="7"/>
      <c r="Y235" s="7"/>
      <c r="Z235" s="11"/>
      <c r="AC235">
        <v>50</v>
      </c>
      <c r="AD235">
        <v>151026</v>
      </c>
      <c r="AE235">
        <v>111</v>
      </c>
      <c r="AF235" s="12">
        <f t="shared" si="48"/>
        <v>14966.54054054054</v>
      </c>
      <c r="AG235">
        <f t="shared" si="43"/>
        <v>11</v>
      </c>
      <c r="AH235">
        <v>-0.160962686188761</v>
      </c>
      <c r="AJ235" s="7"/>
      <c r="AK235" s="7"/>
      <c r="AL235" s="11"/>
      <c r="AM235" s="11"/>
      <c r="AN235" s="11"/>
      <c r="AO235">
        <v>50</v>
      </c>
      <c r="AP235">
        <v>218814</v>
      </c>
      <c r="AQ235">
        <v>157</v>
      </c>
      <c r="AR235" s="12">
        <f t="shared" si="49"/>
        <v>9756.0382165605097</v>
      </c>
      <c r="AS235">
        <f t="shared" si="44"/>
        <v>7</v>
      </c>
      <c r="AT235">
        <v>-1.5731070954166301E-2</v>
      </c>
      <c r="AV235" s="7"/>
      <c r="AW235" s="7"/>
      <c r="AX235" s="11"/>
      <c r="AY235" s="11"/>
      <c r="BA235">
        <v>50</v>
      </c>
      <c r="BB235">
        <v>293412</v>
      </c>
      <c r="BC235">
        <v>213</v>
      </c>
      <c r="BD235" s="12">
        <f t="shared" si="50"/>
        <v>17907.774647887323</v>
      </c>
      <c r="BE235">
        <f t="shared" si="51"/>
        <v>13</v>
      </c>
      <c r="BF235">
        <v>-9.6548062878462404E-2</v>
      </c>
      <c r="BH235" s="7"/>
      <c r="BI235" s="7"/>
      <c r="BJ235" s="11"/>
    </row>
    <row r="236" spans="1:62" x14ac:dyDescent="0.35">
      <c r="A236">
        <v>50</v>
      </c>
      <c r="B236">
        <v>77556</v>
      </c>
      <c r="C236">
        <v>57</v>
      </c>
      <c r="D236" s="12">
        <f t="shared" si="45"/>
        <v>9524.4210526315783</v>
      </c>
      <c r="E236">
        <f t="shared" si="46"/>
        <v>7</v>
      </c>
      <c r="F236">
        <v>-1.6633918140149501E-2</v>
      </c>
      <c r="K236" s="19"/>
      <c r="L236" s="19"/>
      <c r="M236" s="19"/>
      <c r="N236" s="19"/>
      <c r="Q236">
        <v>50</v>
      </c>
      <c r="R236">
        <v>38802</v>
      </c>
      <c r="S236">
        <v>29</v>
      </c>
      <c r="T236" s="12">
        <f t="shared" si="47"/>
        <v>12042</v>
      </c>
      <c r="U236">
        <f t="shared" si="52"/>
        <v>9</v>
      </c>
      <c r="V236">
        <v>-1.36455218503707E-2</v>
      </c>
      <c r="X236" s="7"/>
      <c r="Y236" s="7"/>
      <c r="Z236" s="11"/>
      <c r="AC236">
        <v>50</v>
      </c>
      <c r="AD236">
        <v>144606</v>
      </c>
      <c r="AE236">
        <v>105</v>
      </c>
      <c r="AF236" s="12">
        <f t="shared" si="48"/>
        <v>6886</v>
      </c>
      <c r="AG236">
        <f t="shared" si="43"/>
        <v>5</v>
      </c>
      <c r="AH236">
        <v>-0.123872299337141</v>
      </c>
      <c r="AJ236" s="7"/>
      <c r="AK236" s="7"/>
      <c r="AL236" s="11"/>
      <c r="AM236" s="11"/>
      <c r="AN236" s="11"/>
      <c r="AO236">
        <v>50</v>
      </c>
      <c r="AP236">
        <v>217134</v>
      </c>
      <c r="AQ236">
        <v>157</v>
      </c>
      <c r="AR236" s="12">
        <f t="shared" si="49"/>
        <v>9681.133757961783</v>
      </c>
      <c r="AS236">
        <f t="shared" si="44"/>
        <v>7</v>
      </c>
      <c r="AT236" s="15">
        <v>-6.5632731315616805E-4</v>
      </c>
      <c r="AV236" s="7"/>
      <c r="AW236" s="7"/>
      <c r="AX236" s="11"/>
      <c r="AY236" s="11"/>
      <c r="BA236">
        <v>50</v>
      </c>
      <c r="BB236">
        <v>287226</v>
      </c>
      <c r="BC236">
        <v>207</v>
      </c>
      <c r="BD236" s="12">
        <f t="shared" si="50"/>
        <v>9712.95652173913</v>
      </c>
      <c r="BE236">
        <f t="shared" si="51"/>
        <v>7</v>
      </c>
      <c r="BF236">
        <v>-4.6443633700701599E-2</v>
      </c>
      <c r="BH236" s="7"/>
      <c r="BI236" s="7"/>
      <c r="BJ236" s="11"/>
    </row>
    <row r="237" spans="1:62" x14ac:dyDescent="0.35">
      <c r="A237">
        <v>50</v>
      </c>
      <c r="B237">
        <v>77850</v>
      </c>
      <c r="C237">
        <v>57</v>
      </c>
      <c r="D237" s="12">
        <f t="shared" si="45"/>
        <v>9560.5263157894733</v>
      </c>
      <c r="E237">
        <f t="shared" si="46"/>
        <v>7</v>
      </c>
      <c r="F237">
        <v>-6.6938235925305595E-2</v>
      </c>
      <c r="K237" s="19"/>
      <c r="L237" s="19"/>
      <c r="M237" s="19"/>
      <c r="N237" s="19"/>
      <c r="Q237">
        <v>50</v>
      </c>
      <c r="R237">
        <v>42882</v>
      </c>
      <c r="S237">
        <v>33</v>
      </c>
      <c r="T237" s="12">
        <f t="shared" si="47"/>
        <v>16892.909090909092</v>
      </c>
      <c r="U237">
        <f t="shared" si="52"/>
        <v>13</v>
      </c>
      <c r="V237">
        <v>-0.25354771359571499</v>
      </c>
      <c r="X237" s="7"/>
      <c r="Y237" s="7"/>
      <c r="Z237" s="11"/>
      <c r="AC237">
        <v>50</v>
      </c>
      <c r="AD237">
        <v>146178</v>
      </c>
      <c r="AE237">
        <v>107</v>
      </c>
      <c r="AF237" s="12">
        <f t="shared" si="48"/>
        <v>9563.0467289719618</v>
      </c>
      <c r="AG237">
        <f t="shared" si="43"/>
        <v>7</v>
      </c>
      <c r="AH237">
        <v>-3.2670558468151797E-2</v>
      </c>
      <c r="AJ237" s="7"/>
      <c r="AK237" s="7"/>
      <c r="AL237" s="11"/>
      <c r="AM237" s="11"/>
      <c r="AN237" s="11"/>
      <c r="AO237">
        <v>50</v>
      </c>
      <c r="AP237">
        <v>218034</v>
      </c>
      <c r="AQ237">
        <v>158</v>
      </c>
      <c r="AR237" s="12">
        <f t="shared" si="49"/>
        <v>11039.696202531646</v>
      </c>
      <c r="AS237">
        <f t="shared" si="44"/>
        <v>8</v>
      </c>
      <c r="AT237">
        <v>-6.84961362111097E-3</v>
      </c>
      <c r="AV237" s="7"/>
      <c r="AW237" s="7"/>
      <c r="AX237" s="11"/>
      <c r="AY237" s="11"/>
      <c r="BA237">
        <v>50</v>
      </c>
      <c r="BB237">
        <v>275976</v>
      </c>
      <c r="BC237">
        <v>203</v>
      </c>
      <c r="BD237" s="12">
        <f t="shared" si="50"/>
        <v>4078.463054187192</v>
      </c>
      <c r="BE237">
        <f t="shared" si="51"/>
        <v>3</v>
      </c>
      <c r="BF237">
        <v>-0.267149355488358</v>
      </c>
      <c r="BH237" s="7"/>
      <c r="BI237" s="7"/>
      <c r="BJ237" s="11"/>
    </row>
    <row r="238" spans="1:62" x14ac:dyDescent="0.35">
      <c r="A238">
        <v>50</v>
      </c>
      <c r="B238">
        <v>78162</v>
      </c>
      <c r="C238">
        <v>57</v>
      </c>
      <c r="D238" s="12">
        <f t="shared" si="45"/>
        <v>9598.8421052631584</v>
      </c>
      <c r="E238">
        <f t="shared" si="46"/>
        <v>7</v>
      </c>
      <c r="F238">
        <v>-0.74156662942648199</v>
      </c>
      <c r="K238" s="19"/>
      <c r="L238" s="19"/>
      <c r="M238" s="19"/>
      <c r="N238" s="19"/>
      <c r="Q238">
        <v>50</v>
      </c>
      <c r="R238">
        <v>33150</v>
      </c>
      <c r="S238">
        <v>25</v>
      </c>
      <c r="T238" s="12">
        <f t="shared" si="47"/>
        <v>6630</v>
      </c>
      <c r="U238">
        <f t="shared" si="52"/>
        <v>5</v>
      </c>
      <c r="V238">
        <v>-6.7292480668410495E-2</v>
      </c>
      <c r="X238" s="7"/>
      <c r="Y238" s="7"/>
      <c r="Z238" s="11"/>
      <c r="AC238">
        <v>50</v>
      </c>
      <c r="AD238">
        <v>145488</v>
      </c>
      <c r="AE238">
        <v>107</v>
      </c>
      <c r="AF238" s="12">
        <f t="shared" si="48"/>
        <v>9517.9065420560746</v>
      </c>
      <c r="AG238">
        <f t="shared" si="43"/>
        <v>7</v>
      </c>
      <c r="AH238">
        <v>-8.6281608444987695E-2</v>
      </c>
      <c r="AJ238" s="7"/>
      <c r="AK238" s="7"/>
      <c r="AL238" s="11"/>
      <c r="AM238" s="11"/>
      <c r="AN238" s="11"/>
      <c r="AO238">
        <v>50</v>
      </c>
      <c r="AP238">
        <v>219330</v>
      </c>
      <c r="AQ238">
        <v>160</v>
      </c>
      <c r="AR238" s="12">
        <f t="shared" si="49"/>
        <v>13708.125</v>
      </c>
      <c r="AS238">
        <f t="shared" si="44"/>
        <v>10</v>
      </c>
      <c r="AT238">
        <v>-0.12642776005159501</v>
      </c>
      <c r="AV238" s="7"/>
      <c r="AW238" s="7"/>
      <c r="AX238" s="11"/>
      <c r="AY238" s="11"/>
      <c r="BA238">
        <v>50</v>
      </c>
      <c r="BB238">
        <v>279384</v>
      </c>
      <c r="BC238">
        <v>204</v>
      </c>
      <c r="BD238" s="12">
        <f t="shared" si="50"/>
        <v>5478.1176470588234</v>
      </c>
      <c r="BE238">
        <f t="shared" si="51"/>
        <v>4</v>
      </c>
      <c r="BF238">
        <v>-7.4917640698068694E-2</v>
      </c>
      <c r="BH238" s="7"/>
      <c r="BI238" s="7"/>
      <c r="BJ238" s="11"/>
    </row>
    <row r="239" spans="1:62" x14ac:dyDescent="0.35">
      <c r="A239">
        <v>50</v>
      </c>
      <c r="B239">
        <v>70290</v>
      </c>
      <c r="C239">
        <v>52</v>
      </c>
      <c r="D239" s="12">
        <f t="shared" si="45"/>
        <v>2703.4615384615386</v>
      </c>
      <c r="E239">
        <f t="shared" si="46"/>
        <v>2</v>
      </c>
      <c r="F239">
        <v>-1.3892684582635E-2</v>
      </c>
      <c r="K239" s="19"/>
      <c r="L239" s="19"/>
      <c r="M239" s="19"/>
      <c r="N239" s="19"/>
      <c r="Q239">
        <v>50</v>
      </c>
      <c r="R239">
        <v>43908</v>
      </c>
      <c r="S239">
        <v>33</v>
      </c>
      <c r="T239" s="12">
        <f t="shared" si="47"/>
        <v>17297.090909090908</v>
      </c>
      <c r="U239">
        <f t="shared" si="52"/>
        <v>13</v>
      </c>
      <c r="V239" s="15">
        <v>-8.5011546124788399E-4</v>
      </c>
      <c r="X239" s="7"/>
      <c r="Y239" s="7"/>
      <c r="Z239" s="11"/>
      <c r="AC239">
        <v>50</v>
      </c>
      <c r="AD239">
        <v>147612</v>
      </c>
      <c r="AE239">
        <v>107</v>
      </c>
      <c r="AF239" s="12">
        <f t="shared" si="48"/>
        <v>9656.8598130841128</v>
      </c>
      <c r="AG239">
        <f t="shared" si="43"/>
        <v>7</v>
      </c>
      <c r="AH239">
        <v>-0.15052625643716999</v>
      </c>
      <c r="AJ239" s="7"/>
      <c r="AK239" s="7"/>
      <c r="AL239" s="11"/>
      <c r="AM239" s="11"/>
      <c r="AN239" s="11"/>
      <c r="AO239">
        <v>50</v>
      </c>
      <c r="AP239">
        <v>220836</v>
      </c>
      <c r="AQ239">
        <v>159</v>
      </c>
      <c r="AR239" s="12">
        <f t="shared" si="49"/>
        <v>12500.150943396226</v>
      </c>
      <c r="AS239">
        <f t="shared" si="44"/>
        <v>9</v>
      </c>
      <c r="AT239">
        <v>-2.2829829419164401E-3</v>
      </c>
      <c r="AV239" s="7"/>
      <c r="AW239" s="7"/>
      <c r="AX239" s="11"/>
      <c r="AY239" s="11"/>
      <c r="BA239">
        <v>50</v>
      </c>
      <c r="BB239">
        <v>280404</v>
      </c>
      <c r="BC239">
        <v>205</v>
      </c>
      <c r="BD239" s="12">
        <f t="shared" si="50"/>
        <v>6839.1219512195121</v>
      </c>
      <c r="BE239">
        <f t="shared" si="51"/>
        <v>5</v>
      </c>
      <c r="BF239">
        <v>-0.98539930763595096</v>
      </c>
      <c r="BH239" s="7"/>
      <c r="BI239" s="7"/>
      <c r="BJ239" s="11"/>
    </row>
    <row r="240" spans="1:62" x14ac:dyDescent="0.35">
      <c r="A240">
        <v>50</v>
      </c>
      <c r="B240">
        <v>76326</v>
      </c>
      <c r="C240">
        <v>56</v>
      </c>
      <c r="D240" s="12">
        <f t="shared" si="45"/>
        <v>8177.7857142857147</v>
      </c>
      <c r="E240">
        <f t="shared" si="46"/>
        <v>6</v>
      </c>
      <c r="F240">
        <v>-8.1308502691880502E-2</v>
      </c>
      <c r="K240" s="19"/>
      <c r="L240" s="19"/>
      <c r="M240" s="19"/>
      <c r="N240" s="19"/>
      <c r="Q240">
        <v>50</v>
      </c>
      <c r="R240">
        <v>32982</v>
      </c>
      <c r="S240">
        <v>25</v>
      </c>
      <c r="T240" s="12">
        <f t="shared" si="47"/>
        <v>6596.4</v>
      </c>
      <c r="U240">
        <f t="shared" si="52"/>
        <v>5</v>
      </c>
      <c r="V240">
        <v>-1.6344379120066001E-3</v>
      </c>
      <c r="X240" s="7"/>
      <c r="Y240" s="7"/>
      <c r="Z240" s="11"/>
      <c r="AC240">
        <v>50</v>
      </c>
      <c r="AD240">
        <v>142770</v>
      </c>
      <c r="AE240">
        <v>103</v>
      </c>
      <c r="AF240" s="12">
        <f t="shared" si="48"/>
        <v>4158.3495145631068</v>
      </c>
      <c r="AG240">
        <f t="shared" si="43"/>
        <v>3</v>
      </c>
      <c r="AH240">
        <v>-6.5905275363090501E-2</v>
      </c>
      <c r="AJ240" s="7"/>
      <c r="AK240" s="7"/>
      <c r="AL240" s="11"/>
      <c r="AM240" s="11"/>
      <c r="AN240" s="11"/>
      <c r="AO240">
        <v>50</v>
      </c>
      <c r="AP240">
        <v>208392</v>
      </c>
      <c r="AQ240">
        <v>153</v>
      </c>
      <c r="AR240" s="12">
        <f t="shared" si="49"/>
        <v>4086.1176470588234</v>
      </c>
      <c r="AS240">
        <f t="shared" si="44"/>
        <v>3</v>
      </c>
      <c r="AT240">
        <v>-7.3483789949173803E-2</v>
      </c>
      <c r="AV240" s="7"/>
      <c r="AW240" s="7"/>
      <c r="AX240" s="11"/>
      <c r="AY240" s="11"/>
      <c r="BA240">
        <v>50</v>
      </c>
      <c r="BB240">
        <v>284586</v>
      </c>
      <c r="BC240">
        <v>209</v>
      </c>
      <c r="BD240" s="12">
        <f t="shared" si="50"/>
        <v>12254.899521531101</v>
      </c>
      <c r="BE240">
        <f t="shared" si="51"/>
        <v>9</v>
      </c>
      <c r="BF240">
        <v>-0.23489249627012199</v>
      </c>
      <c r="BH240" s="7"/>
      <c r="BI240" s="7"/>
      <c r="BJ240" s="11"/>
    </row>
    <row r="241" spans="1:62" x14ac:dyDescent="0.35">
      <c r="A241">
        <v>50</v>
      </c>
      <c r="B241">
        <v>80166</v>
      </c>
      <c r="C241">
        <v>59</v>
      </c>
      <c r="D241" s="12">
        <f t="shared" si="45"/>
        <v>12228.71186440678</v>
      </c>
      <c r="E241">
        <f t="shared" si="46"/>
        <v>9</v>
      </c>
      <c r="F241" s="15">
        <v>-2.7589578152076299E-4</v>
      </c>
      <c r="K241" s="19"/>
      <c r="L241" s="19"/>
      <c r="M241" s="19"/>
      <c r="N241" s="19"/>
      <c r="Q241">
        <v>50</v>
      </c>
      <c r="R241">
        <v>34128</v>
      </c>
      <c r="S241">
        <v>26</v>
      </c>
      <c r="T241" s="12">
        <f t="shared" si="47"/>
        <v>7875.6923076923076</v>
      </c>
      <c r="U241">
        <f t="shared" si="52"/>
        <v>6</v>
      </c>
      <c r="V241">
        <v>-0.36016945209593099</v>
      </c>
      <c r="X241" s="7"/>
      <c r="Y241" s="7"/>
      <c r="Z241" s="11"/>
      <c r="AC241">
        <v>50</v>
      </c>
      <c r="AD241">
        <v>142794</v>
      </c>
      <c r="AE241">
        <v>105</v>
      </c>
      <c r="AF241" s="12">
        <f t="shared" si="48"/>
        <v>6799.7142857142853</v>
      </c>
      <c r="AG241">
        <f t="shared" si="43"/>
        <v>5</v>
      </c>
      <c r="AH241">
        <v>-0.60668488543951304</v>
      </c>
      <c r="AJ241" s="7"/>
      <c r="AK241" s="7"/>
      <c r="AL241" s="11"/>
      <c r="AM241" s="11"/>
      <c r="AN241" s="11"/>
      <c r="AO241">
        <v>50</v>
      </c>
      <c r="AP241">
        <v>221100</v>
      </c>
      <c r="AQ241">
        <v>160</v>
      </c>
      <c r="AR241" s="12">
        <f t="shared" si="49"/>
        <v>13818.75</v>
      </c>
      <c r="AS241">
        <f t="shared" si="44"/>
        <v>10</v>
      </c>
      <c r="AT241">
        <v>-0.123477205187631</v>
      </c>
      <c r="AV241" s="7"/>
      <c r="AW241" s="7"/>
      <c r="AX241" s="11"/>
      <c r="AY241" s="11"/>
      <c r="BA241">
        <v>50</v>
      </c>
      <c r="BB241">
        <v>285690</v>
      </c>
      <c r="BC241">
        <v>206</v>
      </c>
      <c r="BD241" s="12">
        <f t="shared" si="50"/>
        <v>8321.0679611650485</v>
      </c>
      <c r="BE241">
        <f t="shared" si="51"/>
        <v>6</v>
      </c>
      <c r="BF241">
        <v>-0.18287092103122099</v>
      </c>
      <c r="BH241" s="7"/>
      <c r="BI241" s="7"/>
      <c r="BJ241" s="11"/>
    </row>
    <row r="242" spans="1:62" x14ac:dyDescent="0.35">
      <c r="A242">
        <v>50</v>
      </c>
      <c r="B242">
        <v>115236</v>
      </c>
      <c r="C242">
        <v>84</v>
      </c>
      <c r="D242" s="12">
        <f t="shared" si="45"/>
        <v>46643.142857142855</v>
      </c>
      <c r="E242">
        <f t="shared" si="46"/>
        <v>34</v>
      </c>
      <c r="F242">
        <v>-0.93612864165724896</v>
      </c>
      <c r="K242" s="19"/>
      <c r="L242" s="19"/>
      <c r="M242" s="19"/>
      <c r="N242" s="19"/>
      <c r="Q242">
        <v>50</v>
      </c>
      <c r="R242">
        <v>32856</v>
      </c>
      <c r="S242">
        <v>25</v>
      </c>
      <c r="T242" s="12">
        <f t="shared" si="47"/>
        <v>6571.2</v>
      </c>
      <c r="U242">
        <f t="shared" si="52"/>
        <v>5</v>
      </c>
      <c r="V242">
        <v>-1.4468941182128501E-2</v>
      </c>
      <c r="X242" s="7"/>
      <c r="Y242" s="7"/>
      <c r="Z242" s="11"/>
      <c r="AC242">
        <v>50</v>
      </c>
      <c r="AD242">
        <v>147732</v>
      </c>
      <c r="AE242">
        <v>107</v>
      </c>
      <c r="AF242" s="12">
        <f t="shared" si="48"/>
        <v>9664.7102803738326</v>
      </c>
      <c r="AG242">
        <f t="shared" si="43"/>
        <v>7</v>
      </c>
      <c r="AH242">
        <v>-3.4129213326359098E-2</v>
      </c>
      <c r="AJ242" s="7"/>
      <c r="AK242" s="7"/>
      <c r="AL242" s="11"/>
      <c r="AM242" s="11"/>
      <c r="AN242" s="11"/>
      <c r="AO242">
        <v>50</v>
      </c>
      <c r="AP242">
        <v>214188</v>
      </c>
      <c r="AQ242">
        <v>157</v>
      </c>
      <c r="AR242" s="12">
        <f t="shared" si="49"/>
        <v>9549.7834394904457</v>
      </c>
      <c r="AS242">
        <f t="shared" si="44"/>
        <v>7</v>
      </c>
      <c r="AT242">
        <v>-0.172324531564088</v>
      </c>
      <c r="AV242" s="7"/>
      <c r="AW242" s="7"/>
      <c r="AX242" s="11"/>
      <c r="AY242" s="11"/>
      <c r="BA242">
        <v>50</v>
      </c>
      <c r="BB242">
        <v>286806</v>
      </c>
      <c r="BC242">
        <v>207</v>
      </c>
      <c r="BD242" s="12">
        <f t="shared" si="50"/>
        <v>9698.753623188406</v>
      </c>
      <c r="BE242">
        <f t="shared" si="51"/>
        <v>7</v>
      </c>
      <c r="BF242">
        <v>-7.7014948965044405E-2</v>
      </c>
      <c r="BH242" s="7"/>
      <c r="BI242" s="7"/>
      <c r="BJ242" s="11"/>
    </row>
    <row r="243" spans="1:62" x14ac:dyDescent="0.35">
      <c r="A243">
        <v>50</v>
      </c>
      <c r="B243">
        <v>81324</v>
      </c>
      <c r="C243">
        <v>60</v>
      </c>
      <c r="D243" s="12">
        <f t="shared" si="45"/>
        <v>13554</v>
      </c>
      <c r="E243">
        <f t="shared" si="46"/>
        <v>10</v>
      </c>
      <c r="F243">
        <v>-0.22292230846963201</v>
      </c>
      <c r="K243" s="19"/>
      <c r="L243" s="19"/>
      <c r="M243" s="19"/>
      <c r="N243" s="19"/>
      <c r="Q243">
        <v>50</v>
      </c>
      <c r="R243">
        <v>38160</v>
      </c>
      <c r="S243">
        <v>29</v>
      </c>
      <c r="T243" s="12">
        <f t="shared" si="47"/>
        <v>11842.758620689656</v>
      </c>
      <c r="U243">
        <f t="shared" si="52"/>
        <v>9</v>
      </c>
      <c r="V243">
        <v>-0.93405152767873101</v>
      </c>
      <c r="X243" s="7"/>
      <c r="Y243" s="7"/>
      <c r="Z243" s="11"/>
      <c r="AC243">
        <v>50</v>
      </c>
      <c r="AD243">
        <v>148656</v>
      </c>
      <c r="AE243">
        <v>108</v>
      </c>
      <c r="AF243" s="12">
        <f t="shared" si="48"/>
        <v>11011.555555555555</v>
      </c>
      <c r="AG243">
        <f t="shared" si="43"/>
        <v>8</v>
      </c>
      <c r="AH243">
        <v>-1.05303913440846E-3</v>
      </c>
      <c r="AJ243" s="7"/>
      <c r="AK243" s="7"/>
      <c r="AL243" s="11"/>
      <c r="AM243" s="11"/>
      <c r="AN243" s="11"/>
      <c r="AO243">
        <v>50</v>
      </c>
      <c r="AP243">
        <v>216150</v>
      </c>
      <c r="AQ243">
        <v>156</v>
      </c>
      <c r="AR243" s="12">
        <f t="shared" si="49"/>
        <v>8313.461538461539</v>
      </c>
      <c r="AS243">
        <f t="shared" si="44"/>
        <v>6</v>
      </c>
      <c r="AT243">
        <v>-7.3927893200816303E-2</v>
      </c>
      <c r="AV243" s="7"/>
      <c r="AW243" s="7"/>
      <c r="AX243" s="11"/>
      <c r="AY243" s="11"/>
      <c r="BA243">
        <v>50</v>
      </c>
      <c r="BB243">
        <v>289440</v>
      </c>
      <c r="BC243">
        <v>209</v>
      </c>
      <c r="BD243" s="12">
        <f t="shared" si="50"/>
        <v>12463.923444976077</v>
      </c>
      <c r="BE243">
        <f t="shared" si="51"/>
        <v>9</v>
      </c>
      <c r="BF243">
        <v>-0.16276553680786701</v>
      </c>
      <c r="BH243" s="7"/>
      <c r="BI243" s="7"/>
      <c r="BJ243" s="11"/>
    </row>
    <row r="244" spans="1:62" x14ac:dyDescent="0.35">
      <c r="A244">
        <v>50</v>
      </c>
      <c r="B244">
        <v>77046</v>
      </c>
      <c r="C244">
        <v>57</v>
      </c>
      <c r="D244" s="12">
        <f t="shared" si="45"/>
        <v>9461.78947368421</v>
      </c>
      <c r="E244">
        <f t="shared" si="46"/>
        <v>7</v>
      </c>
      <c r="F244">
        <v>-0.69482818069320096</v>
      </c>
      <c r="K244" s="19"/>
      <c r="L244" s="19"/>
      <c r="M244" s="19"/>
      <c r="N244" s="19"/>
      <c r="Q244">
        <v>50</v>
      </c>
      <c r="R244">
        <v>32682</v>
      </c>
      <c r="S244">
        <v>25</v>
      </c>
      <c r="T244" s="12">
        <f t="shared" si="47"/>
        <v>6536.4</v>
      </c>
      <c r="U244">
        <f t="shared" si="52"/>
        <v>5</v>
      </c>
      <c r="V244">
        <v>-8.5543815085987296E-2</v>
      </c>
      <c r="X244" s="7"/>
      <c r="Y244" s="7"/>
      <c r="Z244" s="11"/>
      <c r="AC244">
        <v>50</v>
      </c>
      <c r="AD244">
        <v>147222</v>
      </c>
      <c r="AE244">
        <v>107</v>
      </c>
      <c r="AF244" s="12">
        <f t="shared" si="48"/>
        <v>9631.3457943925241</v>
      </c>
      <c r="AG244">
        <f t="shared" si="43"/>
        <v>7</v>
      </c>
      <c r="AH244">
        <v>-3.5081141332973499E-2</v>
      </c>
      <c r="AJ244" s="7"/>
      <c r="AK244" s="7"/>
      <c r="AL244" s="11"/>
      <c r="AM244" s="11"/>
      <c r="AN244" s="11"/>
      <c r="AO244">
        <v>50</v>
      </c>
      <c r="AP244">
        <v>216840</v>
      </c>
      <c r="AQ244">
        <v>157</v>
      </c>
      <c r="AR244" s="12">
        <f t="shared" si="49"/>
        <v>9668.0254777070058</v>
      </c>
      <c r="AS244">
        <f t="shared" si="44"/>
        <v>7</v>
      </c>
      <c r="AT244">
        <v>-2.5868270725969301E-2</v>
      </c>
      <c r="AV244" s="7"/>
      <c r="AW244" s="7"/>
      <c r="AX244" s="11"/>
      <c r="AY244" s="11"/>
      <c r="BA244">
        <v>50</v>
      </c>
      <c r="BB244">
        <v>283614</v>
      </c>
      <c r="BC244">
        <v>206</v>
      </c>
      <c r="BD244" s="12">
        <f t="shared" si="50"/>
        <v>8260.6019417475727</v>
      </c>
      <c r="BE244">
        <f t="shared" si="51"/>
        <v>6</v>
      </c>
      <c r="BF244">
        <v>-3.3126260279319197E-2</v>
      </c>
      <c r="BH244" s="7"/>
      <c r="BI244" s="7"/>
      <c r="BJ244" s="11"/>
    </row>
    <row r="245" spans="1:62" x14ac:dyDescent="0.35">
      <c r="A245">
        <v>50</v>
      </c>
      <c r="B245">
        <v>95016</v>
      </c>
      <c r="C245">
        <v>69</v>
      </c>
      <c r="D245" s="12">
        <f t="shared" si="45"/>
        <v>26163.82608695652</v>
      </c>
      <c r="E245">
        <f t="shared" si="46"/>
        <v>19</v>
      </c>
      <c r="F245">
        <v>-0.10365694910380301</v>
      </c>
      <c r="K245" s="19"/>
      <c r="L245" s="19"/>
      <c r="M245" s="19"/>
      <c r="N245" s="19"/>
      <c r="Q245">
        <v>50</v>
      </c>
      <c r="R245">
        <v>31350</v>
      </c>
      <c r="S245">
        <v>24</v>
      </c>
      <c r="T245" s="12">
        <f t="shared" si="47"/>
        <v>5225</v>
      </c>
      <c r="U245">
        <f t="shared" si="52"/>
        <v>4</v>
      </c>
      <c r="V245">
        <v>-1.60966241402139E-2</v>
      </c>
      <c r="X245" s="7"/>
      <c r="Y245" s="7"/>
      <c r="Z245" s="11"/>
      <c r="AC245">
        <v>50</v>
      </c>
      <c r="AD245">
        <v>144108</v>
      </c>
      <c r="AE245">
        <v>105</v>
      </c>
      <c r="AF245" s="12">
        <f t="shared" si="48"/>
        <v>6862.2857142857147</v>
      </c>
      <c r="AG245">
        <f t="shared" si="43"/>
        <v>5</v>
      </c>
      <c r="AH245">
        <v>-0.14442294365438799</v>
      </c>
      <c r="AJ245" s="7"/>
      <c r="AK245" s="7"/>
      <c r="AL245" s="11"/>
      <c r="AM245" s="11"/>
      <c r="AN245" s="11"/>
      <c r="AO245">
        <v>50</v>
      </c>
      <c r="AP245">
        <v>225948</v>
      </c>
      <c r="AQ245">
        <v>164</v>
      </c>
      <c r="AR245" s="12">
        <f t="shared" si="49"/>
        <v>19288.243902439026</v>
      </c>
      <c r="AS245">
        <f t="shared" si="44"/>
        <v>14</v>
      </c>
      <c r="AT245">
        <v>-2.9855452188098399E-2</v>
      </c>
      <c r="AV245" s="7"/>
      <c r="AW245" s="7"/>
      <c r="AX245" s="11"/>
      <c r="AY245" s="11"/>
      <c r="BA245">
        <v>50</v>
      </c>
      <c r="BB245">
        <v>279390</v>
      </c>
      <c r="BC245">
        <v>205</v>
      </c>
      <c r="BD245" s="12">
        <f t="shared" si="50"/>
        <v>6814.3902439024387</v>
      </c>
      <c r="BE245">
        <f t="shared" si="51"/>
        <v>5</v>
      </c>
      <c r="BF245">
        <v>-4.0064865808475698E-3</v>
      </c>
      <c r="BH245" s="7"/>
      <c r="BI245" s="7"/>
      <c r="BJ245" s="11"/>
    </row>
    <row r="246" spans="1:62" x14ac:dyDescent="0.35">
      <c r="A246">
        <v>50</v>
      </c>
      <c r="B246">
        <v>79722</v>
      </c>
      <c r="C246">
        <v>58</v>
      </c>
      <c r="D246" s="12">
        <f t="shared" si="45"/>
        <v>10996.137931034482</v>
      </c>
      <c r="E246">
        <f t="shared" si="46"/>
        <v>8</v>
      </c>
      <c r="F246">
        <v>-1.10853208484339E-2</v>
      </c>
      <c r="K246" s="19"/>
      <c r="L246" s="19"/>
      <c r="M246" s="19"/>
      <c r="N246" s="19"/>
      <c r="Q246">
        <v>50</v>
      </c>
      <c r="R246">
        <v>34668</v>
      </c>
      <c r="S246">
        <v>26</v>
      </c>
      <c r="T246" s="12">
        <f t="shared" si="47"/>
        <v>8000.3076923076924</v>
      </c>
      <c r="U246">
        <f t="shared" si="52"/>
        <v>6</v>
      </c>
      <c r="V246">
        <v>-0.62600754542829995</v>
      </c>
      <c r="X246" s="7"/>
      <c r="Y246" s="7"/>
      <c r="Z246" s="11"/>
      <c r="AC246">
        <v>50</v>
      </c>
      <c r="AD246">
        <v>153978</v>
      </c>
      <c r="AE246">
        <v>112</v>
      </c>
      <c r="AF246" s="12">
        <f t="shared" si="48"/>
        <v>16497.642857142859</v>
      </c>
      <c r="AG246">
        <f t="shared" si="43"/>
        <v>12</v>
      </c>
      <c r="AH246">
        <v>-1.10844428690641E-2</v>
      </c>
      <c r="AJ246" s="7"/>
      <c r="AK246" s="7"/>
      <c r="AL246" s="11"/>
      <c r="AM246" s="11"/>
      <c r="AN246" s="11"/>
      <c r="AO246">
        <v>50</v>
      </c>
      <c r="AP246">
        <v>217872</v>
      </c>
      <c r="AQ246">
        <v>157</v>
      </c>
      <c r="AR246" s="12">
        <f t="shared" si="49"/>
        <v>9714.0382165605097</v>
      </c>
      <c r="AS246">
        <f t="shared" si="44"/>
        <v>7</v>
      </c>
      <c r="AT246">
        <v>-0.18258618143046901</v>
      </c>
      <c r="AV246" s="7"/>
      <c r="AW246" s="7"/>
      <c r="AX246" s="11"/>
      <c r="AY246" s="11"/>
      <c r="BA246">
        <v>50</v>
      </c>
      <c r="BB246">
        <v>285216</v>
      </c>
      <c r="BC246">
        <v>206</v>
      </c>
      <c r="BD246" s="12">
        <f t="shared" si="50"/>
        <v>8307.2621359223303</v>
      </c>
      <c r="BE246">
        <f t="shared" si="51"/>
        <v>6</v>
      </c>
      <c r="BF246">
        <v>-8.0178120371516406E-2</v>
      </c>
      <c r="BH246" s="7"/>
      <c r="BI246" s="7"/>
      <c r="BJ246" s="11"/>
    </row>
    <row r="247" spans="1:62" x14ac:dyDescent="0.35">
      <c r="A247">
        <v>50</v>
      </c>
      <c r="B247">
        <v>84162</v>
      </c>
      <c r="C247">
        <v>63</v>
      </c>
      <c r="D247" s="12">
        <f t="shared" si="45"/>
        <v>17366.761904761905</v>
      </c>
      <c r="E247">
        <f t="shared" si="46"/>
        <v>13</v>
      </c>
      <c r="F247">
        <v>-0.27216254615920799</v>
      </c>
      <c r="K247" s="19"/>
      <c r="L247" s="19"/>
      <c r="M247" s="19"/>
      <c r="N247" s="19"/>
      <c r="Q247">
        <v>50</v>
      </c>
      <c r="R247">
        <v>35958</v>
      </c>
      <c r="S247">
        <v>27</v>
      </c>
      <c r="T247" s="12">
        <f t="shared" si="47"/>
        <v>9322.4444444444453</v>
      </c>
      <c r="U247">
        <f t="shared" si="52"/>
        <v>7</v>
      </c>
      <c r="V247">
        <v>-1.4969670383648E-2</v>
      </c>
      <c r="X247" s="7"/>
      <c r="Y247" s="7"/>
      <c r="Z247" s="11"/>
      <c r="AC247">
        <v>50</v>
      </c>
      <c r="AD247">
        <v>148098</v>
      </c>
      <c r="AE247">
        <v>107</v>
      </c>
      <c r="AF247" s="12">
        <f t="shared" si="48"/>
        <v>9688.6542056074759</v>
      </c>
      <c r="AG247">
        <f t="shared" si="43"/>
        <v>7</v>
      </c>
      <c r="AH247">
        <v>-0.20037497998890499</v>
      </c>
      <c r="AJ247" s="7"/>
      <c r="AK247" s="7"/>
      <c r="AL247" s="11"/>
      <c r="AM247" s="11"/>
      <c r="AN247" s="11"/>
      <c r="AO247">
        <v>50</v>
      </c>
      <c r="AP247">
        <v>213948</v>
      </c>
      <c r="AQ247">
        <v>155</v>
      </c>
      <c r="AR247" s="12">
        <f t="shared" si="49"/>
        <v>6901.5483870967746</v>
      </c>
      <c r="AS247">
        <f t="shared" si="44"/>
        <v>5</v>
      </c>
      <c r="AT247">
        <v>-3.7012152713692499E-3</v>
      </c>
      <c r="AV247" s="7"/>
      <c r="AW247" s="7"/>
      <c r="AX247" s="11"/>
      <c r="AY247" s="11"/>
      <c r="BA247">
        <v>50</v>
      </c>
      <c r="BB247">
        <v>291906</v>
      </c>
      <c r="BC247">
        <v>211</v>
      </c>
      <c r="BD247" s="12">
        <f t="shared" si="50"/>
        <v>15217.848341232228</v>
      </c>
      <c r="BE247">
        <f t="shared" si="51"/>
        <v>11</v>
      </c>
      <c r="BF247">
        <v>-0.381736243756303</v>
      </c>
      <c r="BH247" s="7"/>
      <c r="BI247" s="7"/>
      <c r="BJ247" s="11"/>
    </row>
    <row r="248" spans="1:62" x14ac:dyDescent="0.35">
      <c r="K248" s="19"/>
      <c r="L248" s="19"/>
      <c r="M248" s="19"/>
      <c r="N248" s="19"/>
      <c r="T248" s="12"/>
      <c r="X248" s="7"/>
      <c r="Y248" s="7"/>
      <c r="Z248" s="11"/>
      <c r="AF248" s="12"/>
      <c r="AJ248" s="7"/>
      <c r="AK248" s="7"/>
      <c r="AL248" s="11"/>
      <c r="AM248" s="11"/>
      <c r="AN248" s="11"/>
      <c r="AR248" s="12"/>
      <c r="AV248" s="7"/>
      <c r="AW248" s="7"/>
      <c r="AX248" s="11"/>
      <c r="AY248" s="11"/>
      <c r="BD248" s="12"/>
      <c r="BH248" s="7"/>
      <c r="BI248" s="7"/>
      <c r="BJ248" s="11"/>
    </row>
    <row r="249" spans="1:62" x14ac:dyDescent="0.35">
      <c r="A249">
        <v>100</v>
      </c>
      <c r="B249">
        <v>182688</v>
      </c>
      <c r="C249">
        <v>67</v>
      </c>
      <c r="D249" s="12">
        <f t="shared" si="45"/>
        <v>46353.671641791043</v>
      </c>
      <c r="E249">
        <f t="shared" si="46"/>
        <v>17</v>
      </c>
      <c r="F249">
        <v>-0.17042219365596301</v>
      </c>
      <c r="G249" s="4">
        <f>AVERAGE(F249:F288)</f>
        <v>-4.9652141106414277E-2</v>
      </c>
      <c r="H249" s="2">
        <f>AVERAGE(D249:D288)</f>
        <v>14715.253821885857</v>
      </c>
      <c r="I249" s="2">
        <f>AVERAGE(E249:E288)</f>
        <v>5.4249999999999998</v>
      </c>
      <c r="J249" s="11" t="s">
        <v>0</v>
      </c>
      <c r="K249" s="19"/>
      <c r="L249" s="19"/>
      <c r="M249" s="19"/>
      <c r="N249" s="19"/>
      <c r="Q249">
        <v>100</v>
      </c>
      <c r="R249">
        <v>68802</v>
      </c>
      <c r="S249">
        <v>26</v>
      </c>
      <c r="T249" s="12">
        <f t="shared" ref="T249:T288" si="53">R249*U249/S249</f>
        <v>15877.384615384615</v>
      </c>
      <c r="U249">
        <f>S249-20</f>
        <v>6</v>
      </c>
      <c r="V249">
        <v>-1.7462571968503902E-2</v>
      </c>
      <c r="W249" s="4">
        <f>AVERAGE(V249:V288)</f>
        <v>-7.7592962777396579E-2</v>
      </c>
      <c r="X249" s="2">
        <f>AVERAGE(T249:T288)</f>
        <v>13924.99061405572</v>
      </c>
      <c r="Y249" s="2">
        <f>AVERAGE(U249:U288)</f>
        <v>5.2750000000000004</v>
      </c>
      <c r="Z249" s="11" t="s">
        <v>0</v>
      </c>
      <c r="AC249">
        <v>100</v>
      </c>
      <c r="AD249">
        <v>290136</v>
      </c>
      <c r="AE249">
        <v>105</v>
      </c>
      <c r="AF249" s="12">
        <f t="shared" ref="AF249:AF288" si="54">AD249*AG249/AE249</f>
        <v>13816</v>
      </c>
      <c r="AG249">
        <f t="shared" si="43"/>
        <v>5</v>
      </c>
      <c r="AH249">
        <v>-2.70017853898494E-2</v>
      </c>
      <c r="AI249" s="4">
        <f>AVERAGE(AH249:AH288)</f>
        <v>-7.0613367754874007E-2</v>
      </c>
      <c r="AJ249" s="2">
        <f>AVERAGE(AF249:AF288)</f>
        <v>19846.371278631876</v>
      </c>
      <c r="AK249" s="2">
        <f>AVERAGE(AG249:AG288)</f>
        <v>7.2249999999999996</v>
      </c>
      <c r="AL249" s="11" t="s">
        <v>0</v>
      </c>
      <c r="AM249" s="11"/>
      <c r="AN249" s="11"/>
      <c r="AO249">
        <v>100</v>
      </c>
      <c r="AP249">
        <v>427548</v>
      </c>
      <c r="AQ249">
        <v>155</v>
      </c>
      <c r="AR249" s="12">
        <f t="shared" ref="AR249:AR288" si="55">AP249*AS249/AQ249</f>
        <v>13791.870967741936</v>
      </c>
      <c r="AS249">
        <f t="shared" si="44"/>
        <v>5</v>
      </c>
      <c r="AT249">
        <v>-2.2012215661611498E-3</v>
      </c>
      <c r="AU249" s="4">
        <f>AVERAGE(AT249:AT288)</f>
        <v>-7.9449755305460903E-2</v>
      </c>
      <c r="AV249" s="2">
        <f>AVERAGE(AR249:AR288)</f>
        <v>15475.920435817938</v>
      </c>
      <c r="AW249" s="2">
        <f>AVERAGE(AS249:AS288)</f>
        <v>5.625</v>
      </c>
      <c r="AX249" s="11" t="s">
        <v>0</v>
      </c>
      <c r="AY249" s="11"/>
      <c r="BA249">
        <v>100</v>
      </c>
      <c r="BB249">
        <v>569784</v>
      </c>
      <c r="BC249">
        <v>206</v>
      </c>
      <c r="BD249" s="12">
        <f t="shared" ref="BD249:BD288" si="56">BB249*BE249/BC249</f>
        <v>16595.650485436894</v>
      </c>
      <c r="BE249">
        <f t="shared" ref="BE249:BE288" si="57">BC249-200</f>
        <v>6</v>
      </c>
      <c r="BF249">
        <v>-3.6616040964868403E-2</v>
      </c>
      <c r="BG249" s="4">
        <f>AVERAGE(BF249:BF288)</f>
        <v>-3.2161592072964228E-2</v>
      </c>
      <c r="BH249" s="2">
        <f>AVERAGE(BD249:BD288)</f>
        <v>15383.516995970256</v>
      </c>
      <c r="BI249" s="2">
        <f>AVERAGE(BE249:BE288)</f>
        <v>5.5750000000000002</v>
      </c>
      <c r="BJ249" s="11" t="s">
        <v>0</v>
      </c>
    </row>
    <row r="250" spans="1:62" x14ac:dyDescent="0.35">
      <c r="A250">
        <v>100</v>
      </c>
      <c r="B250">
        <v>155328</v>
      </c>
      <c r="C250">
        <v>57</v>
      </c>
      <c r="D250" s="12">
        <f t="shared" si="45"/>
        <v>19075.36842105263</v>
      </c>
      <c r="E250">
        <f t="shared" si="46"/>
        <v>7</v>
      </c>
      <c r="F250">
        <v>-2.2921830710785601E-2</v>
      </c>
      <c r="G250" s="4">
        <f>MEDIAN(F249:F288)</f>
        <v>-2.6442286790016149E-2</v>
      </c>
      <c r="H250" s="2">
        <f>MEDIAN(D249:D288)</f>
        <v>13582.363636363636</v>
      </c>
      <c r="I250" s="2">
        <f>MEDIAN(E249:E288)</f>
        <v>5</v>
      </c>
      <c r="J250" s="11" t="s">
        <v>6</v>
      </c>
      <c r="K250" s="19"/>
      <c r="L250" s="19"/>
      <c r="M250" s="19"/>
      <c r="N250" s="19"/>
      <c r="Q250">
        <v>100</v>
      </c>
      <c r="R250">
        <v>72540</v>
      </c>
      <c r="S250">
        <v>27</v>
      </c>
      <c r="T250" s="12">
        <f t="shared" si="53"/>
        <v>18806.666666666668</v>
      </c>
      <c r="U250">
        <f t="shared" ref="U250:U288" si="58">S250-20</f>
        <v>7</v>
      </c>
      <c r="V250">
        <v>-2.4519656455119498E-3</v>
      </c>
      <c r="W250" s="4">
        <f>MEDIAN(V249:V288)</f>
        <v>-3.6509750909349201E-2</v>
      </c>
      <c r="X250" s="2">
        <f>MEDIAN(T249:T288)</f>
        <v>13178.400000000001</v>
      </c>
      <c r="Y250" s="2">
        <f>MEDIAN(U249:U288)</f>
        <v>5</v>
      </c>
      <c r="Z250" s="11" t="s">
        <v>6</v>
      </c>
      <c r="AC250">
        <v>100</v>
      </c>
      <c r="AD250">
        <v>285270</v>
      </c>
      <c r="AE250">
        <v>106</v>
      </c>
      <c r="AF250" s="12">
        <f t="shared" si="54"/>
        <v>16147.358490566037</v>
      </c>
      <c r="AG250">
        <f t="shared" si="43"/>
        <v>6</v>
      </c>
      <c r="AH250">
        <v>-0.114527133661959</v>
      </c>
      <c r="AI250" s="4">
        <f>MEDIAN(AH249:AH288)</f>
        <v>-2.5379138081196552E-2</v>
      </c>
      <c r="AJ250" s="2">
        <f>MEDIAN(AF249:AF288)</f>
        <v>16177.075471698114</v>
      </c>
      <c r="AK250" s="2">
        <f>MEDIAN(AG249:AG288)</f>
        <v>6</v>
      </c>
      <c r="AL250" s="11" t="s">
        <v>6</v>
      </c>
      <c r="AM250" s="11"/>
      <c r="AN250" s="11"/>
      <c r="AO250">
        <v>100</v>
      </c>
      <c r="AP250">
        <v>429504</v>
      </c>
      <c r="AQ250">
        <v>156</v>
      </c>
      <c r="AR250" s="12">
        <f t="shared" si="55"/>
        <v>16519.384615384617</v>
      </c>
      <c r="AS250">
        <f t="shared" si="44"/>
        <v>6</v>
      </c>
      <c r="AT250">
        <v>-0.12171417988819699</v>
      </c>
      <c r="AU250" s="4">
        <f>MEDIAN(AT249:AT288)</f>
        <v>-2.2879005326262601E-2</v>
      </c>
      <c r="AV250" s="2">
        <f>MEDIAN(AR249:AR288)</f>
        <v>13849.741935483871</v>
      </c>
      <c r="AW250" s="2">
        <f>MEDIAN(AS249:AS288)</f>
        <v>5</v>
      </c>
      <c r="AX250" s="11" t="s">
        <v>6</v>
      </c>
      <c r="AY250" s="11"/>
      <c r="BA250">
        <v>100</v>
      </c>
      <c r="BB250">
        <v>571986</v>
      </c>
      <c r="BC250">
        <v>206</v>
      </c>
      <c r="BD250" s="12">
        <f t="shared" si="56"/>
        <v>16659.786407766991</v>
      </c>
      <c r="BE250">
        <f t="shared" si="57"/>
        <v>6</v>
      </c>
      <c r="BF250">
        <v>-1.0125796019613701E-3</v>
      </c>
      <c r="BG250" s="4">
        <f>MEDIAN(BF249:BF288)</f>
        <v>-1.6337296157736599E-2</v>
      </c>
      <c r="BH250" s="2">
        <f>MEDIAN(BD249:BD288)</f>
        <v>13715.634146341465</v>
      </c>
      <c r="BI250" s="2">
        <f>MEDIAN(BE249:BE288)</f>
        <v>5</v>
      </c>
      <c r="BJ250" s="11" t="s">
        <v>6</v>
      </c>
    </row>
    <row r="251" spans="1:62" x14ac:dyDescent="0.35">
      <c r="A251">
        <v>100</v>
      </c>
      <c r="B251">
        <v>143196</v>
      </c>
      <c r="C251">
        <v>53</v>
      </c>
      <c r="D251" s="12">
        <f t="shared" si="45"/>
        <v>8105.433962264151</v>
      </c>
      <c r="E251">
        <f t="shared" si="46"/>
        <v>3</v>
      </c>
      <c r="F251">
        <v>-1.57326603940521E-3</v>
      </c>
      <c r="G251" s="4">
        <f>MAX(F249:F288)</f>
        <v>-3.6449845116039801E-5</v>
      </c>
      <c r="H251" s="2">
        <f>MAX(D249:D288)</f>
        <v>46353.671641791043</v>
      </c>
      <c r="I251" s="2">
        <f>MAX(E249:E288)</f>
        <v>17</v>
      </c>
      <c r="J251" s="11" t="s">
        <v>19</v>
      </c>
      <c r="K251" s="19"/>
      <c r="L251" s="19"/>
      <c r="M251" s="19"/>
      <c r="N251" s="19"/>
      <c r="Q251">
        <v>100</v>
      </c>
      <c r="R251">
        <v>68172</v>
      </c>
      <c r="S251">
        <v>26</v>
      </c>
      <c r="T251" s="12">
        <f t="shared" si="53"/>
        <v>15732</v>
      </c>
      <c r="U251">
        <f t="shared" si="58"/>
        <v>6</v>
      </c>
      <c r="V251">
        <v>-3.0220172598084301E-3</v>
      </c>
      <c r="W251" s="4">
        <f>MAX(V249:V288)</f>
        <v>-2.32868688723985E-4</v>
      </c>
      <c r="X251" s="2">
        <f>MAX(T249:T288)</f>
        <v>37142.823529411762</v>
      </c>
      <c r="Y251" s="2">
        <f>MAX(U249:U288)</f>
        <v>14</v>
      </c>
      <c r="Z251" s="11" t="s">
        <v>19</v>
      </c>
      <c r="AC251">
        <v>100</v>
      </c>
      <c r="AD251">
        <v>282660</v>
      </c>
      <c r="AE251">
        <v>103</v>
      </c>
      <c r="AF251" s="12">
        <f t="shared" si="54"/>
        <v>8232.8155339805817</v>
      </c>
      <c r="AG251">
        <f t="shared" si="43"/>
        <v>3</v>
      </c>
      <c r="AH251">
        <v>-1.6287915492750001E-2</v>
      </c>
      <c r="AI251" s="4">
        <f>MAX(AH249:AH288)</f>
        <v>-7.1067181147284106E-5</v>
      </c>
      <c r="AJ251" s="2">
        <f>MAX(AF249:AF288)</f>
        <v>171310.59259259258</v>
      </c>
      <c r="AK251" s="2">
        <f>MAX(AG249:AG288)</f>
        <v>62</v>
      </c>
      <c r="AL251" s="11" t="s">
        <v>19</v>
      </c>
      <c r="AM251" s="11"/>
      <c r="AN251" s="11"/>
      <c r="AO251">
        <v>100</v>
      </c>
      <c r="AP251">
        <v>420888</v>
      </c>
      <c r="AQ251">
        <v>153</v>
      </c>
      <c r="AR251" s="12">
        <f t="shared" si="55"/>
        <v>8252.7058823529405</v>
      </c>
      <c r="AS251">
        <f t="shared" si="44"/>
        <v>3</v>
      </c>
      <c r="AT251">
        <v>-2.93778468612041E-2</v>
      </c>
      <c r="AU251" s="4">
        <f>MAX(AT249:AT288)</f>
        <v>-4.1263319651774902E-8</v>
      </c>
      <c r="AV251" s="2">
        <f>MAX(AR249:AR288)</f>
        <v>27370.125</v>
      </c>
      <c r="AW251" s="2">
        <f>MAX(AS249:AS288)</f>
        <v>10</v>
      </c>
      <c r="AX251" s="11" t="s">
        <v>19</v>
      </c>
      <c r="AY251" s="11"/>
      <c r="BA251">
        <v>100</v>
      </c>
      <c r="BB251">
        <v>567702</v>
      </c>
      <c r="BC251">
        <v>205</v>
      </c>
      <c r="BD251" s="12">
        <f t="shared" si="56"/>
        <v>13846.390243902439</v>
      </c>
      <c r="BE251">
        <f t="shared" si="57"/>
        <v>5</v>
      </c>
      <c r="BF251">
        <v>-3.7910877614244498E-2</v>
      </c>
      <c r="BG251" s="4">
        <f>MAX(BF249:BF288)</f>
        <v>-4.9036632124425398E-5</v>
      </c>
      <c r="BH251" s="2">
        <f>MAX(BD249:BD288)</f>
        <v>72210.053097345139</v>
      </c>
      <c r="BI251" s="2">
        <f>MAX(BE249:BE288)</f>
        <v>26</v>
      </c>
      <c r="BJ251" s="11" t="s">
        <v>19</v>
      </c>
    </row>
    <row r="252" spans="1:62" x14ac:dyDescent="0.35">
      <c r="A252">
        <v>100</v>
      </c>
      <c r="B252">
        <v>143610</v>
      </c>
      <c r="C252">
        <v>53</v>
      </c>
      <c r="D252" s="12">
        <f t="shared" si="45"/>
        <v>8128.867924528302</v>
      </c>
      <c r="E252">
        <f t="shared" si="46"/>
        <v>3</v>
      </c>
      <c r="F252">
        <v>-0.100439963646622</v>
      </c>
      <c r="G252" s="4">
        <f>MIN(F249:F288)</f>
        <v>-0.2077435823539</v>
      </c>
      <c r="H252" s="2">
        <f>MIN(D249:D288)</f>
        <v>7993.6981132075471</v>
      </c>
      <c r="I252" s="2">
        <f>MIN(E249:E288)</f>
        <v>3</v>
      </c>
      <c r="J252" s="11" t="s">
        <v>20</v>
      </c>
      <c r="K252" s="19"/>
      <c r="L252" s="19"/>
      <c r="M252" s="19"/>
      <c r="N252" s="19"/>
      <c r="Q252">
        <v>100</v>
      </c>
      <c r="R252">
        <v>62796</v>
      </c>
      <c r="S252">
        <v>24</v>
      </c>
      <c r="T252" s="12">
        <f t="shared" si="53"/>
        <v>10466</v>
      </c>
      <c r="U252">
        <f t="shared" si="58"/>
        <v>4</v>
      </c>
      <c r="V252">
        <v>-0.14881929707296401</v>
      </c>
      <c r="W252" s="4">
        <f>MIN(V249:V288)</f>
        <v>-0.50894047130320896</v>
      </c>
      <c r="X252" s="2">
        <f>MIN(T249:T288)</f>
        <v>7790.086956521739</v>
      </c>
      <c r="Y252" s="2">
        <f>MIN(U249:U288)</f>
        <v>3</v>
      </c>
      <c r="Z252" s="11" t="s">
        <v>20</v>
      </c>
      <c r="AC252">
        <v>100</v>
      </c>
      <c r="AD252">
        <v>289920</v>
      </c>
      <c r="AE252">
        <v>106</v>
      </c>
      <c r="AF252" s="12">
        <f t="shared" si="54"/>
        <v>16410.566037735851</v>
      </c>
      <c r="AG252">
        <f t="shared" si="43"/>
        <v>6</v>
      </c>
      <c r="AH252" s="15">
        <v>-9.4062382329835801E-4</v>
      </c>
      <c r="AI252" s="4">
        <f>MIN(AH249:AH288)</f>
        <v>-0.74676807638410103</v>
      </c>
      <c r="AJ252" s="2">
        <f>MIN(AF249:AF288)</f>
        <v>8204.3300970873788</v>
      </c>
      <c r="AK252" s="2">
        <f>MIN(AG249:AG288)</f>
        <v>3</v>
      </c>
      <c r="AL252" s="11" t="s">
        <v>20</v>
      </c>
      <c r="AM252" s="11"/>
      <c r="AN252" s="11"/>
      <c r="AO252">
        <v>100</v>
      </c>
      <c r="AP252">
        <v>421830</v>
      </c>
      <c r="AQ252">
        <v>154</v>
      </c>
      <c r="AR252" s="12">
        <f t="shared" si="55"/>
        <v>10956.623376623376</v>
      </c>
      <c r="AS252">
        <f t="shared" si="44"/>
        <v>4</v>
      </c>
      <c r="AT252">
        <v>-1.1970158108276001E-2</v>
      </c>
      <c r="AU252" s="4">
        <f>MIN(AT249:AT288)</f>
        <v>-0.63107288689109298</v>
      </c>
      <c r="AV252" s="2">
        <f>MIN(AR249:AR288)</f>
        <v>8252.7058823529405</v>
      </c>
      <c r="AW252" s="2">
        <f>MIN(AS249:AS288)</f>
        <v>3</v>
      </c>
      <c r="AX252" s="11" t="s">
        <v>20</v>
      </c>
      <c r="AY252" s="11"/>
      <c r="BA252">
        <v>100</v>
      </c>
      <c r="BB252">
        <v>561396</v>
      </c>
      <c r="BC252">
        <v>205</v>
      </c>
      <c r="BD252" s="12">
        <f t="shared" si="56"/>
        <v>13692.585365853658</v>
      </c>
      <c r="BE252">
        <f t="shared" si="57"/>
        <v>5</v>
      </c>
      <c r="BF252">
        <v>-9.3242523576786106E-3</v>
      </c>
      <c r="BG252" s="4">
        <f>MIN(BF249:BF288)</f>
        <v>-0.14740553761255401</v>
      </c>
      <c r="BH252" s="2">
        <f>MIN(BD249:BD288)</f>
        <v>8205.3399014778333</v>
      </c>
      <c r="BI252" s="2">
        <f>MIN(BE249:BE288)</f>
        <v>3</v>
      </c>
      <c r="BJ252" s="11" t="s">
        <v>20</v>
      </c>
    </row>
    <row r="253" spans="1:62" x14ac:dyDescent="0.35">
      <c r="A253">
        <v>100</v>
      </c>
      <c r="B253">
        <v>148098</v>
      </c>
      <c r="C253">
        <v>55</v>
      </c>
      <c r="D253" s="12">
        <f t="shared" si="45"/>
        <v>13463.454545454546</v>
      </c>
      <c r="E253">
        <f t="shared" si="46"/>
        <v>5</v>
      </c>
      <c r="F253">
        <v>-0.2077435823539</v>
      </c>
      <c r="K253" s="19"/>
      <c r="L253" s="19"/>
      <c r="M253" s="19"/>
      <c r="N253" s="19"/>
      <c r="Q253">
        <v>100</v>
      </c>
      <c r="R253">
        <v>66114</v>
      </c>
      <c r="S253">
        <v>25</v>
      </c>
      <c r="T253" s="12">
        <f t="shared" si="53"/>
        <v>13222.8</v>
      </c>
      <c r="U253">
        <f t="shared" si="58"/>
        <v>5</v>
      </c>
      <c r="V253">
        <v>-8.4393027899451301E-2</v>
      </c>
      <c r="X253" s="7"/>
      <c r="Y253" s="7"/>
      <c r="Z253" s="11"/>
      <c r="AC253">
        <v>100</v>
      </c>
      <c r="AD253">
        <v>293256</v>
      </c>
      <c r="AE253">
        <v>107</v>
      </c>
      <c r="AF253" s="12">
        <f t="shared" si="54"/>
        <v>19184.971962616823</v>
      </c>
      <c r="AG253">
        <f t="shared" si="43"/>
        <v>7</v>
      </c>
      <c r="AH253">
        <v>-0.156519199984163</v>
      </c>
      <c r="AJ253" s="7"/>
      <c r="AK253" s="7"/>
      <c r="AL253" s="11"/>
      <c r="AM253" s="11"/>
      <c r="AN253" s="11"/>
      <c r="AO253">
        <v>100</v>
      </c>
      <c r="AP253">
        <v>432762</v>
      </c>
      <c r="AQ253">
        <v>157</v>
      </c>
      <c r="AR253" s="12">
        <f t="shared" si="55"/>
        <v>19295.121019108279</v>
      </c>
      <c r="AS253">
        <f t="shared" si="44"/>
        <v>7</v>
      </c>
      <c r="AT253">
        <v>-1.6742215932110401E-2</v>
      </c>
      <c r="AV253" s="7"/>
      <c r="AW253" s="7"/>
      <c r="AX253" s="11"/>
      <c r="AY253" s="11"/>
      <c r="BA253">
        <v>100</v>
      </c>
      <c r="BB253">
        <v>567780</v>
      </c>
      <c r="BC253">
        <v>206</v>
      </c>
      <c r="BD253" s="12">
        <f t="shared" si="56"/>
        <v>16537.281553398057</v>
      </c>
      <c r="BE253">
        <f t="shared" si="57"/>
        <v>6</v>
      </c>
      <c r="BF253">
        <v>-2.39006171016446E-3</v>
      </c>
      <c r="BH253" s="7"/>
      <c r="BI253" s="7"/>
      <c r="BJ253" s="11"/>
    </row>
    <row r="254" spans="1:62" x14ac:dyDescent="0.35">
      <c r="A254">
        <v>100</v>
      </c>
      <c r="B254">
        <v>150486</v>
      </c>
      <c r="C254">
        <v>55</v>
      </c>
      <c r="D254" s="12">
        <f t="shared" si="45"/>
        <v>13680.545454545454</v>
      </c>
      <c r="E254">
        <f t="shared" si="46"/>
        <v>5</v>
      </c>
      <c r="F254">
        <v>-2.9219939894682598E-3</v>
      </c>
      <c r="K254" s="19"/>
      <c r="L254" s="19"/>
      <c r="M254" s="19"/>
      <c r="N254" s="19"/>
      <c r="Q254">
        <v>100</v>
      </c>
      <c r="R254">
        <v>77556</v>
      </c>
      <c r="S254">
        <v>29</v>
      </c>
      <c r="T254" s="12">
        <f t="shared" si="53"/>
        <v>24069.103448275862</v>
      </c>
      <c r="U254">
        <f t="shared" si="58"/>
        <v>9</v>
      </c>
      <c r="V254">
        <v>-1.45900607513864E-3</v>
      </c>
      <c r="X254" s="7"/>
      <c r="Y254" s="7"/>
      <c r="Z254" s="11"/>
      <c r="AC254">
        <v>100</v>
      </c>
      <c r="AD254">
        <v>288240</v>
      </c>
      <c r="AE254">
        <v>106</v>
      </c>
      <c r="AF254" s="12">
        <f t="shared" si="54"/>
        <v>16315.471698113208</v>
      </c>
      <c r="AG254">
        <f t="shared" si="43"/>
        <v>6</v>
      </c>
      <c r="AH254">
        <v>-8.8155280889388593E-2</v>
      </c>
      <c r="AJ254" s="7"/>
      <c r="AK254" s="7"/>
      <c r="AL254" s="11"/>
      <c r="AM254" s="11"/>
      <c r="AN254" s="11"/>
      <c r="AO254">
        <v>100</v>
      </c>
      <c r="AP254">
        <v>429090</v>
      </c>
      <c r="AQ254">
        <v>155</v>
      </c>
      <c r="AR254" s="12">
        <f t="shared" si="55"/>
        <v>13841.612903225807</v>
      </c>
      <c r="AS254">
        <f t="shared" si="44"/>
        <v>5</v>
      </c>
      <c r="AT254">
        <v>-2.6059117461970399E-2</v>
      </c>
      <c r="AV254" s="7"/>
      <c r="AW254" s="7"/>
      <c r="AX254" s="11"/>
      <c r="AY254" s="11"/>
      <c r="BA254">
        <v>100</v>
      </c>
      <c r="BB254">
        <v>569628</v>
      </c>
      <c r="BC254">
        <v>206</v>
      </c>
      <c r="BD254" s="12">
        <f t="shared" si="56"/>
        <v>16591.106796116506</v>
      </c>
      <c r="BE254">
        <f t="shared" si="57"/>
        <v>6</v>
      </c>
      <c r="BF254">
        <v>-6.4871937322824999E-3</v>
      </c>
      <c r="BH254" s="7"/>
      <c r="BI254" s="7"/>
      <c r="BJ254" s="11"/>
    </row>
    <row r="255" spans="1:62" x14ac:dyDescent="0.35">
      <c r="A255">
        <v>100</v>
      </c>
      <c r="B255">
        <v>160692</v>
      </c>
      <c r="C255">
        <v>59</v>
      </c>
      <c r="D255" s="12">
        <f t="shared" si="45"/>
        <v>24512.338983050846</v>
      </c>
      <c r="E255">
        <f t="shared" si="46"/>
        <v>9</v>
      </c>
      <c r="F255">
        <v>-9.3393688813826994E-2</v>
      </c>
      <c r="G255">
        <v>-0.15588095782661388</v>
      </c>
      <c r="H255" s="7">
        <v>2854.6137719722637</v>
      </c>
      <c r="I255" s="7">
        <v>2.4249999999999998</v>
      </c>
      <c r="K255" s="19"/>
      <c r="L255" s="19"/>
      <c r="M255" s="19"/>
      <c r="N255" s="19"/>
      <c r="Q255">
        <v>100</v>
      </c>
      <c r="R255">
        <v>64974</v>
      </c>
      <c r="S255">
        <v>25</v>
      </c>
      <c r="T255" s="12">
        <f t="shared" si="53"/>
        <v>12994.8</v>
      </c>
      <c r="U255">
        <f t="shared" si="58"/>
        <v>5</v>
      </c>
      <c r="V255">
        <v>-7.77704005243645E-2</v>
      </c>
      <c r="X255" s="7"/>
      <c r="Y255" s="7"/>
      <c r="Z255" s="11"/>
      <c r="AC255">
        <v>100</v>
      </c>
      <c r="AD255">
        <v>294612</v>
      </c>
      <c r="AE255">
        <v>107</v>
      </c>
      <c r="AF255" s="12">
        <f t="shared" si="54"/>
        <v>19273.682242990653</v>
      </c>
      <c r="AG255">
        <f t="shared" si="43"/>
        <v>7</v>
      </c>
      <c r="AH255">
        <v>-0.129527404510237</v>
      </c>
      <c r="AJ255" s="7"/>
      <c r="AK255" s="7"/>
      <c r="AL255" s="11"/>
      <c r="AM255" s="11"/>
      <c r="AN255" s="11"/>
      <c r="AO255">
        <v>100</v>
      </c>
      <c r="AP255">
        <v>426024</v>
      </c>
      <c r="AQ255">
        <v>155</v>
      </c>
      <c r="AR255" s="12">
        <f t="shared" si="55"/>
        <v>13742.709677419354</v>
      </c>
      <c r="AS255">
        <f t="shared" si="44"/>
        <v>5</v>
      </c>
      <c r="AT255">
        <v>-7.9525110865152696E-2</v>
      </c>
      <c r="AV255" s="7"/>
      <c r="AW255" s="7"/>
      <c r="AX255" s="11"/>
      <c r="AY255" s="11"/>
      <c r="BA255">
        <v>100</v>
      </c>
      <c r="BB255">
        <v>560652</v>
      </c>
      <c r="BC255">
        <v>205</v>
      </c>
      <c r="BD255" s="12">
        <f t="shared" si="56"/>
        <v>13674.439024390244</v>
      </c>
      <c r="BE255">
        <f t="shared" si="57"/>
        <v>5</v>
      </c>
      <c r="BF255">
        <v>-0.12752939145641001</v>
      </c>
      <c r="BH255" s="7"/>
      <c r="BI255" s="7"/>
      <c r="BJ255" s="11"/>
    </row>
    <row r="256" spans="1:62" x14ac:dyDescent="0.35">
      <c r="A256">
        <v>100</v>
      </c>
      <c r="B256">
        <v>165486</v>
      </c>
      <c r="C256">
        <v>61</v>
      </c>
      <c r="D256" s="12">
        <f t="shared" si="45"/>
        <v>29841.737704918032</v>
      </c>
      <c r="E256">
        <f t="shared" si="46"/>
        <v>11</v>
      </c>
      <c r="F256">
        <v>-1.74539153932931E-2</v>
      </c>
      <c r="G256">
        <v>-0.10508873136534999</v>
      </c>
      <c r="H256" s="7">
        <v>2353.8461538461538</v>
      </c>
      <c r="I256" s="7">
        <v>2</v>
      </c>
      <c r="K256" s="19"/>
      <c r="L256" s="19"/>
      <c r="M256" s="19"/>
      <c r="N256" s="19"/>
      <c r="Q256">
        <v>100</v>
      </c>
      <c r="R256">
        <v>60534</v>
      </c>
      <c r="S256">
        <v>23</v>
      </c>
      <c r="T256" s="12">
        <f t="shared" si="53"/>
        <v>7895.739130434783</v>
      </c>
      <c r="U256">
        <f t="shared" si="58"/>
        <v>3</v>
      </c>
      <c r="V256">
        <v>-1.2058773559776401E-2</v>
      </c>
      <c r="X256" s="7"/>
      <c r="Y256" s="7"/>
      <c r="Z256" s="11"/>
      <c r="AC256">
        <v>100</v>
      </c>
      <c r="AD256">
        <v>447618</v>
      </c>
      <c r="AE256">
        <v>162</v>
      </c>
      <c r="AF256" s="12">
        <f t="shared" si="54"/>
        <v>171310.59259259258</v>
      </c>
      <c r="AG256">
        <f t="shared" si="43"/>
        <v>62</v>
      </c>
      <c r="AH256">
        <v>-0.14124923420659599</v>
      </c>
      <c r="AJ256" s="7"/>
      <c r="AK256" s="7"/>
      <c r="AL256" s="11"/>
      <c r="AM256" s="11"/>
      <c r="AN256" s="11"/>
      <c r="AO256">
        <v>100</v>
      </c>
      <c r="AP256">
        <v>435576</v>
      </c>
      <c r="AQ256">
        <v>158</v>
      </c>
      <c r="AR256" s="12">
        <f t="shared" si="55"/>
        <v>22054.481012658227</v>
      </c>
      <c r="AS256">
        <f t="shared" si="44"/>
        <v>8</v>
      </c>
      <c r="AT256">
        <v>-2.1057067763742301E-2</v>
      </c>
      <c r="AV256" s="7"/>
      <c r="AW256" s="7"/>
      <c r="AX256" s="11"/>
      <c r="AY256" s="11"/>
      <c r="BA256">
        <v>100</v>
      </c>
      <c r="BB256">
        <v>627672</v>
      </c>
      <c r="BC256">
        <v>226</v>
      </c>
      <c r="BD256" s="12">
        <f t="shared" si="56"/>
        <v>72210.053097345139</v>
      </c>
      <c r="BE256">
        <f t="shared" si="57"/>
        <v>26</v>
      </c>
      <c r="BF256">
        <v>-8.1378730932166896E-2</v>
      </c>
      <c r="BH256" s="7"/>
      <c r="BI256" s="7"/>
      <c r="BJ256" s="11"/>
    </row>
    <row r="257" spans="1:62" x14ac:dyDescent="0.35">
      <c r="A257">
        <v>100</v>
      </c>
      <c r="B257">
        <v>146544</v>
      </c>
      <c r="C257">
        <v>54</v>
      </c>
      <c r="D257" s="12">
        <f t="shared" si="45"/>
        <v>10855.111111111111</v>
      </c>
      <c r="E257">
        <f t="shared" si="46"/>
        <v>4</v>
      </c>
      <c r="F257">
        <v>-2.7420277508346799E-2</v>
      </c>
      <c r="G257">
        <v>-8.2416271153616595E-4</v>
      </c>
      <c r="H257" s="7">
        <v>4711.1111111111113</v>
      </c>
      <c r="I257" s="7">
        <v>4</v>
      </c>
      <c r="K257" s="19"/>
      <c r="L257" s="19"/>
      <c r="M257" s="19"/>
      <c r="N257" s="19"/>
      <c r="Q257">
        <v>100</v>
      </c>
      <c r="R257">
        <v>63480</v>
      </c>
      <c r="S257">
        <v>24</v>
      </c>
      <c r="T257" s="12">
        <f t="shared" si="53"/>
        <v>10580</v>
      </c>
      <c r="U257">
        <f t="shared" si="58"/>
        <v>4</v>
      </c>
      <c r="V257">
        <v>-2.5049772885344102E-2</v>
      </c>
      <c r="X257" s="7"/>
      <c r="Y257" s="7"/>
      <c r="Z257" s="11"/>
      <c r="AC257">
        <v>100</v>
      </c>
      <c r="AD257">
        <v>299664</v>
      </c>
      <c r="AE257">
        <v>109</v>
      </c>
      <c r="AF257" s="12">
        <f t="shared" si="54"/>
        <v>24742.899082568809</v>
      </c>
      <c r="AG257">
        <f t="shared" si="43"/>
        <v>9</v>
      </c>
      <c r="AH257">
        <v>-1.6417345254370001E-2</v>
      </c>
      <c r="AJ257" s="7"/>
      <c r="AK257" s="7"/>
      <c r="AL257" s="11"/>
      <c r="AM257" s="11"/>
      <c r="AN257" s="11"/>
      <c r="AO257">
        <v>100</v>
      </c>
      <c r="AP257">
        <v>428358</v>
      </c>
      <c r="AQ257">
        <v>155</v>
      </c>
      <c r="AR257" s="12">
        <f t="shared" si="55"/>
        <v>13818</v>
      </c>
      <c r="AS257">
        <f t="shared" si="44"/>
        <v>5</v>
      </c>
      <c r="AT257">
        <v>-5.10275897377203E-2</v>
      </c>
      <c r="AV257" s="7"/>
      <c r="AW257" s="7"/>
      <c r="AX257" s="11"/>
      <c r="AY257" s="11"/>
      <c r="BA257">
        <v>100</v>
      </c>
      <c r="BB257">
        <v>565890</v>
      </c>
      <c r="BC257">
        <v>204</v>
      </c>
      <c r="BD257" s="12">
        <f t="shared" si="56"/>
        <v>11095.882352941177</v>
      </c>
      <c r="BE257">
        <f t="shared" si="57"/>
        <v>4</v>
      </c>
      <c r="BF257">
        <v>-7.8217145532250808E-3</v>
      </c>
      <c r="BH257" s="7"/>
      <c r="BI257" s="7"/>
      <c r="BJ257" s="11"/>
    </row>
    <row r="258" spans="1:62" x14ac:dyDescent="0.35">
      <c r="A258">
        <v>100</v>
      </c>
      <c r="B258">
        <v>151686</v>
      </c>
      <c r="C258">
        <v>56</v>
      </c>
      <c r="D258" s="12">
        <f t="shared" si="45"/>
        <v>16252.071428571429</v>
      </c>
      <c r="E258">
        <f t="shared" si="46"/>
        <v>6</v>
      </c>
      <c r="F258" s="15">
        <v>-9.2162528595593596E-5</v>
      </c>
      <c r="G258">
        <v>-0.77720638378232898</v>
      </c>
      <c r="H258" s="7">
        <v>2353.8461538461538</v>
      </c>
      <c r="I258" s="7">
        <v>2</v>
      </c>
      <c r="K258" s="19"/>
      <c r="L258" s="19"/>
      <c r="M258" s="19"/>
      <c r="N258" s="19"/>
      <c r="Q258">
        <v>100</v>
      </c>
      <c r="R258">
        <v>66972</v>
      </c>
      <c r="S258">
        <v>25</v>
      </c>
      <c r="T258" s="12">
        <f t="shared" si="53"/>
        <v>13394.4</v>
      </c>
      <c r="U258">
        <f t="shared" si="58"/>
        <v>5</v>
      </c>
      <c r="V258">
        <v>-1.8331230222032799E-2</v>
      </c>
      <c r="X258" s="7"/>
      <c r="Y258" s="7"/>
      <c r="Z258" s="11"/>
      <c r="AC258">
        <v>100</v>
      </c>
      <c r="AD258">
        <v>296064</v>
      </c>
      <c r="AE258">
        <v>107</v>
      </c>
      <c r="AF258" s="12">
        <f t="shared" si="54"/>
        <v>19368.672897196262</v>
      </c>
      <c r="AG258">
        <f t="shared" si="43"/>
        <v>7</v>
      </c>
      <c r="AH258">
        <v>-0.34300758154418198</v>
      </c>
      <c r="AJ258" s="7"/>
      <c r="AK258" s="7"/>
      <c r="AL258" s="11"/>
      <c r="AM258" s="11"/>
      <c r="AN258" s="11"/>
      <c r="AO258">
        <v>100</v>
      </c>
      <c r="AP258">
        <v>434244</v>
      </c>
      <c r="AQ258">
        <v>157</v>
      </c>
      <c r="AR258" s="12">
        <f t="shared" si="55"/>
        <v>19361.197452229299</v>
      </c>
      <c r="AS258">
        <f t="shared" si="44"/>
        <v>7</v>
      </c>
      <c r="AT258">
        <v>-1.82519023136906E-3</v>
      </c>
      <c r="AV258" s="7"/>
      <c r="AW258" s="7"/>
      <c r="AX258" s="11"/>
      <c r="AY258" s="11"/>
      <c r="BA258">
        <v>100</v>
      </c>
      <c r="BB258">
        <v>563094</v>
      </c>
      <c r="BC258">
        <v>205</v>
      </c>
      <c r="BD258" s="12">
        <f t="shared" si="56"/>
        <v>13734</v>
      </c>
      <c r="BE258">
        <f t="shared" si="57"/>
        <v>5</v>
      </c>
      <c r="BF258">
        <v>-1.09821938456804E-2</v>
      </c>
      <c r="BH258" s="7"/>
      <c r="BI258" s="7"/>
      <c r="BJ258" s="11"/>
    </row>
    <row r="259" spans="1:62" x14ac:dyDescent="0.35">
      <c r="A259">
        <v>100</v>
      </c>
      <c r="B259">
        <v>145326</v>
      </c>
      <c r="C259">
        <v>54</v>
      </c>
      <c r="D259" s="12">
        <f t="shared" si="45"/>
        <v>10764.888888888889</v>
      </c>
      <c r="E259">
        <f t="shared" si="46"/>
        <v>4</v>
      </c>
      <c r="F259">
        <v>-1.3683346298031299E-3</v>
      </c>
      <c r="K259" s="19"/>
      <c r="L259" s="19"/>
      <c r="M259" s="19"/>
      <c r="N259" s="19"/>
      <c r="Q259">
        <v>100</v>
      </c>
      <c r="R259">
        <v>71634</v>
      </c>
      <c r="S259">
        <v>27</v>
      </c>
      <c r="T259" s="12">
        <f t="shared" si="53"/>
        <v>18571.777777777777</v>
      </c>
      <c r="U259">
        <f t="shared" si="58"/>
        <v>7</v>
      </c>
      <c r="V259">
        <v>-8.1336020848153407E-3</v>
      </c>
      <c r="X259" s="7"/>
      <c r="Y259" s="7"/>
      <c r="Z259" s="11"/>
      <c r="AC259">
        <v>100</v>
      </c>
      <c r="AD259">
        <v>288534</v>
      </c>
      <c r="AE259">
        <v>105</v>
      </c>
      <c r="AF259" s="12">
        <f t="shared" si="54"/>
        <v>13739.714285714286</v>
      </c>
      <c r="AG259">
        <f t="shared" si="43"/>
        <v>5</v>
      </c>
      <c r="AH259">
        <v>-2.6411961024008401E-2</v>
      </c>
      <c r="AJ259" s="7"/>
      <c r="AK259" s="7"/>
      <c r="AL259" s="11"/>
      <c r="AM259" s="11"/>
      <c r="AN259" s="11"/>
      <c r="AO259">
        <v>100</v>
      </c>
      <c r="AP259">
        <v>421404</v>
      </c>
      <c r="AQ259">
        <v>155</v>
      </c>
      <c r="AR259" s="12">
        <f t="shared" si="55"/>
        <v>13593.677419354839</v>
      </c>
      <c r="AS259">
        <f t="shared" si="44"/>
        <v>5</v>
      </c>
      <c r="AT259">
        <v>-5.3451545241169303E-2</v>
      </c>
      <c r="AV259" s="7"/>
      <c r="AW259" s="7"/>
      <c r="AX259" s="11"/>
      <c r="AY259" s="11"/>
      <c r="BA259">
        <v>100</v>
      </c>
      <c r="BB259">
        <v>558486</v>
      </c>
      <c r="BC259">
        <v>205</v>
      </c>
      <c r="BD259" s="12">
        <f t="shared" si="56"/>
        <v>13621.609756097561</v>
      </c>
      <c r="BE259">
        <f t="shared" si="57"/>
        <v>5</v>
      </c>
      <c r="BF259">
        <v>-3.3840371654218901E-3</v>
      </c>
      <c r="BH259" s="7"/>
      <c r="BI259" s="7"/>
      <c r="BJ259" s="11"/>
    </row>
    <row r="260" spans="1:62" x14ac:dyDescent="0.35">
      <c r="A260">
        <v>100</v>
      </c>
      <c r="B260">
        <v>143586</v>
      </c>
      <c r="C260">
        <v>53</v>
      </c>
      <c r="D260" s="12">
        <f t="shared" si="45"/>
        <v>8127.5094339622638</v>
      </c>
      <c r="E260">
        <f t="shared" si="46"/>
        <v>3</v>
      </c>
      <c r="F260">
        <v>-3.6616040964868403E-2</v>
      </c>
      <c r="K260" s="19"/>
      <c r="L260" s="19"/>
      <c r="M260" s="19"/>
      <c r="N260" s="19"/>
      <c r="Q260">
        <v>100</v>
      </c>
      <c r="R260">
        <v>69162</v>
      </c>
      <c r="S260">
        <v>26</v>
      </c>
      <c r="T260" s="12">
        <f t="shared" si="53"/>
        <v>15960.461538461539</v>
      </c>
      <c r="U260">
        <f t="shared" si="58"/>
        <v>6</v>
      </c>
      <c r="V260">
        <v>-0.17054385607544301</v>
      </c>
      <c r="X260" s="7"/>
      <c r="Y260" s="7"/>
      <c r="Z260" s="11"/>
      <c r="AC260">
        <v>100</v>
      </c>
      <c r="AD260">
        <v>289272</v>
      </c>
      <c r="AE260">
        <v>105</v>
      </c>
      <c r="AF260" s="12">
        <f t="shared" si="54"/>
        <v>13774.857142857143</v>
      </c>
      <c r="AG260">
        <f t="shared" ref="AG260:AG323" si="59">AE260-100</f>
        <v>5</v>
      </c>
      <c r="AH260" s="15">
        <v>-2.3482950295735701E-4</v>
      </c>
      <c r="AJ260" s="7"/>
      <c r="AK260" s="7"/>
      <c r="AL260" s="11"/>
      <c r="AM260" s="11"/>
      <c r="AN260" s="11"/>
      <c r="AO260">
        <v>100</v>
      </c>
      <c r="AP260">
        <v>423918</v>
      </c>
      <c r="AQ260">
        <v>154</v>
      </c>
      <c r="AR260" s="12">
        <f t="shared" si="55"/>
        <v>11010.857142857143</v>
      </c>
      <c r="AS260">
        <f t="shared" ref="AS260:AS323" si="60">AQ260-150</f>
        <v>4</v>
      </c>
      <c r="AT260">
        <v>-1.8506131034601301E-3</v>
      </c>
      <c r="AV260" s="7"/>
      <c r="AW260" s="7"/>
      <c r="AX260" s="11"/>
      <c r="AY260" s="11"/>
      <c r="BA260">
        <v>100</v>
      </c>
      <c r="BB260">
        <v>565938</v>
      </c>
      <c r="BC260">
        <v>204</v>
      </c>
      <c r="BD260" s="12">
        <f t="shared" si="56"/>
        <v>11096.823529411764</v>
      </c>
      <c r="BE260">
        <f t="shared" si="57"/>
        <v>4</v>
      </c>
      <c r="BF260">
        <v>-2.82633719324186E-2</v>
      </c>
      <c r="BH260" s="7"/>
      <c r="BI260" s="7"/>
      <c r="BJ260" s="11"/>
    </row>
    <row r="261" spans="1:62" x14ac:dyDescent="0.35">
      <c r="A261">
        <v>100</v>
      </c>
      <c r="B261">
        <v>146790</v>
      </c>
      <c r="C261">
        <v>54</v>
      </c>
      <c r="D261" s="12">
        <f t="shared" si="45"/>
        <v>10873.333333333334</v>
      </c>
      <c r="E261">
        <f t="shared" si="46"/>
        <v>4</v>
      </c>
      <c r="F261">
        <v>-4.9104158961777597E-2</v>
      </c>
      <c r="K261" s="19"/>
      <c r="L261" s="19"/>
      <c r="M261" s="19"/>
      <c r="N261" s="19"/>
      <c r="Q261">
        <v>100</v>
      </c>
      <c r="R261">
        <v>63210</v>
      </c>
      <c r="S261">
        <v>24</v>
      </c>
      <c r="T261" s="12">
        <f t="shared" si="53"/>
        <v>10535</v>
      </c>
      <c r="U261">
        <f t="shared" si="58"/>
        <v>4</v>
      </c>
      <c r="V261" s="15">
        <v>-1.7302438488210101E-2</v>
      </c>
      <c r="X261" s="7"/>
      <c r="Y261" s="7"/>
      <c r="Z261" s="11"/>
      <c r="AC261">
        <v>100</v>
      </c>
      <c r="AD261">
        <v>294396</v>
      </c>
      <c r="AE261">
        <v>107</v>
      </c>
      <c r="AF261" s="12">
        <f t="shared" si="54"/>
        <v>19259.551401869157</v>
      </c>
      <c r="AG261">
        <f t="shared" si="59"/>
        <v>7</v>
      </c>
      <c r="AH261">
        <v>-1.6471097123616298E-2</v>
      </c>
      <c r="AJ261" s="7"/>
      <c r="AK261" s="7"/>
      <c r="AL261" s="11"/>
      <c r="AM261" s="11"/>
      <c r="AN261" s="11"/>
      <c r="AO261">
        <v>100</v>
      </c>
      <c r="AP261">
        <v>422922</v>
      </c>
      <c r="AQ261">
        <v>154</v>
      </c>
      <c r="AR261" s="12">
        <f t="shared" si="55"/>
        <v>10984.987012987012</v>
      </c>
      <c r="AS261">
        <f t="shared" si="60"/>
        <v>4</v>
      </c>
      <c r="AT261">
        <v>-1.9916189172034002E-3</v>
      </c>
      <c r="AV261" s="7"/>
      <c r="AW261" s="7"/>
      <c r="AX261" s="11"/>
      <c r="AY261" s="11"/>
      <c r="BA261">
        <v>100</v>
      </c>
      <c r="BB261">
        <v>565248</v>
      </c>
      <c r="BC261">
        <v>205</v>
      </c>
      <c r="BD261" s="12">
        <f t="shared" si="56"/>
        <v>13786.536585365853</v>
      </c>
      <c r="BE261">
        <f t="shared" si="57"/>
        <v>5</v>
      </c>
      <c r="BF261">
        <v>-3.5218678908856403E-2</v>
      </c>
      <c r="BH261" s="7"/>
      <c r="BI261" s="7"/>
      <c r="BJ261" s="11"/>
    </row>
    <row r="262" spans="1:62" x14ac:dyDescent="0.35">
      <c r="A262">
        <v>100</v>
      </c>
      <c r="B262">
        <v>142380</v>
      </c>
      <c r="C262">
        <v>53</v>
      </c>
      <c r="D262" s="12">
        <f t="shared" si="45"/>
        <v>8059.2452830188677</v>
      </c>
      <c r="E262">
        <f t="shared" si="46"/>
        <v>3</v>
      </c>
      <c r="F262">
        <v>-5.42806049634653E-3</v>
      </c>
      <c r="K262" s="19"/>
      <c r="L262" s="19"/>
      <c r="M262" s="19"/>
      <c r="N262" s="19"/>
      <c r="Q262">
        <v>100</v>
      </c>
      <c r="R262">
        <v>63396</v>
      </c>
      <c r="S262">
        <v>24</v>
      </c>
      <c r="T262" s="12">
        <f t="shared" si="53"/>
        <v>10566</v>
      </c>
      <c r="U262">
        <f t="shared" si="58"/>
        <v>4</v>
      </c>
      <c r="V262">
        <v>-0.34116469540917099</v>
      </c>
      <c r="X262" s="7"/>
      <c r="Y262" s="7"/>
      <c r="Z262" s="11"/>
      <c r="AC262">
        <v>100</v>
      </c>
      <c r="AD262">
        <v>289794</v>
      </c>
      <c r="AE262">
        <v>105</v>
      </c>
      <c r="AF262" s="12">
        <f t="shared" si="54"/>
        <v>13799.714285714286</v>
      </c>
      <c r="AG262">
        <f t="shared" si="59"/>
        <v>5</v>
      </c>
      <c r="AH262">
        <v>-2.43463151383847E-2</v>
      </c>
      <c r="AJ262" s="7"/>
      <c r="AK262" s="7"/>
      <c r="AL262" s="11"/>
      <c r="AM262" s="11"/>
      <c r="AN262" s="11"/>
      <c r="AO262">
        <v>100</v>
      </c>
      <c r="AP262">
        <v>427224</v>
      </c>
      <c r="AQ262">
        <v>156</v>
      </c>
      <c r="AR262" s="12">
        <f t="shared" si="55"/>
        <v>16431.692307692309</v>
      </c>
      <c r="AS262">
        <f t="shared" si="60"/>
        <v>6</v>
      </c>
      <c r="AT262" s="15">
        <v>-4.1263319651774902E-8</v>
      </c>
      <c r="AV262" s="7"/>
      <c r="AW262" s="7"/>
      <c r="AX262" s="11"/>
      <c r="AY262" s="11"/>
      <c r="BA262">
        <v>100</v>
      </c>
      <c r="BB262">
        <v>558684</v>
      </c>
      <c r="BC262">
        <v>205</v>
      </c>
      <c r="BD262" s="12">
        <f t="shared" si="56"/>
        <v>13626.439024390244</v>
      </c>
      <c r="BE262">
        <f t="shared" si="57"/>
        <v>5</v>
      </c>
      <c r="BF262">
        <v>-4.1902104304803803E-2</v>
      </c>
      <c r="BH262" s="7"/>
      <c r="BI262" s="7"/>
      <c r="BJ262" s="11"/>
    </row>
    <row r="263" spans="1:62" x14ac:dyDescent="0.35">
      <c r="A263">
        <v>100</v>
      </c>
      <c r="B263">
        <v>149166</v>
      </c>
      <c r="C263">
        <v>55</v>
      </c>
      <c r="D263" s="12">
        <f t="shared" si="45"/>
        <v>13560.545454545454</v>
      </c>
      <c r="E263">
        <f t="shared" si="46"/>
        <v>5</v>
      </c>
      <c r="F263" s="15">
        <v>-7.0000826501826299E-4</v>
      </c>
      <c r="K263" s="19"/>
      <c r="L263" s="19"/>
      <c r="M263" s="19"/>
      <c r="N263" s="19"/>
      <c r="Q263">
        <v>100</v>
      </c>
      <c r="R263">
        <v>69786</v>
      </c>
      <c r="S263">
        <v>27</v>
      </c>
      <c r="T263" s="12">
        <f t="shared" si="53"/>
        <v>18092.666666666668</v>
      </c>
      <c r="U263">
        <f t="shared" si="58"/>
        <v>7</v>
      </c>
      <c r="V263">
        <v>-0.374526607538613</v>
      </c>
      <c r="X263" s="7"/>
      <c r="Y263" s="7"/>
      <c r="Z263" s="11"/>
      <c r="AC263">
        <v>100</v>
      </c>
      <c r="AD263">
        <v>292500</v>
      </c>
      <c r="AE263">
        <v>108</v>
      </c>
      <c r="AF263" s="12">
        <f t="shared" si="54"/>
        <v>21666.666666666668</v>
      </c>
      <c r="AG263">
        <f t="shared" si="59"/>
        <v>8</v>
      </c>
      <c r="AH263">
        <v>-3.5660668372237699E-2</v>
      </c>
      <c r="AJ263" s="7"/>
      <c r="AK263" s="7"/>
      <c r="AL263" s="11"/>
      <c r="AM263" s="11"/>
      <c r="AN263" s="11"/>
      <c r="AO263">
        <v>100</v>
      </c>
      <c r="AP263">
        <v>425862</v>
      </c>
      <c r="AQ263">
        <v>154</v>
      </c>
      <c r="AR263" s="12">
        <f t="shared" si="55"/>
        <v>11061.35064935065</v>
      </c>
      <c r="AS263">
        <f t="shared" si="60"/>
        <v>4</v>
      </c>
      <c r="AT263">
        <v>-2.9327914381182198E-3</v>
      </c>
      <c r="AV263" s="7"/>
      <c r="AW263" s="7"/>
      <c r="AX263" s="11"/>
      <c r="AY263" s="11"/>
      <c r="BA263">
        <v>100</v>
      </c>
      <c r="BB263">
        <v>562422</v>
      </c>
      <c r="BC263">
        <v>204</v>
      </c>
      <c r="BD263" s="12">
        <f t="shared" si="56"/>
        <v>11027.882352941177</v>
      </c>
      <c r="BE263">
        <f t="shared" si="57"/>
        <v>4</v>
      </c>
      <c r="BF263">
        <v>-2.1275805747028601E-2</v>
      </c>
      <c r="BH263" s="7"/>
      <c r="BI263" s="7"/>
      <c r="BJ263" s="11"/>
    </row>
    <row r="264" spans="1:62" x14ac:dyDescent="0.35">
      <c r="A264">
        <v>100</v>
      </c>
      <c r="B264">
        <v>142734</v>
      </c>
      <c r="C264">
        <v>53</v>
      </c>
      <c r="D264" s="12">
        <f t="shared" si="45"/>
        <v>8079.2830188679245</v>
      </c>
      <c r="E264">
        <f t="shared" si="46"/>
        <v>3</v>
      </c>
      <c r="F264">
        <v>-1.04225446538418E-3</v>
      </c>
      <c r="K264" s="19"/>
      <c r="L264" s="19"/>
      <c r="M264" s="19"/>
      <c r="N264" s="19"/>
      <c r="Q264">
        <v>100</v>
      </c>
      <c r="R264">
        <v>90204</v>
      </c>
      <c r="S264">
        <v>34</v>
      </c>
      <c r="T264" s="12">
        <f t="shared" si="53"/>
        <v>37142.823529411762</v>
      </c>
      <c r="U264">
        <f t="shared" si="58"/>
        <v>14</v>
      </c>
      <c r="V264">
        <v>-0.27216254615920799</v>
      </c>
      <c r="X264" s="7"/>
      <c r="Y264" s="7"/>
      <c r="Z264" s="11"/>
      <c r="AC264">
        <v>100</v>
      </c>
      <c r="AD264">
        <v>289074</v>
      </c>
      <c r="AE264">
        <v>105</v>
      </c>
      <c r="AF264" s="12">
        <f t="shared" si="54"/>
        <v>13765.428571428571</v>
      </c>
      <c r="AG264">
        <f t="shared" si="59"/>
        <v>5</v>
      </c>
      <c r="AH264">
        <v>-8.0959796293047608E-3</v>
      </c>
      <c r="AJ264" s="7"/>
      <c r="AK264" s="7"/>
      <c r="AL264" s="11"/>
      <c r="AM264" s="11"/>
      <c r="AN264" s="11"/>
      <c r="AO264">
        <v>100</v>
      </c>
      <c r="AP264">
        <v>428220</v>
      </c>
      <c r="AQ264">
        <v>155</v>
      </c>
      <c r="AR264" s="12">
        <f t="shared" si="55"/>
        <v>13813.548387096775</v>
      </c>
      <c r="AS264">
        <f t="shared" si="60"/>
        <v>5</v>
      </c>
      <c r="AT264">
        <v>-2.25441567172214E-2</v>
      </c>
      <c r="AV264" s="7"/>
      <c r="AW264" s="7"/>
      <c r="AX264" s="11"/>
      <c r="AY264" s="11"/>
      <c r="BA264">
        <v>100</v>
      </c>
      <c r="BB264">
        <v>560994</v>
      </c>
      <c r="BC264">
        <v>205</v>
      </c>
      <c r="BD264" s="12">
        <f t="shared" si="56"/>
        <v>13682.780487804877</v>
      </c>
      <c r="BE264">
        <f t="shared" si="57"/>
        <v>5</v>
      </c>
      <c r="BF264">
        <v>-1.34031835222309E-2</v>
      </c>
      <c r="BH264" s="7"/>
      <c r="BI264" s="7"/>
      <c r="BJ264" s="11"/>
    </row>
    <row r="265" spans="1:62" x14ac:dyDescent="0.35">
      <c r="A265">
        <v>100</v>
      </c>
      <c r="B265">
        <v>146448</v>
      </c>
      <c r="C265">
        <v>54</v>
      </c>
      <c r="D265" s="12">
        <f t="shared" ref="D265:D329" si="61">B265*E265/C265</f>
        <v>10848</v>
      </c>
      <c r="E265">
        <f t="shared" ref="E265:E329" si="62">C265-50</f>
        <v>4</v>
      </c>
      <c r="F265">
        <v>-9.8457722177007198E-2</v>
      </c>
      <c r="K265" s="19"/>
      <c r="L265" s="19"/>
      <c r="M265" s="19"/>
      <c r="N265" s="19"/>
      <c r="Q265">
        <v>100</v>
      </c>
      <c r="R265">
        <v>65550</v>
      </c>
      <c r="S265">
        <v>25</v>
      </c>
      <c r="T265" s="12">
        <f t="shared" si="53"/>
        <v>13110</v>
      </c>
      <c r="U265">
        <f t="shared" si="58"/>
        <v>5</v>
      </c>
      <c r="V265">
        <v>-3.9595677297986E-2</v>
      </c>
      <c r="X265" s="7"/>
      <c r="Y265" s="7"/>
      <c r="Z265" s="11"/>
      <c r="AC265">
        <v>100</v>
      </c>
      <c r="AD265">
        <v>294744</v>
      </c>
      <c r="AE265">
        <v>107</v>
      </c>
      <c r="AF265" s="12">
        <f t="shared" si="54"/>
        <v>19282.317757009347</v>
      </c>
      <c r="AG265">
        <f t="shared" si="59"/>
        <v>7</v>
      </c>
      <c r="AH265">
        <v>-1.8686871184710699E-3</v>
      </c>
      <c r="AJ265" s="7"/>
      <c r="AK265" s="7"/>
      <c r="AL265" s="11"/>
      <c r="AM265" s="11"/>
      <c r="AN265" s="11"/>
      <c r="AO265">
        <v>100</v>
      </c>
      <c r="AP265">
        <v>426372</v>
      </c>
      <c r="AQ265">
        <v>157</v>
      </c>
      <c r="AR265" s="12">
        <f t="shared" si="55"/>
        <v>19010.216560509554</v>
      </c>
      <c r="AS265">
        <f t="shared" si="60"/>
        <v>7</v>
      </c>
      <c r="AT265">
        <v>-0.63107288689109298</v>
      </c>
      <c r="AV265" s="7"/>
      <c r="AW265" s="7"/>
      <c r="AX265" s="11"/>
      <c r="AY265" s="11"/>
      <c r="BA265">
        <v>100</v>
      </c>
      <c r="BB265">
        <v>558180</v>
      </c>
      <c r="BC265">
        <v>205</v>
      </c>
      <c r="BD265" s="12">
        <f t="shared" si="56"/>
        <v>13614.146341463415</v>
      </c>
      <c r="BE265">
        <f t="shared" si="57"/>
        <v>5</v>
      </c>
      <c r="BF265">
        <v>-4.4943556639579904E-3</v>
      </c>
      <c r="BH265" s="7"/>
      <c r="BI265" s="7"/>
      <c r="BJ265" s="11"/>
    </row>
    <row r="266" spans="1:62" x14ac:dyDescent="0.35">
      <c r="A266">
        <v>100</v>
      </c>
      <c r="B266">
        <v>154566</v>
      </c>
      <c r="C266">
        <v>57</v>
      </c>
      <c r="D266" s="12">
        <f t="shared" si="61"/>
        <v>18981.78947368421</v>
      </c>
      <c r="E266">
        <f t="shared" si="62"/>
        <v>7</v>
      </c>
      <c r="F266" s="15">
        <v>-2.1074429528450601E-4</v>
      </c>
      <c r="K266" s="19"/>
      <c r="L266" s="19"/>
      <c r="M266" s="19"/>
      <c r="N266" s="19"/>
      <c r="Q266">
        <v>100</v>
      </c>
      <c r="R266">
        <v>63306</v>
      </c>
      <c r="S266">
        <v>24</v>
      </c>
      <c r="T266" s="12">
        <f t="shared" si="53"/>
        <v>10551</v>
      </c>
      <c r="U266">
        <f t="shared" si="58"/>
        <v>4</v>
      </c>
      <c r="V266">
        <v>-3.81911418640897E-3</v>
      </c>
      <c r="X266" s="7"/>
      <c r="Y266" s="7"/>
      <c r="Z266" s="11"/>
      <c r="AC266">
        <v>100</v>
      </c>
      <c r="AD266">
        <v>286626</v>
      </c>
      <c r="AE266">
        <v>105</v>
      </c>
      <c r="AF266" s="12">
        <f t="shared" si="54"/>
        <v>13648.857142857143</v>
      </c>
      <c r="AG266">
        <f t="shared" si="59"/>
        <v>5</v>
      </c>
      <c r="AH266">
        <v>-6.1109112685291997E-2</v>
      </c>
      <c r="AJ266" s="7"/>
      <c r="AK266" s="7"/>
      <c r="AL266" s="11"/>
      <c r="AM266" s="11"/>
      <c r="AN266" s="11"/>
      <c r="AO266">
        <v>100</v>
      </c>
      <c r="AP266">
        <v>428388</v>
      </c>
      <c r="AQ266">
        <v>156</v>
      </c>
      <c r="AR266" s="12">
        <f t="shared" si="55"/>
        <v>16476.461538461539</v>
      </c>
      <c r="AS266">
        <f t="shared" si="60"/>
        <v>6</v>
      </c>
      <c r="AT266">
        <v>-6.2227234194477503E-2</v>
      </c>
      <c r="AV266" s="7"/>
      <c r="AW266" s="7"/>
      <c r="AX266" s="11"/>
      <c r="AY266" s="11"/>
      <c r="BA266">
        <v>100</v>
      </c>
      <c r="BB266">
        <v>563382</v>
      </c>
      <c r="BC266">
        <v>204</v>
      </c>
      <c r="BD266" s="12">
        <f t="shared" si="56"/>
        <v>11046.705882352941</v>
      </c>
      <c r="BE266">
        <f t="shared" si="57"/>
        <v>4</v>
      </c>
      <c r="BF266">
        <v>-2.81302364585504E-3</v>
      </c>
      <c r="BH266" s="7"/>
      <c r="BI266" s="7"/>
      <c r="BJ266" s="11"/>
    </row>
    <row r="267" spans="1:62" x14ac:dyDescent="0.35">
      <c r="A267">
        <v>100</v>
      </c>
      <c r="B267">
        <v>152340</v>
      </c>
      <c r="C267">
        <v>56</v>
      </c>
      <c r="D267" s="12">
        <f t="shared" si="61"/>
        <v>16322.142857142857</v>
      </c>
      <c r="E267">
        <f t="shared" si="62"/>
        <v>6</v>
      </c>
      <c r="F267">
        <v>-0.14753384982450601</v>
      </c>
      <c r="K267" s="19"/>
      <c r="L267" s="19"/>
      <c r="M267" s="19"/>
      <c r="N267" s="19"/>
      <c r="Q267">
        <v>100</v>
      </c>
      <c r="R267">
        <v>60102</v>
      </c>
      <c r="S267">
        <v>23</v>
      </c>
      <c r="T267" s="12">
        <f t="shared" si="53"/>
        <v>7839.391304347826</v>
      </c>
      <c r="U267">
        <f t="shared" si="58"/>
        <v>3</v>
      </c>
      <c r="V267" s="15">
        <v>-3.6227479849944202E-4</v>
      </c>
      <c r="X267" s="7"/>
      <c r="Y267" s="7"/>
      <c r="Z267" s="11"/>
      <c r="AC267">
        <v>100</v>
      </c>
      <c r="AD267">
        <v>286320</v>
      </c>
      <c r="AE267">
        <v>106</v>
      </c>
      <c r="AF267" s="12">
        <f t="shared" si="54"/>
        <v>16206.792452830188</v>
      </c>
      <c r="AG267">
        <f t="shared" si="59"/>
        <v>6</v>
      </c>
      <c r="AH267">
        <v>-2.9555853313591898E-3</v>
      </c>
      <c r="AJ267" s="7"/>
      <c r="AK267" s="7"/>
      <c r="AL267" s="11"/>
      <c r="AM267" s="11"/>
      <c r="AN267" s="11"/>
      <c r="AO267">
        <v>100</v>
      </c>
      <c r="AP267">
        <v>430698</v>
      </c>
      <c r="AQ267">
        <v>156</v>
      </c>
      <c r="AR267" s="12">
        <f t="shared" si="55"/>
        <v>16565.307692307691</v>
      </c>
      <c r="AS267">
        <f t="shared" si="60"/>
        <v>6</v>
      </c>
      <c r="AT267">
        <v>-5.7736715151972998E-2</v>
      </c>
      <c r="AV267" s="7"/>
      <c r="AW267" s="7"/>
      <c r="AX267" s="11"/>
      <c r="AY267" s="11"/>
      <c r="BA267">
        <v>100</v>
      </c>
      <c r="BB267">
        <v>570996</v>
      </c>
      <c r="BC267">
        <v>207</v>
      </c>
      <c r="BD267" s="12">
        <f t="shared" si="56"/>
        <v>19309.043478260868</v>
      </c>
      <c r="BE267">
        <f t="shared" si="57"/>
        <v>7</v>
      </c>
      <c r="BF267">
        <v>-2.6550077686372498E-3</v>
      </c>
      <c r="BH267" s="7"/>
      <c r="BI267" s="7"/>
      <c r="BJ267" s="11"/>
    </row>
    <row r="268" spans="1:62" x14ac:dyDescent="0.35">
      <c r="A268">
        <v>100</v>
      </c>
      <c r="B268">
        <v>145638</v>
      </c>
      <c r="C268">
        <v>54</v>
      </c>
      <c r="D268" s="12">
        <f t="shared" si="61"/>
        <v>10788</v>
      </c>
      <c r="E268">
        <f t="shared" si="62"/>
        <v>4</v>
      </c>
      <c r="F268">
        <v>-5.5599553526444502E-2</v>
      </c>
      <c r="K268" s="19"/>
      <c r="L268" s="19"/>
      <c r="M268" s="19"/>
      <c r="N268" s="19"/>
      <c r="Q268">
        <v>100</v>
      </c>
      <c r="R268">
        <v>65946</v>
      </c>
      <c r="S268">
        <v>25</v>
      </c>
      <c r="T268" s="12">
        <f t="shared" si="53"/>
        <v>13189.2</v>
      </c>
      <c r="U268">
        <f t="shared" si="58"/>
        <v>5</v>
      </c>
      <c r="V268">
        <v>-0.50894047130320896</v>
      </c>
      <c r="X268" s="7"/>
      <c r="Y268" s="7"/>
      <c r="Z268" s="11"/>
      <c r="AC268">
        <v>100</v>
      </c>
      <c r="AD268">
        <v>281682</v>
      </c>
      <c r="AE268">
        <v>103</v>
      </c>
      <c r="AF268" s="12">
        <f t="shared" si="54"/>
        <v>8204.3300970873788</v>
      </c>
      <c r="AG268">
        <f t="shared" si="59"/>
        <v>3</v>
      </c>
      <c r="AH268">
        <v>-6.13167991533363E-2</v>
      </c>
      <c r="AJ268" s="7"/>
      <c r="AK268" s="7"/>
      <c r="AL268" s="11"/>
      <c r="AM268" s="11"/>
      <c r="AN268" s="11"/>
      <c r="AO268">
        <v>100</v>
      </c>
      <c r="AP268">
        <v>427092</v>
      </c>
      <c r="AQ268">
        <v>155</v>
      </c>
      <c r="AR268" s="12">
        <f t="shared" si="55"/>
        <v>13777.161290322581</v>
      </c>
      <c r="AS268">
        <f t="shared" si="60"/>
        <v>5</v>
      </c>
      <c r="AT268">
        <v>-7.3562330859216901E-2</v>
      </c>
      <c r="AV268" s="7"/>
      <c r="AW268" s="7"/>
      <c r="AX268" s="11"/>
      <c r="AY268" s="11"/>
      <c r="BA268">
        <v>100</v>
      </c>
      <c r="BB268">
        <v>572568</v>
      </c>
      <c r="BC268">
        <v>206</v>
      </c>
      <c r="BD268" s="12">
        <f t="shared" si="56"/>
        <v>16676.73786407767</v>
      </c>
      <c r="BE268">
        <f t="shared" si="57"/>
        <v>6</v>
      </c>
      <c r="BF268">
        <v>-4.8192225268846901E-3</v>
      </c>
      <c r="BH268" s="7"/>
      <c r="BI268" s="7"/>
      <c r="BJ268" s="11"/>
    </row>
    <row r="269" spans="1:62" x14ac:dyDescent="0.35">
      <c r="A269">
        <v>100</v>
      </c>
      <c r="B269">
        <v>155706</v>
      </c>
      <c r="C269">
        <v>57</v>
      </c>
      <c r="D269" s="12">
        <f t="shared" si="61"/>
        <v>19121.78947368421</v>
      </c>
      <c r="E269">
        <f t="shared" si="62"/>
        <v>7</v>
      </c>
      <c r="F269">
        <v>-9.3028557355431696E-2</v>
      </c>
      <c r="K269" s="19"/>
      <c r="L269" s="19"/>
      <c r="M269" s="19"/>
      <c r="N269" s="19"/>
      <c r="Q269">
        <v>100</v>
      </c>
      <c r="R269">
        <v>66504</v>
      </c>
      <c r="S269">
        <v>25</v>
      </c>
      <c r="T269" s="12">
        <f t="shared" si="53"/>
        <v>13300.8</v>
      </c>
      <c r="U269">
        <f t="shared" si="58"/>
        <v>5</v>
      </c>
      <c r="V269">
        <v>-0.14028002280510601</v>
      </c>
      <c r="X269" s="7"/>
      <c r="Y269" s="7"/>
      <c r="Z269" s="11"/>
      <c r="AC269">
        <v>100</v>
      </c>
      <c r="AD269">
        <v>296004</v>
      </c>
      <c r="AE269">
        <v>107</v>
      </c>
      <c r="AF269" s="12">
        <f t="shared" si="54"/>
        <v>19364.747663551403</v>
      </c>
      <c r="AG269">
        <f t="shared" si="59"/>
        <v>7</v>
      </c>
      <c r="AH269">
        <v>-2.8831080297409901E-2</v>
      </c>
      <c r="AJ269" s="7"/>
      <c r="AK269" s="7"/>
      <c r="AL269" s="11"/>
      <c r="AM269" s="11"/>
      <c r="AN269" s="11"/>
      <c r="AO269">
        <v>100</v>
      </c>
      <c r="AP269">
        <v>424386</v>
      </c>
      <c r="AQ269">
        <v>154</v>
      </c>
      <c r="AR269" s="12">
        <f t="shared" si="55"/>
        <v>11023.012987012988</v>
      </c>
      <c r="AS269">
        <f t="shared" si="60"/>
        <v>4</v>
      </c>
      <c r="AT269">
        <v>-0.311465155482617</v>
      </c>
      <c r="AV269" s="7"/>
      <c r="AW269" s="7"/>
      <c r="AX269" s="11"/>
      <c r="AY269" s="11"/>
      <c r="BA269">
        <v>100</v>
      </c>
      <c r="BB269">
        <v>566292</v>
      </c>
      <c r="BC269">
        <v>206</v>
      </c>
      <c r="BD269" s="12">
        <f t="shared" si="56"/>
        <v>16493.941747572815</v>
      </c>
      <c r="BE269">
        <f t="shared" si="57"/>
        <v>6</v>
      </c>
      <c r="BF269">
        <v>-6.3729416076814205E-2</v>
      </c>
      <c r="BH269" s="7"/>
      <c r="BI269" s="7"/>
      <c r="BJ269" s="11"/>
    </row>
    <row r="270" spans="1:62" x14ac:dyDescent="0.35">
      <c r="A270">
        <v>100</v>
      </c>
      <c r="B270">
        <v>149646</v>
      </c>
      <c r="C270">
        <v>55</v>
      </c>
      <c r="D270" s="12">
        <f t="shared" si="61"/>
        <v>13604.181818181818</v>
      </c>
      <c r="E270">
        <f t="shared" si="62"/>
        <v>5</v>
      </c>
      <c r="F270">
        <v>-7.8582009955920296E-2</v>
      </c>
      <c r="K270" s="19"/>
      <c r="L270" s="19"/>
      <c r="M270" s="19"/>
      <c r="N270" s="19"/>
      <c r="Q270">
        <v>100</v>
      </c>
      <c r="R270">
        <v>65292</v>
      </c>
      <c r="S270">
        <v>25</v>
      </c>
      <c r="T270" s="12">
        <f t="shared" si="53"/>
        <v>13058.4</v>
      </c>
      <c r="U270">
        <f t="shared" si="58"/>
        <v>5</v>
      </c>
      <c r="V270">
        <v>-8.3378087181892394E-2</v>
      </c>
      <c r="X270" s="7"/>
      <c r="Y270" s="7"/>
      <c r="Z270" s="11"/>
      <c r="AC270">
        <v>100</v>
      </c>
      <c r="AD270">
        <v>286668</v>
      </c>
      <c r="AE270">
        <v>105</v>
      </c>
      <c r="AF270" s="12">
        <f t="shared" si="54"/>
        <v>13650.857142857143</v>
      </c>
      <c r="AG270">
        <f t="shared" si="59"/>
        <v>5</v>
      </c>
      <c r="AH270">
        <v>-0.119614781294064</v>
      </c>
      <c r="AJ270" s="7"/>
      <c r="AK270" s="7"/>
      <c r="AL270" s="11"/>
      <c r="AM270" s="11"/>
      <c r="AN270" s="11"/>
      <c r="AO270">
        <v>100</v>
      </c>
      <c r="AP270">
        <v>429282</v>
      </c>
      <c r="AQ270">
        <v>155</v>
      </c>
      <c r="AR270" s="12">
        <f t="shared" si="55"/>
        <v>13847.806451612903</v>
      </c>
      <c r="AS270">
        <f t="shared" si="60"/>
        <v>5</v>
      </c>
      <c r="AT270">
        <v>-2.78786075354014E-2</v>
      </c>
      <c r="AV270" s="7"/>
      <c r="AW270" s="7"/>
      <c r="AX270" s="11"/>
      <c r="AY270" s="11"/>
      <c r="BA270">
        <v>100</v>
      </c>
      <c r="BB270">
        <v>567102</v>
      </c>
      <c r="BC270">
        <v>206</v>
      </c>
      <c r="BD270" s="12">
        <f t="shared" si="56"/>
        <v>16517.533980582524</v>
      </c>
      <c r="BE270">
        <f t="shared" si="57"/>
        <v>6</v>
      </c>
      <c r="BF270">
        <v>-0.13905202970257499</v>
      </c>
      <c r="BH270" s="7"/>
      <c r="BI270" s="7"/>
      <c r="BJ270" s="11"/>
    </row>
    <row r="271" spans="1:62" x14ac:dyDescent="0.35">
      <c r="A271">
        <v>100</v>
      </c>
      <c r="B271">
        <v>153348</v>
      </c>
      <c r="C271">
        <v>56</v>
      </c>
      <c r="D271" s="12">
        <f t="shared" si="61"/>
        <v>16430.142857142859</v>
      </c>
      <c r="E271">
        <f t="shared" si="62"/>
        <v>6</v>
      </c>
      <c r="F271">
        <v>-2.4016575041717999E-2</v>
      </c>
      <c r="K271" s="19"/>
      <c r="L271" s="19"/>
      <c r="M271" s="19"/>
      <c r="N271" s="19"/>
      <c r="Q271">
        <v>100</v>
      </c>
      <c r="R271">
        <v>63756</v>
      </c>
      <c r="S271">
        <v>24</v>
      </c>
      <c r="T271" s="12">
        <f t="shared" si="53"/>
        <v>10626</v>
      </c>
      <c r="U271">
        <f t="shared" si="58"/>
        <v>4</v>
      </c>
      <c r="V271" s="15">
        <v>-0.114513569901166</v>
      </c>
      <c r="X271" s="7"/>
      <c r="Y271" s="7"/>
      <c r="Z271" s="11"/>
      <c r="AC271">
        <v>100</v>
      </c>
      <c r="AD271">
        <v>288360</v>
      </c>
      <c r="AE271">
        <v>105</v>
      </c>
      <c r="AF271" s="12">
        <f t="shared" si="54"/>
        <v>13731.428571428571</v>
      </c>
      <c r="AG271">
        <f t="shared" si="59"/>
        <v>5</v>
      </c>
      <c r="AH271" s="15">
        <v>-3.2820660489798001E-4</v>
      </c>
      <c r="AJ271" s="7"/>
      <c r="AK271" s="7"/>
      <c r="AL271" s="11"/>
      <c r="AM271" s="11"/>
      <c r="AN271" s="11"/>
      <c r="AO271">
        <v>100</v>
      </c>
      <c r="AP271">
        <v>423960</v>
      </c>
      <c r="AQ271">
        <v>155</v>
      </c>
      <c r="AR271" s="12">
        <f t="shared" si="55"/>
        <v>13676.129032258064</v>
      </c>
      <c r="AS271">
        <f t="shared" si="60"/>
        <v>5</v>
      </c>
      <c r="AT271">
        <v>-3.7650037246764398E-3</v>
      </c>
      <c r="AV271" s="7"/>
      <c r="AW271" s="7"/>
      <c r="AX271" s="11"/>
      <c r="AY271" s="11"/>
      <c r="BA271">
        <v>100</v>
      </c>
      <c r="BB271">
        <v>565260</v>
      </c>
      <c r="BC271">
        <v>204</v>
      </c>
      <c r="BD271" s="12">
        <f t="shared" si="56"/>
        <v>11083.529411764706</v>
      </c>
      <c r="BE271">
        <f t="shared" si="57"/>
        <v>4</v>
      </c>
      <c r="BF271" s="15">
        <v>-8.4267580936659805E-5</v>
      </c>
      <c r="BH271" s="7"/>
      <c r="BI271" s="7"/>
      <c r="BJ271" s="11"/>
    </row>
    <row r="272" spans="1:62" x14ac:dyDescent="0.35">
      <c r="A272">
        <v>100</v>
      </c>
      <c r="B272">
        <v>144948</v>
      </c>
      <c r="C272">
        <v>54</v>
      </c>
      <c r="D272" s="12">
        <f t="shared" si="61"/>
        <v>10736.888888888889</v>
      </c>
      <c r="E272">
        <f t="shared" si="62"/>
        <v>4</v>
      </c>
      <c r="F272">
        <v>-7.3255330866918406E-2</v>
      </c>
      <c r="K272" s="19"/>
      <c r="L272" s="19"/>
      <c r="M272" s="19"/>
      <c r="N272" s="19"/>
      <c r="Q272">
        <v>100</v>
      </c>
      <c r="R272">
        <v>68610</v>
      </c>
      <c r="S272">
        <v>26</v>
      </c>
      <c r="T272" s="12">
        <f t="shared" si="53"/>
        <v>15833.076923076924</v>
      </c>
      <c r="U272">
        <f t="shared" si="58"/>
        <v>6</v>
      </c>
      <c r="V272">
        <v>-3.2086654118690201E-3</v>
      </c>
      <c r="X272" s="7"/>
      <c r="Y272" s="7"/>
      <c r="Z272" s="11"/>
      <c r="AC272">
        <v>100</v>
      </c>
      <c r="AD272">
        <v>294348</v>
      </c>
      <c r="AE272">
        <v>107</v>
      </c>
      <c r="AF272" s="12">
        <f t="shared" si="54"/>
        <v>19256.41121495327</v>
      </c>
      <c r="AG272">
        <f t="shared" si="59"/>
        <v>7</v>
      </c>
      <c r="AH272">
        <v>-5.5937546781774802E-2</v>
      </c>
      <c r="AJ272" s="7"/>
      <c r="AK272" s="7"/>
      <c r="AL272" s="11"/>
      <c r="AM272" s="11"/>
      <c r="AN272" s="11"/>
      <c r="AO272">
        <v>100</v>
      </c>
      <c r="AP272">
        <v>430494</v>
      </c>
      <c r="AQ272">
        <v>156</v>
      </c>
      <c r="AR272" s="12">
        <f t="shared" si="55"/>
        <v>16557.461538461539</v>
      </c>
      <c r="AS272">
        <f t="shared" si="60"/>
        <v>6</v>
      </c>
      <c r="AT272">
        <v>-9.5973872382060996E-2</v>
      </c>
      <c r="AV272" s="7"/>
      <c r="AW272" s="7"/>
      <c r="AX272" s="11"/>
      <c r="AY272" s="11"/>
      <c r="BA272">
        <v>100</v>
      </c>
      <c r="BB272">
        <v>558096</v>
      </c>
      <c r="BC272">
        <v>203</v>
      </c>
      <c r="BD272" s="12">
        <f t="shared" si="56"/>
        <v>8247.7241379310344</v>
      </c>
      <c r="BE272">
        <f t="shared" si="57"/>
        <v>3</v>
      </c>
      <c r="BF272" s="15">
        <v>-4.9036632124425398E-5</v>
      </c>
      <c r="BH272" s="7"/>
      <c r="BI272" s="7"/>
      <c r="BJ272" s="11"/>
    </row>
    <row r="273" spans="1:62" x14ac:dyDescent="0.35">
      <c r="A273">
        <v>100</v>
      </c>
      <c r="B273">
        <v>144264</v>
      </c>
      <c r="C273">
        <v>53</v>
      </c>
      <c r="D273" s="12">
        <f t="shared" si="61"/>
        <v>8165.8867924528304</v>
      </c>
      <c r="E273">
        <f t="shared" si="62"/>
        <v>3</v>
      </c>
      <c r="F273">
        <v>-4.6192480861829404E-3</v>
      </c>
      <c r="K273" s="19"/>
      <c r="L273" s="19"/>
      <c r="M273" s="19"/>
      <c r="N273" s="19"/>
      <c r="Q273">
        <v>100</v>
      </c>
      <c r="R273">
        <v>71760</v>
      </c>
      <c r="S273">
        <v>27</v>
      </c>
      <c r="T273" s="12">
        <f t="shared" si="53"/>
        <v>18604.444444444445</v>
      </c>
      <c r="U273">
        <f t="shared" si="58"/>
        <v>7</v>
      </c>
      <c r="V273" s="15">
        <v>-7.6344079620864198E-4</v>
      </c>
      <c r="X273" s="7"/>
      <c r="Y273" s="7"/>
      <c r="Z273" s="11"/>
      <c r="AC273">
        <v>100</v>
      </c>
      <c r="AD273">
        <v>302034</v>
      </c>
      <c r="AE273">
        <v>109</v>
      </c>
      <c r="AF273" s="12">
        <f t="shared" si="54"/>
        <v>24938.587155963301</v>
      </c>
      <c r="AG273">
        <f t="shared" si="59"/>
        <v>9</v>
      </c>
      <c r="AH273">
        <v>-2.0044854447226298E-2</v>
      </c>
      <c r="AJ273" s="7"/>
      <c r="AK273" s="7"/>
      <c r="AL273" s="11"/>
      <c r="AM273" s="11"/>
      <c r="AN273" s="11"/>
      <c r="AO273">
        <v>100</v>
      </c>
      <c r="AP273">
        <v>432798</v>
      </c>
      <c r="AQ273">
        <v>156</v>
      </c>
      <c r="AR273" s="12">
        <f t="shared" si="55"/>
        <v>16646.076923076922</v>
      </c>
      <c r="AS273">
        <f t="shared" si="60"/>
        <v>6</v>
      </c>
      <c r="AT273">
        <v>-0.145306997542239</v>
      </c>
      <c r="AV273" s="7"/>
      <c r="AW273" s="7"/>
      <c r="AX273" s="11"/>
      <c r="AY273" s="11"/>
      <c r="BA273">
        <v>100</v>
      </c>
      <c r="BB273">
        <v>570570</v>
      </c>
      <c r="BC273">
        <v>206</v>
      </c>
      <c r="BD273" s="12">
        <f t="shared" si="56"/>
        <v>16618.543689320388</v>
      </c>
      <c r="BE273">
        <f t="shared" si="57"/>
        <v>6</v>
      </c>
      <c r="BF273">
        <v>-4.8333592156939498E-2</v>
      </c>
      <c r="BH273" s="7"/>
      <c r="BI273" s="7"/>
      <c r="BJ273" s="11"/>
    </row>
    <row r="274" spans="1:62" x14ac:dyDescent="0.35">
      <c r="A274">
        <v>100</v>
      </c>
      <c r="B274">
        <v>150912</v>
      </c>
      <c r="C274">
        <v>56</v>
      </c>
      <c r="D274" s="12">
        <f t="shared" si="61"/>
        <v>16169.142857142857</v>
      </c>
      <c r="E274">
        <f t="shared" si="62"/>
        <v>6</v>
      </c>
      <c r="F274">
        <v>-0.18060275584268601</v>
      </c>
      <c r="K274" s="19"/>
      <c r="L274" s="19"/>
      <c r="M274" s="19"/>
      <c r="N274" s="19"/>
      <c r="Q274">
        <v>100</v>
      </c>
      <c r="R274">
        <v>64812</v>
      </c>
      <c r="S274">
        <v>25</v>
      </c>
      <c r="T274" s="12">
        <f t="shared" si="53"/>
        <v>12962.4</v>
      </c>
      <c r="U274">
        <f t="shared" si="58"/>
        <v>5</v>
      </c>
      <c r="V274">
        <v>-0.10836922173981101</v>
      </c>
      <c r="X274" s="7"/>
      <c r="Y274" s="7"/>
      <c r="Z274" s="11"/>
      <c r="AC274">
        <v>100</v>
      </c>
      <c r="AD274">
        <v>296754</v>
      </c>
      <c r="AE274">
        <v>109</v>
      </c>
      <c r="AF274" s="12">
        <f t="shared" si="54"/>
        <v>24502.623853211007</v>
      </c>
      <c r="AG274">
        <f t="shared" si="59"/>
        <v>9</v>
      </c>
      <c r="AH274" s="15">
        <v>-2.4205838414719801E-4</v>
      </c>
      <c r="AJ274" s="7"/>
      <c r="AK274" s="7"/>
      <c r="AL274" s="11"/>
      <c r="AM274" s="11"/>
      <c r="AN274" s="11"/>
      <c r="AO274">
        <v>100</v>
      </c>
      <c r="AP274">
        <v>434154</v>
      </c>
      <c r="AQ274">
        <v>157</v>
      </c>
      <c r="AR274" s="12">
        <f t="shared" si="55"/>
        <v>19357.184713375795</v>
      </c>
      <c r="AS274">
        <f t="shared" si="60"/>
        <v>7</v>
      </c>
      <c r="AT274">
        <v>-0.41260416784195197</v>
      </c>
      <c r="AV274" s="7"/>
      <c r="AW274" s="7"/>
      <c r="AX274" s="11"/>
      <c r="AY274" s="11"/>
      <c r="BA274">
        <v>100</v>
      </c>
      <c r="BB274">
        <v>565842</v>
      </c>
      <c r="BC274">
        <v>204</v>
      </c>
      <c r="BD274" s="12">
        <f t="shared" si="56"/>
        <v>11094.941176470587</v>
      </c>
      <c r="BE274">
        <f t="shared" si="57"/>
        <v>4</v>
      </c>
      <c r="BF274">
        <v>-6.2989923218317506E-2</v>
      </c>
      <c r="BH274" s="7"/>
      <c r="BI274" s="7"/>
      <c r="BJ274" s="11"/>
    </row>
    <row r="275" spans="1:62" x14ac:dyDescent="0.35">
      <c r="A275">
        <v>100</v>
      </c>
      <c r="B275">
        <v>150432</v>
      </c>
      <c r="C275">
        <v>55</v>
      </c>
      <c r="D275" s="12">
        <f t="shared" si="61"/>
        <v>13675.636363636364</v>
      </c>
      <c r="E275">
        <f t="shared" si="62"/>
        <v>5</v>
      </c>
      <c r="F275">
        <v>-3.9477559982628099E-3</v>
      </c>
      <c r="K275" s="19"/>
      <c r="L275" s="19"/>
      <c r="M275" s="19"/>
      <c r="N275" s="19"/>
      <c r="Q275">
        <v>100</v>
      </c>
      <c r="R275">
        <v>63330</v>
      </c>
      <c r="S275">
        <v>24</v>
      </c>
      <c r="T275" s="12">
        <f t="shared" si="53"/>
        <v>10555</v>
      </c>
      <c r="U275">
        <f t="shared" si="58"/>
        <v>4</v>
      </c>
      <c r="V275">
        <v>-0.10204172971424499</v>
      </c>
      <c r="X275" s="7"/>
      <c r="Y275" s="7"/>
      <c r="Z275" s="11"/>
      <c r="AC275">
        <v>100</v>
      </c>
      <c r="AD275">
        <v>288762</v>
      </c>
      <c r="AE275">
        <v>105</v>
      </c>
      <c r="AF275" s="12">
        <f t="shared" si="54"/>
        <v>13750.571428571429</v>
      </c>
      <c r="AG275">
        <f t="shared" si="59"/>
        <v>5</v>
      </c>
      <c r="AH275">
        <v>-5.8935963249681401E-3</v>
      </c>
      <c r="AJ275" s="7"/>
      <c r="AK275" s="7"/>
      <c r="AL275" s="11"/>
      <c r="AM275" s="11"/>
      <c r="AN275" s="11"/>
      <c r="AO275">
        <v>100</v>
      </c>
      <c r="AP275">
        <v>433602</v>
      </c>
      <c r="AQ275">
        <v>158</v>
      </c>
      <c r="AR275" s="12">
        <f t="shared" si="55"/>
        <v>21954.531645569619</v>
      </c>
      <c r="AS275">
        <f t="shared" si="60"/>
        <v>8</v>
      </c>
      <c r="AT275" s="15">
        <v>-3.9647384021033202E-4</v>
      </c>
      <c r="AV275" s="7"/>
      <c r="AW275" s="7"/>
      <c r="AX275" s="11"/>
      <c r="AY275" s="11"/>
      <c r="BA275">
        <v>100</v>
      </c>
      <c r="BB275">
        <v>555372</v>
      </c>
      <c r="BC275">
        <v>203</v>
      </c>
      <c r="BD275" s="12">
        <f t="shared" si="56"/>
        <v>8207.467980295567</v>
      </c>
      <c r="BE275">
        <f t="shared" si="57"/>
        <v>3</v>
      </c>
      <c r="BF275">
        <v>-8.5460120744138696E-2</v>
      </c>
      <c r="BH275" s="7"/>
      <c r="BI275" s="7"/>
      <c r="BJ275" s="11"/>
    </row>
    <row r="276" spans="1:62" x14ac:dyDescent="0.35">
      <c r="A276">
        <v>100</v>
      </c>
      <c r="B276">
        <v>143082</v>
      </c>
      <c r="C276">
        <v>53</v>
      </c>
      <c r="D276" s="12">
        <f t="shared" si="61"/>
        <v>8098.9811320754716</v>
      </c>
      <c r="E276">
        <f t="shared" si="62"/>
        <v>3</v>
      </c>
      <c r="F276" s="15">
        <v>-1.13385672302301E-4</v>
      </c>
      <c r="K276" s="19"/>
      <c r="L276" s="19"/>
      <c r="M276" s="19"/>
      <c r="N276" s="19"/>
      <c r="Q276">
        <v>100</v>
      </c>
      <c r="R276">
        <v>68304</v>
      </c>
      <c r="S276">
        <v>26</v>
      </c>
      <c r="T276" s="12">
        <f t="shared" si="53"/>
        <v>15762.461538461539</v>
      </c>
      <c r="U276">
        <f t="shared" si="58"/>
        <v>6</v>
      </c>
      <c r="V276" s="15">
        <v>-2.32868688723985E-4</v>
      </c>
      <c r="X276" s="7"/>
      <c r="Y276" s="7"/>
      <c r="Z276" s="11"/>
      <c r="AC276">
        <v>100</v>
      </c>
      <c r="AD276">
        <v>290730</v>
      </c>
      <c r="AE276">
        <v>106</v>
      </c>
      <c r="AF276" s="12">
        <f t="shared" si="54"/>
        <v>16456.415094339623</v>
      </c>
      <c r="AG276">
        <f t="shared" si="59"/>
        <v>6</v>
      </c>
      <c r="AH276">
        <v>-3.8041099519692699E-3</v>
      </c>
      <c r="AJ276" s="7"/>
      <c r="AK276" s="7"/>
      <c r="AL276" s="11"/>
      <c r="AM276" s="11"/>
      <c r="AN276" s="11"/>
      <c r="AO276">
        <v>100</v>
      </c>
      <c r="AP276">
        <v>418206</v>
      </c>
      <c r="AQ276">
        <v>154</v>
      </c>
      <c r="AR276" s="12">
        <f t="shared" si="55"/>
        <v>10862.493506493507</v>
      </c>
      <c r="AS276">
        <f t="shared" si="60"/>
        <v>4</v>
      </c>
      <c r="AT276">
        <v>-0.59618334463871103</v>
      </c>
      <c r="AV276" s="7"/>
      <c r="AW276" s="7"/>
      <c r="AX276" s="11"/>
      <c r="AY276" s="11"/>
      <c r="BA276">
        <v>100</v>
      </c>
      <c r="BB276">
        <v>566328</v>
      </c>
      <c r="BC276">
        <v>204</v>
      </c>
      <c r="BD276" s="12">
        <f t="shared" si="56"/>
        <v>11104.470588235294</v>
      </c>
      <c r="BE276">
        <f t="shared" si="57"/>
        <v>4</v>
      </c>
      <c r="BF276">
        <v>-8.8003700982104208E-3</v>
      </c>
      <c r="BH276" s="7"/>
      <c r="BI276" s="7"/>
      <c r="BJ276" s="11"/>
    </row>
    <row r="277" spans="1:62" x14ac:dyDescent="0.35">
      <c r="A277">
        <v>100</v>
      </c>
      <c r="B277">
        <v>149670</v>
      </c>
      <c r="C277">
        <v>55</v>
      </c>
      <c r="D277" s="12">
        <f t="shared" si="61"/>
        <v>13606.363636363636</v>
      </c>
      <c r="E277">
        <f t="shared" si="62"/>
        <v>5</v>
      </c>
      <c r="F277">
        <v>-3.3324071148440999E-2</v>
      </c>
      <c r="K277" s="19"/>
      <c r="L277" s="19"/>
      <c r="M277" s="19"/>
      <c r="N277" s="20"/>
      <c r="Q277">
        <v>100</v>
      </c>
      <c r="R277">
        <v>59724</v>
      </c>
      <c r="S277">
        <v>23</v>
      </c>
      <c r="T277" s="12">
        <f t="shared" si="53"/>
        <v>7790.086956521739</v>
      </c>
      <c r="U277">
        <f t="shared" si="58"/>
        <v>3</v>
      </c>
      <c r="V277">
        <v>-5.8108287541790898E-2</v>
      </c>
      <c r="X277" s="7"/>
      <c r="Y277" s="7"/>
      <c r="Z277" s="11"/>
      <c r="AC277">
        <v>100</v>
      </c>
      <c r="AD277">
        <v>298242</v>
      </c>
      <c r="AE277">
        <v>108</v>
      </c>
      <c r="AF277" s="12">
        <f t="shared" si="54"/>
        <v>22092</v>
      </c>
      <c r="AG277">
        <f t="shared" si="59"/>
        <v>8</v>
      </c>
      <c r="AH277">
        <v>-0.27120749095907598</v>
      </c>
      <c r="AJ277" s="7"/>
      <c r="AK277" s="7"/>
      <c r="AL277" s="11"/>
      <c r="AM277" s="11"/>
      <c r="AN277" s="11"/>
      <c r="AO277">
        <v>100</v>
      </c>
      <c r="AP277">
        <v>420822</v>
      </c>
      <c r="AQ277">
        <v>154</v>
      </c>
      <c r="AR277" s="12">
        <f t="shared" si="55"/>
        <v>10930.441558441558</v>
      </c>
      <c r="AS277">
        <f t="shared" si="60"/>
        <v>4</v>
      </c>
      <c r="AT277">
        <v>-2.81096339872655E-2</v>
      </c>
      <c r="AV277" s="7"/>
      <c r="AW277" s="7"/>
      <c r="AX277" s="11"/>
      <c r="AY277" s="11"/>
      <c r="BA277">
        <v>100</v>
      </c>
      <c r="BB277">
        <v>567996</v>
      </c>
      <c r="BC277">
        <v>205</v>
      </c>
      <c r="BD277" s="12">
        <f t="shared" si="56"/>
        <v>13853.560975609756</v>
      </c>
      <c r="BE277">
        <f t="shared" si="57"/>
        <v>5</v>
      </c>
      <c r="BF277">
        <v>-1.08963714100181E-2</v>
      </c>
      <c r="BH277" s="7"/>
      <c r="BI277" s="7"/>
      <c r="BJ277" s="11"/>
    </row>
    <row r="278" spans="1:62" x14ac:dyDescent="0.35">
      <c r="A278">
        <v>100</v>
      </c>
      <c r="B278">
        <v>143706</v>
      </c>
      <c r="C278">
        <v>53</v>
      </c>
      <c r="D278" s="12">
        <f t="shared" si="61"/>
        <v>8134.3018867924529</v>
      </c>
      <c r="E278">
        <f t="shared" si="62"/>
        <v>3</v>
      </c>
      <c r="F278">
        <v>-3.3018441627957397E-2</v>
      </c>
      <c r="K278" s="19"/>
      <c r="L278" s="19"/>
      <c r="M278" s="19"/>
      <c r="N278" s="19"/>
      <c r="Q278">
        <v>100</v>
      </c>
      <c r="R278">
        <v>65838</v>
      </c>
      <c r="S278">
        <v>25</v>
      </c>
      <c r="T278" s="12">
        <f t="shared" si="53"/>
        <v>13167.6</v>
      </c>
      <c r="U278">
        <f t="shared" si="58"/>
        <v>5</v>
      </c>
      <c r="V278" s="15">
        <v>-7.9849588211014597E-4</v>
      </c>
      <c r="X278" s="7"/>
      <c r="Y278" s="7"/>
      <c r="Z278" s="11"/>
      <c r="AC278">
        <v>100</v>
      </c>
      <c r="AD278">
        <v>286266</v>
      </c>
      <c r="AE278">
        <v>104</v>
      </c>
      <c r="AF278" s="12">
        <f t="shared" si="54"/>
        <v>11010.23076923077</v>
      </c>
      <c r="AG278">
        <f t="shared" si="59"/>
        <v>4</v>
      </c>
      <c r="AH278">
        <v>-5.9011633323923098E-2</v>
      </c>
      <c r="AJ278" s="7"/>
      <c r="AK278" s="7"/>
      <c r="AL278" s="11"/>
      <c r="AM278" s="11"/>
      <c r="AN278" s="11"/>
      <c r="AO278">
        <v>100</v>
      </c>
      <c r="AP278">
        <v>429186</v>
      </c>
      <c r="AQ278">
        <v>156</v>
      </c>
      <c r="AR278" s="12">
        <f t="shared" si="55"/>
        <v>16507.153846153848</v>
      </c>
      <c r="AS278">
        <f t="shared" si="60"/>
        <v>6</v>
      </c>
      <c r="AT278">
        <v>-2.3213853935303799E-2</v>
      </c>
      <c r="AV278" s="7"/>
      <c r="AW278" s="7"/>
      <c r="AX278" s="11"/>
      <c r="AY278" s="11"/>
      <c r="BA278">
        <v>100</v>
      </c>
      <c r="BB278">
        <v>560406</v>
      </c>
      <c r="BC278">
        <v>203</v>
      </c>
      <c r="BD278" s="12">
        <f t="shared" si="56"/>
        <v>8281.8620689655181</v>
      </c>
      <c r="BE278">
        <f t="shared" si="57"/>
        <v>3</v>
      </c>
      <c r="BF278" s="15">
        <v>-4.7740663843359499E-4</v>
      </c>
      <c r="BH278" s="7"/>
      <c r="BI278" s="7"/>
      <c r="BJ278" s="11"/>
    </row>
    <row r="279" spans="1:62" x14ac:dyDescent="0.35">
      <c r="A279">
        <v>100</v>
      </c>
      <c r="B279">
        <v>144336</v>
      </c>
      <c r="C279">
        <v>54</v>
      </c>
      <c r="D279" s="12">
        <f t="shared" si="61"/>
        <v>10691.555555555555</v>
      </c>
      <c r="E279">
        <f t="shared" si="62"/>
        <v>4</v>
      </c>
      <c r="F279">
        <v>-0.111130509009897</v>
      </c>
      <c r="K279" s="19"/>
      <c r="L279" s="19"/>
      <c r="M279" s="19"/>
      <c r="N279" s="19"/>
      <c r="Q279">
        <v>100</v>
      </c>
      <c r="R279">
        <v>60672</v>
      </c>
      <c r="S279">
        <v>23</v>
      </c>
      <c r="T279" s="12">
        <f t="shared" si="53"/>
        <v>7913.739130434783</v>
      </c>
      <c r="U279">
        <f t="shared" si="58"/>
        <v>3</v>
      </c>
      <c r="V279">
        <v>-1.92254387624291E-2</v>
      </c>
      <c r="X279" s="7"/>
      <c r="Y279" s="7"/>
      <c r="Z279" s="11"/>
      <c r="AC279">
        <v>100</v>
      </c>
      <c r="AD279">
        <v>284202</v>
      </c>
      <c r="AE279">
        <v>104</v>
      </c>
      <c r="AF279" s="12">
        <f t="shared" si="54"/>
        <v>10930.846153846154</v>
      </c>
      <c r="AG279">
        <f t="shared" si="59"/>
        <v>4</v>
      </c>
      <c r="AH279">
        <v>-7.2316843211873899E-2</v>
      </c>
      <c r="AJ279" s="7"/>
      <c r="AK279" s="7"/>
      <c r="AL279" s="11"/>
      <c r="AM279" s="11"/>
      <c r="AN279" s="11"/>
      <c r="AO279">
        <v>100</v>
      </c>
      <c r="AP279">
        <v>435624</v>
      </c>
      <c r="AQ279">
        <v>159</v>
      </c>
      <c r="AR279" s="12">
        <f t="shared" si="55"/>
        <v>24657.962264150945</v>
      </c>
      <c r="AS279">
        <f t="shared" si="60"/>
        <v>9</v>
      </c>
      <c r="AT279">
        <v>-9.9435409903761401E-2</v>
      </c>
      <c r="AV279" s="7"/>
      <c r="AW279" s="7"/>
      <c r="AX279" s="11"/>
      <c r="AY279" s="11"/>
      <c r="BA279">
        <v>100</v>
      </c>
      <c r="BB279">
        <v>567828</v>
      </c>
      <c r="BC279">
        <v>205</v>
      </c>
      <c r="BD279" s="12">
        <f t="shared" si="56"/>
        <v>13849.463414634147</v>
      </c>
      <c r="BE279">
        <f t="shared" si="57"/>
        <v>5</v>
      </c>
      <c r="BF279">
        <v>-1.0394549643624601E-3</v>
      </c>
      <c r="BH279" s="7"/>
      <c r="BI279" s="7"/>
      <c r="BJ279" s="11"/>
    </row>
    <row r="280" spans="1:62" x14ac:dyDescent="0.35">
      <c r="A280">
        <v>100</v>
      </c>
      <c r="B280">
        <v>148584</v>
      </c>
      <c r="C280">
        <v>55</v>
      </c>
      <c r="D280" s="12">
        <f t="shared" si="61"/>
        <v>13507.636363636364</v>
      </c>
      <c r="E280">
        <f t="shared" si="62"/>
        <v>5</v>
      </c>
      <c r="F280">
        <v>-0.14626402805289801</v>
      </c>
      <c r="K280" s="19"/>
      <c r="L280" s="19"/>
      <c r="M280" s="19"/>
      <c r="N280" s="19"/>
      <c r="Q280">
        <v>100</v>
      </c>
      <c r="R280">
        <v>66132</v>
      </c>
      <c r="S280">
        <v>25</v>
      </c>
      <c r="T280" s="12">
        <f t="shared" si="53"/>
        <v>13226.4</v>
      </c>
      <c r="U280">
        <f t="shared" si="58"/>
        <v>5</v>
      </c>
      <c r="V280">
        <v>-2.2614736871834199E-3</v>
      </c>
      <c r="X280" s="7"/>
      <c r="Y280" s="7"/>
      <c r="Z280" s="11"/>
      <c r="AC280">
        <v>100</v>
      </c>
      <c r="AD280">
        <v>283230</v>
      </c>
      <c r="AE280">
        <v>103</v>
      </c>
      <c r="AF280" s="12">
        <f t="shared" si="54"/>
        <v>8249.4174757281562</v>
      </c>
      <c r="AG280">
        <f t="shared" si="59"/>
        <v>3</v>
      </c>
      <c r="AH280">
        <v>-1.4557974355728099E-2</v>
      </c>
      <c r="AJ280" s="7"/>
      <c r="AK280" s="7"/>
      <c r="AL280" s="11"/>
      <c r="AM280" s="11"/>
      <c r="AN280" s="11"/>
      <c r="AO280">
        <v>100</v>
      </c>
      <c r="AP280">
        <v>437922</v>
      </c>
      <c r="AQ280">
        <v>160</v>
      </c>
      <c r="AR280" s="12">
        <f t="shared" si="55"/>
        <v>27370.125</v>
      </c>
      <c r="AS280">
        <f t="shared" si="60"/>
        <v>10</v>
      </c>
      <c r="AT280">
        <v>-0.10704967196442899</v>
      </c>
      <c r="AV280" s="7"/>
      <c r="AW280" s="7"/>
      <c r="AX280" s="11"/>
      <c r="AY280" s="11"/>
      <c r="BA280">
        <v>100</v>
      </c>
      <c r="BB280">
        <v>567078</v>
      </c>
      <c r="BC280">
        <v>205</v>
      </c>
      <c r="BD280" s="12">
        <f t="shared" si="56"/>
        <v>13831.170731707318</v>
      </c>
      <c r="BE280">
        <f t="shared" si="57"/>
        <v>5</v>
      </c>
      <c r="BF280">
        <v>-2.7787909767851698E-2</v>
      </c>
      <c r="BH280" s="7"/>
      <c r="BI280" s="7"/>
      <c r="BJ280" s="11"/>
    </row>
    <row r="281" spans="1:62" x14ac:dyDescent="0.35">
      <c r="A281">
        <v>100</v>
      </c>
      <c r="B281">
        <v>149850</v>
      </c>
      <c r="C281">
        <v>56</v>
      </c>
      <c r="D281" s="12">
        <f t="shared" si="61"/>
        <v>16055.357142857143</v>
      </c>
      <c r="E281">
        <f t="shared" si="62"/>
        <v>6</v>
      </c>
      <c r="F281">
        <v>-5.8234076254491403E-2</v>
      </c>
      <c r="K281" s="19"/>
      <c r="L281" s="19"/>
      <c r="M281" s="19"/>
      <c r="N281" s="19"/>
      <c r="Q281">
        <v>100</v>
      </c>
      <c r="R281">
        <v>65526</v>
      </c>
      <c r="S281">
        <v>25</v>
      </c>
      <c r="T281" s="12">
        <f t="shared" si="53"/>
        <v>13105.2</v>
      </c>
      <c r="U281">
        <f t="shared" si="58"/>
        <v>5</v>
      </c>
      <c r="V281">
        <v>-3.4171109136158201E-2</v>
      </c>
      <c r="X281" s="7"/>
      <c r="Y281" s="7"/>
      <c r="Z281" s="11"/>
      <c r="AC281">
        <v>100</v>
      </c>
      <c r="AD281">
        <v>284628</v>
      </c>
      <c r="AE281">
        <v>105</v>
      </c>
      <c r="AF281" s="12">
        <f t="shared" si="54"/>
        <v>13553.714285714286</v>
      </c>
      <c r="AG281">
        <f t="shared" si="59"/>
        <v>5</v>
      </c>
      <c r="AH281">
        <v>-9.2715636963036793E-2</v>
      </c>
      <c r="AJ281" s="7"/>
      <c r="AK281" s="7"/>
      <c r="AL281" s="11"/>
      <c r="AM281" s="11"/>
      <c r="AN281" s="11"/>
      <c r="AO281">
        <v>100</v>
      </c>
      <c r="AP281">
        <v>430854</v>
      </c>
      <c r="AQ281">
        <v>156</v>
      </c>
      <c r="AR281" s="12">
        <f t="shared" si="55"/>
        <v>16571.307692307691</v>
      </c>
      <c r="AS281">
        <f t="shared" si="60"/>
        <v>6</v>
      </c>
      <c r="AT281">
        <v>-8.4393779034032806E-3</v>
      </c>
      <c r="AV281" s="7"/>
      <c r="AW281" s="7"/>
      <c r="AX281" s="11"/>
      <c r="AY281" s="11"/>
      <c r="BA281">
        <v>100</v>
      </c>
      <c r="BB281">
        <v>573264</v>
      </c>
      <c r="BC281">
        <v>208</v>
      </c>
      <c r="BD281" s="12">
        <f t="shared" si="56"/>
        <v>22048.615384615383</v>
      </c>
      <c r="BE281">
        <f t="shared" si="57"/>
        <v>8</v>
      </c>
      <c r="BF281">
        <v>-6.13167991533363E-2</v>
      </c>
      <c r="BH281" s="7"/>
      <c r="BI281" s="7"/>
      <c r="BJ281" s="11"/>
    </row>
    <row r="282" spans="1:62" x14ac:dyDescent="0.35">
      <c r="A282">
        <v>100</v>
      </c>
      <c r="B282">
        <v>155538</v>
      </c>
      <c r="C282">
        <v>57</v>
      </c>
      <c r="D282" s="12">
        <f t="shared" si="61"/>
        <v>19101.157894736843</v>
      </c>
      <c r="E282">
        <f t="shared" si="62"/>
        <v>7</v>
      </c>
      <c r="F282" s="15">
        <v>-3.6449845116039801E-5</v>
      </c>
      <c r="K282" s="19"/>
      <c r="L282" s="19"/>
      <c r="M282" s="19"/>
      <c r="N282" s="19"/>
      <c r="Q282">
        <v>100</v>
      </c>
      <c r="R282">
        <v>68460</v>
      </c>
      <c r="S282">
        <v>26</v>
      </c>
      <c r="T282" s="12">
        <f t="shared" si="53"/>
        <v>15798.461538461539</v>
      </c>
      <c r="U282">
        <f t="shared" si="58"/>
        <v>6</v>
      </c>
      <c r="V282">
        <v>-3.88483926825402E-2</v>
      </c>
      <c r="X282" s="7"/>
      <c r="Y282" s="7"/>
      <c r="Z282" s="11"/>
      <c r="AC282">
        <v>100</v>
      </c>
      <c r="AD282">
        <v>291030</v>
      </c>
      <c r="AE282">
        <v>107</v>
      </c>
      <c r="AF282" s="12">
        <f t="shared" si="54"/>
        <v>19039.345794392524</v>
      </c>
      <c r="AG282">
        <f t="shared" si="59"/>
        <v>7</v>
      </c>
      <c r="AH282">
        <v>-0.74676807638410103</v>
      </c>
      <c r="AJ282" s="7"/>
      <c r="AK282" s="7"/>
      <c r="AL282" s="11"/>
      <c r="AM282" s="11"/>
      <c r="AN282" s="11"/>
      <c r="AO282">
        <v>100</v>
      </c>
      <c r="AP282">
        <v>432282</v>
      </c>
      <c r="AQ282">
        <v>157</v>
      </c>
      <c r="AR282" s="12">
        <f t="shared" si="55"/>
        <v>19273.71974522293</v>
      </c>
      <c r="AS282">
        <f t="shared" si="60"/>
        <v>7</v>
      </c>
      <c r="AT282" s="15">
        <v>-1.2913951763086001E-4</v>
      </c>
      <c r="AV282" s="7"/>
      <c r="AW282" s="7"/>
      <c r="AX282" s="11"/>
      <c r="AY282" s="11"/>
      <c r="BA282">
        <v>100</v>
      </c>
      <c r="BB282">
        <v>566394</v>
      </c>
      <c r="BC282">
        <v>207</v>
      </c>
      <c r="BD282" s="12">
        <f t="shared" si="56"/>
        <v>19153.420289855072</v>
      </c>
      <c r="BE282">
        <f t="shared" si="57"/>
        <v>7</v>
      </c>
      <c r="BF282">
        <v>-2.21206259928107E-2</v>
      </c>
      <c r="BH282" s="7"/>
      <c r="BI282" s="7"/>
      <c r="BJ282" s="11"/>
    </row>
    <row r="283" spans="1:62" x14ac:dyDescent="0.35">
      <c r="A283">
        <v>100</v>
      </c>
      <c r="B283">
        <v>158640</v>
      </c>
      <c r="C283">
        <v>58</v>
      </c>
      <c r="D283" s="12">
        <f t="shared" si="61"/>
        <v>21881.379310344826</v>
      </c>
      <c r="E283">
        <f t="shared" si="62"/>
        <v>8</v>
      </c>
      <c r="F283">
        <v>-2.10397071166536E-3</v>
      </c>
      <c r="K283" s="19"/>
      <c r="L283" s="19"/>
      <c r="M283" s="19"/>
      <c r="N283" s="19"/>
      <c r="Q283">
        <v>100</v>
      </c>
      <c r="R283">
        <v>63324</v>
      </c>
      <c r="S283">
        <v>24</v>
      </c>
      <c r="T283" s="12">
        <f t="shared" si="53"/>
        <v>10554</v>
      </c>
      <c r="U283">
        <f t="shared" si="58"/>
        <v>4</v>
      </c>
      <c r="V283">
        <v>-3.9896385899558302E-2</v>
      </c>
      <c r="X283" s="7"/>
      <c r="Y283" s="7"/>
      <c r="Z283" s="11"/>
      <c r="AC283">
        <v>100</v>
      </c>
      <c r="AD283">
        <v>292236</v>
      </c>
      <c r="AE283">
        <v>106</v>
      </c>
      <c r="AF283" s="12">
        <f t="shared" si="54"/>
        <v>16541.66037735849</v>
      </c>
      <c r="AG283">
        <f t="shared" si="59"/>
        <v>6</v>
      </c>
      <c r="AH283" s="15">
        <v>-4.5875162729868801E-4</v>
      </c>
      <c r="AJ283" s="7"/>
      <c r="AK283" s="7"/>
      <c r="AL283" s="11"/>
      <c r="AM283" s="11"/>
      <c r="AN283" s="11"/>
      <c r="AO283">
        <v>100</v>
      </c>
      <c r="AP283">
        <v>429636</v>
      </c>
      <c r="AQ283">
        <v>156</v>
      </c>
      <c r="AR283" s="12">
        <f t="shared" si="55"/>
        <v>16524.461538461539</v>
      </c>
      <c r="AS283">
        <f t="shared" si="60"/>
        <v>6</v>
      </c>
      <c r="AT283">
        <v>-1.4368235441620201E-2</v>
      </c>
      <c r="AV283" s="7"/>
      <c r="AW283" s="7"/>
      <c r="AX283" s="11"/>
      <c r="AY283" s="11"/>
      <c r="BA283">
        <v>100</v>
      </c>
      <c r="BB283">
        <v>575052</v>
      </c>
      <c r="BC283">
        <v>208</v>
      </c>
      <c r="BD283" s="12">
        <f t="shared" si="56"/>
        <v>22117.384615384617</v>
      </c>
      <c r="BE283">
        <f t="shared" si="57"/>
        <v>8</v>
      </c>
      <c r="BF283">
        <v>-6.5888938039775002E-3</v>
      </c>
      <c r="BH283" s="7"/>
      <c r="BI283" s="7"/>
      <c r="BJ283" s="11"/>
    </row>
    <row r="284" spans="1:62" x14ac:dyDescent="0.35">
      <c r="A284">
        <v>100</v>
      </c>
      <c r="B284">
        <v>155472</v>
      </c>
      <c r="C284">
        <v>57</v>
      </c>
      <c r="D284" s="12">
        <f t="shared" si="61"/>
        <v>19093.052631578947</v>
      </c>
      <c r="E284">
        <f t="shared" si="62"/>
        <v>7</v>
      </c>
      <c r="F284">
        <v>-2.5464296071685499E-2</v>
      </c>
      <c r="K284" s="19"/>
      <c r="L284" s="19"/>
      <c r="M284" s="19"/>
      <c r="N284" s="19"/>
      <c r="Q284">
        <v>100</v>
      </c>
      <c r="R284">
        <v>66276</v>
      </c>
      <c r="S284">
        <v>25</v>
      </c>
      <c r="T284" s="12">
        <f t="shared" si="53"/>
        <v>13255.2</v>
      </c>
      <c r="U284">
        <f t="shared" si="58"/>
        <v>5</v>
      </c>
      <c r="V284">
        <v>-1.9410872468554101E-2</v>
      </c>
      <c r="X284" s="7"/>
      <c r="Y284" s="7"/>
      <c r="Z284" s="11"/>
      <c r="AC284">
        <v>100</v>
      </c>
      <c r="AD284">
        <v>282342</v>
      </c>
      <c r="AE284">
        <v>104</v>
      </c>
      <c r="AF284" s="12">
        <f t="shared" si="54"/>
        <v>10859.307692307691</v>
      </c>
      <c r="AG284">
        <f t="shared" si="59"/>
        <v>4</v>
      </c>
      <c r="AH284">
        <v>-2.8784338911269899E-2</v>
      </c>
      <c r="AJ284" s="7"/>
      <c r="AK284" s="7"/>
      <c r="AL284" s="11"/>
      <c r="AM284" s="11"/>
      <c r="AN284" s="11"/>
      <c r="AO284">
        <v>100</v>
      </c>
      <c r="AP284">
        <v>422244</v>
      </c>
      <c r="AQ284">
        <v>154</v>
      </c>
      <c r="AR284" s="12">
        <f t="shared" si="55"/>
        <v>10967.376623376624</v>
      </c>
      <c r="AS284">
        <f t="shared" si="60"/>
        <v>4</v>
      </c>
      <c r="AT284">
        <v>-4.7798103515344498E-3</v>
      </c>
      <c r="AV284" s="7"/>
      <c r="AW284" s="7"/>
      <c r="AX284" s="11"/>
      <c r="AY284" s="11"/>
      <c r="BA284">
        <v>100</v>
      </c>
      <c r="BB284">
        <v>564060</v>
      </c>
      <c r="BC284">
        <v>204</v>
      </c>
      <c r="BD284" s="12">
        <f t="shared" si="56"/>
        <v>11060</v>
      </c>
      <c r="BE284">
        <f t="shared" si="57"/>
        <v>4</v>
      </c>
      <c r="BF284">
        <v>-1.9271408793242299E-2</v>
      </c>
      <c r="BH284" s="7"/>
      <c r="BI284" s="7"/>
      <c r="BJ284" s="11"/>
    </row>
    <row r="285" spans="1:62" x14ac:dyDescent="0.35">
      <c r="A285">
        <v>100</v>
      </c>
      <c r="B285">
        <v>151530</v>
      </c>
      <c r="C285">
        <v>56</v>
      </c>
      <c r="D285" s="12">
        <f t="shared" si="61"/>
        <v>16235.357142857143</v>
      </c>
      <c r="E285">
        <f t="shared" si="62"/>
        <v>6</v>
      </c>
      <c r="F285">
        <v>-2.14238550397803E-3</v>
      </c>
      <c r="K285" s="19"/>
      <c r="L285" s="19"/>
      <c r="M285" s="19"/>
      <c r="N285" s="19"/>
      <c r="Q285">
        <v>100</v>
      </c>
      <c r="R285">
        <v>60150</v>
      </c>
      <c r="S285">
        <v>23</v>
      </c>
      <c r="T285" s="12">
        <f t="shared" si="53"/>
        <v>7845.652173913043</v>
      </c>
      <c r="U285">
        <f t="shared" si="58"/>
        <v>3</v>
      </c>
      <c r="V285">
        <v>-9.4808452142456201E-2</v>
      </c>
      <c r="X285" s="7"/>
      <c r="Y285" s="7"/>
      <c r="Z285" s="11"/>
      <c r="AC285">
        <v>100</v>
      </c>
      <c r="AD285">
        <v>298806</v>
      </c>
      <c r="AE285">
        <v>108</v>
      </c>
      <c r="AF285" s="12">
        <f t="shared" si="54"/>
        <v>22133.777777777777</v>
      </c>
      <c r="AG285">
        <f t="shared" si="59"/>
        <v>8</v>
      </c>
      <c r="AH285">
        <v>-3.4403472487242802E-3</v>
      </c>
      <c r="AJ285" s="7"/>
      <c r="AK285" s="7"/>
      <c r="AL285" s="11"/>
      <c r="AM285" s="11"/>
      <c r="AN285" s="11"/>
      <c r="AO285">
        <v>100</v>
      </c>
      <c r="AP285">
        <v>424974</v>
      </c>
      <c r="AQ285">
        <v>155</v>
      </c>
      <c r="AR285" s="12">
        <f t="shared" si="55"/>
        <v>13708.838709677419</v>
      </c>
      <c r="AS285">
        <f t="shared" si="60"/>
        <v>5</v>
      </c>
      <c r="AT285">
        <v>-1.07590627229565E-2</v>
      </c>
      <c r="AV285" s="7"/>
      <c r="AW285" s="7"/>
      <c r="AX285" s="11"/>
      <c r="AY285" s="11"/>
      <c r="BA285">
        <v>100</v>
      </c>
      <c r="BB285">
        <v>572364</v>
      </c>
      <c r="BC285">
        <v>206</v>
      </c>
      <c r="BD285" s="12">
        <f t="shared" si="56"/>
        <v>16670.796116504855</v>
      </c>
      <c r="BE285">
        <f t="shared" si="57"/>
        <v>6</v>
      </c>
      <c r="BF285">
        <v>-0.14740553761255401</v>
      </c>
      <c r="BH285" s="7"/>
      <c r="BI285" s="7"/>
      <c r="BJ285" s="11"/>
    </row>
    <row r="286" spans="1:62" x14ac:dyDescent="0.35">
      <c r="A286">
        <v>100</v>
      </c>
      <c r="B286">
        <v>153546</v>
      </c>
      <c r="C286">
        <v>57</v>
      </c>
      <c r="D286" s="12">
        <f t="shared" si="61"/>
        <v>18856.526315789473</v>
      </c>
      <c r="E286">
        <f t="shared" si="62"/>
        <v>7</v>
      </c>
      <c r="F286" s="15">
        <v>-4.1917617568785002E-5</v>
      </c>
      <c r="K286" s="19"/>
      <c r="L286" s="19"/>
      <c r="M286" s="19"/>
      <c r="N286" s="19"/>
      <c r="Q286">
        <v>100</v>
      </c>
      <c r="R286">
        <v>71208</v>
      </c>
      <c r="S286">
        <v>27</v>
      </c>
      <c r="T286" s="12">
        <f t="shared" si="53"/>
        <v>18461.333333333332</v>
      </c>
      <c r="U286">
        <f t="shared" si="58"/>
        <v>7</v>
      </c>
      <c r="V286">
        <v>-6.7803707471989303E-3</v>
      </c>
      <c r="X286" s="7"/>
      <c r="Y286" s="7"/>
      <c r="Z286" s="11"/>
      <c r="AC286">
        <v>100</v>
      </c>
      <c r="AD286">
        <v>284664</v>
      </c>
      <c r="AE286">
        <v>104</v>
      </c>
      <c r="AF286" s="12">
        <f t="shared" si="54"/>
        <v>10948.615384615385</v>
      </c>
      <c r="AG286">
        <f t="shared" si="59"/>
        <v>4</v>
      </c>
      <c r="AH286">
        <v>-7.9481470157341805E-3</v>
      </c>
      <c r="AJ286" s="7"/>
      <c r="AK286" s="7"/>
      <c r="AL286" s="11"/>
      <c r="AM286" s="11"/>
      <c r="AN286" s="11"/>
      <c r="AO286">
        <v>100</v>
      </c>
      <c r="AP286">
        <v>430668</v>
      </c>
      <c r="AQ286">
        <v>156</v>
      </c>
      <c r="AR286" s="12">
        <f t="shared" si="55"/>
        <v>16564.153846153848</v>
      </c>
      <c r="AS286">
        <f t="shared" si="60"/>
        <v>6</v>
      </c>
      <c r="AT286" s="15">
        <v>-2.7982751924377901E-4</v>
      </c>
      <c r="AV286" s="7"/>
      <c r="AW286" s="7"/>
      <c r="AX286" s="11"/>
      <c r="AY286" s="11"/>
      <c r="BA286">
        <v>100</v>
      </c>
      <c r="BB286">
        <v>561588</v>
      </c>
      <c r="BC286">
        <v>205</v>
      </c>
      <c r="BD286" s="12">
        <f t="shared" si="56"/>
        <v>13697.268292682927</v>
      </c>
      <c r="BE286">
        <f t="shared" si="57"/>
        <v>5</v>
      </c>
      <c r="BF286">
        <v>-7.1576335994418303E-2</v>
      </c>
      <c r="BH286" s="7"/>
      <c r="BI286" s="7"/>
      <c r="BJ286" s="11"/>
    </row>
    <row r="287" spans="1:62" x14ac:dyDescent="0.35">
      <c r="A287">
        <v>100</v>
      </c>
      <c r="B287">
        <v>145500</v>
      </c>
      <c r="C287">
        <v>54</v>
      </c>
      <c r="D287" s="12">
        <f t="shared" si="61"/>
        <v>10777.777777777777</v>
      </c>
      <c r="E287">
        <f t="shared" si="62"/>
        <v>4</v>
      </c>
      <c r="F287">
        <v>-7.1464004227727695E-2</v>
      </c>
      <c r="K287" s="19"/>
      <c r="L287" s="19"/>
      <c r="M287" s="19"/>
      <c r="N287" s="19"/>
      <c r="Q287">
        <v>100</v>
      </c>
      <c r="R287">
        <v>63240</v>
      </c>
      <c r="S287">
        <v>24</v>
      </c>
      <c r="T287" s="12">
        <f t="shared" si="53"/>
        <v>10540</v>
      </c>
      <c r="U287">
        <f t="shared" si="58"/>
        <v>4</v>
      </c>
      <c r="V287">
        <v>-4.5347444127604303E-2</v>
      </c>
      <c r="X287" s="7"/>
      <c r="Y287" s="7"/>
      <c r="Z287" s="11"/>
      <c r="AC287">
        <v>100</v>
      </c>
      <c r="AD287">
        <v>289602</v>
      </c>
      <c r="AE287">
        <v>105</v>
      </c>
      <c r="AF287" s="12">
        <f t="shared" si="54"/>
        <v>13790.571428571429</v>
      </c>
      <c r="AG287">
        <f t="shared" si="59"/>
        <v>5</v>
      </c>
      <c r="AH287" s="15">
        <v>-7.1067181147284106E-5</v>
      </c>
      <c r="AJ287" s="7"/>
      <c r="AK287" s="7"/>
      <c r="AL287" s="11"/>
      <c r="AM287" s="11"/>
      <c r="AN287" s="11"/>
      <c r="AO287">
        <v>100</v>
      </c>
      <c r="AP287">
        <v>429402</v>
      </c>
      <c r="AQ287">
        <v>155</v>
      </c>
      <c r="AR287" s="12">
        <f t="shared" si="55"/>
        <v>13851.677419354839</v>
      </c>
      <c r="AS287">
        <f t="shared" si="60"/>
        <v>5</v>
      </c>
      <c r="AT287">
        <v>-1.8981611893990401E-2</v>
      </c>
      <c r="AV287" s="7"/>
      <c r="AW287" s="7"/>
      <c r="AX287" s="11"/>
      <c r="AY287" s="11"/>
      <c r="BA287">
        <v>100</v>
      </c>
      <c r="BB287">
        <v>555228</v>
      </c>
      <c r="BC287">
        <v>203</v>
      </c>
      <c r="BD287" s="12">
        <f t="shared" si="56"/>
        <v>8205.3399014778333</v>
      </c>
      <c r="BE287">
        <f t="shared" si="57"/>
        <v>3</v>
      </c>
      <c r="BF287">
        <v>-2.9127275020690201E-2</v>
      </c>
      <c r="BH287" s="7"/>
      <c r="BI287" s="7"/>
      <c r="BJ287" s="11"/>
    </row>
    <row r="288" spans="1:62" x14ac:dyDescent="0.35">
      <c r="A288">
        <v>100</v>
      </c>
      <c r="B288">
        <v>141222</v>
      </c>
      <c r="C288">
        <v>53</v>
      </c>
      <c r="D288" s="12">
        <f t="shared" si="61"/>
        <v>7993.6981132075471</v>
      </c>
      <c r="E288">
        <f t="shared" si="62"/>
        <v>3</v>
      </c>
      <c r="F288">
        <v>-4.2522731190757102E-3</v>
      </c>
      <c r="K288" s="19"/>
      <c r="L288" s="19"/>
      <c r="M288" s="19"/>
      <c r="N288" s="19"/>
      <c r="Q288">
        <v>100</v>
      </c>
      <c r="R288">
        <v>69516</v>
      </c>
      <c r="S288">
        <v>26</v>
      </c>
      <c r="T288" s="12">
        <f t="shared" si="53"/>
        <v>16042.153846153846</v>
      </c>
      <c r="U288">
        <f t="shared" si="58"/>
        <v>6</v>
      </c>
      <c r="V288">
        <v>-6.3904835324797293E-2</v>
      </c>
      <c r="X288" s="7"/>
      <c r="Y288" s="7"/>
      <c r="Z288" s="11"/>
      <c r="AC288">
        <v>100</v>
      </c>
      <c r="AD288">
        <v>283464</v>
      </c>
      <c r="AE288">
        <v>104</v>
      </c>
      <c r="AF288" s="12">
        <f t="shared" si="54"/>
        <v>10902.461538461539</v>
      </c>
      <c r="AG288">
        <f t="shared" si="59"/>
        <v>4</v>
      </c>
      <c r="AH288">
        <v>-2.0453629090827801E-2</v>
      </c>
      <c r="AJ288" s="7"/>
      <c r="AK288" s="7"/>
      <c r="AL288" s="11"/>
      <c r="AM288" s="11"/>
      <c r="AN288" s="11"/>
      <c r="AO288">
        <v>100</v>
      </c>
      <c r="AP288">
        <v>428604</v>
      </c>
      <c r="AQ288">
        <v>155</v>
      </c>
      <c r="AR288" s="12">
        <f t="shared" si="55"/>
        <v>13825.935483870968</v>
      </c>
      <c r="AS288">
        <f t="shared" si="60"/>
        <v>5</v>
      </c>
      <c r="AT288" s="15">
        <v>-1.32189627323886E-6</v>
      </c>
      <c r="AV288" s="7"/>
      <c r="AW288" s="7"/>
      <c r="AX288" s="11"/>
      <c r="AY288" s="11"/>
      <c r="BA288">
        <v>100</v>
      </c>
      <c r="BB288">
        <v>564966</v>
      </c>
      <c r="BC288">
        <v>204</v>
      </c>
      <c r="BD288" s="12">
        <f t="shared" si="56"/>
        <v>11077.764705882353</v>
      </c>
      <c r="BE288">
        <f t="shared" si="57"/>
        <v>4</v>
      </c>
      <c r="BF288" s="15">
        <v>-6.7507960204003196E-4</v>
      </c>
      <c r="BH288" s="7"/>
      <c r="BI288" s="7"/>
      <c r="BJ288" s="11"/>
    </row>
    <row r="289" spans="1:62" x14ac:dyDescent="0.35">
      <c r="K289" s="19"/>
      <c r="L289" s="19"/>
      <c r="M289" s="19"/>
      <c r="N289" s="19"/>
      <c r="T289" s="12"/>
      <c r="X289" s="7"/>
      <c r="Y289" s="7"/>
      <c r="Z289" s="11"/>
      <c r="AF289" s="12"/>
      <c r="AJ289" s="7"/>
      <c r="AK289" s="7"/>
      <c r="AL289" s="11"/>
      <c r="AM289" s="11"/>
      <c r="AN289" s="11"/>
      <c r="AR289" s="12"/>
      <c r="AT289" s="15"/>
      <c r="AV289" s="7"/>
      <c r="AW289" s="7"/>
      <c r="AX289" s="11"/>
      <c r="AY289" s="11"/>
      <c r="BD289" s="12"/>
      <c r="BF289" s="15"/>
      <c r="BH289" s="7"/>
      <c r="BI289" s="7"/>
      <c r="BJ289" s="11"/>
    </row>
    <row r="290" spans="1:62" x14ac:dyDescent="0.35">
      <c r="A290">
        <v>150</v>
      </c>
      <c r="B290">
        <v>226278</v>
      </c>
      <c r="C290">
        <v>55</v>
      </c>
      <c r="D290" s="12">
        <f t="shared" si="61"/>
        <v>20570.727272727272</v>
      </c>
      <c r="E290">
        <f t="shared" si="62"/>
        <v>5</v>
      </c>
      <c r="F290">
        <v>-2.6775404045867E-2</v>
      </c>
      <c r="G290" s="4">
        <f>AVERAGE(F290:F329)</f>
        <v>-6.2590873135629083E-2</v>
      </c>
      <c r="H290" s="2">
        <f>AVERAGE(D290:D329)</f>
        <v>20582.280483140508</v>
      </c>
      <c r="I290" s="2">
        <f>AVERAGE(E290:E329)</f>
        <v>5.05</v>
      </c>
      <c r="J290" s="11" t="s">
        <v>0</v>
      </c>
      <c r="K290" s="19"/>
      <c r="L290" s="19"/>
      <c r="M290" s="19"/>
      <c r="N290" s="19"/>
      <c r="Q290">
        <v>150</v>
      </c>
      <c r="R290">
        <v>89424</v>
      </c>
      <c r="S290">
        <v>23</v>
      </c>
      <c r="T290" s="12">
        <f t="shared" ref="T290:T329" si="63">R290*U290/S290</f>
        <v>11664</v>
      </c>
      <c r="U290">
        <f>S290-20</f>
        <v>3</v>
      </c>
      <c r="V290">
        <v>-9.3100744118832599E-3</v>
      </c>
      <c r="W290" s="4">
        <f>AVERAGE(V290:V329)</f>
        <v>-6.4559852353019337E-2</v>
      </c>
      <c r="X290" s="2">
        <f>AVERAGE(T290:T329)</f>
        <v>21667.347418772297</v>
      </c>
      <c r="Y290" s="2">
        <f>AVERAGE(U290:U329)</f>
        <v>5.45</v>
      </c>
      <c r="Z290" s="11" t="s">
        <v>0</v>
      </c>
      <c r="AC290">
        <v>150</v>
      </c>
      <c r="AD290">
        <v>433908</v>
      </c>
      <c r="AE290">
        <v>105</v>
      </c>
      <c r="AF290" s="12">
        <f t="shared" ref="AF290:AF329" si="64">AD290*AG290/AE290</f>
        <v>20662.285714285714</v>
      </c>
      <c r="AG290">
        <f t="shared" si="59"/>
        <v>5</v>
      </c>
      <c r="AH290">
        <v>-5.5294744000162398E-2</v>
      </c>
      <c r="AI290" s="4">
        <f>AVERAGE(AH290:AH329)</f>
        <v>-5.3476161518592066E-2</v>
      </c>
      <c r="AJ290" s="2">
        <f>AVERAGE(AF290:AF329)</f>
        <v>20564.560943740675</v>
      </c>
      <c r="AK290" s="2">
        <f>AVERAGE(AG290:AG329)</f>
        <v>5</v>
      </c>
      <c r="AL290" s="11" t="s">
        <v>0</v>
      </c>
      <c r="AM290" s="11"/>
      <c r="AN290" s="11"/>
      <c r="AO290">
        <v>150</v>
      </c>
      <c r="AP290">
        <v>635460</v>
      </c>
      <c r="AQ290">
        <v>154</v>
      </c>
      <c r="AR290" s="12">
        <f t="shared" ref="AR290:AR329" si="65">AP290*AS290/AQ290</f>
        <v>16505.454545454544</v>
      </c>
      <c r="AS290">
        <f t="shared" si="60"/>
        <v>4</v>
      </c>
      <c r="AT290">
        <v>-6.5748062692659098E-3</v>
      </c>
      <c r="AU290" s="4">
        <f>AVERAGE(AT290:AT329)</f>
        <v>-2.5672419321591266E-2</v>
      </c>
      <c r="AV290" s="2">
        <f>AVERAGE(AR290:AR329)</f>
        <v>20433.55689244207</v>
      </c>
      <c r="AW290" s="2">
        <f>AVERAGE(AS290:AS329)</f>
        <v>4.95</v>
      </c>
      <c r="AX290" s="11" t="s">
        <v>0</v>
      </c>
      <c r="AY290" s="11"/>
      <c r="BA290">
        <v>150</v>
      </c>
      <c r="BB290">
        <v>851808</v>
      </c>
      <c r="BC290">
        <v>205</v>
      </c>
      <c r="BD290" s="12">
        <f t="shared" ref="BD290:BD329" si="66">BB290*BE290/BC290</f>
        <v>20775.804878048781</v>
      </c>
      <c r="BE290">
        <f t="shared" ref="BE290:BE329" si="67">BC290-200</f>
        <v>5</v>
      </c>
      <c r="BF290" s="15">
        <v>-1.3885413141688001E-4</v>
      </c>
      <c r="BG290" s="4">
        <f>AVERAGE(BF290:BF329)</f>
        <v>-4.2176244684161382E-2</v>
      </c>
      <c r="BH290" s="2">
        <f>AVERAGE(BD290:BD329)</f>
        <v>20605.420072341625</v>
      </c>
      <c r="BI290" s="2">
        <f>AVERAGE(BE290:BE329)</f>
        <v>4.9749999999999996</v>
      </c>
      <c r="BJ290" s="11" t="s">
        <v>0</v>
      </c>
    </row>
    <row r="291" spans="1:62" x14ac:dyDescent="0.35">
      <c r="A291">
        <v>150</v>
      </c>
      <c r="B291">
        <v>224262</v>
      </c>
      <c r="C291">
        <v>55</v>
      </c>
      <c r="D291" s="12">
        <f t="shared" si="61"/>
        <v>20387.454545454544</v>
      </c>
      <c r="E291">
        <f t="shared" si="62"/>
        <v>5</v>
      </c>
      <c r="F291">
        <v>-3.5930545458878298E-2</v>
      </c>
      <c r="G291" s="4">
        <f>MEDIAN(F290:F329)</f>
        <v>-2.6852185659210152E-2</v>
      </c>
      <c r="H291" s="2">
        <f>MEDIAN(D290:D329)</f>
        <v>20389.363636363636</v>
      </c>
      <c r="I291" s="2">
        <f>MEDIAN(E290:E329)</f>
        <v>5</v>
      </c>
      <c r="J291" s="11" t="s">
        <v>6</v>
      </c>
      <c r="K291" s="19"/>
      <c r="L291" s="19"/>
      <c r="M291" s="19"/>
      <c r="N291" s="19"/>
      <c r="Q291">
        <v>150</v>
      </c>
      <c r="R291">
        <v>103560</v>
      </c>
      <c r="S291">
        <v>26</v>
      </c>
      <c r="T291" s="12">
        <f t="shared" si="63"/>
        <v>23898.461538461539</v>
      </c>
      <c r="U291">
        <f t="shared" ref="U291:U329" si="68">S291-20</f>
        <v>6</v>
      </c>
      <c r="V291">
        <v>-0.12802729464395299</v>
      </c>
      <c r="W291" s="4">
        <f>MEDIAN(V290:V329)</f>
        <v>-9.7767808160837306E-3</v>
      </c>
      <c r="X291" s="2">
        <f>MEDIAN(T290:T329)</f>
        <v>19824.599999999999</v>
      </c>
      <c r="Y291" s="2">
        <f>MEDIAN(U290:U329)</f>
        <v>5</v>
      </c>
      <c r="Z291" s="11" t="s">
        <v>6</v>
      </c>
      <c r="AC291">
        <v>150</v>
      </c>
      <c r="AD291">
        <v>434130</v>
      </c>
      <c r="AE291">
        <v>105</v>
      </c>
      <c r="AF291" s="12">
        <f t="shared" si="64"/>
        <v>20672.857142857141</v>
      </c>
      <c r="AG291">
        <f t="shared" si="59"/>
        <v>5</v>
      </c>
      <c r="AH291">
        <v>-7.5898368640589201E-2</v>
      </c>
      <c r="AI291" s="4">
        <f>MEDIAN(AH290:AH329)</f>
        <v>-1.29963077021407E-2</v>
      </c>
      <c r="AJ291" s="2">
        <f>MEDIAN(AF290:AF329)</f>
        <v>20503.714285714286</v>
      </c>
      <c r="AK291" s="2">
        <f>MEDIAN(AG290:AG329)</f>
        <v>5</v>
      </c>
      <c r="AL291" s="11" t="s">
        <v>6</v>
      </c>
      <c r="AM291" s="11"/>
      <c r="AN291" s="11"/>
      <c r="AO291">
        <v>150</v>
      </c>
      <c r="AP291">
        <v>637794</v>
      </c>
      <c r="AQ291">
        <v>154</v>
      </c>
      <c r="AR291" s="12">
        <f t="shared" si="65"/>
        <v>16566.077922077922</v>
      </c>
      <c r="AS291">
        <f t="shared" si="60"/>
        <v>4</v>
      </c>
      <c r="AT291">
        <v>-1.3036671292023599E-2</v>
      </c>
      <c r="AU291" s="4">
        <f>MEDIAN(AT290:AT329)</f>
        <v>-6.3792010300464247E-3</v>
      </c>
      <c r="AV291" s="2">
        <f>MEDIAN(AR290:AR329)</f>
        <v>20653.93548387097</v>
      </c>
      <c r="AW291" s="2">
        <f>MEDIAN(AS290:AS329)</f>
        <v>5</v>
      </c>
      <c r="AX291" s="11" t="s">
        <v>6</v>
      </c>
      <c r="AY291" s="11"/>
      <c r="BA291">
        <v>150</v>
      </c>
      <c r="BB291">
        <v>832452</v>
      </c>
      <c r="BC291">
        <v>203</v>
      </c>
      <c r="BD291" s="12">
        <f t="shared" si="66"/>
        <v>12302.246305418719</v>
      </c>
      <c r="BE291">
        <f t="shared" si="67"/>
        <v>3</v>
      </c>
      <c r="BF291">
        <v>-9.14637961227527E-3</v>
      </c>
      <c r="BG291" s="4">
        <f>MEDIAN(BF290:BF329)</f>
        <v>-5.6190279712004902E-3</v>
      </c>
      <c r="BH291" s="2">
        <f>MEDIAN(BD290:BD329)</f>
        <v>20676.512195121952</v>
      </c>
      <c r="BI291" s="2">
        <f>MEDIAN(BE290:BE329)</f>
        <v>5</v>
      </c>
      <c r="BJ291" s="11" t="s">
        <v>6</v>
      </c>
    </row>
    <row r="292" spans="1:62" x14ac:dyDescent="0.35">
      <c r="A292">
        <v>150</v>
      </c>
      <c r="B292">
        <v>226476</v>
      </c>
      <c r="C292">
        <v>56</v>
      </c>
      <c r="D292" s="12">
        <f t="shared" si="61"/>
        <v>24265.285714285714</v>
      </c>
      <c r="E292">
        <f t="shared" si="62"/>
        <v>6</v>
      </c>
      <c r="F292">
        <v>-4.83793666763174E-3</v>
      </c>
      <c r="G292" s="4">
        <f>MAX(F290:F329)</f>
        <v>-1.8416381798119701E-4</v>
      </c>
      <c r="H292" s="2">
        <f>MAX(D290:D329)</f>
        <v>32849.379310344826</v>
      </c>
      <c r="I292" s="2">
        <f>MAX(E290:E329)</f>
        <v>8</v>
      </c>
      <c r="J292" s="11" t="s">
        <v>19</v>
      </c>
      <c r="K292" s="19"/>
      <c r="L292" s="19"/>
      <c r="M292" s="19"/>
      <c r="N292" s="19"/>
      <c r="Q292">
        <v>150</v>
      </c>
      <c r="R292">
        <v>99402</v>
      </c>
      <c r="S292">
        <v>25</v>
      </c>
      <c r="T292" s="12">
        <f t="shared" si="63"/>
        <v>19880.400000000001</v>
      </c>
      <c r="U292">
        <f t="shared" si="68"/>
        <v>5</v>
      </c>
      <c r="V292">
        <v>-9.8249098218500405E-2</v>
      </c>
      <c r="W292" s="4">
        <f>MAX(V290:V329)</f>
        <v>-1.7239397108783901E-5</v>
      </c>
      <c r="X292" s="2">
        <f>MAX(T290:T329)</f>
        <v>89703.428571428565</v>
      </c>
      <c r="Y292" s="2">
        <f>MAX(U290:U329)</f>
        <v>22</v>
      </c>
      <c r="Z292" s="11" t="s">
        <v>19</v>
      </c>
      <c r="AC292">
        <v>150</v>
      </c>
      <c r="AD292">
        <v>430332</v>
      </c>
      <c r="AE292">
        <v>105</v>
      </c>
      <c r="AF292" s="12">
        <f t="shared" si="64"/>
        <v>20492</v>
      </c>
      <c r="AG292">
        <f t="shared" si="59"/>
        <v>5</v>
      </c>
      <c r="AH292">
        <v>-3.3043333094268002E-3</v>
      </c>
      <c r="AI292" s="4">
        <f>MAX(AH290:AH329)</f>
        <v>-1.52732399010286E-6</v>
      </c>
      <c r="AJ292" s="2">
        <f>MAX(AF290:AF329)</f>
        <v>49327.714285714283</v>
      </c>
      <c r="AK292" s="2">
        <f>MAX(AG290:AG329)</f>
        <v>12</v>
      </c>
      <c r="AL292" s="11" t="s">
        <v>19</v>
      </c>
      <c r="AM292" s="11"/>
      <c r="AN292" s="11"/>
      <c r="AO292">
        <v>150</v>
      </c>
      <c r="AP292">
        <v>645708</v>
      </c>
      <c r="AQ292">
        <v>157</v>
      </c>
      <c r="AR292" s="12">
        <f t="shared" si="65"/>
        <v>28789.528662420384</v>
      </c>
      <c r="AS292">
        <f t="shared" si="60"/>
        <v>7</v>
      </c>
      <c r="AT292">
        <v>-0.17670317184902701</v>
      </c>
      <c r="AU292" s="4">
        <f>MAX(AT290:AT329)</f>
        <v>-4.07680234651696E-5</v>
      </c>
      <c r="AV292" s="2">
        <f>MAX(AR290:AR329)</f>
        <v>33133.670886075946</v>
      </c>
      <c r="AW292" s="2">
        <f>MAX(AS290:AS329)</f>
        <v>8</v>
      </c>
      <c r="AX292" s="11" t="s">
        <v>19</v>
      </c>
      <c r="AY292" s="11"/>
      <c r="BA292">
        <v>150</v>
      </c>
      <c r="BB292">
        <v>839682</v>
      </c>
      <c r="BC292">
        <v>204</v>
      </c>
      <c r="BD292" s="12">
        <f t="shared" si="66"/>
        <v>16464.352941176472</v>
      </c>
      <c r="BE292">
        <f t="shared" si="67"/>
        <v>4</v>
      </c>
      <c r="BF292">
        <v>-4.1521605820954996E-3</v>
      </c>
      <c r="BG292" s="4">
        <f>MAX(BF290:BF329)</f>
        <v>-2.12929935412101E-7</v>
      </c>
      <c r="BH292" s="2">
        <f>MAX(BD290:BD329)</f>
        <v>37406.239234449764</v>
      </c>
      <c r="BI292" s="2">
        <f>MAX(BE290:BE329)</f>
        <v>9</v>
      </c>
      <c r="BJ292" s="11" t="s">
        <v>19</v>
      </c>
    </row>
    <row r="293" spans="1:62" x14ac:dyDescent="0.35">
      <c r="A293">
        <v>150</v>
      </c>
      <c r="B293">
        <v>225234</v>
      </c>
      <c r="C293">
        <v>55</v>
      </c>
      <c r="D293" s="12">
        <f t="shared" si="61"/>
        <v>20475.81818181818</v>
      </c>
      <c r="E293">
        <f t="shared" si="62"/>
        <v>5</v>
      </c>
      <c r="F293">
        <v>-6.1245755878106801E-2</v>
      </c>
      <c r="G293" s="4">
        <f>MIN(F290:F329)</f>
        <v>-0.56993063555488499</v>
      </c>
      <c r="H293" s="2">
        <f>MIN(D290:D329)</f>
        <v>12041.32075471698</v>
      </c>
      <c r="I293" s="2">
        <f>MIN(E290:E329)</f>
        <v>3</v>
      </c>
      <c r="J293" s="11" t="s">
        <v>20</v>
      </c>
      <c r="K293" s="19"/>
      <c r="L293" s="19"/>
      <c r="M293" s="19"/>
      <c r="N293" s="19"/>
      <c r="Q293">
        <v>150</v>
      </c>
      <c r="R293">
        <v>95226</v>
      </c>
      <c r="S293">
        <v>24</v>
      </c>
      <c r="T293" s="12">
        <f t="shared" si="63"/>
        <v>15871</v>
      </c>
      <c r="U293">
        <f t="shared" si="68"/>
        <v>4</v>
      </c>
      <c r="V293">
        <v>-6.2091264314045099E-3</v>
      </c>
      <c r="W293" s="4">
        <f>MIN(V290:V329)</f>
        <v>-0.54365286238219601</v>
      </c>
      <c r="X293" s="2">
        <f>MIN(T290:T329)</f>
        <v>11508.260869565218</v>
      </c>
      <c r="Y293" s="2">
        <f>MIN(U290:U329)</f>
        <v>3</v>
      </c>
      <c r="Z293" s="11" t="s">
        <v>20</v>
      </c>
      <c r="AC293">
        <v>150</v>
      </c>
      <c r="AD293">
        <v>427866</v>
      </c>
      <c r="AE293">
        <v>104</v>
      </c>
      <c r="AF293" s="12">
        <f t="shared" si="64"/>
        <v>16456.384615384617</v>
      </c>
      <c r="AG293">
        <f t="shared" si="59"/>
        <v>4</v>
      </c>
      <c r="AH293" s="15">
        <v>-5.3378081060589597E-4</v>
      </c>
      <c r="AI293" s="4">
        <f>MIN(AH290:AH329)</f>
        <v>-0.47715805683873402</v>
      </c>
      <c r="AJ293" s="2">
        <f>MIN(AF290:AF329)</f>
        <v>12252.058252427185</v>
      </c>
      <c r="AK293" s="2">
        <f>MIN(AG290:AG329)</f>
        <v>3</v>
      </c>
      <c r="AL293" s="11" t="s">
        <v>20</v>
      </c>
      <c r="AM293" s="11"/>
      <c r="AN293" s="11"/>
      <c r="AO293">
        <v>150</v>
      </c>
      <c r="AP293">
        <v>634782</v>
      </c>
      <c r="AQ293">
        <v>153</v>
      </c>
      <c r="AR293" s="12">
        <f t="shared" si="65"/>
        <v>12446.705882352941</v>
      </c>
      <c r="AS293">
        <f t="shared" si="60"/>
        <v>3</v>
      </c>
      <c r="AT293">
        <v>-1.0394549643624601E-3</v>
      </c>
      <c r="AU293" s="4">
        <f>MIN(AT290:AT329)</f>
        <v>-0.2119690239176</v>
      </c>
      <c r="AV293" s="2">
        <f>MIN(AR290:AR329)</f>
        <v>8244.2368421052633</v>
      </c>
      <c r="AW293" s="2">
        <f>MIN(AS290:AS329)</f>
        <v>2</v>
      </c>
      <c r="AX293" s="11" t="s">
        <v>20</v>
      </c>
      <c r="AY293" s="11"/>
      <c r="BA293">
        <v>150</v>
      </c>
      <c r="BB293">
        <v>852336</v>
      </c>
      <c r="BC293">
        <v>205</v>
      </c>
      <c r="BD293" s="12">
        <f t="shared" si="66"/>
        <v>20788.682926829268</v>
      </c>
      <c r="BE293">
        <f t="shared" si="67"/>
        <v>5</v>
      </c>
      <c r="BF293">
        <v>-9.5296957152771703E-3</v>
      </c>
      <c r="BG293" s="4">
        <f>MIN(BF290:BF329)</f>
        <v>-0.75950332068180404</v>
      </c>
      <c r="BH293" s="2">
        <f>MIN(BD290:BD329)</f>
        <v>12302.246305418719</v>
      </c>
      <c r="BI293" s="2">
        <f>MIN(BE290:BE329)</f>
        <v>3</v>
      </c>
      <c r="BJ293" s="11" t="s">
        <v>20</v>
      </c>
    </row>
    <row r="294" spans="1:62" x14ac:dyDescent="0.35">
      <c r="A294">
        <v>150</v>
      </c>
      <c r="B294">
        <v>223284</v>
      </c>
      <c r="C294">
        <v>55</v>
      </c>
      <c r="D294" s="12">
        <f t="shared" si="61"/>
        <v>20298.545454545456</v>
      </c>
      <c r="E294">
        <f t="shared" si="62"/>
        <v>5</v>
      </c>
      <c r="F294">
        <v>-3.54973760332384E-3</v>
      </c>
      <c r="K294" s="19"/>
      <c r="L294" s="19"/>
      <c r="M294" s="19"/>
      <c r="N294" s="19"/>
      <c r="Q294">
        <v>150</v>
      </c>
      <c r="R294">
        <v>171252</v>
      </c>
      <c r="S294">
        <v>42</v>
      </c>
      <c r="T294" s="12">
        <f t="shared" si="63"/>
        <v>89703.428571428565</v>
      </c>
      <c r="U294">
        <f t="shared" si="68"/>
        <v>22</v>
      </c>
      <c r="V294">
        <v>-9.2122475588926001E-2</v>
      </c>
      <c r="X294" s="7"/>
      <c r="Y294" s="7"/>
      <c r="Z294" s="11"/>
      <c r="AC294">
        <v>150</v>
      </c>
      <c r="AD294">
        <v>438114</v>
      </c>
      <c r="AE294">
        <v>106</v>
      </c>
      <c r="AF294" s="12">
        <f t="shared" si="64"/>
        <v>24798.905660377357</v>
      </c>
      <c r="AG294">
        <f t="shared" si="59"/>
        <v>6</v>
      </c>
      <c r="AH294">
        <v>-1.2606009917875201E-2</v>
      </c>
      <c r="AJ294" s="7"/>
      <c r="AK294" s="7"/>
      <c r="AL294" s="11"/>
      <c r="AM294" s="11"/>
      <c r="AN294" s="11"/>
      <c r="AO294">
        <v>150</v>
      </c>
      <c r="AP294">
        <v>623412</v>
      </c>
      <c r="AQ294">
        <v>153</v>
      </c>
      <c r="AR294" s="12">
        <f t="shared" si="65"/>
        <v>12223.764705882353</v>
      </c>
      <c r="AS294">
        <f t="shared" si="60"/>
        <v>3</v>
      </c>
      <c r="AT294">
        <v>-2.8930740776733398E-3</v>
      </c>
      <c r="AV294" s="7"/>
      <c r="AW294" s="7"/>
      <c r="AX294" s="11"/>
      <c r="AY294" s="11"/>
      <c r="BA294">
        <v>150</v>
      </c>
      <c r="BB294">
        <v>845574</v>
      </c>
      <c r="BC294">
        <v>205</v>
      </c>
      <c r="BD294" s="12">
        <f t="shared" si="66"/>
        <v>20623.756097560974</v>
      </c>
      <c r="BE294">
        <f t="shared" si="67"/>
        <v>5</v>
      </c>
      <c r="BF294">
        <v>-1.23815884344228E-2</v>
      </c>
      <c r="BH294" s="7"/>
      <c r="BI294" s="7"/>
      <c r="BJ294" s="11"/>
    </row>
    <row r="295" spans="1:62" x14ac:dyDescent="0.35">
      <c r="A295">
        <v>150</v>
      </c>
      <c r="B295">
        <v>231036</v>
      </c>
      <c r="C295">
        <v>57</v>
      </c>
      <c r="D295" s="12">
        <f t="shared" si="61"/>
        <v>28372.842105263157</v>
      </c>
      <c r="E295">
        <f t="shared" si="62"/>
        <v>7</v>
      </c>
      <c r="F295">
        <v>-6.9893210630168397E-3</v>
      </c>
      <c r="K295" s="19"/>
      <c r="L295" s="19"/>
      <c r="M295" s="19"/>
      <c r="N295" s="19"/>
      <c r="Q295">
        <v>150</v>
      </c>
      <c r="R295">
        <v>90396</v>
      </c>
      <c r="S295">
        <v>23</v>
      </c>
      <c r="T295" s="12">
        <f t="shared" si="63"/>
        <v>11790.782608695652</v>
      </c>
      <c r="U295">
        <f t="shared" si="68"/>
        <v>3</v>
      </c>
      <c r="V295">
        <v>-2.90359609677548E-3</v>
      </c>
      <c r="X295" s="7"/>
      <c r="Y295" s="7"/>
      <c r="Z295" s="11"/>
      <c r="AC295">
        <v>150</v>
      </c>
      <c r="AD295">
        <v>428130</v>
      </c>
      <c r="AE295">
        <v>104</v>
      </c>
      <c r="AF295" s="12">
        <f t="shared" si="64"/>
        <v>16466.538461538461</v>
      </c>
      <c r="AG295">
        <f t="shared" si="59"/>
        <v>4</v>
      </c>
      <c r="AH295">
        <v>-1.77088757954675E-2</v>
      </c>
      <c r="AJ295" s="7"/>
      <c r="AK295" s="7"/>
      <c r="AL295" s="11"/>
      <c r="AM295" s="11"/>
      <c r="AN295" s="11"/>
      <c r="AO295">
        <v>150</v>
      </c>
      <c r="AP295">
        <v>634950</v>
      </c>
      <c r="AQ295">
        <v>153</v>
      </c>
      <c r="AR295" s="12">
        <f t="shared" si="65"/>
        <v>12450</v>
      </c>
      <c r="AS295">
        <f t="shared" si="60"/>
        <v>3</v>
      </c>
      <c r="AT295">
        <v>-3.3913198354847498E-3</v>
      </c>
      <c r="AV295" s="7"/>
      <c r="AW295" s="7"/>
      <c r="AX295" s="11"/>
      <c r="AY295" s="11"/>
      <c r="BA295">
        <v>150</v>
      </c>
      <c r="BB295">
        <v>868656</v>
      </c>
      <c r="BC295">
        <v>209</v>
      </c>
      <c r="BD295" s="12">
        <f t="shared" si="66"/>
        <v>37406.239234449764</v>
      </c>
      <c r="BE295">
        <f t="shared" si="67"/>
        <v>9</v>
      </c>
      <c r="BF295">
        <v>-5.3834241055466699E-2</v>
      </c>
      <c r="BH295" s="7"/>
      <c r="BI295" s="7"/>
      <c r="BJ295" s="11"/>
    </row>
    <row r="296" spans="1:62" x14ac:dyDescent="0.35">
      <c r="A296">
        <v>150</v>
      </c>
      <c r="B296">
        <v>212730</v>
      </c>
      <c r="C296">
        <v>53</v>
      </c>
      <c r="D296" s="12">
        <f t="shared" si="61"/>
        <v>12041.32075471698</v>
      </c>
      <c r="E296">
        <f t="shared" si="62"/>
        <v>3</v>
      </c>
      <c r="F296">
        <v>-0.100228562885235</v>
      </c>
      <c r="G296">
        <v>-6.2994416391707719E-2</v>
      </c>
      <c r="H296" s="7">
        <v>4370.2576197387507</v>
      </c>
      <c r="I296" s="7">
        <v>2.4750000000000001</v>
      </c>
      <c r="K296" s="19"/>
      <c r="L296" s="19"/>
      <c r="M296" s="19"/>
      <c r="N296" s="19"/>
      <c r="Q296">
        <v>150</v>
      </c>
      <c r="R296">
        <v>98472</v>
      </c>
      <c r="S296">
        <v>25</v>
      </c>
      <c r="T296" s="12">
        <f t="shared" si="63"/>
        <v>19694.400000000001</v>
      </c>
      <c r="U296">
        <f t="shared" si="68"/>
        <v>5</v>
      </c>
      <c r="V296">
        <v>-1.7615467409820599E-3</v>
      </c>
      <c r="X296" s="7"/>
      <c r="Y296" s="7"/>
      <c r="Z296" s="11"/>
      <c r="AC296">
        <v>150</v>
      </c>
      <c r="AD296">
        <v>434256</v>
      </c>
      <c r="AE296">
        <v>105</v>
      </c>
      <c r="AF296" s="12">
        <f t="shared" si="64"/>
        <v>20678.857142857141</v>
      </c>
      <c r="AG296">
        <f t="shared" si="59"/>
        <v>5</v>
      </c>
      <c r="AH296">
        <v>-2.9081319102453001E-3</v>
      </c>
      <c r="AJ296" s="7"/>
      <c r="AK296" s="7"/>
      <c r="AL296" s="11"/>
      <c r="AM296" s="11"/>
      <c r="AN296" s="11"/>
      <c r="AO296">
        <v>150</v>
      </c>
      <c r="AP296">
        <v>643386</v>
      </c>
      <c r="AQ296">
        <v>156</v>
      </c>
      <c r="AR296" s="12">
        <f t="shared" si="65"/>
        <v>24745.615384615383</v>
      </c>
      <c r="AS296">
        <f t="shared" si="60"/>
        <v>6</v>
      </c>
      <c r="AT296">
        <v>-1.10844428690641E-2</v>
      </c>
      <c r="AV296" s="7"/>
      <c r="AW296" s="7"/>
      <c r="AX296" s="11"/>
      <c r="AY296" s="11"/>
      <c r="BA296">
        <v>150</v>
      </c>
      <c r="BB296">
        <v>855312</v>
      </c>
      <c r="BC296">
        <v>206</v>
      </c>
      <c r="BD296" s="12">
        <f t="shared" si="66"/>
        <v>24912</v>
      </c>
      <c r="BE296">
        <f t="shared" si="67"/>
        <v>6</v>
      </c>
      <c r="BF296" s="15">
        <v>-2.32868688723985E-4</v>
      </c>
      <c r="BH296" s="7"/>
      <c r="BI296" s="7"/>
      <c r="BJ296" s="11"/>
    </row>
    <row r="297" spans="1:62" x14ac:dyDescent="0.35">
      <c r="A297">
        <v>150</v>
      </c>
      <c r="B297">
        <v>224076</v>
      </c>
      <c r="C297">
        <v>55</v>
      </c>
      <c r="D297" s="12">
        <f t="shared" si="61"/>
        <v>20370.545454545456</v>
      </c>
      <c r="E297">
        <f t="shared" si="62"/>
        <v>5</v>
      </c>
      <c r="F297">
        <v>-8.6900929903933E-2</v>
      </c>
      <c r="G297">
        <v>-2.6986283894446E-2</v>
      </c>
      <c r="H297" s="7">
        <v>3530.7692307692309</v>
      </c>
      <c r="I297" s="7">
        <v>2</v>
      </c>
      <c r="K297" s="19"/>
      <c r="L297" s="19"/>
      <c r="M297" s="19"/>
      <c r="N297" s="19"/>
      <c r="Q297">
        <v>150</v>
      </c>
      <c r="R297">
        <v>112848</v>
      </c>
      <c r="S297">
        <v>28</v>
      </c>
      <c r="T297" s="12">
        <f t="shared" si="63"/>
        <v>32242.285714285714</v>
      </c>
      <c r="U297">
        <f t="shared" si="68"/>
        <v>8</v>
      </c>
      <c r="V297" s="15">
        <v>-1.7239397108783901E-5</v>
      </c>
      <c r="X297" s="7"/>
      <c r="Y297" s="7"/>
      <c r="Z297" s="11"/>
      <c r="AC297">
        <v>150</v>
      </c>
      <c r="AD297">
        <v>434724</v>
      </c>
      <c r="AE297">
        <v>105</v>
      </c>
      <c r="AF297" s="12">
        <f t="shared" si="64"/>
        <v>20701.142857142859</v>
      </c>
      <c r="AG297">
        <f t="shared" si="59"/>
        <v>5</v>
      </c>
      <c r="AH297">
        <v>-7.2658742645675303E-2</v>
      </c>
      <c r="AJ297" s="7"/>
      <c r="AK297" s="7"/>
      <c r="AL297" s="11"/>
      <c r="AM297" s="11"/>
      <c r="AN297" s="11"/>
      <c r="AO297">
        <v>150</v>
      </c>
      <c r="AP297">
        <v>632484</v>
      </c>
      <c r="AQ297">
        <v>153</v>
      </c>
      <c r="AR297" s="12">
        <f t="shared" si="65"/>
        <v>12401.64705882353</v>
      </c>
      <c r="AS297">
        <f t="shared" si="60"/>
        <v>3</v>
      </c>
      <c r="AT297">
        <v>-4.4140935483517801E-2</v>
      </c>
      <c r="AV297" s="7"/>
      <c r="AW297" s="7"/>
      <c r="AX297" s="11"/>
      <c r="AY297" s="11"/>
      <c r="BA297">
        <v>150</v>
      </c>
      <c r="BB297">
        <v>847680</v>
      </c>
      <c r="BC297">
        <v>204</v>
      </c>
      <c r="BD297" s="12">
        <f t="shared" si="66"/>
        <v>16621.176470588234</v>
      </c>
      <c r="BE297">
        <f t="shared" si="67"/>
        <v>4</v>
      </c>
      <c r="BF297">
        <v>-2.1681951981765099E-3</v>
      </c>
      <c r="BH297" s="7"/>
      <c r="BI297" s="7"/>
      <c r="BJ297" s="11"/>
    </row>
    <row r="298" spans="1:62" x14ac:dyDescent="0.35">
      <c r="A298">
        <v>150</v>
      </c>
      <c r="B298">
        <v>220350</v>
      </c>
      <c r="C298">
        <v>54</v>
      </c>
      <c r="D298" s="12">
        <f t="shared" si="61"/>
        <v>16322.222222222223</v>
      </c>
      <c r="E298">
        <f t="shared" si="62"/>
        <v>4</v>
      </c>
      <c r="F298">
        <v>-3.7417560593477699E-3</v>
      </c>
      <c r="G298">
        <v>-1.4436648019098401E-3</v>
      </c>
      <c r="H298" s="7">
        <v>5298.1132075471696</v>
      </c>
      <c r="I298" s="7">
        <v>3</v>
      </c>
      <c r="K298" s="19"/>
      <c r="L298" s="19"/>
      <c r="M298" s="19"/>
      <c r="N298" s="19"/>
      <c r="Q298">
        <v>150</v>
      </c>
      <c r="R298">
        <v>94896</v>
      </c>
      <c r="S298">
        <v>24</v>
      </c>
      <c r="T298" s="12">
        <f t="shared" si="63"/>
        <v>15816</v>
      </c>
      <c r="U298">
        <f t="shared" si="68"/>
        <v>4</v>
      </c>
      <c r="V298" s="15">
        <v>-4.2893809539852601E-4</v>
      </c>
      <c r="X298" s="7"/>
      <c r="Y298" s="7"/>
      <c r="Z298" s="11"/>
      <c r="AC298">
        <v>150</v>
      </c>
      <c r="AD298">
        <v>432624</v>
      </c>
      <c r="AE298">
        <v>105</v>
      </c>
      <c r="AF298" s="12">
        <f t="shared" si="64"/>
        <v>20601.142857142859</v>
      </c>
      <c r="AG298">
        <f t="shared" si="59"/>
        <v>5</v>
      </c>
      <c r="AH298">
        <v>-1.5170023060891199E-3</v>
      </c>
      <c r="AJ298" s="7"/>
      <c r="AK298" s="7"/>
      <c r="AL298" s="11"/>
      <c r="AM298" s="11"/>
      <c r="AN298" s="11"/>
      <c r="AO298">
        <v>150</v>
      </c>
      <c r="AP298">
        <v>651252</v>
      </c>
      <c r="AQ298">
        <v>157</v>
      </c>
      <c r="AR298" s="12">
        <f t="shared" si="65"/>
        <v>29036.713375796178</v>
      </c>
      <c r="AS298">
        <f t="shared" si="60"/>
        <v>7</v>
      </c>
      <c r="AT298">
        <v>-3.7932415477846199E-3</v>
      </c>
      <c r="AV298" s="7"/>
      <c r="AW298" s="7"/>
      <c r="AX298" s="11"/>
      <c r="AY298" s="11"/>
      <c r="BA298">
        <v>150</v>
      </c>
      <c r="BB298">
        <v>846828</v>
      </c>
      <c r="BC298">
        <v>204</v>
      </c>
      <c r="BD298" s="12">
        <f t="shared" si="66"/>
        <v>16604.470588235294</v>
      </c>
      <c r="BE298">
        <f t="shared" si="67"/>
        <v>4</v>
      </c>
      <c r="BF298" s="15">
        <v>-3.10171310245928E-4</v>
      </c>
      <c r="BH298" s="7"/>
      <c r="BI298" s="7"/>
      <c r="BJ298" s="11"/>
    </row>
    <row r="299" spans="1:62" x14ac:dyDescent="0.35">
      <c r="A299">
        <v>150</v>
      </c>
      <c r="B299">
        <v>224166</v>
      </c>
      <c r="C299">
        <v>55</v>
      </c>
      <c r="D299" s="12">
        <f t="shared" si="61"/>
        <v>20378.727272727272</v>
      </c>
      <c r="E299">
        <f t="shared" si="62"/>
        <v>5</v>
      </c>
      <c r="F299">
        <v>-1.55997177634873E-2</v>
      </c>
      <c r="G299">
        <v>-0.42129739616415601</v>
      </c>
      <c r="H299" s="7">
        <v>3530.7692307692309</v>
      </c>
      <c r="I299" s="7">
        <v>2</v>
      </c>
      <c r="K299" s="19"/>
      <c r="L299" s="19"/>
      <c r="M299" s="19"/>
      <c r="N299" s="19"/>
      <c r="Q299">
        <v>150</v>
      </c>
      <c r="R299">
        <v>118080</v>
      </c>
      <c r="S299">
        <v>29</v>
      </c>
      <c r="T299" s="12">
        <f t="shared" si="63"/>
        <v>36645.517241379312</v>
      </c>
      <c r="U299">
        <f t="shared" si="68"/>
        <v>9</v>
      </c>
      <c r="V299" s="15">
        <v>-3.3430172346098498E-4</v>
      </c>
      <c r="X299" s="7"/>
      <c r="Y299" s="7"/>
      <c r="Z299" s="11"/>
      <c r="AC299">
        <v>150</v>
      </c>
      <c r="AD299">
        <v>427998</v>
      </c>
      <c r="AE299">
        <v>105</v>
      </c>
      <c r="AF299" s="12">
        <f t="shared" si="64"/>
        <v>20380.857142857141</v>
      </c>
      <c r="AG299">
        <f t="shared" si="59"/>
        <v>5</v>
      </c>
      <c r="AH299">
        <v>-5.7206113095965797E-3</v>
      </c>
      <c r="AJ299" s="7"/>
      <c r="AK299" s="7"/>
      <c r="AL299" s="11"/>
      <c r="AM299" s="11"/>
      <c r="AN299" s="11"/>
      <c r="AO299">
        <v>150</v>
      </c>
      <c r="AP299">
        <v>638994</v>
      </c>
      <c r="AQ299">
        <v>154</v>
      </c>
      <c r="AR299" s="12">
        <f t="shared" si="65"/>
        <v>16597.246753246753</v>
      </c>
      <c r="AS299">
        <f t="shared" si="60"/>
        <v>4</v>
      </c>
      <c r="AT299" s="15">
        <v>-4.07680234651696E-5</v>
      </c>
      <c r="AV299" s="7"/>
      <c r="AW299" s="7"/>
      <c r="AX299" s="11"/>
      <c r="AY299" s="11"/>
      <c r="BA299">
        <v>150</v>
      </c>
      <c r="BB299">
        <v>857166</v>
      </c>
      <c r="BC299">
        <v>207</v>
      </c>
      <c r="BD299" s="12">
        <f t="shared" si="66"/>
        <v>28986.289855072464</v>
      </c>
      <c r="BE299">
        <f t="shared" si="67"/>
        <v>7</v>
      </c>
      <c r="BF299" s="15">
        <v>-6.4152449864396404E-5</v>
      </c>
      <c r="BH299" s="7"/>
      <c r="BI299" s="7"/>
      <c r="BJ299" s="11"/>
    </row>
    <row r="300" spans="1:62" x14ac:dyDescent="0.35">
      <c r="A300">
        <v>150</v>
      </c>
      <c r="B300">
        <v>223194</v>
      </c>
      <c r="C300">
        <v>55</v>
      </c>
      <c r="D300" s="12">
        <f t="shared" si="61"/>
        <v>20290.363636363636</v>
      </c>
      <c r="E300">
        <f t="shared" si="62"/>
        <v>5</v>
      </c>
      <c r="F300">
        <v>-2.6551864926583199E-3</v>
      </c>
      <c r="K300" s="19"/>
      <c r="L300" s="19"/>
      <c r="M300" s="19"/>
      <c r="N300" s="19"/>
      <c r="Q300">
        <v>150</v>
      </c>
      <c r="R300">
        <v>113778</v>
      </c>
      <c r="S300">
        <v>29</v>
      </c>
      <c r="T300" s="12">
        <f t="shared" si="63"/>
        <v>35310.413793103449</v>
      </c>
      <c r="U300">
        <f t="shared" si="68"/>
        <v>9</v>
      </c>
      <c r="V300">
        <v>-0.109598339640156</v>
      </c>
      <c r="X300" s="7"/>
      <c r="Y300" s="7"/>
      <c r="Z300" s="11"/>
      <c r="AC300">
        <v>150</v>
      </c>
      <c r="AD300">
        <v>429486</v>
      </c>
      <c r="AE300">
        <v>105</v>
      </c>
      <c r="AF300" s="12">
        <f t="shared" si="64"/>
        <v>20451.714285714286</v>
      </c>
      <c r="AG300">
        <f t="shared" si="59"/>
        <v>5</v>
      </c>
      <c r="AH300">
        <v>-1.2571444844791399E-2</v>
      </c>
      <c r="AJ300" s="7"/>
      <c r="AK300" s="7"/>
      <c r="AL300" s="11"/>
      <c r="AM300" s="11"/>
      <c r="AN300" s="11"/>
      <c r="AO300">
        <v>150</v>
      </c>
      <c r="AP300">
        <v>636594</v>
      </c>
      <c r="AQ300">
        <v>156</v>
      </c>
      <c r="AR300" s="12">
        <f t="shared" si="65"/>
        <v>24484.384615384617</v>
      </c>
      <c r="AS300">
        <f t="shared" si="60"/>
        <v>6</v>
      </c>
      <c r="AT300">
        <v>-3.98325074144133E-3</v>
      </c>
      <c r="AV300" s="7"/>
      <c r="AW300" s="7"/>
      <c r="AX300" s="11"/>
      <c r="AY300" s="11"/>
      <c r="BA300">
        <v>150</v>
      </c>
      <c r="BB300">
        <v>849516</v>
      </c>
      <c r="BC300">
        <v>205</v>
      </c>
      <c r="BD300" s="12">
        <f t="shared" si="66"/>
        <v>20719.90243902439</v>
      </c>
      <c r="BE300">
        <f t="shared" si="67"/>
        <v>5</v>
      </c>
      <c r="BF300" s="15">
        <v>-2.0495264515007599E-4</v>
      </c>
      <c r="BH300" s="7"/>
      <c r="BI300" s="7"/>
      <c r="BJ300" s="11"/>
    </row>
    <row r="301" spans="1:62" x14ac:dyDescent="0.35">
      <c r="A301">
        <v>150</v>
      </c>
      <c r="B301">
        <v>229044</v>
      </c>
      <c r="C301">
        <v>56</v>
      </c>
      <c r="D301" s="12">
        <f t="shared" si="61"/>
        <v>24540.428571428572</v>
      </c>
      <c r="E301">
        <f t="shared" si="62"/>
        <v>6</v>
      </c>
      <c r="F301">
        <v>-0.22450309382495701</v>
      </c>
      <c r="K301" s="19"/>
      <c r="L301" s="19"/>
      <c r="M301" s="19"/>
      <c r="N301" s="19"/>
      <c r="Q301">
        <v>150</v>
      </c>
      <c r="R301">
        <v>106578</v>
      </c>
      <c r="S301">
        <v>27</v>
      </c>
      <c r="T301" s="12">
        <f t="shared" si="63"/>
        <v>27631.333333333332</v>
      </c>
      <c r="U301">
        <f t="shared" si="68"/>
        <v>7</v>
      </c>
      <c r="V301">
        <v>-8.5864652361219596E-2</v>
      </c>
      <c r="X301" s="7"/>
      <c r="Y301" s="7"/>
      <c r="Z301" s="11"/>
      <c r="AC301">
        <v>150</v>
      </c>
      <c r="AD301">
        <v>428118</v>
      </c>
      <c r="AE301">
        <v>104</v>
      </c>
      <c r="AF301" s="12">
        <f t="shared" si="64"/>
        <v>16466.076923076922</v>
      </c>
      <c r="AG301">
        <f t="shared" si="59"/>
        <v>4</v>
      </c>
      <c r="AH301">
        <v>-2.2328147470163599E-2</v>
      </c>
      <c r="AJ301" s="7"/>
      <c r="AK301" s="7"/>
      <c r="AL301" s="11"/>
      <c r="AM301" s="11"/>
      <c r="AN301" s="11"/>
      <c r="AO301">
        <v>150</v>
      </c>
      <c r="AP301">
        <v>651294</v>
      </c>
      <c r="AQ301">
        <v>157</v>
      </c>
      <c r="AR301" s="12">
        <f t="shared" si="65"/>
        <v>29038.585987261147</v>
      </c>
      <c r="AS301">
        <f t="shared" si="60"/>
        <v>7</v>
      </c>
      <c r="AT301">
        <v>-8.4614731135180792E-3</v>
      </c>
      <c r="AV301" s="7"/>
      <c r="AW301" s="7"/>
      <c r="AX301" s="11"/>
      <c r="AY301" s="11"/>
      <c r="BA301">
        <v>150</v>
      </c>
      <c r="BB301">
        <v>849888</v>
      </c>
      <c r="BC301">
        <v>206</v>
      </c>
      <c r="BD301" s="12">
        <f t="shared" si="66"/>
        <v>24754.019417475727</v>
      </c>
      <c r="BE301">
        <f t="shared" si="67"/>
        <v>6</v>
      </c>
      <c r="BF301">
        <v>-6.7115019157685703E-3</v>
      </c>
      <c r="BH301" s="7"/>
      <c r="BI301" s="7"/>
      <c r="BJ301" s="11"/>
    </row>
    <row r="302" spans="1:62" x14ac:dyDescent="0.35">
      <c r="A302">
        <v>150</v>
      </c>
      <c r="B302">
        <v>226938</v>
      </c>
      <c r="C302">
        <v>56</v>
      </c>
      <c r="D302" s="12">
        <f t="shared" si="61"/>
        <v>24314.785714285714</v>
      </c>
      <c r="E302">
        <f t="shared" si="62"/>
        <v>6</v>
      </c>
      <c r="F302">
        <v>-3.8436301821403999E-2</v>
      </c>
      <c r="K302" s="19"/>
      <c r="L302" s="19"/>
      <c r="M302" s="19"/>
      <c r="N302" s="19"/>
      <c r="Q302">
        <v>150</v>
      </c>
      <c r="R302">
        <v>93240</v>
      </c>
      <c r="S302">
        <v>24</v>
      </c>
      <c r="T302" s="12">
        <f t="shared" si="63"/>
        <v>15540</v>
      </c>
      <c r="U302">
        <f t="shared" si="68"/>
        <v>4</v>
      </c>
      <c r="V302">
        <v>-2.1067997777167499E-2</v>
      </c>
      <c r="X302" s="7"/>
      <c r="Y302" s="7"/>
      <c r="Z302" s="11"/>
      <c r="AC302">
        <v>150</v>
      </c>
      <c r="AD302">
        <v>442542</v>
      </c>
      <c r="AE302">
        <v>108</v>
      </c>
      <c r="AF302" s="12">
        <f t="shared" si="64"/>
        <v>32780.888888888891</v>
      </c>
      <c r="AG302">
        <f t="shared" si="59"/>
        <v>8</v>
      </c>
      <c r="AH302">
        <v>-1.3386605486406199E-2</v>
      </c>
      <c r="AJ302" s="7"/>
      <c r="AK302" s="7"/>
      <c r="AL302" s="11"/>
      <c r="AM302" s="11"/>
      <c r="AN302" s="11"/>
      <c r="AO302">
        <v>150</v>
      </c>
      <c r="AP302">
        <v>630960</v>
      </c>
      <c r="AQ302">
        <v>153</v>
      </c>
      <c r="AR302" s="12">
        <f t="shared" si="65"/>
        <v>12371.764705882353</v>
      </c>
      <c r="AS302">
        <f t="shared" si="60"/>
        <v>3</v>
      </c>
      <c r="AT302">
        <v>-1.07234285461032E-3</v>
      </c>
      <c r="AV302" s="7"/>
      <c r="AW302" s="7"/>
      <c r="AX302" s="11"/>
      <c r="AY302" s="11"/>
      <c r="BA302">
        <v>150</v>
      </c>
      <c r="BB302">
        <v>852156</v>
      </c>
      <c r="BC302">
        <v>206</v>
      </c>
      <c r="BD302" s="12">
        <f t="shared" si="66"/>
        <v>24820.077669902912</v>
      </c>
      <c r="BE302">
        <f t="shared" si="67"/>
        <v>6</v>
      </c>
      <c r="BF302" s="15">
        <v>-1.43906279918778E-4</v>
      </c>
      <c r="BH302" s="7"/>
      <c r="BI302" s="7"/>
      <c r="BJ302" s="11"/>
    </row>
    <row r="303" spans="1:62" x14ac:dyDescent="0.35">
      <c r="A303">
        <v>150</v>
      </c>
      <c r="B303">
        <v>227592</v>
      </c>
      <c r="C303">
        <v>56</v>
      </c>
      <c r="D303" s="12">
        <f t="shared" si="61"/>
        <v>24384.857142857141</v>
      </c>
      <c r="E303">
        <f t="shared" si="62"/>
        <v>6</v>
      </c>
      <c r="F303">
        <v>-5.3002243352178E-2</v>
      </c>
      <c r="K303" s="19"/>
      <c r="L303" s="19"/>
      <c r="M303" s="19"/>
      <c r="N303" s="19"/>
      <c r="Q303">
        <v>150</v>
      </c>
      <c r="R303">
        <v>99174</v>
      </c>
      <c r="S303">
        <v>25</v>
      </c>
      <c r="T303" s="12">
        <f t="shared" si="63"/>
        <v>19834.8</v>
      </c>
      <c r="U303">
        <f t="shared" si="68"/>
        <v>5</v>
      </c>
      <c r="V303">
        <v>-1.21424495882845E-3</v>
      </c>
      <c r="X303" s="7"/>
      <c r="Y303" s="7"/>
      <c r="Z303" s="11"/>
      <c r="AC303">
        <v>150</v>
      </c>
      <c r="AD303">
        <v>427356</v>
      </c>
      <c r="AE303">
        <v>105</v>
      </c>
      <c r="AF303" s="12">
        <f t="shared" si="64"/>
        <v>20350.285714285714</v>
      </c>
      <c r="AG303">
        <f t="shared" si="59"/>
        <v>5</v>
      </c>
      <c r="AH303">
        <v>-9.41460017351885E-2</v>
      </c>
      <c r="AJ303" s="7"/>
      <c r="AK303" s="7"/>
      <c r="AL303" s="11"/>
      <c r="AM303" s="11"/>
      <c r="AN303" s="11"/>
      <c r="AO303">
        <v>150</v>
      </c>
      <c r="AP303">
        <v>647886</v>
      </c>
      <c r="AQ303">
        <v>157</v>
      </c>
      <c r="AR303" s="12">
        <f t="shared" si="65"/>
        <v>28886.636942675159</v>
      </c>
      <c r="AS303">
        <f t="shared" si="60"/>
        <v>7</v>
      </c>
      <c r="AT303">
        <v>-1.70911575097372E-3</v>
      </c>
      <c r="AV303" s="7"/>
      <c r="AW303" s="7"/>
      <c r="AX303" s="11"/>
      <c r="AY303" s="11"/>
      <c r="BA303">
        <v>150</v>
      </c>
      <c r="BB303">
        <v>850332</v>
      </c>
      <c r="BC303">
        <v>205</v>
      </c>
      <c r="BD303" s="12">
        <f t="shared" si="66"/>
        <v>20739.804878048781</v>
      </c>
      <c r="BE303">
        <f t="shared" si="67"/>
        <v>5</v>
      </c>
      <c r="BF303">
        <v>-6.5210231185474504E-3</v>
      </c>
      <c r="BH303" s="7"/>
      <c r="BI303" s="7"/>
      <c r="BJ303" s="11"/>
    </row>
    <row r="304" spans="1:62" x14ac:dyDescent="0.35">
      <c r="A304">
        <v>150</v>
      </c>
      <c r="B304">
        <v>223980</v>
      </c>
      <c r="C304">
        <v>55</v>
      </c>
      <c r="D304" s="12">
        <f t="shared" si="61"/>
        <v>20361.81818181818</v>
      </c>
      <c r="E304">
        <f t="shared" si="62"/>
        <v>5</v>
      </c>
      <c r="F304">
        <v>-1.3694065545234901E-2</v>
      </c>
      <c r="K304" s="19"/>
      <c r="L304" s="19"/>
      <c r="M304" s="19"/>
      <c r="N304" s="19"/>
      <c r="Q304">
        <v>150</v>
      </c>
      <c r="R304">
        <v>104160</v>
      </c>
      <c r="S304">
        <v>26</v>
      </c>
      <c r="T304" s="12">
        <f t="shared" si="63"/>
        <v>24036.923076923078</v>
      </c>
      <c r="U304">
        <f t="shared" si="68"/>
        <v>6</v>
      </c>
      <c r="V304">
        <v>-0.14249108538279501</v>
      </c>
      <c r="X304" s="7"/>
      <c r="Y304" s="7"/>
      <c r="Z304" s="11"/>
      <c r="AC304">
        <v>150</v>
      </c>
      <c r="AD304">
        <v>434772</v>
      </c>
      <c r="AE304">
        <v>105</v>
      </c>
      <c r="AF304" s="12">
        <f t="shared" si="64"/>
        <v>20703.428571428572</v>
      </c>
      <c r="AG304">
        <f t="shared" si="59"/>
        <v>5</v>
      </c>
      <c r="AH304" s="15">
        <v>-1.8485391777655599E-4</v>
      </c>
      <c r="AJ304" s="7"/>
      <c r="AK304" s="7"/>
      <c r="AL304" s="11"/>
      <c r="AM304" s="11"/>
      <c r="AN304" s="11"/>
      <c r="AO304">
        <v>150</v>
      </c>
      <c r="AP304">
        <v>641508</v>
      </c>
      <c r="AQ304">
        <v>155</v>
      </c>
      <c r="AR304" s="12">
        <f t="shared" si="65"/>
        <v>20693.806451612902</v>
      </c>
      <c r="AS304">
        <f t="shared" si="60"/>
        <v>5</v>
      </c>
      <c r="AT304" s="15">
        <v>-4.5908237164501899E-4</v>
      </c>
      <c r="AV304" s="7"/>
      <c r="AW304" s="7"/>
      <c r="AX304" s="11"/>
      <c r="AY304" s="11"/>
      <c r="BA304">
        <v>150</v>
      </c>
      <c r="BB304">
        <v>853632</v>
      </c>
      <c r="BC304">
        <v>206</v>
      </c>
      <c r="BD304" s="12">
        <f t="shared" si="66"/>
        <v>24863.067961165048</v>
      </c>
      <c r="BE304">
        <f t="shared" si="67"/>
        <v>6</v>
      </c>
      <c r="BF304">
        <v>-0.114226651469578</v>
      </c>
      <c r="BH304" s="7"/>
      <c r="BI304" s="7"/>
      <c r="BJ304" s="11"/>
    </row>
    <row r="305" spans="1:62" x14ac:dyDescent="0.35">
      <c r="A305">
        <v>150</v>
      </c>
      <c r="B305">
        <v>223986</v>
      </c>
      <c r="C305">
        <v>55</v>
      </c>
      <c r="D305" s="12">
        <f t="shared" si="61"/>
        <v>20362.363636363636</v>
      </c>
      <c r="E305">
        <f t="shared" si="62"/>
        <v>5</v>
      </c>
      <c r="F305">
        <v>-8.4857509692817194E-3</v>
      </c>
      <c r="K305" s="19"/>
      <c r="L305" s="19"/>
      <c r="M305" s="19"/>
      <c r="N305" s="19"/>
      <c r="Q305">
        <v>150</v>
      </c>
      <c r="R305">
        <v>90198</v>
      </c>
      <c r="S305">
        <v>23</v>
      </c>
      <c r="T305" s="12">
        <f t="shared" si="63"/>
        <v>11764.95652173913</v>
      </c>
      <c r="U305">
        <f t="shared" si="68"/>
        <v>3</v>
      </c>
      <c r="V305">
        <v>-0.100315400633559</v>
      </c>
      <c r="X305" s="7"/>
      <c r="Y305" s="7"/>
      <c r="Z305" s="11"/>
      <c r="AC305">
        <v>150</v>
      </c>
      <c r="AD305">
        <v>431232</v>
      </c>
      <c r="AE305">
        <v>105</v>
      </c>
      <c r="AF305" s="12">
        <f t="shared" si="64"/>
        <v>20534.857142857141</v>
      </c>
      <c r="AG305">
        <f t="shared" si="59"/>
        <v>5</v>
      </c>
      <c r="AH305">
        <v>-8.9472303157728007E-3</v>
      </c>
      <c r="AJ305" s="7"/>
      <c r="AK305" s="7"/>
      <c r="AL305" s="11"/>
      <c r="AM305" s="11"/>
      <c r="AN305" s="11"/>
      <c r="AO305">
        <v>150</v>
      </c>
      <c r="AP305">
        <v>642288</v>
      </c>
      <c r="AQ305">
        <v>156</v>
      </c>
      <c r="AR305" s="12">
        <f t="shared" si="65"/>
        <v>24703.384615384617</v>
      </c>
      <c r="AS305">
        <f t="shared" si="60"/>
        <v>6</v>
      </c>
      <c r="AT305">
        <v>-3.0655941056285399E-2</v>
      </c>
      <c r="AV305" s="7"/>
      <c r="AW305" s="7"/>
      <c r="AX305" s="11"/>
      <c r="AY305" s="11"/>
      <c r="BA305">
        <v>150</v>
      </c>
      <c r="BB305">
        <v>844278</v>
      </c>
      <c r="BC305">
        <v>205</v>
      </c>
      <c r="BD305" s="12">
        <f t="shared" si="66"/>
        <v>20592.146341463416</v>
      </c>
      <c r="BE305">
        <f t="shared" si="67"/>
        <v>5</v>
      </c>
      <c r="BF305">
        <v>-1.2656036047103199E-3</v>
      </c>
      <c r="BH305" s="7"/>
      <c r="BI305" s="7"/>
      <c r="BJ305" s="11"/>
    </row>
    <row r="306" spans="1:62" x14ac:dyDescent="0.35">
      <c r="A306">
        <v>150</v>
      </c>
      <c r="B306">
        <v>222216</v>
      </c>
      <c r="C306">
        <v>55</v>
      </c>
      <c r="D306" s="12">
        <f t="shared" si="61"/>
        <v>20201.454545454544</v>
      </c>
      <c r="E306">
        <f t="shared" si="62"/>
        <v>5</v>
      </c>
      <c r="F306">
        <v>-0.10876710489960401</v>
      </c>
      <c r="K306" s="19"/>
      <c r="L306" s="19"/>
      <c r="M306" s="19"/>
      <c r="N306" s="19"/>
      <c r="Q306">
        <v>150</v>
      </c>
      <c r="R306">
        <v>99816</v>
      </c>
      <c r="S306">
        <v>25</v>
      </c>
      <c r="T306" s="12">
        <f t="shared" si="63"/>
        <v>19963.2</v>
      </c>
      <c r="U306">
        <f t="shared" si="68"/>
        <v>5</v>
      </c>
      <c r="V306">
        <v>-1.46713614906239E-2</v>
      </c>
      <c r="X306" s="7"/>
      <c r="Y306" s="7"/>
      <c r="Z306" s="11"/>
      <c r="AC306">
        <v>150</v>
      </c>
      <c r="AD306">
        <v>429072</v>
      </c>
      <c r="AE306">
        <v>104</v>
      </c>
      <c r="AF306" s="12">
        <f t="shared" si="64"/>
        <v>16502.76923076923</v>
      </c>
      <c r="AG306">
        <f t="shared" si="59"/>
        <v>4</v>
      </c>
      <c r="AH306">
        <v>-7.1244434615058902E-2</v>
      </c>
      <c r="AJ306" s="7"/>
      <c r="AK306" s="7"/>
      <c r="AL306" s="11"/>
      <c r="AM306" s="11"/>
      <c r="AN306" s="11"/>
      <c r="AO306">
        <v>150</v>
      </c>
      <c r="AP306">
        <v>639858</v>
      </c>
      <c r="AQ306">
        <v>155</v>
      </c>
      <c r="AR306" s="12">
        <f t="shared" si="65"/>
        <v>20640.580645161292</v>
      </c>
      <c r="AS306">
        <f t="shared" si="60"/>
        <v>5</v>
      </c>
      <c r="AT306">
        <v>-6.1707949927707704E-3</v>
      </c>
      <c r="AV306" s="7"/>
      <c r="AW306" s="7"/>
      <c r="AX306" s="11"/>
      <c r="AY306" s="11"/>
      <c r="BA306">
        <v>150</v>
      </c>
      <c r="BB306">
        <v>844308</v>
      </c>
      <c r="BC306">
        <v>204</v>
      </c>
      <c r="BD306" s="12">
        <f t="shared" si="66"/>
        <v>16555.058823529413</v>
      </c>
      <c r="BE306">
        <f t="shared" si="67"/>
        <v>4</v>
      </c>
      <c r="BF306" s="15">
        <v>-3.3105112072108001E-4</v>
      </c>
      <c r="BH306" s="7"/>
      <c r="BI306" s="7"/>
      <c r="BJ306" s="11"/>
    </row>
    <row r="307" spans="1:62" x14ac:dyDescent="0.35">
      <c r="A307">
        <v>150</v>
      </c>
      <c r="B307">
        <v>225054</v>
      </c>
      <c r="C307">
        <v>55</v>
      </c>
      <c r="D307" s="12">
        <f t="shared" si="61"/>
        <v>20459.454545454544</v>
      </c>
      <c r="E307">
        <f t="shared" si="62"/>
        <v>5</v>
      </c>
      <c r="F307">
        <v>-3.1739773110440201E-3</v>
      </c>
      <c r="K307" s="19"/>
      <c r="L307" s="19"/>
      <c r="M307" s="19"/>
      <c r="N307" s="19"/>
      <c r="Q307">
        <v>150</v>
      </c>
      <c r="R307">
        <v>108276</v>
      </c>
      <c r="S307">
        <v>27</v>
      </c>
      <c r="T307" s="12">
        <f t="shared" si="63"/>
        <v>28071.555555555555</v>
      </c>
      <c r="U307">
        <f t="shared" si="68"/>
        <v>7</v>
      </c>
      <c r="V307" s="15">
        <v>-0.17935670741773099</v>
      </c>
      <c r="X307" s="7"/>
      <c r="Y307" s="7"/>
      <c r="Z307" s="11"/>
      <c r="AC307">
        <v>150</v>
      </c>
      <c r="AD307">
        <v>437706</v>
      </c>
      <c r="AE307">
        <v>106</v>
      </c>
      <c r="AF307" s="12">
        <f t="shared" si="64"/>
        <v>24775.811320754718</v>
      </c>
      <c r="AG307">
        <f t="shared" si="59"/>
        <v>6</v>
      </c>
      <c r="AH307">
        <v>-3.6906778022719302E-3</v>
      </c>
      <c r="AJ307" s="7"/>
      <c r="AK307" s="7"/>
      <c r="AL307" s="11"/>
      <c r="AM307" s="11"/>
      <c r="AN307" s="11"/>
      <c r="AO307">
        <v>150</v>
      </c>
      <c r="AP307">
        <v>635280</v>
      </c>
      <c r="AQ307">
        <v>153</v>
      </c>
      <c r="AR307" s="12">
        <f t="shared" si="65"/>
        <v>12456.470588235294</v>
      </c>
      <c r="AS307">
        <f t="shared" si="60"/>
        <v>3</v>
      </c>
      <c r="AT307">
        <v>-6.7725785708440803E-2</v>
      </c>
      <c r="AV307" s="7"/>
      <c r="AW307" s="7"/>
      <c r="AX307" s="11"/>
      <c r="AY307" s="11"/>
      <c r="BA307">
        <v>150</v>
      </c>
      <c r="BB307">
        <v>845958</v>
      </c>
      <c r="BC307">
        <v>205</v>
      </c>
      <c r="BD307" s="12">
        <f t="shared" si="66"/>
        <v>20633.121951219513</v>
      </c>
      <c r="BE307">
        <f t="shared" si="67"/>
        <v>5</v>
      </c>
      <c r="BF307">
        <v>-1.9480691379331699E-2</v>
      </c>
      <c r="BH307" s="7"/>
      <c r="BI307" s="7"/>
      <c r="BJ307" s="11"/>
    </row>
    <row r="308" spans="1:62" x14ac:dyDescent="0.35">
      <c r="A308">
        <v>150</v>
      </c>
      <c r="B308">
        <v>225714</v>
      </c>
      <c r="C308">
        <v>55</v>
      </c>
      <c r="D308" s="12">
        <f t="shared" si="61"/>
        <v>20519.454545454544</v>
      </c>
      <c r="E308">
        <f t="shared" si="62"/>
        <v>5</v>
      </c>
      <c r="F308">
        <v>-9.3884048779531298E-2</v>
      </c>
      <c r="K308" s="19"/>
      <c r="L308" s="19"/>
      <c r="M308" s="19"/>
      <c r="N308" s="19"/>
      <c r="Q308">
        <v>150</v>
      </c>
      <c r="R308">
        <v>90024</v>
      </c>
      <c r="S308">
        <v>23</v>
      </c>
      <c r="T308" s="12">
        <f t="shared" si="63"/>
        <v>11742.260869565218</v>
      </c>
      <c r="U308">
        <f t="shared" si="68"/>
        <v>3</v>
      </c>
      <c r="V308">
        <v>-1.02434872202842E-2</v>
      </c>
      <c r="X308" s="7"/>
      <c r="Y308" s="7"/>
      <c r="Z308" s="11"/>
      <c r="AC308">
        <v>150</v>
      </c>
      <c r="AD308">
        <v>427998</v>
      </c>
      <c r="AE308">
        <v>104</v>
      </c>
      <c r="AF308" s="12">
        <f t="shared" si="64"/>
        <v>16461.461538461539</v>
      </c>
      <c r="AG308">
        <f t="shared" si="59"/>
        <v>4</v>
      </c>
      <c r="AH308">
        <v>-1.3490919466202401E-3</v>
      </c>
      <c r="AJ308" s="7"/>
      <c r="AK308" s="7"/>
      <c r="AL308" s="11"/>
      <c r="AM308" s="11"/>
      <c r="AN308" s="11"/>
      <c r="AO308">
        <v>150</v>
      </c>
      <c r="AP308">
        <v>633804</v>
      </c>
      <c r="AQ308">
        <v>155</v>
      </c>
      <c r="AR308" s="12">
        <f t="shared" si="65"/>
        <v>20445.290322580644</v>
      </c>
      <c r="AS308">
        <f t="shared" si="60"/>
        <v>5</v>
      </c>
      <c r="AT308">
        <v>-6.1835957908269396E-3</v>
      </c>
      <c r="AV308" s="7"/>
      <c r="AW308" s="7"/>
      <c r="AX308" s="11"/>
      <c r="AY308" s="11"/>
      <c r="BA308">
        <v>150</v>
      </c>
      <c r="BB308">
        <v>861966</v>
      </c>
      <c r="BC308">
        <v>207</v>
      </c>
      <c r="BD308" s="12">
        <f t="shared" si="66"/>
        <v>29148.608695652172</v>
      </c>
      <c r="BE308">
        <f t="shared" si="67"/>
        <v>7</v>
      </c>
      <c r="BF308">
        <v>-1.09421451664312E-3</v>
      </c>
      <c r="BH308" s="7"/>
      <c r="BI308" s="7"/>
      <c r="BJ308" s="11"/>
    </row>
    <row r="309" spans="1:62" x14ac:dyDescent="0.35">
      <c r="A309">
        <v>150</v>
      </c>
      <c r="B309">
        <v>214914</v>
      </c>
      <c r="C309">
        <v>53</v>
      </c>
      <c r="D309" s="12">
        <f t="shared" si="61"/>
        <v>12164.943396226416</v>
      </c>
      <c r="E309">
        <f t="shared" si="62"/>
        <v>3</v>
      </c>
      <c r="F309">
        <v>-9.4939449981008995E-3</v>
      </c>
      <c r="K309" s="19"/>
      <c r="L309" s="19"/>
      <c r="M309" s="19"/>
      <c r="N309" s="19"/>
      <c r="Q309">
        <v>150</v>
      </c>
      <c r="R309">
        <v>88230</v>
      </c>
      <c r="S309">
        <v>23</v>
      </c>
      <c r="T309" s="12">
        <f t="shared" si="63"/>
        <v>11508.260869565218</v>
      </c>
      <c r="U309">
        <f t="shared" si="68"/>
        <v>3</v>
      </c>
      <c r="V309">
        <v>-3.1078725028683002E-3</v>
      </c>
      <c r="X309" s="7"/>
      <c r="Y309" s="7"/>
      <c r="Z309" s="11"/>
      <c r="AC309">
        <v>150</v>
      </c>
      <c r="AD309">
        <v>429168</v>
      </c>
      <c r="AE309">
        <v>104</v>
      </c>
      <c r="AF309" s="12">
        <f t="shared" si="64"/>
        <v>16506.461538461539</v>
      </c>
      <c r="AG309">
        <f t="shared" si="59"/>
        <v>4</v>
      </c>
      <c r="AH309">
        <v>-0.29189448034144699</v>
      </c>
      <c r="AJ309" s="7"/>
      <c r="AK309" s="7"/>
      <c r="AL309" s="11"/>
      <c r="AM309" s="11"/>
      <c r="AN309" s="11"/>
      <c r="AO309">
        <v>150</v>
      </c>
      <c r="AP309">
        <v>640206</v>
      </c>
      <c r="AQ309">
        <v>155</v>
      </c>
      <c r="AR309" s="12">
        <f t="shared" si="65"/>
        <v>20651.806451612902</v>
      </c>
      <c r="AS309">
        <f t="shared" si="60"/>
        <v>5</v>
      </c>
      <c r="AT309" s="15">
        <v>-8.7114614760425699E-4</v>
      </c>
      <c r="AV309" s="7"/>
      <c r="AW309" s="7"/>
      <c r="AX309" s="11"/>
      <c r="AY309" s="11"/>
      <c r="BA309">
        <v>150</v>
      </c>
      <c r="BB309">
        <v>843054</v>
      </c>
      <c r="BC309">
        <v>204</v>
      </c>
      <c r="BD309" s="12">
        <f t="shared" si="66"/>
        <v>16530.470588235294</v>
      </c>
      <c r="BE309">
        <f t="shared" si="67"/>
        <v>4</v>
      </c>
      <c r="BF309">
        <v>-1.3015304329841101E-2</v>
      </c>
      <c r="BH309" s="7"/>
      <c r="BI309" s="7"/>
      <c r="BJ309" s="11"/>
    </row>
    <row r="310" spans="1:62" x14ac:dyDescent="0.35">
      <c r="A310">
        <v>150</v>
      </c>
      <c r="B310">
        <v>227244</v>
      </c>
      <c r="C310">
        <v>56</v>
      </c>
      <c r="D310" s="12">
        <f t="shared" si="61"/>
        <v>24347.571428571428</v>
      </c>
      <c r="E310">
        <f t="shared" si="62"/>
        <v>6</v>
      </c>
      <c r="F310">
        <v>-2.9205337553098201E-2</v>
      </c>
      <c r="K310" s="19"/>
      <c r="L310" s="19"/>
      <c r="M310" s="19"/>
      <c r="N310" s="19"/>
      <c r="Q310">
        <v>150</v>
      </c>
      <c r="R310">
        <v>93402</v>
      </c>
      <c r="S310">
        <v>24</v>
      </c>
      <c r="T310" s="12">
        <f t="shared" si="63"/>
        <v>15567</v>
      </c>
      <c r="U310">
        <f t="shared" si="68"/>
        <v>4</v>
      </c>
      <c r="V310" s="15">
        <v>-3.1437760033328601E-3</v>
      </c>
      <c r="X310" s="7"/>
      <c r="Y310" s="7"/>
      <c r="Z310" s="11"/>
      <c r="AC310">
        <v>150</v>
      </c>
      <c r="AD310">
        <v>435810</v>
      </c>
      <c r="AE310">
        <v>106</v>
      </c>
      <c r="AF310" s="12">
        <f t="shared" si="64"/>
        <v>24668.490566037737</v>
      </c>
      <c r="AG310">
        <f t="shared" si="59"/>
        <v>6</v>
      </c>
      <c r="AH310">
        <v>-0.18691869394204899</v>
      </c>
      <c r="AJ310" s="7"/>
      <c r="AK310" s="7"/>
      <c r="AL310" s="11"/>
      <c r="AM310" s="11"/>
      <c r="AN310" s="11"/>
      <c r="AO310">
        <v>150</v>
      </c>
      <c r="AP310">
        <v>646284</v>
      </c>
      <c r="AQ310">
        <v>156</v>
      </c>
      <c r="AR310" s="12">
        <f t="shared" si="65"/>
        <v>24857.076923076922</v>
      </c>
      <c r="AS310">
        <f t="shared" si="60"/>
        <v>6</v>
      </c>
      <c r="AT310">
        <v>-2.70740976606161E-3</v>
      </c>
      <c r="AV310" s="7"/>
      <c r="AW310" s="7"/>
      <c r="AX310" s="11"/>
      <c r="AY310" s="11"/>
      <c r="BA310">
        <v>150</v>
      </c>
      <c r="BB310">
        <v>841998</v>
      </c>
      <c r="BC310">
        <v>204</v>
      </c>
      <c r="BD310" s="12">
        <f t="shared" si="66"/>
        <v>16509.764705882353</v>
      </c>
      <c r="BE310">
        <f t="shared" si="67"/>
        <v>4</v>
      </c>
      <c r="BF310">
        <v>-3.88190010667985E-3</v>
      </c>
      <c r="BH310" s="7"/>
      <c r="BI310" s="7"/>
      <c r="BJ310" s="11"/>
    </row>
    <row r="311" spans="1:62" x14ac:dyDescent="0.35">
      <c r="A311">
        <v>150</v>
      </c>
      <c r="B311">
        <v>219810</v>
      </c>
      <c r="C311">
        <v>54</v>
      </c>
      <c r="D311" s="12">
        <f t="shared" si="61"/>
        <v>16282.222222222223</v>
      </c>
      <c r="E311">
        <f t="shared" si="62"/>
        <v>4</v>
      </c>
      <c r="F311">
        <v>-7.9326445666271506E-3</v>
      </c>
      <c r="K311" s="19"/>
      <c r="L311" s="19"/>
      <c r="M311" s="19"/>
      <c r="N311" s="19"/>
      <c r="Q311">
        <v>150</v>
      </c>
      <c r="R311">
        <v>103500</v>
      </c>
      <c r="S311">
        <v>26</v>
      </c>
      <c r="T311" s="12">
        <f t="shared" si="63"/>
        <v>23884.615384615383</v>
      </c>
      <c r="U311">
        <f t="shared" si="68"/>
        <v>6</v>
      </c>
      <c r="V311" s="15">
        <v>-0.243151472906281</v>
      </c>
      <c r="X311" s="7"/>
      <c r="Y311" s="7"/>
      <c r="Z311" s="11"/>
      <c r="AC311">
        <v>150</v>
      </c>
      <c r="AD311">
        <v>460392</v>
      </c>
      <c r="AE311">
        <v>112</v>
      </c>
      <c r="AF311" s="12">
        <f t="shared" si="64"/>
        <v>49327.714285714283</v>
      </c>
      <c r="AG311">
        <f t="shared" si="59"/>
        <v>12</v>
      </c>
      <c r="AH311">
        <v>-0.47715805683873402</v>
      </c>
      <c r="AJ311" s="7"/>
      <c r="AK311" s="7"/>
      <c r="AL311" s="11"/>
      <c r="AM311" s="11"/>
      <c r="AN311" s="11"/>
      <c r="AO311">
        <v>150</v>
      </c>
      <c r="AP311">
        <v>650376</v>
      </c>
      <c r="AQ311">
        <v>157</v>
      </c>
      <c r="AR311" s="12">
        <f t="shared" si="65"/>
        <v>28997.656050955415</v>
      </c>
      <c r="AS311">
        <f t="shared" si="60"/>
        <v>7</v>
      </c>
      <c r="AT311" s="15">
        <v>-6.5632731315616805E-4</v>
      </c>
      <c r="AV311" s="7"/>
      <c r="AW311" s="7"/>
      <c r="AX311" s="11"/>
      <c r="AY311" s="11"/>
      <c r="BA311">
        <v>150</v>
      </c>
      <c r="BB311">
        <v>848682</v>
      </c>
      <c r="BC311">
        <v>204</v>
      </c>
      <c r="BD311" s="12">
        <f t="shared" si="66"/>
        <v>16640.823529411766</v>
      </c>
      <c r="BE311">
        <f t="shared" si="67"/>
        <v>4</v>
      </c>
      <c r="BF311">
        <v>-0.75950332068180404</v>
      </c>
      <c r="BH311" s="7"/>
      <c r="BI311" s="7"/>
      <c r="BJ311" s="11"/>
    </row>
    <row r="312" spans="1:62" x14ac:dyDescent="0.35">
      <c r="A312">
        <v>150</v>
      </c>
      <c r="B312">
        <v>224016</v>
      </c>
      <c r="C312">
        <v>55</v>
      </c>
      <c r="D312" s="12">
        <f t="shared" si="61"/>
        <v>20365.090909090908</v>
      </c>
      <c r="E312">
        <f t="shared" si="62"/>
        <v>5</v>
      </c>
      <c r="F312" s="15">
        <v>-1.8416381798119701E-4</v>
      </c>
      <c r="K312" s="19"/>
      <c r="L312" s="19"/>
      <c r="M312" s="19"/>
      <c r="N312" s="19"/>
      <c r="Q312">
        <v>150</v>
      </c>
      <c r="R312">
        <v>93684</v>
      </c>
      <c r="S312">
        <v>24</v>
      </c>
      <c r="T312" s="12">
        <f t="shared" si="63"/>
        <v>15614</v>
      </c>
      <c r="U312">
        <f t="shared" si="68"/>
        <v>4</v>
      </c>
      <c r="V312">
        <v>-0.108076831720957</v>
      </c>
      <c r="X312" s="7"/>
      <c r="Y312" s="7"/>
      <c r="Z312" s="11"/>
      <c r="AC312">
        <v>150</v>
      </c>
      <c r="AD312">
        <v>430824</v>
      </c>
      <c r="AE312">
        <v>105</v>
      </c>
      <c r="AF312" s="12">
        <f t="shared" si="64"/>
        <v>20515.428571428572</v>
      </c>
      <c r="AG312">
        <f t="shared" si="59"/>
        <v>5</v>
      </c>
      <c r="AH312" s="15">
        <v>-8.5163108672435203E-4</v>
      </c>
      <c r="AJ312" s="7"/>
      <c r="AK312" s="7"/>
      <c r="AL312" s="11"/>
      <c r="AM312" s="11"/>
      <c r="AN312" s="11"/>
      <c r="AO312">
        <v>150</v>
      </c>
      <c r="AP312">
        <v>645132</v>
      </c>
      <c r="AQ312">
        <v>156</v>
      </c>
      <c r="AR312" s="12">
        <f t="shared" si="65"/>
        <v>24812.76923076923</v>
      </c>
      <c r="AS312">
        <f t="shared" si="60"/>
        <v>6</v>
      </c>
      <c r="AT312" s="15">
        <v>-4.8460404517515303E-5</v>
      </c>
      <c r="AV312" s="7"/>
      <c r="AW312" s="7"/>
      <c r="AX312" s="11"/>
      <c r="AY312" s="11"/>
      <c r="BA312">
        <v>150</v>
      </c>
      <c r="BB312">
        <v>839916</v>
      </c>
      <c r="BC312">
        <v>203</v>
      </c>
      <c r="BD312" s="12">
        <f t="shared" si="66"/>
        <v>12412.551724137931</v>
      </c>
      <c r="BE312">
        <f t="shared" si="67"/>
        <v>3</v>
      </c>
      <c r="BF312">
        <v>-1.3490919466202401E-3</v>
      </c>
      <c r="BH312" s="7"/>
      <c r="BI312" s="7"/>
      <c r="BJ312" s="11"/>
    </row>
    <row r="313" spans="1:62" x14ac:dyDescent="0.35">
      <c r="A313">
        <v>150</v>
      </c>
      <c r="B313">
        <v>232278</v>
      </c>
      <c r="C313">
        <v>57</v>
      </c>
      <c r="D313" s="12">
        <f t="shared" si="61"/>
        <v>28525.36842105263</v>
      </c>
      <c r="E313">
        <f t="shared" si="62"/>
        <v>7</v>
      </c>
      <c r="F313">
        <v>-9.9241318094267592E-3</v>
      </c>
      <c r="K313" s="19"/>
      <c r="L313" s="19"/>
      <c r="M313" s="19"/>
      <c r="N313" s="19"/>
      <c r="Q313">
        <v>150</v>
      </c>
      <c r="R313">
        <v>104262</v>
      </c>
      <c r="S313">
        <v>26</v>
      </c>
      <c r="T313" s="12">
        <f t="shared" si="63"/>
        <v>24060.461538461539</v>
      </c>
      <c r="U313">
        <f t="shared" si="68"/>
        <v>6</v>
      </c>
      <c r="V313">
        <v>-0.13266938348225199</v>
      </c>
      <c r="X313" s="7"/>
      <c r="Y313" s="7"/>
      <c r="Z313" s="11"/>
      <c r="AC313">
        <v>150</v>
      </c>
      <c r="AD313">
        <v>433140</v>
      </c>
      <c r="AE313">
        <v>106</v>
      </c>
      <c r="AF313" s="12">
        <f t="shared" si="64"/>
        <v>24517.358490566039</v>
      </c>
      <c r="AG313">
        <f t="shared" si="59"/>
        <v>6</v>
      </c>
      <c r="AH313">
        <v>-1.04573275550223E-2</v>
      </c>
      <c r="AJ313" s="7"/>
      <c r="AK313" s="7"/>
      <c r="AL313" s="11"/>
      <c r="AM313" s="11"/>
      <c r="AN313" s="11"/>
      <c r="AO313">
        <v>150</v>
      </c>
      <c r="AP313">
        <v>654390</v>
      </c>
      <c r="AQ313">
        <v>158</v>
      </c>
      <c r="AR313" s="12">
        <f t="shared" si="65"/>
        <v>33133.670886075946</v>
      </c>
      <c r="AS313">
        <f t="shared" si="60"/>
        <v>8</v>
      </c>
      <c r="AT313" s="15">
        <v>-9.5991972313217398E-4</v>
      </c>
      <c r="AV313" s="7"/>
      <c r="AW313" s="7"/>
      <c r="AX313" s="11"/>
      <c r="AY313" s="11"/>
      <c r="BA313">
        <v>150</v>
      </c>
      <c r="BB313">
        <v>841446</v>
      </c>
      <c r="BC313">
        <v>204</v>
      </c>
      <c r="BD313" s="12">
        <f t="shared" si="66"/>
        <v>16498.941176470587</v>
      </c>
      <c r="BE313">
        <f t="shared" si="67"/>
        <v>4</v>
      </c>
      <c r="BF313" s="15">
        <v>-9.9157046930243393E-4</v>
      </c>
      <c r="BH313" s="7"/>
      <c r="BI313" s="7"/>
      <c r="BJ313" s="11"/>
    </row>
    <row r="314" spans="1:62" x14ac:dyDescent="0.35">
      <c r="A314">
        <v>150</v>
      </c>
      <c r="B314">
        <v>225336</v>
      </c>
      <c r="C314">
        <v>55</v>
      </c>
      <c r="D314" s="12">
        <f t="shared" si="61"/>
        <v>20485.090909090908</v>
      </c>
      <c r="E314">
        <f t="shared" si="62"/>
        <v>5</v>
      </c>
      <c r="F314">
        <v>-0.56993063555488499</v>
      </c>
      <c r="K314" s="19"/>
      <c r="L314" s="19"/>
      <c r="M314" s="19"/>
      <c r="N314" s="19"/>
      <c r="Q314">
        <v>150</v>
      </c>
      <c r="R314">
        <v>99144</v>
      </c>
      <c r="S314">
        <v>25</v>
      </c>
      <c r="T314" s="12">
        <f t="shared" si="63"/>
        <v>19828.8</v>
      </c>
      <c r="U314">
        <f t="shared" si="68"/>
        <v>5</v>
      </c>
      <c r="V314" s="15">
        <v>-3.4442147046008802E-4</v>
      </c>
      <c r="X314" s="7"/>
      <c r="Y314" s="7"/>
      <c r="Z314" s="11"/>
      <c r="AC314">
        <v>150</v>
      </c>
      <c r="AD314">
        <v>425826</v>
      </c>
      <c r="AE314">
        <v>105</v>
      </c>
      <c r="AF314" s="12">
        <f t="shared" si="64"/>
        <v>20277.428571428572</v>
      </c>
      <c r="AG314">
        <f t="shared" si="59"/>
        <v>5</v>
      </c>
      <c r="AH314">
        <v>-3.6255961271260198E-3</v>
      </c>
      <c r="AJ314" s="7"/>
      <c r="AK314" s="7"/>
      <c r="AL314" s="11"/>
      <c r="AM314" s="11"/>
      <c r="AN314" s="11"/>
      <c r="AO314">
        <v>150</v>
      </c>
      <c r="AP314">
        <v>647616</v>
      </c>
      <c r="AQ314">
        <v>156</v>
      </c>
      <c r="AR314" s="12">
        <f t="shared" si="65"/>
        <v>24908.307692307691</v>
      </c>
      <c r="AS314">
        <f t="shared" si="60"/>
        <v>6</v>
      </c>
      <c r="AT314">
        <v>-3.2411788211552099E-2</v>
      </c>
      <c r="AV314" s="7"/>
      <c r="AW314" s="7"/>
      <c r="AX314" s="11"/>
      <c r="AY314" s="11"/>
      <c r="BA314">
        <v>150</v>
      </c>
      <c r="BB314">
        <v>849834</v>
      </c>
      <c r="BC314">
        <v>204</v>
      </c>
      <c r="BD314" s="12">
        <f t="shared" si="66"/>
        <v>16663.411764705881</v>
      </c>
      <c r="BE314">
        <f t="shared" si="67"/>
        <v>4</v>
      </c>
      <c r="BF314">
        <v>-0.18020532473831399</v>
      </c>
      <c r="BH314" s="7"/>
      <c r="BI314" s="7"/>
      <c r="BJ314" s="11"/>
    </row>
    <row r="315" spans="1:62" x14ac:dyDescent="0.35">
      <c r="A315">
        <v>150</v>
      </c>
      <c r="B315">
        <v>227934</v>
      </c>
      <c r="C315">
        <v>56</v>
      </c>
      <c r="D315" s="12">
        <f t="shared" si="61"/>
        <v>24421.5</v>
      </c>
      <c r="E315">
        <f t="shared" si="62"/>
        <v>6</v>
      </c>
      <c r="F315">
        <v>-1.7068309257636499E-2</v>
      </c>
      <c r="K315" s="19"/>
      <c r="L315" s="19"/>
      <c r="M315" s="19"/>
      <c r="N315" s="19"/>
      <c r="Q315">
        <v>150</v>
      </c>
      <c r="R315">
        <v>95154</v>
      </c>
      <c r="S315">
        <v>24</v>
      </c>
      <c r="T315" s="12">
        <f t="shared" si="63"/>
        <v>15859</v>
      </c>
      <c r="U315">
        <f t="shared" si="68"/>
        <v>4</v>
      </c>
      <c r="V315">
        <v>-7.6017605410785394E-2</v>
      </c>
      <c r="X315" s="7"/>
      <c r="Y315" s="7"/>
      <c r="Z315" s="11"/>
      <c r="AC315">
        <v>150</v>
      </c>
      <c r="AD315">
        <v>428586</v>
      </c>
      <c r="AE315">
        <v>105</v>
      </c>
      <c r="AF315" s="12">
        <f t="shared" si="64"/>
        <v>20408.857142857141</v>
      </c>
      <c r="AG315">
        <f t="shared" si="59"/>
        <v>5</v>
      </c>
      <c r="AH315" s="15">
        <v>-1.52732399010286E-6</v>
      </c>
      <c r="AJ315" s="7"/>
      <c r="AK315" s="7"/>
      <c r="AL315" s="11"/>
      <c r="AM315" s="11"/>
      <c r="AN315" s="11"/>
      <c r="AO315">
        <v>150</v>
      </c>
      <c r="AP315">
        <v>628008</v>
      </c>
      <c r="AQ315">
        <v>154</v>
      </c>
      <c r="AR315" s="12">
        <f t="shared" si="65"/>
        <v>16311.896103896104</v>
      </c>
      <c r="AS315">
        <f t="shared" si="60"/>
        <v>4</v>
      </c>
      <c r="AT315">
        <v>-0.101527284540867</v>
      </c>
      <c r="AV315" s="7"/>
      <c r="AW315" s="7"/>
      <c r="AX315" s="11"/>
      <c r="AY315" s="11"/>
      <c r="BA315">
        <v>150</v>
      </c>
      <c r="BB315">
        <v>847554</v>
      </c>
      <c r="BC315">
        <v>204</v>
      </c>
      <c r="BD315" s="12">
        <f t="shared" si="66"/>
        <v>16618.705882352941</v>
      </c>
      <c r="BE315">
        <f t="shared" si="67"/>
        <v>4</v>
      </c>
      <c r="BF315">
        <v>-2.2804603963681599E-3</v>
      </c>
      <c r="BH315" s="7"/>
      <c r="BI315" s="7"/>
      <c r="BJ315" s="11"/>
    </row>
    <row r="316" spans="1:62" x14ac:dyDescent="0.35">
      <c r="A316">
        <v>150</v>
      </c>
      <c r="B316">
        <v>224304</v>
      </c>
      <c r="C316">
        <v>55</v>
      </c>
      <c r="D316" s="12">
        <f t="shared" si="61"/>
        <v>20391.272727272728</v>
      </c>
      <c r="E316">
        <f t="shared" si="62"/>
        <v>5</v>
      </c>
      <c r="F316">
        <v>-2.6928967272553301E-2</v>
      </c>
      <c r="K316" s="19"/>
      <c r="L316" s="19"/>
      <c r="M316" s="19"/>
      <c r="N316" s="19"/>
      <c r="Q316">
        <v>150</v>
      </c>
      <c r="R316">
        <v>95202</v>
      </c>
      <c r="S316">
        <v>24</v>
      </c>
      <c r="T316" s="12">
        <f t="shared" si="63"/>
        <v>15867</v>
      </c>
      <c r="U316">
        <f t="shared" si="68"/>
        <v>4</v>
      </c>
      <c r="V316">
        <v>-0.156614011456048</v>
      </c>
      <c r="X316" s="7"/>
      <c r="Y316" s="7"/>
      <c r="Z316" s="11"/>
      <c r="AC316">
        <v>150</v>
      </c>
      <c r="AD316">
        <v>434130</v>
      </c>
      <c r="AE316">
        <v>105</v>
      </c>
      <c r="AF316" s="12">
        <f t="shared" si="64"/>
        <v>20672.857142857141</v>
      </c>
      <c r="AG316">
        <f t="shared" si="59"/>
        <v>5</v>
      </c>
      <c r="AH316" s="15">
        <v>-9.3846578096231295E-5</v>
      </c>
      <c r="AJ316" s="7"/>
      <c r="AK316" s="7"/>
      <c r="AL316" s="11"/>
      <c r="AM316" s="11"/>
      <c r="AN316" s="11"/>
      <c r="AO316">
        <v>150</v>
      </c>
      <c r="AP316">
        <v>633312</v>
      </c>
      <c r="AQ316">
        <v>155</v>
      </c>
      <c r="AR316" s="12">
        <f t="shared" si="65"/>
        <v>20429.419354838708</v>
      </c>
      <c r="AS316">
        <f t="shared" si="60"/>
        <v>5</v>
      </c>
      <c r="AT316">
        <v>-8.1386952425644803E-3</v>
      </c>
      <c r="AV316" s="7"/>
      <c r="AW316" s="7"/>
      <c r="AX316" s="11"/>
      <c r="AY316" s="11"/>
      <c r="BA316">
        <v>150</v>
      </c>
      <c r="BB316">
        <v>851532</v>
      </c>
      <c r="BC316">
        <v>205</v>
      </c>
      <c r="BD316" s="12">
        <f t="shared" si="66"/>
        <v>20769.073170731706</v>
      </c>
      <c r="BE316">
        <f t="shared" si="67"/>
        <v>5</v>
      </c>
      <c r="BF316">
        <v>-3.2469056764556398E-3</v>
      </c>
      <c r="BH316" s="7"/>
      <c r="BI316" s="7"/>
      <c r="BJ316" s="11"/>
    </row>
    <row r="317" spans="1:62" x14ac:dyDescent="0.35">
      <c r="A317">
        <v>150</v>
      </c>
      <c r="B317">
        <v>224646</v>
      </c>
      <c r="C317">
        <v>55</v>
      </c>
      <c r="D317" s="12">
        <f t="shared" si="61"/>
        <v>20422.363636363636</v>
      </c>
      <c r="E317">
        <f t="shared" si="62"/>
        <v>5</v>
      </c>
      <c r="F317">
        <v>-5.1163843054341396E-3</v>
      </c>
      <c r="K317" s="19"/>
      <c r="L317" s="19"/>
      <c r="M317" s="19"/>
      <c r="N317" s="19"/>
      <c r="Q317">
        <v>150</v>
      </c>
      <c r="R317">
        <v>99540</v>
      </c>
      <c r="S317">
        <v>25</v>
      </c>
      <c r="T317" s="12">
        <f t="shared" si="63"/>
        <v>19908</v>
      </c>
      <c r="U317">
        <f t="shared" si="68"/>
        <v>5</v>
      </c>
      <c r="V317">
        <v>-3.2433058275232502E-3</v>
      </c>
      <c r="X317" s="7"/>
      <c r="Y317" s="7"/>
      <c r="Z317" s="11"/>
      <c r="AC317">
        <v>150</v>
      </c>
      <c r="AD317">
        <v>427368</v>
      </c>
      <c r="AE317">
        <v>104</v>
      </c>
      <c r="AF317" s="12">
        <f t="shared" si="64"/>
        <v>16437.23076923077</v>
      </c>
      <c r="AG317">
        <f t="shared" si="59"/>
        <v>4</v>
      </c>
      <c r="AH317">
        <v>-7.4179273209608806E-2</v>
      </c>
      <c r="AJ317" s="7"/>
      <c r="AK317" s="7"/>
      <c r="AL317" s="11"/>
      <c r="AM317" s="11"/>
      <c r="AN317" s="11"/>
      <c r="AO317">
        <v>150</v>
      </c>
      <c r="AP317">
        <v>641898</v>
      </c>
      <c r="AQ317">
        <v>155</v>
      </c>
      <c r="AR317" s="12">
        <f t="shared" si="65"/>
        <v>20706.387096774193</v>
      </c>
      <c r="AS317">
        <f t="shared" si="60"/>
        <v>5</v>
      </c>
      <c r="AT317">
        <v>-2.0189241521078399E-2</v>
      </c>
      <c r="AV317" s="7"/>
      <c r="AW317" s="7"/>
      <c r="AX317" s="11"/>
      <c r="AY317" s="11"/>
      <c r="BA317">
        <v>150</v>
      </c>
      <c r="BB317">
        <v>853584</v>
      </c>
      <c r="BC317">
        <v>206</v>
      </c>
      <c r="BD317" s="12">
        <f t="shared" si="66"/>
        <v>24861.669902912621</v>
      </c>
      <c r="BE317">
        <f t="shared" si="67"/>
        <v>6</v>
      </c>
      <c r="BF317">
        <v>-4.5651042069060302E-2</v>
      </c>
      <c r="BH317" s="7"/>
      <c r="BI317" s="7"/>
      <c r="BJ317" s="11"/>
    </row>
    <row r="318" spans="1:62" x14ac:dyDescent="0.35">
      <c r="A318">
        <v>150</v>
      </c>
      <c r="B318">
        <v>229974</v>
      </c>
      <c r="C318">
        <v>56</v>
      </c>
      <c r="D318" s="12">
        <f t="shared" si="61"/>
        <v>24640.071428571428</v>
      </c>
      <c r="E318">
        <f t="shared" si="62"/>
        <v>6</v>
      </c>
      <c r="F318">
        <v>-9.1989570341298996E-2</v>
      </c>
      <c r="K318" s="19"/>
      <c r="L318" s="19"/>
      <c r="M318" s="19"/>
      <c r="N318" s="19"/>
      <c r="Q318">
        <v>150</v>
      </c>
      <c r="R318">
        <v>103092</v>
      </c>
      <c r="S318">
        <v>26</v>
      </c>
      <c r="T318" s="12">
        <f t="shared" si="63"/>
        <v>23790.461538461539</v>
      </c>
      <c r="U318">
        <f t="shared" si="68"/>
        <v>6</v>
      </c>
      <c r="V318">
        <v>-1.39615072525844E-3</v>
      </c>
      <c r="X318" s="7"/>
      <c r="Y318" s="7"/>
      <c r="Z318" s="11"/>
      <c r="AC318">
        <v>150</v>
      </c>
      <c r="AD318">
        <v>429246</v>
      </c>
      <c r="AE318">
        <v>104</v>
      </c>
      <c r="AF318" s="12">
        <f t="shared" si="64"/>
        <v>16509.461538461539</v>
      </c>
      <c r="AG318">
        <f t="shared" si="59"/>
        <v>4</v>
      </c>
      <c r="AH318">
        <v>-4.3440698393010103E-2</v>
      </c>
      <c r="AJ318" s="7"/>
      <c r="AK318" s="7"/>
      <c r="AL318" s="11"/>
      <c r="AM318" s="11"/>
      <c r="AN318" s="11"/>
      <c r="AO318">
        <v>150</v>
      </c>
      <c r="AP318">
        <v>643206</v>
      </c>
      <c r="AQ318">
        <v>155</v>
      </c>
      <c r="AR318" s="12">
        <f t="shared" si="65"/>
        <v>20748.580645161292</v>
      </c>
      <c r="AS318">
        <f t="shared" si="60"/>
        <v>5</v>
      </c>
      <c r="AT318" s="15">
        <v>-9.7296676741151695E-4</v>
      </c>
      <c r="AV318" s="7"/>
      <c r="AW318" s="7"/>
      <c r="AX318" s="11"/>
      <c r="AY318" s="11"/>
      <c r="BA318">
        <v>150</v>
      </c>
      <c r="BB318">
        <v>844872</v>
      </c>
      <c r="BC318">
        <v>204</v>
      </c>
      <c r="BD318" s="12">
        <f t="shared" si="66"/>
        <v>16566.117647058825</v>
      </c>
      <c r="BE318">
        <f t="shared" si="67"/>
        <v>4</v>
      </c>
      <c r="BF318">
        <v>-1.65067642941367E-3</v>
      </c>
      <c r="BH318" s="7"/>
      <c r="BI318" s="7"/>
      <c r="BJ318" s="11"/>
    </row>
    <row r="319" spans="1:62" x14ac:dyDescent="0.35">
      <c r="A319">
        <v>150</v>
      </c>
      <c r="B319">
        <v>225942</v>
      </c>
      <c r="C319">
        <v>55</v>
      </c>
      <c r="D319" s="12">
        <f t="shared" si="61"/>
        <v>20540.18181818182</v>
      </c>
      <c r="E319">
        <f t="shared" si="62"/>
        <v>5</v>
      </c>
      <c r="F319">
        <v>-2.9886911239880801E-2</v>
      </c>
      <c r="K319" s="19"/>
      <c r="L319" s="19"/>
      <c r="M319" s="19"/>
      <c r="N319" s="19"/>
      <c r="Q319">
        <v>150</v>
      </c>
      <c r="R319">
        <v>92904</v>
      </c>
      <c r="S319">
        <v>24</v>
      </c>
      <c r="T319" s="12">
        <f t="shared" si="63"/>
        <v>15484</v>
      </c>
      <c r="U319">
        <f t="shared" si="68"/>
        <v>4</v>
      </c>
      <c r="V319" s="15">
        <v>-0.15963320988669299</v>
      </c>
      <c r="X319" s="7"/>
      <c r="Y319" s="7"/>
      <c r="Z319" s="11"/>
      <c r="AC319">
        <v>150</v>
      </c>
      <c r="AD319">
        <v>423198</v>
      </c>
      <c r="AE319">
        <v>103</v>
      </c>
      <c r="AF319" s="12">
        <f t="shared" si="64"/>
        <v>12326.155339805826</v>
      </c>
      <c r="AG319">
        <f t="shared" si="59"/>
        <v>3</v>
      </c>
      <c r="AH319">
        <v>-4.2535317789260299E-2</v>
      </c>
      <c r="AJ319" s="7"/>
      <c r="AK319" s="7"/>
      <c r="AL319" s="11"/>
      <c r="AM319" s="11"/>
      <c r="AN319" s="11"/>
      <c r="AO319">
        <v>150</v>
      </c>
      <c r="AP319">
        <v>642390</v>
      </c>
      <c r="AQ319">
        <v>156</v>
      </c>
      <c r="AR319" s="12">
        <f t="shared" si="65"/>
        <v>24707.307692307691</v>
      </c>
      <c r="AS319">
        <f t="shared" si="60"/>
        <v>6</v>
      </c>
      <c r="AT319">
        <v>-5.1565330833820103E-2</v>
      </c>
      <c r="AV319" s="7"/>
      <c r="AW319" s="7"/>
      <c r="AX319" s="11"/>
      <c r="AY319" s="11"/>
      <c r="BA319">
        <v>150</v>
      </c>
      <c r="BB319">
        <v>859524</v>
      </c>
      <c r="BC319">
        <v>207</v>
      </c>
      <c r="BD319" s="12">
        <f t="shared" si="66"/>
        <v>29066.028985507248</v>
      </c>
      <c r="BE319">
        <f t="shared" si="67"/>
        <v>7</v>
      </c>
      <c r="BF319">
        <v>-3.04062946895724E-2</v>
      </c>
      <c r="BH319" s="7"/>
      <c r="BI319" s="7"/>
      <c r="BJ319" s="11"/>
    </row>
    <row r="320" spans="1:62" x14ac:dyDescent="0.35">
      <c r="A320">
        <v>150</v>
      </c>
      <c r="B320">
        <v>224820</v>
      </c>
      <c r="C320">
        <v>55</v>
      </c>
      <c r="D320" s="12">
        <f t="shared" si="61"/>
        <v>20438.18181818182</v>
      </c>
      <c r="E320">
        <f t="shared" si="62"/>
        <v>5</v>
      </c>
      <c r="F320">
        <v>-3.7829354855085803E-2</v>
      </c>
      <c r="K320" s="19"/>
      <c r="L320" s="19"/>
      <c r="M320" s="19"/>
      <c r="N320" s="19"/>
      <c r="Q320">
        <v>150</v>
      </c>
      <c r="R320">
        <v>90576</v>
      </c>
      <c r="S320">
        <v>23</v>
      </c>
      <c r="T320" s="12">
        <f t="shared" si="63"/>
        <v>11814.260869565218</v>
      </c>
      <c r="U320">
        <f t="shared" si="68"/>
        <v>3</v>
      </c>
      <c r="V320" s="15">
        <v>-1.4528831084355399E-3</v>
      </c>
      <c r="X320" s="7"/>
      <c r="Y320" s="7"/>
      <c r="Z320" s="11"/>
      <c r="AC320">
        <v>150</v>
      </c>
      <c r="AD320">
        <v>420654</v>
      </c>
      <c r="AE320">
        <v>103</v>
      </c>
      <c r="AF320" s="12">
        <f t="shared" si="64"/>
        <v>12252.058252427185</v>
      </c>
      <c r="AG320">
        <f t="shared" si="59"/>
        <v>3</v>
      </c>
      <c r="AH320" s="15">
        <v>-3.3358320106848602E-5</v>
      </c>
      <c r="AJ320" s="7"/>
      <c r="AK320" s="7"/>
      <c r="AL320" s="11"/>
      <c r="AM320" s="11"/>
      <c r="AN320" s="11"/>
      <c r="AO320">
        <v>150</v>
      </c>
      <c r="AP320">
        <v>637392</v>
      </c>
      <c r="AQ320">
        <v>154</v>
      </c>
      <c r="AR320" s="12">
        <f t="shared" si="65"/>
        <v>16555.636363636364</v>
      </c>
      <c r="AS320">
        <f t="shared" si="60"/>
        <v>4</v>
      </c>
      <c r="AT320">
        <v>-4.1196799806539397E-2</v>
      </c>
      <c r="AV320" s="7"/>
      <c r="AW320" s="7"/>
      <c r="AX320" s="11"/>
      <c r="AY320" s="11"/>
      <c r="BA320">
        <v>150</v>
      </c>
      <c r="BB320">
        <v>847614</v>
      </c>
      <c r="BC320">
        <v>204</v>
      </c>
      <c r="BD320" s="12">
        <f t="shared" si="66"/>
        <v>16619.882352941175</v>
      </c>
      <c r="BE320">
        <f t="shared" si="67"/>
        <v>4</v>
      </c>
      <c r="BF320">
        <v>-0.25656305982750199</v>
      </c>
      <c r="BH320" s="7"/>
      <c r="BI320" s="7"/>
      <c r="BJ320" s="11"/>
    </row>
    <row r="321" spans="1:62" x14ac:dyDescent="0.35">
      <c r="A321">
        <v>150</v>
      </c>
      <c r="B321">
        <v>220782</v>
      </c>
      <c r="C321">
        <v>54</v>
      </c>
      <c r="D321" s="12">
        <f t="shared" si="61"/>
        <v>16354.222222222223</v>
      </c>
      <c r="E321">
        <f t="shared" si="62"/>
        <v>4</v>
      </c>
      <c r="F321">
        <v>-4.6678860069456303E-3</v>
      </c>
      <c r="K321" s="19"/>
      <c r="L321" s="19"/>
      <c r="M321" s="19"/>
      <c r="N321" s="19"/>
      <c r="Q321">
        <v>150</v>
      </c>
      <c r="R321">
        <v>120918</v>
      </c>
      <c r="S321">
        <v>30</v>
      </c>
      <c r="T321" s="12">
        <f t="shared" si="63"/>
        <v>40306</v>
      </c>
      <c r="U321">
        <f t="shared" si="68"/>
        <v>10</v>
      </c>
      <c r="V321">
        <v>-6.0230543162095697E-3</v>
      </c>
      <c r="X321" s="7"/>
      <c r="Y321" s="7"/>
      <c r="Z321" s="11"/>
      <c r="AC321">
        <v>150</v>
      </c>
      <c r="AD321">
        <v>432360</v>
      </c>
      <c r="AE321">
        <v>105</v>
      </c>
      <c r="AF321" s="12">
        <f t="shared" si="64"/>
        <v>20588.571428571428</v>
      </c>
      <c r="AG321">
        <f t="shared" si="59"/>
        <v>5</v>
      </c>
      <c r="AH321">
        <v>-9.1027630737653797E-2</v>
      </c>
      <c r="AJ321" s="7"/>
      <c r="AK321" s="7"/>
      <c r="AL321" s="11"/>
      <c r="AM321" s="11"/>
      <c r="AN321" s="11"/>
      <c r="AO321">
        <v>150</v>
      </c>
      <c r="AP321">
        <v>637902</v>
      </c>
      <c r="AQ321">
        <v>154</v>
      </c>
      <c r="AR321" s="12">
        <f t="shared" si="65"/>
        <v>16568.883116883117</v>
      </c>
      <c r="AS321">
        <f t="shared" si="60"/>
        <v>4</v>
      </c>
      <c r="AT321">
        <v>-4.9792567459496E-2</v>
      </c>
      <c r="AV321" s="7"/>
      <c r="AW321" s="7"/>
      <c r="AX321" s="11"/>
      <c r="AY321" s="11"/>
      <c r="BA321">
        <v>150</v>
      </c>
      <c r="BB321">
        <v>849726</v>
      </c>
      <c r="BC321">
        <v>207</v>
      </c>
      <c r="BD321" s="12">
        <f t="shared" si="66"/>
        <v>28734.695652173912</v>
      </c>
      <c r="BE321">
        <f t="shared" si="67"/>
        <v>7</v>
      </c>
      <c r="BF321">
        <v>-5.5042966867030899E-3</v>
      </c>
      <c r="BH321" s="7"/>
      <c r="BI321" s="7"/>
      <c r="BJ321" s="11"/>
    </row>
    <row r="322" spans="1:62" x14ac:dyDescent="0.35">
      <c r="A322">
        <v>150</v>
      </c>
      <c r="B322">
        <v>220578</v>
      </c>
      <c r="C322">
        <v>54</v>
      </c>
      <c r="D322" s="12">
        <f t="shared" si="61"/>
        <v>16339.111111111111</v>
      </c>
      <c r="E322">
        <f t="shared" si="62"/>
        <v>4</v>
      </c>
      <c r="F322">
        <v>-3.1833541995981297E-2</v>
      </c>
      <c r="K322" s="19"/>
      <c r="L322" s="19"/>
      <c r="M322" s="19"/>
      <c r="N322" s="19"/>
      <c r="Q322">
        <v>150</v>
      </c>
      <c r="R322">
        <v>93546</v>
      </c>
      <c r="S322">
        <v>24</v>
      </c>
      <c r="T322" s="12">
        <f t="shared" si="63"/>
        <v>15591</v>
      </c>
      <c r="U322">
        <f t="shared" si="68"/>
        <v>4</v>
      </c>
      <c r="V322">
        <v>-0.54365286238219601</v>
      </c>
      <c r="X322" s="7"/>
      <c r="Y322" s="7"/>
      <c r="Z322" s="11"/>
      <c r="AC322">
        <v>150</v>
      </c>
      <c r="AD322">
        <v>426246</v>
      </c>
      <c r="AE322">
        <v>104</v>
      </c>
      <c r="AF322" s="12">
        <f t="shared" si="64"/>
        <v>16394.076923076922</v>
      </c>
      <c r="AG322">
        <f t="shared" si="59"/>
        <v>4</v>
      </c>
      <c r="AH322">
        <v>-1.3644546211771099E-2</v>
      </c>
      <c r="AJ322" s="7"/>
      <c r="AK322" s="7"/>
      <c r="AL322" s="11"/>
      <c r="AM322" s="11"/>
      <c r="AN322" s="11"/>
      <c r="AO322">
        <v>150</v>
      </c>
      <c r="AP322">
        <v>642270</v>
      </c>
      <c r="AQ322">
        <v>155</v>
      </c>
      <c r="AR322" s="12">
        <f t="shared" si="65"/>
        <v>20718.387096774193</v>
      </c>
      <c r="AS322">
        <f t="shared" si="60"/>
        <v>5</v>
      </c>
      <c r="AT322">
        <v>-1.43947503041282E-2</v>
      </c>
      <c r="AV322" s="7"/>
      <c r="AW322" s="7"/>
      <c r="AX322" s="11"/>
      <c r="AY322" s="11"/>
      <c r="BA322">
        <v>150</v>
      </c>
      <c r="BB322">
        <v>852528</v>
      </c>
      <c r="BC322">
        <v>205</v>
      </c>
      <c r="BD322" s="12">
        <f t="shared" si="66"/>
        <v>20793.365853658535</v>
      </c>
      <c r="BE322">
        <f t="shared" si="67"/>
        <v>5</v>
      </c>
      <c r="BF322">
        <v>-3.4327902556331398E-2</v>
      </c>
      <c r="BH322" s="7"/>
      <c r="BI322" s="7"/>
      <c r="BJ322" s="11"/>
    </row>
    <row r="323" spans="1:62" x14ac:dyDescent="0.35">
      <c r="A323">
        <v>150</v>
      </c>
      <c r="B323">
        <v>220158</v>
      </c>
      <c r="C323">
        <v>54</v>
      </c>
      <c r="D323" s="12">
        <f t="shared" si="61"/>
        <v>16308</v>
      </c>
      <c r="E323">
        <f t="shared" si="62"/>
        <v>4</v>
      </c>
      <c r="F323">
        <v>-2.7315037480293999E-2</v>
      </c>
      <c r="K323" s="19"/>
      <c r="L323" s="19"/>
      <c r="M323" s="19"/>
      <c r="N323" s="19"/>
      <c r="Q323">
        <v>150</v>
      </c>
      <c r="R323">
        <v>102906</v>
      </c>
      <c r="S323">
        <v>26</v>
      </c>
      <c r="T323" s="12">
        <f t="shared" si="63"/>
        <v>23747.538461538461</v>
      </c>
      <c r="U323">
        <f t="shared" si="68"/>
        <v>6</v>
      </c>
      <c r="V323">
        <v>-6.2724006478270897E-3</v>
      </c>
      <c r="X323" s="7"/>
      <c r="Y323" s="7"/>
      <c r="Z323" s="11"/>
      <c r="AC323">
        <v>150</v>
      </c>
      <c r="AD323">
        <v>435474</v>
      </c>
      <c r="AE323">
        <v>105</v>
      </c>
      <c r="AF323" s="12">
        <f t="shared" si="64"/>
        <v>20736.857142857141</v>
      </c>
      <c r="AG323">
        <f t="shared" si="59"/>
        <v>5</v>
      </c>
      <c r="AH323">
        <v>-0.2361735051736</v>
      </c>
      <c r="AJ323" s="7"/>
      <c r="AK323" s="7"/>
      <c r="AL323" s="11"/>
      <c r="AM323" s="11"/>
      <c r="AN323" s="11"/>
      <c r="AO323">
        <v>150</v>
      </c>
      <c r="AP323">
        <v>626562</v>
      </c>
      <c r="AQ323">
        <v>152</v>
      </c>
      <c r="AR323" s="12">
        <f t="shared" si="65"/>
        <v>8244.2368421052633</v>
      </c>
      <c r="AS323">
        <f t="shared" si="60"/>
        <v>2</v>
      </c>
      <c r="AT323">
        <v>-6.4257996851555796E-2</v>
      </c>
      <c r="AV323" s="7"/>
      <c r="AW323" s="7"/>
      <c r="AX323" s="11"/>
      <c r="AY323" s="11"/>
      <c r="BA323">
        <v>150</v>
      </c>
      <c r="BB323">
        <v>849570</v>
      </c>
      <c r="BC323">
        <v>205</v>
      </c>
      <c r="BD323" s="12">
        <f t="shared" si="66"/>
        <v>20721.219512195123</v>
      </c>
      <c r="BE323">
        <f t="shared" si="67"/>
        <v>5</v>
      </c>
      <c r="BF323">
        <v>-1.9916962246261199E-2</v>
      </c>
      <c r="BH323" s="7"/>
      <c r="BI323" s="7"/>
      <c r="BJ323" s="11"/>
    </row>
    <row r="324" spans="1:62" x14ac:dyDescent="0.35">
      <c r="A324">
        <v>150</v>
      </c>
      <c r="B324">
        <v>238158</v>
      </c>
      <c r="C324">
        <v>58</v>
      </c>
      <c r="D324" s="12">
        <f t="shared" si="61"/>
        <v>32849.379310344826</v>
      </c>
      <c r="E324">
        <f t="shared" si="62"/>
        <v>8</v>
      </c>
      <c r="F324">
        <v>-7.8710299848977899E-3</v>
      </c>
      <c r="K324" s="19"/>
      <c r="L324" s="19"/>
      <c r="M324" s="19"/>
      <c r="N324" s="19"/>
      <c r="Q324">
        <v>150</v>
      </c>
      <c r="R324">
        <v>103158</v>
      </c>
      <c r="S324">
        <v>26</v>
      </c>
      <c r="T324" s="12">
        <f t="shared" si="63"/>
        <v>23805.692307692309</v>
      </c>
      <c r="U324">
        <f t="shared" si="68"/>
        <v>6</v>
      </c>
      <c r="V324">
        <v>-2.9247481707267899E-2</v>
      </c>
      <c r="X324" s="7"/>
      <c r="Y324" s="7"/>
      <c r="Z324" s="11"/>
      <c r="AC324">
        <v>150</v>
      </c>
      <c r="AD324">
        <v>428700</v>
      </c>
      <c r="AE324">
        <v>104</v>
      </c>
      <c r="AF324" s="12">
        <f t="shared" si="64"/>
        <v>16488.461538461539</v>
      </c>
      <c r="AG324">
        <f t="shared" ref="AG324:AG387" si="69">AE324-100</f>
        <v>4</v>
      </c>
      <c r="AH324">
        <v>-7.07398112494949E-3</v>
      </c>
      <c r="AJ324" s="7"/>
      <c r="AK324" s="7"/>
      <c r="AL324" s="11"/>
      <c r="AM324" s="11"/>
      <c r="AN324" s="11"/>
      <c r="AO324">
        <v>150</v>
      </c>
      <c r="AP324">
        <v>641082</v>
      </c>
      <c r="AQ324">
        <v>156</v>
      </c>
      <c r="AR324" s="12">
        <f t="shared" si="65"/>
        <v>24657</v>
      </c>
      <c r="AS324">
        <f t="shared" ref="AS324:AS387" si="70">AQ324-150</f>
        <v>6</v>
      </c>
      <c r="AT324">
        <v>-7.0946419651196496E-3</v>
      </c>
      <c r="AV324" s="7"/>
      <c r="AW324" s="7"/>
      <c r="AX324" s="11"/>
      <c r="AY324" s="11"/>
      <c r="BA324">
        <v>150</v>
      </c>
      <c r="BB324">
        <v>847116</v>
      </c>
      <c r="BC324">
        <v>204</v>
      </c>
      <c r="BD324" s="12">
        <f t="shared" si="66"/>
        <v>16610.117647058825</v>
      </c>
      <c r="BE324">
        <f t="shared" si="67"/>
        <v>4</v>
      </c>
      <c r="BF324">
        <v>-1.54690310207581E-2</v>
      </c>
      <c r="BH324" s="7"/>
      <c r="BI324" s="7"/>
      <c r="BJ324" s="11"/>
    </row>
    <row r="325" spans="1:62" x14ac:dyDescent="0.35">
      <c r="A325">
        <v>150</v>
      </c>
      <c r="B325">
        <v>219900</v>
      </c>
      <c r="C325">
        <v>54</v>
      </c>
      <c r="D325" s="12">
        <f t="shared" si="61"/>
        <v>16288.888888888889</v>
      </c>
      <c r="E325">
        <f t="shared" si="62"/>
        <v>4</v>
      </c>
      <c r="F325">
        <v>-3.41600492260911E-3</v>
      </c>
      <c r="K325" s="19"/>
      <c r="L325" s="19"/>
      <c r="M325" s="19"/>
      <c r="N325" s="20"/>
      <c r="Q325">
        <v>150</v>
      </c>
      <c r="R325">
        <v>90498</v>
      </c>
      <c r="S325">
        <v>23</v>
      </c>
      <c r="T325" s="12">
        <f t="shared" si="63"/>
        <v>11804.08695652174</v>
      </c>
      <c r="U325">
        <f t="shared" si="68"/>
        <v>3</v>
      </c>
      <c r="V325">
        <v>-4.55121145635763E-3</v>
      </c>
      <c r="X325" s="7"/>
      <c r="Y325" s="7"/>
      <c r="Z325" s="11"/>
      <c r="AC325">
        <v>150</v>
      </c>
      <c r="AD325">
        <v>429270</v>
      </c>
      <c r="AE325">
        <v>104</v>
      </c>
      <c r="AF325" s="12">
        <f t="shared" si="64"/>
        <v>16510.384615384617</v>
      </c>
      <c r="AG325">
        <f t="shared" si="69"/>
        <v>4</v>
      </c>
      <c r="AH325">
        <v>-5.0428120569184297E-2</v>
      </c>
      <c r="AJ325" s="7"/>
      <c r="AK325" s="7"/>
      <c r="AL325" s="11"/>
      <c r="AM325" s="11"/>
      <c r="AN325" s="11"/>
      <c r="AO325">
        <v>150</v>
      </c>
      <c r="AP325">
        <v>640338</v>
      </c>
      <c r="AQ325">
        <v>155</v>
      </c>
      <c r="AR325" s="12">
        <f t="shared" si="65"/>
        <v>20656.064516129034</v>
      </c>
      <c r="AS325">
        <f t="shared" si="70"/>
        <v>5</v>
      </c>
      <c r="AT325">
        <v>-3.2299228888991501E-3</v>
      </c>
      <c r="AV325" s="7"/>
      <c r="AW325" s="7"/>
      <c r="AX325" s="11"/>
      <c r="AY325" s="11"/>
      <c r="BA325">
        <v>150</v>
      </c>
      <c r="BB325">
        <v>839016</v>
      </c>
      <c r="BC325">
        <v>204</v>
      </c>
      <c r="BD325" s="12">
        <f t="shared" si="66"/>
        <v>16451.294117647059</v>
      </c>
      <c r="BE325">
        <f t="shared" si="67"/>
        <v>4</v>
      </c>
      <c r="BF325">
        <v>-2.5871935808215799E-2</v>
      </c>
      <c r="BH325" s="7"/>
      <c r="BI325" s="7"/>
      <c r="BJ325" s="11"/>
    </row>
    <row r="326" spans="1:62" x14ac:dyDescent="0.35">
      <c r="A326">
        <v>150</v>
      </c>
      <c r="B326">
        <v>229188</v>
      </c>
      <c r="C326">
        <v>56</v>
      </c>
      <c r="D326" s="12">
        <f t="shared" si="61"/>
        <v>24555.857142857141</v>
      </c>
      <c r="E326">
        <f t="shared" si="62"/>
        <v>6</v>
      </c>
      <c r="F326">
        <v>-0.15596553394834001</v>
      </c>
      <c r="K326" s="19"/>
      <c r="L326" s="19"/>
      <c r="M326" s="19"/>
      <c r="N326" s="19"/>
      <c r="Q326">
        <v>150</v>
      </c>
      <c r="R326">
        <v>99408</v>
      </c>
      <c r="S326">
        <v>25</v>
      </c>
      <c r="T326" s="12">
        <f t="shared" si="63"/>
        <v>19881.599999999999</v>
      </c>
      <c r="U326">
        <f t="shared" si="68"/>
        <v>5</v>
      </c>
      <c r="V326" s="15">
        <v>-7.5398225201473001E-3</v>
      </c>
      <c r="X326" s="7"/>
      <c r="Y326" s="7"/>
      <c r="Z326" s="11"/>
      <c r="AC326">
        <v>150</v>
      </c>
      <c r="AD326">
        <v>437046</v>
      </c>
      <c r="AE326">
        <v>106</v>
      </c>
      <c r="AF326" s="12">
        <f t="shared" si="64"/>
        <v>24738.452830188678</v>
      </c>
      <c r="AG326">
        <f t="shared" si="69"/>
        <v>6</v>
      </c>
      <c r="AH326">
        <v>-1.51841678200431E-2</v>
      </c>
      <c r="AJ326" s="7"/>
      <c r="AK326" s="7"/>
      <c r="AL326" s="11"/>
      <c r="AM326" s="11"/>
      <c r="AN326" s="11"/>
      <c r="AO326">
        <v>150</v>
      </c>
      <c r="AP326">
        <v>647976</v>
      </c>
      <c r="AQ326">
        <v>156</v>
      </c>
      <c r="AR326" s="12">
        <f t="shared" si="65"/>
        <v>24922.153846153848</v>
      </c>
      <c r="AS326">
        <f t="shared" si="70"/>
        <v>6</v>
      </c>
      <c r="AT326">
        <v>-1.10046527960443E-3</v>
      </c>
      <c r="AV326" s="7"/>
      <c r="AW326" s="7"/>
      <c r="AX326" s="11"/>
      <c r="AY326" s="11"/>
      <c r="BA326">
        <v>150</v>
      </c>
      <c r="BB326">
        <v>852558</v>
      </c>
      <c r="BC326">
        <v>205</v>
      </c>
      <c r="BD326" s="12">
        <f t="shared" si="66"/>
        <v>20794.09756097561</v>
      </c>
      <c r="BE326">
        <f t="shared" si="67"/>
        <v>5</v>
      </c>
      <c r="BF326" s="15">
        <v>-2.12929935412101E-7</v>
      </c>
      <c r="BH326" s="7"/>
      <c r="BI326" s="7"/>
      <c r="BJ326" s="11"/>
    </row>
    <row r="327" spans="1:62" x14ac:dyDescent="0.35">
      <c r="A327">
        <v>150</v>
      </c>
      <c r="B327">
        <v>218922</v>
      </c>
      <c r="C327">
        <v>54</v>
      </c>
      <c r="D327" s="12">
        <f t="shared" si="61"/>
        <v>16216.444444444445</v>
      </c>
      <c r="E327">
        <f t="shared" si="62"/>
        <v>4</v>
      </c>
      <c r="F327">
        <v>-6.7269297282691598E-2</v>
      </c>
      <c r="K327" s="19"/>
      <c r="L327" s="19"/>
      <c r="M327" s="19"/>
      <c r="N327" s="19"/>
      <c r="Q327">
        <v>150</v>
      </c>
      <c r="R327">
        <v>99102</v>
      </c>
      <c r="S327">
        <v>25</v>
      </c>
      <c r="T327" s="12">
        <f t="shared" si="63"/>
        <v>19820.400000000001</v>
      </c>
      <c r="U327">
        <f t="shared" si="68"/>
        <v>5</v>
      </c>
      <c r="V327" s="15">
        <v>-3.2334614854844101E-5</v>
      </c>
      <c r="X327" s="7"/>
      <c r="Y327" s="7"/>
      <c r="Z327" s="11"/>
      <c r="AC327">
        <v>150</v>
      </c>
      <c r="AD327">
        <v>434214</v>
      </c>
      <c r="AE327">
        <v>105</v>
      </c>
      <c r="AF327" s="12">
        <f t="shared" si="64"/>
        <v>20676.857142857141</v>
      </c>
      <c r="AG327">
        <f t="shared" si="69"/>
        <v>5</v>
      </c>
      <c r="AH327">
        <v>-4.4267926432513304E-3</v>
      </c>
      <c r="AJ327" s="7"/>
      <c r="AK327" s="7"/>
      <c r="AL327" s="11"/>
      <c r="AM327" s="11"/>
      <c r="AN327" s="11"/>
      <c r="AO327">
        <v>150</v>
      </c>
      <c r="AP327">
        <v>630552</v>
      </c>
      <c r="AQ327">
        <v>154</v>
      </c>
      <c r="AR327" s="12">
        <f t="shared" si="65"/>
        <v>16377.974025974027</v>
      </c>
      <c r="AS327">
        <f t="shared" si="70"/>
        <v>4</v>
      </c>
      <c r="AT327">
        <v>-0.2119690239176</v>
      </c>
      <c r="AV327" s="7"/>
      <c r="AW327" s="7"/>
      <c r="AX327" s="11"/>
      <c r="AY327" s="11"/>
      <c r="BA327">
        <v>150</v>
      </c>
      <c r="BB327">
        <v>852762</v>
      </c>
      <c r="BC327">
        <v>205</v>
      </c>
      <c r="BD327" s="12">
        <f t="shared" si="66"/>
        <v>20799.073170731706</v>
      </c>
      <c r="BE327">
        <f t="shared" si="67"/>
        <v>5</v>
      </c>
      <c r="BF327">
        <v>-5.7337592556978897E-3</v>
      </c>
      <c r="BH327" s="7"/>
      <c r="BI327" s="7"/>
      <c r="BJ327" s="11"/>
    </row>
    <row r="328" spans="1:62" x14ac:dyDescent="0.35">
      <c r="A328">
        <v>150</v>
      </c>
      <c r="B328">
        <v>215448</v>
      </c>
      <c r="C328">
        <v>53</v>
      </c>
      <c r="D328" s="12">
        <f t="shared" si="61"/>
        <v>12195.169811320755</v>
      </c>
      <c r="E328">
        <f t="shared" si="62"/>
        <v>3</v>
      </c>
      <c r="F328">
        <v>-1.5726382738890099E-2</v>
      </c>
      <c r="K328" s="19"/>
      <c r="L328" s="19"/>
      <c r="M328" s="19"/>
      <c r="N328" s="19"/>
      <c r="Q328">
        <v>150</v>
      </c>
      <c r="R328">
        <v>89562</v>
      </c>
      <c r="S328">
        <v>23</v>
      </c>
      <c r="T328" s="12">
        <f t="shared" si="63"/>
        <v>11682</v>
      </c>
      <c r="U328">
        <f t="shared" si="68"/>
        <v>3</v>
      </c>
      <c r="V328" s="15">
        <v>-2.6652774355789399E-4</v>
      </c>
      <c r="X328" s="7"/>
      <c r="Y328" s="7"/>
      <c r="Z328" s="11"/>
      <c r="AC328">
        <v>150</v>
      </c>
      <c r="AD328">
        <v>435546</v>
      </c>
      <c r="AE328">
        <v>106</v>
      </c>
      <c r="AF328" s="12">
        <f t="shared" si="64"/>
        <v>24653.547169811322</v>
      </c>
      <c r="AG328">
        <f t="shared" si="69"/>
        <v>6</v>
      </c>
      <c r="AH328">
        <v>-0.108490748351923</v>
      </c>
      <c r="AJ328" s="7"/>
      <c r="AK328" s="7"/>
      <c r="AL328" s="11"/>
      <c r="AM328" s="11"/>
      <c r="AN328" s="11"/>
      <c r="AO328">
        <v>150</v>
      </c>
      <c r="AP328">
        <v>637140</v>
      </c>
      <c r="AQ328">
        <v>154</v>
      </c>
      <c r="AR328" s="12">
        <f t="shared" si="65"/>
        <v>16549.090909090908</v>
      </c>
      <c r="AS328">
        <f t="shared" si="70"/>
        <v>4</v>
      </c>
      <c r="AT328">
        <v>-3.5644221563768501E-3</v>
      </c>
      <c r="AV328" s="7"/>
      <c r="AW328" s="7"/>
      <c r="AX328" s="11"/>
      <c r="AY328" s="11"/>
      <c r="BA328">
        <v>150</v>
      </c>
      <c r="BB328">
        <v>855024</v>
      </c>
      <c r="BC328">
        <v>206</v>
      </c>
      <c r="BD328" s="12">
        <f t="shared" si="66"/>
        <v>24903.611650485436</v>
      </c>
      <c r="BE328">
        <f t="shared" si="67"/>
        <v>6</v>
      </c>
      <c r="BF328">
        <v>-3.5449273523811498E-2</v>
      </c>
      <c r="BH328" s="7"/>
      <c r="BI328" s="7"/>
      <c r="BJ328" s="11"/>
    </row>
    <row r="329" spans="1:62" x14ac:dyDescent="0.35">
      <c r="A329">
        <v>150</v>
      </c>
      <c r="B329">
        <v>222660</v>
      </c>
      <c r="C329">
        <v>55</v>
      </c>
      <c r="D329" s="12">
        <f t="shared" si="61"/>
        <v>20241.81818181818</v>
      </c>
      <c r="E329">
        <f t="shared" si="62"/>
        <v>5</v>
      </c>
      <c r="F329">
        <v>-0.46167841516778502</v>
      </c>
      <c r="K329" s="19"/>
      <c r="L329" s="19"/>
      <c r="M329" s="19"/>
      <c r="N329" s="19"/>
      <c r="Q329">
        <v>150</v>
      </c>
      <c r="R329">
        <v>94608</v>
      </c>
      <c r="S329">
        <v>24</v>
      </c>
      <c r="T329" s="12">
        <f t="shared" si="63"/>
        <v>15768</v>
      </c>
      <c r="U329">
        <f t="shared" si="68"/>
        <v>4</v>
      </c>
      <c r="V329" s="15">
        <v>-9.1770506000702898E-2</v>
      </c>
      <c r="X329" s="7"/>
      <c r="Y329" s="7"/>
      <c r="Z329" s="11"/>
      <c r="AC329">
        <v>150</v>
      </c>
      <c r="AD329">
        <v>427374</v>
      </c>
      <c r="AE329">
        <v>104</v>
      </c>
      <c r="AF329" s="12">
        <f t="shared" si="64"/>
        <v>16437.461538461539</v>
      </c>
      <c r="AG329">
        <f t="shared" si="69"/>
        <v>4</v>
      </c>
      <c r="AH329">
        <v>-5.4080718263478603E-3</v>
      </c>
      <c r="AJ329" s="7"/>
      <c r="AK329" s="7"/>
      <c r="AL329" s="11"/>
      <c r="AM329" s="11"/>
      <c r="AN329" s="11"/>
      <c r="AO329">
        <v>150</v>
      </c>
      <c r="AP329">
        <v>629256</v>
      </c>
      <c r="AQ329">
        <v>154</v>
      </c>
      <c r="AR329" s="12">
        <f t="shared" si="65"/>
        <v>16344.311688311689</v>
      </c>
      <c r="AS329">
        <f t="shared" si="70"/>
        <v>4</v>
      </c>
      <c r="AT329">
        <v>-2.1128343170384801E-2</v>
      </c>
      <c r="AV329" s="7"/>
      <c r="AW329" s="7"/>
      <c r="AX329" s="11"/>
      <c r="AY329" s="11"/>
      <c r="BA329">
        <v>150</v>
      </c>
      <c r="BB329">
        <v>833394</v>
      </c>
      <c r="BC329">
        <v>204</v>
      </c>
      <c r="BD329" s="12">
        <f t="shared" si="66"/>
        <v>16341.058823529413</v>
      </c>
      <c r="BE329">
        <f t="shared" si="67"/>
        <v>4</v>
      </c>
      <c r="BF329">
        <v>-4.0935587494726096E-3</v>
      </c>
      <c r="BH329" s="7"/>
      <c r="BI329" s="7"/>
      <c r="BJ329" s="11"/>
    </row>
    <row r="330" spans="1:62" x14ac:dyDescent="0.35">
      <c r="K330" s="19"/>
      <c r="L330" s="19"/>
      <c r="M330" s="19"/>
      <c r="N330" s="19"/>
      <c r="T330" s="12"/>
      <c r="V330" s="15"/>
      <c r="X330" s="7"/>
      <c r="Y330" s="7"/>
      <c r="Z330" s="11"/>
      <c r="AF330" s="12"/>
      <c r="AJ330" s="7"/>
      <c r="AK330" s="7"/>
      <c r="AL330" s="11"/>
      <c r="AM330" s="11"/>
      <c r="AN330" s="11"/>
      <c r="AR330" s="12"/>
      <c r="AV330" s="7"/>
      <c r="AW330" s="7"/>
      <c r="AX330" s="11"/>
      <c r="AY330" s="11"/>
      <c r="BD330" s="12"/>
      <c r="BH330" s="7"/>
      <c r="BI330" s="7"/>
      <c r="BJ330" s="11"/>
    </row>
    <row r="331" spans="1:62" x14ac:dyDescent="0.35">
      <c r="A331">
        <v>200</v>
      </c>
      <c r="B331">
        <v>307062</v>
      </c>
      <c r="C331">
        <v>56</v>
      </c>
      <c r="D331" s="12">
        <f t="shared" ref="D331:D395" si="71">B331*E331/C331</f>
        <v>32899.5</v>
      </c>
      <c r="E331">
        <f t="shared" ref="E331:E395" si="72">C331-50</f>
        <v>6</v>
      </c>
      <c r="F331">
        <v>-3.5622815883462597E-2</v>
      </c>
      <c r="G331" s="4">
        <f>AVERAGE(F331:F370)</f>
        <v>-2.9757225475651239E-2</v>
      </c>
      <c r="H331" s="2">
        <f>AVERAGE(D331:D370)</f>
        <v>24843.740793041306</v>
      </c>
      <c r="I331" s="2">
        <f>AVERAGE(E331:E370)</f>
        <v>4.5750000000000002</v>
      </c>
      <c r="J331" s="11" t="s">
        <v>0</v>
      </c>
      <c r="K331" s="19"/>
      <c r="L331" s="19"/>
      <c r="M331" s="19"/>
      <c r="N331" s="19"/>
      <c r="Q331">
        <v>200</v>
      </c>
      <c r="R331">
        <v>132126</v>
      </c>
      <c r="S331">
        <v>25</v>
      </c>
      <c r="T331" s="12">
        <f t="shared" ref="T331:T370" si="73">R331*U331/S331</f>
        <v>26425.200000000001</v>
      </c>
      <c r="U331">
        <f>S331-20</f>
        <v>5</v>
      </c>
      <c r="V331" s="15">
        <v>-8.0480233911566699E-5</v>
      </c>
      <c r="W331" s="4">
        <f>AVERAGE(V331:V370)</f>
        <v>-1.2304127583966208E-2</v>
      </c>
      <c r="X331" s="2">
        <f>AVERAGE(T331:T370)</f>
        <v>24631.541243032327</v>
      </c>
      <c r="Y331" s="2">
        <f>AVERAGE(U331:U370)</f>
        <v>4.6749999999999998</v>
      </c>
      <c r="Z331" s="11" t="s">
        <v>0</v>
      </c>
      <c r="AC331">
        <v>200</v>
      </c>
      <c r="AD331">
        <v>575592</v>
      </c>
      <c r="AE331">
        <v>105</v>
      </c>
      <c r="AF331" s="12">
        <f t="shared" ref="AF331:AF370" si="74">AD331*AG331/AE331</f>
        <v>27409.142857142859</v>
      </c>
      <c r="AG331">
        <f t="shared" si="69"/>
        <v>5</v>
      </c>
      <c r="AH331">
        <v>-1.3139282722707099E-2</v>
      </c>
      <c r="AI331" s="4">
        <f>AVERAGE(AH331:AH370)</f>
        <v>-2.7603240135528125E-2</v>
      </c>
      <c r="AJ331" s="2">
        <f>AVERAGE(AF331:AF370)</f>
        <v>27467.644791204984</v>
      </c>
      <c r="AK331" s="2">
        <f>AVERAGE(AG331:AG370)</f>
        <v>5</v>
      </c>
      <c r="AL331" s="11" t="s">
        <v>0</v>
      </c>
      <c r="AM331" s="11"/>
      <c r="AN331" s="11"/>
      <c r="AO331">
        <v>200</v>
      </c>
      <c r="AP331">
        <v>847230</v>
      </c>
      <c r="AQ331">
        <v>153</v>
      </c>
      <c r="AR331" s="12">
        <f t="shared" ref="AR331:AR370" si="75">AP331*AS331/AQ331</f>
        <v>16612.352941176472</v>
      </c>
      <c r="AS331">
        <f t="shared" si="70"/>
        <v>3</v>
      </c>
      <c r="AT331" s="15">
        <v>-5.5249246948865598E-5</v>
      </c>
      <c r="AU331" s="4">
        <f>AVERAGE(AT331:AT370)</f>
        <v>-2.0378010442509926E-2</v>
      </c>
      <c r="AV331" s="2">
        <f>AVERAGE(AR331:AR370)</f>
        <v>24646.769213216779</v>
      </c>
      <c r="AW331" s="2">
        <f>AVERAGE(AS331:AS370)</f>
        <v>4.4749999999999996</v>
      </c>
      <c r="AX331" s="11" t="s">
        <v>0</v>
      </c>
      <c r="AY331" s="11"/>
      <c r="BA331">
        <v>200</v>
      </c>
      <c r="BB331">
        <v>1120230</v>
      </c>
      <c r="BC331">
        <v>205</v>
      </c>
      <c r="BD331" s="12">
        <f t="shared" ref="BD331:BD370" si="76">BB331*BE331/BC331</f>
        <v>27322.682926829268</v>
      </c>
      <c r="BE331">
        <f t="shared" ref="BE331:BE370" si="77">BC331-200</f>
        <v>5</v>
      </c>
      <c r="BF331">
        <v>-9.4749123204112204E-3</v>
      </c>
      <c r="BG331" s="4">
        <f>AVERAGE(BF331:BF370)</f>
        <v>-1.5267541283607361E-2</v>
      </c>
      <c r="BH331" s="2">
        <f>AVERAGE(BD331:BD370)</f>
        <v>27448.997192868635</v>
      </c>
      <c r="BI331" s="2">
        <f>AVERAGE(BE331:BE370)</f>
        <v>4.9749999999999996</v>
      </c>
      <c r="BJ331" s="11" t="s">
        <v>0</v>
      </c>
    </row>
    <row r="332" spans="1:62" x14ac:dyDescent="0.35">
      <c r="A332">
        <v>200</v>
      </c>
      <c r="B332">
        <v>306486</v>
      </c>
      <c r="C332">
        <v>56</v>
      </c>
      <c r="D332" s="12">
        <f t="shared" si="71"/>
        <v>32837.785714285717</v>
      </c>
      <c r="E332">
        <f t="shared" si="72"/>
        <v>6</v>
      </c>
      <c r="F332">
        <v>-5.1544379495588398E-2</v>
      </c>
      <c r="G332" s="4">
        <f>MEDIAN(F331:F370)</f>
        <v>-1.223620311920025E-2</v>
      </c>
      <c r="H332" s="2">
        <f>MEDIAN(D331:D370)</f>
        <v>27107.727272727272</v>
      </c>
      <c r="I332" s="2">
        <f>MEDIAN(E331:E370)</f>
        <v>5</v>
      </c>
      <c r="J332" s="11" t="s">
        <v>6</v>
      </c>
      <c r="K332" s="19"/>
      <c r="L332" s="19"/>
      <c r="M332" s="19"/>
      <c r="N332" s="19"/>
      <c r="Q332">
        <v>200</v>
      </c>
      <c r="R332">
        <v>130956</v>
      </c>
      <c r="S332">
        <v>25</v>
      </c>
      <c r="T332" s="12">
        <f t="shared" si="73"/>
        <v>26191.200000000001</v>
      </c>
      <c r="U332">
        <f t="shared" ref="U332:U370" si="78">S332-20</f>
        <v>5</v>
      </c>
      <c r="V332">
        <v>-3.6757357492949901E-3</v>
      </c>
      <c r="W332" s="4">
        <f>MEDIAN(V331:V370)</f>
        <v>-2.7124796534471101E-3</v>
      </c>
      <c r="X332" s="2">
        <f>MEDIAN(T331:T370)</f>
        <v>26116.799999999999</v>
      </c>
      <c r="Y332" s="2">
        <f>MEDIAN(U331:U370)</f>
        <v>5</v>
      </c>
      <c r="Z332" s="11" t="s">
        <v>6</v>
      </c>
      <c r="AC332">
        <v>200</v>
      </c>
      <c r="AD332">
        <v>577908</v>
      </c>
      <c r="AE332">
        <v>105</v>
      </c>
      <c r="AF332" s="12">
        <f t="shared" si="74"/>
        <v>27519.428571428572</v>
      </c>
      <c r="AG332">
        <f t="shared" si="69"/>
        <v>5</v>
      </c>
      <c r="AH332" s="15">
        <v>-5.3963406998134601E-4</v>
      </c>
      <c r="AI332" s="4">
        <f>MEDIAN(AH331:AH370)</f>
        <v>-1.23119968865401E-2</v>
      </c>
      <c r="AJ332" s="2">
        <f>MEDIAN(AF331:AF370)</f>
        <v>27480.142857142855</v>
      </c>
      <c r="AK332" s="2">
        <f>MEDIAN(AG331:AG370)</f>
        <v>5</v>
      </c>
      <c r="AL332" s="11" t="s">
        <v>6</v>
      </c>
      <c r="AM332" s="11"/>
      <c r="AN332" s="11"/>
      <c r="AO332">
        <v>200</v>
      </c>
      <c r="AP332">
        <v>857664</v>
      </c>
      <c r="AQ332">
        <v>155</v>
      </c>
      <c r="AR332" s="12">
        <f t="shared" si="75"/>
        <v>27666.580645161292</v>
      </c>
      <c r="AS332">
        <f t="shared" si="70"/>
        <v>5</v>
      </c>
      <c r="AT332">
        <v>-8.1378730932166896E-2</v>
      </c>
      <c r="AU332" s="4">
        <f>MEDIAN(AT331:AT370)</f>
        <v>-8.0774945681196305E-3</v>
      </c>
      <c r="AV332" s="2">
        <f>MEDIAN(AR331:AR370)</f>
        <v>24749.869291998322</v>
      </c>
      <c r="AW332" s="2">
        <f>MEDIAN(AS331:AS370)</f>
        <v>4.5</v>
      </c>
      <c r="AX332" s="11" t="s">
        <v>6</v>
      </c>
      <c r="AY332" s="11"/>
      <c r="BA332">
        <v>200</v>
      </c>
      <c r="BB332">
        <v>1128702</v>
      </c>
      <c r="BC332">
        <v>204</v>
      </c>
      <c r="BD332" s="12">
        <f t="shared" si="76"/>
        <v>22131.411764705881</v>
      </c>
      <c r="BE332">
        <f t="shared" si="77"/>
        <v>4</v>
      </c>
      <c r="BF332">
        <v>-3.08460303610298E-2</v>
      </c>
      <c r="BG332" s="4">
        <f>MEDIAN(BF331:BF370)</f>
        <v>-6.3378350978681251E-3</v>
      </c>
      <c r="BH332" s="2">
        <f>MEDIAN(BD331:BD370)</f>
        <v>27570.365853658535</v>
      </c>
      <c r="BI332" s="2">
        <f>MEDIAN(BE331:BE370)</f>
        <v>5</v>
      </c>
      <c r="BJ332" s="11" t="s">
        <v>6</v>
      </c>
    </row>
    <row r="333" spans="1:62" x14ac:dyDescent="0.35">
      <c r="A333">
        <v>200</v>
      </c>
      <c r="B333">
        <v>293796</v>
      </c>
      <c r="C333">
        <v>54</v>
      </c>
      <c r="D333" s="12">
        <f t="shared" si="71"/>
        <v>21762.666666666668</v>
      </c>
      <c r="E333">
        <f t="shared" si="72"/>
        <v>4</v>
      </c>
      <c r="F333" s="15">
        <v>-3.38726907333888E-4</v>
      </c>
      <c r="G333" s="4">
        <f>MAX(F331:F370)</f>
        <v>-1.9992929625621099E-5</v>
      </c>
      <c r="H333" s="2">
        <f>MAX(D331:D370)</f>
        <v>48938.644067796609</v>
      </c>
      <c r="I333" s="2">
        <f>MAX(E331:E370)</f>
        <v>9</v>
      </c>
      <c r="J333" s="11" t="s">
        <v>19</v>
      </c>
      <c r="K333" s="19"/>
      <c r="L333" s="19"/>
      <c r="M333" s="19"/>
      <c r="N333" s="19"/>
      <c r="Q333">
        <v>200</v>
      </c>
      <c r="R333">
        <v>130794</v>
      </c>
      <c r="S333">
        <v>25</v>
      </c>
      <c r="T333" s="12">
        <f t="shared" si="73"/>
        <v>26158.799999999999</v>
      </c>
      <c r="U333">
        <f t="shared" si="78"/>
        <v>5</v>
      </c>
      <c r="V333" s="15">
        <v>-3.4205914335515502E-8</v>
      </c>
      <c r="W333" s="4">
        <f>MAX(V331:V370)</f>
        <v>-3.4205914335515502E-8</v>
      </c>
      <c r="X333" s="2">
        <f>MAX(T331:T370)</f>
        <v>37165.333333333336</v>
      </c>
      <c r="Y333" s="2">
        <f>MAX(U331:U370)</f>
        <v>7</v>
      </c>
      <c r="Z333" s="11" t="s">
        <v>19</v>
      </c>
      <c r="AC333">
        <v>200</v>
      </c>
      <c r="AD333">
        <v>585642</v>
      </c>
      <c r="AE333">
        <v>106</v>
      </c>
      <c r="AF333" s="12">
        <f t="shared" si="74"/>
        <v>33149.547169811318</v>
      </c>
      <c r="AG333">
        <f t="shared" si="69"/>
        <v>6</v>
      </c>
      <c r="AH333" s="15">
        <v>-2.7285194168259801E-4</v>
      </c>
      <c r="AI333" s="4">
        <f>MAX(AH331:AH370)</f>
        <v>-4.55889942578884E-5</v>
      </c>
      <c r="AJ333" s="2">
        <f>MAX(AF331:AF370)</f>
        <v>49569.522935779816</v>
      </c>
      <c r="AK333" s="2">
        <f>MAX(AG331:AG370)</f>
        <v>9</v>
      </c>
      <c r="AL333" s="11" t="s">
        <v>19</v>
      </c>
      <c r="AM333" s="11"/>
      <c r="AN333" s="11"/>
      <c r="AO333">
        <v>200</v>
      </c>
      <c r="AP333">
        <v>853062</v>
      </c>
      <c r="AQ333">
        <v>155</v>
      </c>
      <c r="AR333" s="12">
        <f t="shared" si="75"/>
        <v>27518.129032258064</v>
      </c>
      <c r="AS333">
        <f t="shared" si="70"/>
        <v>5</v>
      </c>
      <c r="AT333">
        <v>-1.00498072221601E-2</v>
      </c>
      <c r="AU333" s="4">
        <f>MAX(AT331:AT370)</f>
        <v>-1.55374179838389E-5</v>
      </c>
      <c r="AV333" s="2">
        <f>MAX(AR331:AR370)</f>
        <v>38636.789808917194</v>
      </c>
      <c r="AW333" s="2">
        <f>MAX(AS331:AS370)</f>
        <v>7</v>
      </c>
      <c r="AX333" s="11" t="s">
        <v>19</v>
      </c>
      <c r="AY333" s="11"/>
      <c r="BA333">
        <v>200</v>
      </c>
      <c r="BB333">
        <v>1128360</v>
      </c>
      <c r="BC333">
        <v>205</v>
      </c>
      <c r="BD333" s="12">
        <f t="shared" si="76"/>
        <v>27520.975609756097</v>
      </c>
      <c r="BE333">
        <f t="shared" si="77"/>
        <v>5</v>
      </c>
      <c r="BF333">
        <v>-1.47942496097393E-2</v>
      </c>
      <c r="BG333" s="4">
        <f>MAX(BF331:BF370)</f>
        <v>-3.7387714824979802E-6</v>
      </c>
      <c r="BH333" s="2">
        <f>MAX(BD331:BD370)</f>
        <v>44277.692307692305</v>
      </c>
      <c r="BI333" s="2">
        <f>MAX(BE331:BE370)</f>
        <v>8</v>
      </c>
      <c r="BJ333" s="11" t="s">
        <v>19</v>
      </c>
    </row>
    <row r="334" spans="1:62" x14ac:dyDescent="0.35">
      <c r="A334">
        <v>200</v>
      </c>
      <c r="B334">
        <v>294024</v>
      </c>
      <c r="C334">
        <v>54</v>
      </c>
      <c r="D334" s="12">
        <f t="shared" si="71"/>
        <v>21779.555555555555</v>
      </c>
      <c r="E334">
        <f t="shared" si="72"/>
        <v>4</v>
      </c>
      <c r="F334">
        <v>-2.3753062015771098E-3</v>
      </c>
      <c r="G334" s="4">
        <f>MIN(F331:F370)</f>
        <v>-0.188714473613251</v>
      </c>
      <c r="H334" s="2">
        <f>MIN(D331:D370)</f>
        <v>10810.384615384615</v>
      </c>
      <c r="I334" s="2">
        <f>MIN(E331:E370)</f>
        <v>2</v>
      </c>
      <c r="J334" s="11" t="s">
        <v>20</v>
      </c>
      <c r="K334" s="19"/>
      <c r="L334" s="19"/>
      <c r="M334" s="19"/>
      <c r="N334" s="19"/>
      <c r="Q334">
        <v>200</v>
      </c>
      <c r="R334">
        <v>120060</v>
      </c>
      <c r="S334">
        <v>23</v>
      </c>
      <c r="T334" s="12">
        <f t="shared" si="73"/>
        <v>15660</v>
      </c>
      <c r="U334">
        <f t="shared" si="78"/>
        <v>3</v>
      </c>
      <c r="V334">
        <v>-5.5010075543450799E-3</v>
      </c>
      <c r="W334" s="4">
        <f>MIN(V331:V370)</f>
        <v>-0.110432764900132</v>
      </c>
      <c r="X334" s="2">
        <f>MIN(T331:T370)</f>
        <v>15643.565217391304</v>
      </c>
      <c r="Y334" s="2">
        <f>MIN(U331:U370)</f>
        <v>3</v>
      </c>
      <c r="Z334" s="11" t="s">
        <v>20</v>
      </c>
      <c r="AC334">
        <v>200</v>
      </c>
      <c r="AD334">
        <v>578130</v>
      </c>
      <c r="AE334">
        <v>105</v>
      </c>
      <c r="AF334" s="12">
        <f t="shared" si="74"/>
        <v>27530</v>
      </c>
      <c r="AG334">
        <f t="shared" si="69"/>
        <v>5</v>
      </c>
      <c r="AH334">
        <v>-4.3272689227633401E-3</v>
      </c>
      <c r="AI334" s="4">
        <f>MIN(AH331:AH370)</f>
        <v>-0.14480323327495501</v>
      </c>
      <c r="AJ334" s="2">
        <f>MIN(AF331:AF370)</f>
        <v>16349.766990291262</v>
      </c>
      <c r="AK334" s="2">
        <f>MIN(AG331:AG370)</f>
        <v>3</v>
      </c>
      <c r="AL334" s="11" t="s">
        <v>20</v>
      </c>
      <c r="AM334" s="11"/>
      <c r="AN334" s="11"/>
      <c r="AO334">
        <v>200</v>
      </c>
      <c r="AP334">
        <v>855210</v>
      </c>
      <c r="AQ334">
        <v>155</v>
      </c>
      <c r="AR334" s="12">
        <f t="shared" si="75"/>
        <v>27587.419354838708</v>
      </c>
      <c r="AS334">
        <f t="shared" si="70"/>
        <v>5</v>
      </c>
      <c r="AT334">
        <v>-5.0899978879264299E-2</v>
      </c>
      <c r="AU334" s="4">
        <f>MIN(AT331:AT370)</f>
        <v>-0.146244387675388</v>
      </c>
      <c r="AV334" s="2">
        <f>MIN(AR331:AR370)</f>
        <v>16437.294117647059</v>
      </c>
      <c r="AW334" s="2">
        <f>MIN(AS331:AS370)</f>
        <v>3</v>
      </c>
      <c r="AX334" s="11" t="s">
        <v>20</v>
      </c>
      <c r="AY334" s="11"/>
      <c r="BA334">
        <v>200</v>
      </c>
      <c r="BB334">
        <v>1151220</v>
      </c>
      <c r="BC334">
        <v>208</v>
      </c>
      <c r="BD334" s="12">
        <f t="shared" si="76"/>
        <v>44277.692307692305</v>
      </c>
      <c r="BE334">
        <f t="shared" si="77"/>
        <v>8</v>
      </c>
      <c r="BF334" s="15">
        <v>-1.7328320639277899E-4</v>
      </c>
      <c r="BG334" s="4">
        <f>MIN(BF331:BF370)</f>
        <v>-0.104466713691462</v>
      </c>
      <c r="BH334" s="2">
        <f>MIN(BD331:BD370)</f>
        <v>16540.137931034482</v>
      </c>
      <c r="BI334" s="2">
        <f>MIN(BE331:BE370)</f>
        <v>3</v>
      </c>
      <c r="BJ334" s="11" t="s">
        <v>20</v>
      </c>
    </row>
    <row r="335" spans="1:62" x14ac:dyDescent="0.35">
      <c r="A335">
        <v>200</v>
      </c>
      <c r="B335">
        <v>300474</v>
      </c>
      <c r="C335">
        <v>55</v>
      </c>
      <c r="D335" s="12">
        <f t="shared" si="71"/>
        <v>27315.81818181818</v>
      </c>
      <c r="E335">
        <f t="shared" si="72"/>
        <v>5</v>
      </c>
      <c r="F335">
        <v>-2.7586265392459699E-2</v>
      </c>
      <c r="K335" s="19"/>
      <c r="L335" s="19"/>
      <c r="M335" s="19"/>
      <c r="N335" s="19"/>
      <c r="Q335">
        <v>200</v>
      </c>
      <c r="R335">
        <v>132432</v>
      </c>
      <c r="S335">
        <v>25</v>
      </c>
      <c r="T335" s="12">
        <f t="shared" si="73"/>
        <v>26486.400000000001</v>
      </c>
      <c r="U335">
        <f t="shared" si="78"/>
        <v>5</v>
      </c>
      <c r="V335" s="15">
        <v>-9.2530524821122899E-4</v>
      </c>
      <c r="X335" s="7"/>
      <c r="Y335" s="7"/>
      <c r="Z335" s="11"/>
      <c r="AC335">
        <v>200</v>
      </c>
      <c r="AD335">
        <v>583842</v>
      </c>
      <c r="AE335">
        <v>106</v>
      </c>
      <c r="AF335" s="12">
        <f t="shared" si="74"/>
        <v>33047.660377358494</v>
      </c>
      <c r="AG335">
        <f t="shared" si="69"/>
        <v>6</v>
      </c>
      <c r="AH335">
        <v>-3.6615959900077599E-2</v>
      </c>
      <c r="AJ335" s="7"/>
      <c r="AK335" s="7"/>
      <c r="AL335" s="11"/>
      <c r="AM335" s="11"/>
      <c r="AN335" s="11"/>
      <c r="AO335">
        <v>200</v>
      </c>
      <c r="AP335">
        <v>841980</v>
      </c>
      <c r="AQ335">
        <v>153</v>
      </c>
      <c r="AR335" s="12">
        <f t="shared" si="75"/>
        <v>16509.411764705881</v>
      </c>
      <c r="AS335">
        <f t="shared" si="70"/>
        <v>3</v>
      </c>
      <c r="AT335" s="15">
        <v>-9.3944199401920902E-4</v>
      </c>
      <c r="AV335" s="7"/>
      <c r="AW335" s="7"/>
      <c r="AX335" s="11"/>
      <c r="AY335" s="11"/>
      <c r="BA335">
        <v>200</v>
      </c>
      <c r="BB335">
        <v>1119216</v>
      </c>
      <c r="BC335">
        <v>203</v>
      </c>
      <c r="BD335" s="12">
        <f t="shared" si="76"/>
        <v>16540.137931034482</v>
      </c>
      <c r="BE335">
        <f t="shared" si="77"/>
        <v>3</v>
      </c>
      <c r="BF335" s="15">
        <v>-8.2741407723882802E-4</v>
      </c>
      <c r="BH335" s="7"/>
      <c r="BI335" s="7"/>
      <c r="BJ335" s="11"/>
    </row>
    <row r="336" spans="1:62" x14ac:dyDescent="0.35">
      <c r="A336">
        <v>200</v>
      </c>
      <c r="B336">
        <v>300894</v>
      </c>
      <c r="C336">
        <v>55</v>
      </c>
      <c r="D336" s="12">
        <f t="shared" si="71"/>
        <v>27354</v>
      </c>
      <c r="E336">
        <f t="shared" si="72"/>
        <v>5</v>
      </c>
      <c r="F336">
        <v>-3.6398759284471901E-3</v>
      </c>
      <c r="K336" s="19"/>
      <c r="L336" s="19"/>
      <c r="M336" s="19"/>
      <c r="N336" s="19"/>
      <c r="Q336">
        <v>200</v>
      </c>
      <c r="R336">
        <v>138696</v>
      </c>
      <c r="S336">
        <v>26</v>
      </c>
      <c r="T336" s="12">
        <f t="shared" si="73"/>
        <v>32006.76923076923</v>
      </c>
      <c r="U336">
        <f t="shared" si="78"/>
        <v>6</v>
      </c>
      <c r="V336" s="15">
        <v>-2.92432805863164E-5</v>
      </c>
      <c r="X336" s="7"/>
      <c r="Y336" s="7"/>
      <c r="Z336" s="11"/>
      <c r="AC336">
        <v>200</v>
      </c>
      <c r="AD336">
        <v>571242</v>
      </c>
      <c r="AE336">
        <v>104</v>
      </c>
      <c r="AF336" s="12">
        <f t="shared" si="74"/>
        <v>21970.846153846152</v>
      </c>
      <c r="AG336">
        <f t="shared" si="69"/>
        <v>4</v>
      </c>
      <c r="AH336" s="15">
        <v>-9.0867590314218296E-4</v>
      </c>
      <c r="AJ336" s="7"/>
      <c r="AK336" s="7"/>
      <c r="AL336" s="11"/>
      <c r="AM336" s="11"/>
      <c r="AN336" s="11"/>
      <c r="AO336">
        <v>200</v>
      </c>
      <c r="AP336">
        <v>843396</v>
      </c>
      <c r="AQ336">
        <v>153</v>
      </c>
      <c r="AR336" s="12">
        <f t="shared" si="75"/>
        <v>16537.176470588234</v>
      </c>
      <c r="AS336">
        <f t="shared" si="70"/>
        <v>3</v>
      </c>
      <c r="AT336" s="15">
        <v>-3.5079945522255002E-5</v>
      </c>
      <c r="AV336" s="7"/>
      <c r="AW336" s="7"/>
      <c r="AX336" s="11"/>
      <c r="AY336" s="11"/>
      <c r="BA336">
        <v>200</v>
      </c>
      <c r="BB336">
        <v>1129488</v>
      </c>
      <c r="BC336">
        <v>205</v>
      </c>
      <c r="BD336" s="12">
        <f t="shared" si="76"/>
        <v>27548.487804878048</v>
      </c>
      <c r="BE336">
        <f t="shared" si="77"/>
        <v>5</v>
      </c>
      <c r="BF336">
        <v>-2.2091518008466801E-3</v>
      </c>
      <c r="BH336" s="7"/>
      <c r="BI336" s="7"/>
      <c r="BJ336" s="11"/>
    </row>
    <row r="337" spans="1:62" x14ac:dyDescent="0.35">
      <c r="A337">
        <v>200</v>
      </c>
      <c r="B337">
        <v>287856</v>
      </c>
      <c r="C337">
        <v>54</v>
      </c>
      <c r="D337" s="12">
        <f t="shared" si="71"/>
        <v>21322.666666666668</v>
      </c>
      <c r="E337">
        <f t="shared" si="72"/>
        <v>4</v>
      </c>
      <c r="F337">
        <v>-9.5064756884972595E-2</v>
      </c>
      <c r="G337">
        <v>-6.1634889715031838E-2</v>
      </c>
      <c r="H337" s="7">
        <v>5944.8734075149187</v>
      </c>
      <c r="I337" s="7">
        <v>2.5249999999999999</v>
      </c>
      <c r="K337" s="19"/>
      <c r="L337" s="19"/>
      <c r="M337" s="19"/>
      <c r="N337" s="19"/>
      <c r="Q337">
        <v>200</v>
      </c>
      <c r="R337">
        <v>125166</v>
      </c>
      <c r="S337">
        <v>24</v>
      </c>
      <c r="T337" s="12">
        <f t="shared" si="73"/>
        <v>20861</v>
      </c>
      <c r="U337">
        <f t="shared" si="78"/>
        <v>4</v>
      </c>
      <c r="V337" s="15">
        <v>-2.3492592259674499E-3</v>
      </c>
      <c r="X337" s="7"/>
      <c r="Y337" s="7"/>
      <c r="Z337" s="11"/>
      <c r="AC337">
        <v>200</v>
      </c>
      <c r="AD337">
        <v>571896</v>
      </c>
      <c r="AE337">
        <v>104</v>
      </c>
      <c r="AF337" s="12">
        <f t="shared" si="74"/>
        <v>21996</v>
      </c>
      <c r="AG337">
        <f t="shared" si="69"/>
        <v>4</v>
      </c>
      <c r="AH337">
        <v>-9.8651515472863507E-3</v>
      </c>
      <c r="AJ337" s="7"/>
      <c r="AK337" s="7"/>
      <c r="AL337" s="11"/>
      <c r="AM337" s="11"/>
      <c r="AN337" s="11"/>
      <c r="AO337">
        <v>200</v>
      </c>
      <c r="AP337">
        <v>840360</v>
      </c>
      <c r="AQ337">
        <v>154</v>
      </c>
      <c r="AR337" s="12">
        <f t="shared" si="75"/>
        <v>21827.532467532466</v>
      </c>
      <c r="AS337">
        <f t="shared" si="70"/>
        <v>4</v>
      </c>
      <c r="AT337">
        <v>-0.146244387675388</v>
      </c>
      <c r="AV337" s="7"/>
      <c r="AW337" s="7"/>
      <c r="AX337" s="11"/>
      <c r="AY337" s="11"/>
      <c r="BA337">
        <v>200</v>
      </c>
      <c r="BB337">
        <v>1124778</v>
      </c>
      <c r="BC337">
        <v>204</v>
      </c>
      <c r="BD337" s="12">
        <f t="shared" si="76"/>
        <v>22054.470588235294</v>
      </c>
      <c r="BE337">
        <f t="shared" si="77"/>
        <v>4</v>
      </c>
      <c r="BF337">
        <v>-8.0049814451774795E-3</v>
      </c>
      <c r="BH337" s="7"/>
      <c r="BI337" s="7"/>
      <c r="BJ337" s="11"/>
    </row>
    <row r="338" spans="1:62" x14ac:dyDescent="0.35">
      <c r="A338">
        <v>200</v>
      </c>
      <c r="B338">
        <v>293838</v>
      </c>
      <c r="C338">
        <v>54</v>
      </c>
      <c r="D338" s="12">
        <f t="shared" si="71"/>
        <v>21765.777777777777</v>
      </c>
      <c r="E338">
        <f t="shared" si="72"/>
        <v>4</v>
      </c>
      <c r="F338">
        <v>-9.2164784543047301E-2</v>
      </c>
      <c r="G338">
        <v>-3.0376172157763351E-2</v>
      </c>
      <c r="H338" s="7">
        <v>5885.921625544267</v>
      </c>
      <c r="I338" s="7">
        <v>2.5</v>
      </c>
      <c r="K338" s="19"/>
      <c r="L338" s="19"/>
      <c r="M338" s="19"/>
      <c r="N338" s="20"/>
      <c r="Q338">
        <v>200</v>
      </c>
      <c r="R338">
        <v>126930</v>
      </c>
      <c r="S338">
        <v>24</v>
      </c>
      <c r="T338" s="12">
        <f t="shared" si="73"/>
        <v>21155</v>
      </c>
      <c r="U338">
        <f t="shared" si="78"/>
        <v>4</v>
      </c>
      <c r="V338">
        <v>-3.1873123737564701E-3</v>
      </c>
      <c r="X338" s="7"/>
      <c r="Y338" s="7"/>
      <c r="Z338" s="11"/>
      <c r="AC338">
        <v>200</v>
      </c>
      <c r="AD338">
        <v>600342</v>
      </c>
      <c r="AE338">
        <v>109</v>
      </c>
      <c r="AF338" s="12">
        <f t="shared" si="74"/>
        <v>49569.522935779816</v>
      </c>
      <c r="AG338">
        <f t="shared" si="69"/>
        <v>9</v>
      </c>
      <c r="AH338">
        <v>-1.4418539482259201E-2</v>
      </c>
      <c r="AJ338" s="7"/>
      <c r="AK338" s="7"/>
      <c r="AL338" s="11"/>
      <c r="AM338" s="11"/>
      <c r="AN338" s="11"/>
      <c r="AO338">
        <v>200</v>
      </c>
      <c r="AP338">
        <v>842934</v>
      </c>
      <c r="AQ338">
        <v>154</v>
      </c>
      <c r="AR338" s="12">
        <f t="shared" si="75"/>
        <v>21894.389610389611</v>
      </c>
      <c r="AS338">
        <f t="shared" si="70"/>
        <v>4</v>
      </c>
      <c r="AT338" s="15">
        <v>-5.6587674329770102E-5</v>
      </c>
      <c r="AV338" s="7"/>
      <c r="AW338" s="7"/>
      <c r="AX338" s="11"/>
      <c r="AY338" s="11"/>
      <c r="BA338">
        <v>200</v>
      </c>
      <c r="BB338">
        <v>1127616</v>
      </c>
      <c r="BC338">
        <v>205</v>
      </c>
      <c r="BD338" s="12">
        <f t="shared" si="76"/>
        <v>27502.829268292684</v>
      </c>
      <c r="BE338">
        <f t="shared" si="77"/>
        <v>5</v>
      </c>
      <c r="BF338">
        <v>-4.8964536206502398E-3</v>
      </c>
      <c r="BH338" s="7"/>
      <c r="BI338" s="7"/>
      <c r="BJ338" s="11"/>
    </row>
    <row r="339" spans="1:62" x14ac:dyDescent="0.35">
      <c r="A339">
        <v>200</v>
      </c>
      <c r="B339">
        <v>299028</v>
      </c>
      <c r="C339">
        <v>55</v>
      </c>
      <c r="D339" s="12">
        <f t="shared" si="71"/>
        <v>27184.363636363636</v>
      </c>
      <c r="E339">
        <f t="shared" si="72"/>
        <v>5</v>
      </c>
      <c r="F339">
        <v>-3.2144060390940803E-2</v>
      </c>
      <c r="G339">
        <v>-3.8116575586072702E-4</v>
      </c>
      <c r="H339" s="7">
        <v>9422.2222222222226</v>
      </c>
      <c r="I339" s="7">
        <v>4</v>
      </c>
      <c r="K339" s="19"/>
      <c r="L339" s="19"/>
      <c r="M339" s="19"/>
      <c r="N339" s="19"/>
      <c r="Q339">
        <v>200</v>
      </c>
      <c r="R339">
        <v>131352</v>
      </c>
      <c r="S339">
        <v>25</v>
      </c>
      <c r="T339" s="12">
        <f t="shared" si="73"/>
        <v>26270.400000000001</v>
      </c>
      <c r="U339">
        <f t="shared" si="78"/>
        <v>5</v>
      </c>
      <c r="V339" s="15">
        <v>-1.1146376693327901E-5</v>
      </c>
      <c r="X339" s="7"/>
      <c r="Y339" s="7"/>
      <c r="Z339" s="11"/>
      <c r="AC339">
        <v>200</v>
      </c>
      <c r="AD339">
        <v>581682</v>
      </c>
      <c r="AE339">
        <v>106</v>
      </c>
      <c r="AF339" s="12">
        <f t="shared" si="74"/>
        <v>32925.396226415098</v>
      </c>
      <c r="AG339">
        <f t="shared" si="69"/>
        <v>6</v>
      </c>
      <c r="AH339">
        <v>-9.7724120344541796E-2</v>
      </c>
      <c r="AJ339" s="7"/>
      <c r="AK339" s="7"/>
      <c r="AL339" s="11"/>
      <c r="AM339" s="11"/>
      <c r="AN339" s="11"/>
      <c r="AO339">
        <v>200</v>
      </c>
      <c r="AP339">
        <v>848598</v>
      </c>
      <c r="AQ339">
        <v>154</v>
      </c>
      <c r="AR339" s="12">
        <f t="shared" si="75"/>
        <v>22041.506493506495</v>
      </c>
      <c r="AS339">
        <f t="shared" si="70"/>
        <v>4</v>
      </c>
      <c r="AT339">
        <v>-4.97712004973134E-2</v>
      </c>
      <c r="AV339" s="7"/>
      <c r="AW339" s="7"/>
      <c r="AX339" s="11"/>
      <c r="AY339" s="11"/>
      <c r="BA339">
        <v>200</v>
      </c>
      <c r="BB339">
        <v>1121820</v>
      </c>
      <c r="BC339">
        <v>204</v>
      </c>
      <c r="BD339" s="12">
        <f t="shared" si="76"/>
        <v>21996.470588235294</v>
      </c>
      <c r="BE339">
        <f t="shared" si="77"/>
        <v>4</v>
      </c>
      <c r="BF339">
        <v>-8.5161199380541404E-3</v>
      </c>
      <c r="BH339" s="7"/>
      <c r="BI339" s="7"/>
      <c r="BJ339" s="11"/>
    </row>
    <row r="340" spans="1:62" x14ac:dyDescent="0.35">
      <c r="A340">
        <v>200</v>
      </c>
      <c r="B340">
        <v>299688</v>
      </c>
      <c r="C340">
        <v>55</v>
      </c>
      <c r="D340" s="12">
        <f t="shared" si="71"/>
        <v>27244.363636363636</v>
      </c>
      <c r="E340">
        <f t="shared" si="72"/>
        <v>5</v>
      </c>
      <c r="F340">
        <v>-3.76744997395104E-3</v>
      </c>
      <c r="G340">
        <v>-0.37430672816307298</v>
      </c>
      <c r="H340" s="7">
        <v>4707.6923076923076</v>
      </c>
      <c r="I340" s="7">
        <v>2</v>
      </c>
      <c r="K340" s="19"/>
      <c r="L340" s="19"/>
      <c r="M340" s="19"/>
      <c r="N340" s="19"/>
      <c r="Q340">
        <v>200</v>
      </c>
      <c r="R340">
        <v>127770</v>
      </c>
      <c r="S340">
        <v>24</v>
      </c>
      <c r="T340" s="12">
        <f t="shared" si="73"/>
        <v>21295</v>
      </c>
      <c r="U340">
        <f t="shared" si="78"/>
        <v>4</v>
      </c>
      <c r="V340" s="15">
        <v>-1.8389135088195101E-2</v>
      </c>
      <c r="X340" s="7"/>
      <c r="Y340" s="7"/>
      <c r="Z340" s="11"/>
      <c r="AC340">
        <v>200</v>
      </c>
      <c r="AD340">
        <v>570966</v>
      </c>
      <c r="AE340">
        <v>104</v>
      </c>
      <c r="AF340" s="12">
        <f t="shared" si="74"/>
        <v>21960.23076923077</v>
      </c>
      <c r="AG340">
        <f t="shared" si="69"/>
        <v>4</v>
      </c>
      <c r="AH340">
        <v>-1.3449346964097501E-2</v>
      </c>
      <c r="AJ340" s="7"/>
      <c r="AK340" s="7"/>
      <c r="AL340" s="11"/>
      <c r="AM340" s="11"/>
      <c r="AN340" s="11"/>
      <c r="AO340">
        <v>200</v>
      </c>
      <c r="AP340">
        <v>853410</v>
      </c>
      <c r="AQ340">
        <v>155</v>
      </c>
      <c r="AR340" s="12">
        <f t="shared" si="75"/>
        <v>27529.354838709678</v>
      </c>
      <c r="AS340">
        <f t="shared" si="70"/>
        <v>5</v>
      </c>
      <c r="AT340" s="15">
        <v>-3.4520312354864401E-5</v>
      </c>
      <c r="AV340" s="7"/>
      <c r="AW340" s="7"/>
      <c r="AX340" s="11"/>
      <c r="AY340" s="11"/>
      <c r="BA340">
        <v>200</v>
      </c>
      <c r="BB340">
        <v>1125480</v>
      </c>
      <c r="BC340">
        <v>204</v>
      </c>
      <c r="BD340" s="12">
        <f t="shared" si="76"/>
        <v>22068.235294117647</v>
      </c>
      <c r="BE340">
        <f t="shared" si="77"/>
        <v>4</v>
      </c>
      <c r="BF340" s="15">
        <v>-4.7262743761540497E-5</v>
      </c>
      <c r="BH340" s="7"/>
      <c r="BI340" s="7"/>
      <c r="BJ340" s="11"/>
    </row>
    <row r="341" spans="1:62" x14ac:dyDescent="0.35">
      <c r="A341">
        <v>200</v>
      </c>
      <c r="B341">
        <v>292212</v>
      </c>
      <c r="C341">
        <v>54</v>
      </c>
      <c r="D341" s="12">
        <f t="shared" si="71"/>
        <v>21645.333333333332</v>
      </c>
      <c r="E341">
        <f t="shared" si="72"/>
        <v>4</v>
      </c>
      <c r="F341">
        <v>-1.8727371537898801E-2</v>
      </c>
      <c r="K341" s="19"/>
      <c r="L341" s="19"/>
      <c r="M341" s="19"/>
      <c r="N341" s="19"/>
      <c r="Q341">
        <v>200</v>
      </c>
      <c r="R341">
        <v>131892</v>
      </c>
      <c r="S341">
        <v>25</v>
      </c>
      <c r="T341" s="12">
        <f t="shared" si="73"/>
        <v>26378.400000000001</v>
      </c>
      <c r="U341">
        <f t="shared" si="78"/>
        <v>5</v>
      </c>
      <c r="V341">
        <v>-5.6390095837937498E-3</v>
      </c>
      <c r="X341" s="7"/>
      <c r="Y341" s="7"/>
      <c r="Z341" s="11"/>
      <c r="AC341">
        <v>200</v>
      </c>
      <c r="AD341">
        <v>574206</v>
      </c>
      <c r="AE341">
        <v>105</v>
      </c>
      <c r="AF341" s="12">
        <f t="shared" si="74"/>
        <v>27343.142857142859</v>
      </c>
      <c r="AG341">
        <f t="shared" si="69"/>
        <v>5</v>
      </c>
      <c r="AH341" s="15">
        <v>-6.0380114354654602E-4</v>
      </c>
      <c r="AJ341" s="7"/>
      <c r="AK341" s="7"/>
      <c r="AL341" s="11"/>
      <c r="AM341" s="11"/>
      <c r="AN341" s="11"/>
      <c r="AO341">
        <v>200</v>
      </c>
      <c r="AP341">
        <v>864138</v>
      </c>
      <c r="AQ341">
        <v>156</v>
      </c>
      <c r="AR341" s="12">
        <f t="shared" si="75"/>
        <v>33236.076923076922</v>
      </c>
      <c r="AS341">
        <f t="shared" si="70"/>
        <v>6</v>
      </c>
      <c r="AT341">
        <v>-3.1412964891065202E-2</v>
      </c>
      <c r="AV341" s="7"/>
      <c r="AW341" s="7"/>
      <c r="AX341" s="11"/>
      <c r="AY341" s="11"/>
      <c r="BA341">
        <v>200</v>
      </c>
      <c r="BB341">
        <v>1125018</v>
      </c>
      <c r="BC341">
        <v>204</v>
      </c>
      <c r="BD341" s="12">
        <f t="shared" si="76"/>
        <v>22059.176470588234</v>
      </c>
      <c r="BE341">
        <f t="shared" si="77"/>
        <v>4</v>
      </c>
      <c r="BF341">
        <v>-1.65769358844421E-3</v>
      </c>
      <c r="BH341" s="7"/>
      <c r="BI341" s="7"/>
      <c r="BJ341" s="11"/>
    </row>
    <row r="342" spans="1:62" x14ac:dyDescent="0.35">
      <c r="A342">
        <v>200</v>
      </c>
      <c r="B342">
        <v>290784</v>
      </c>
      <c r="C342">
        <v>54</v>
      </c>
      <c r="D342" s="12">
        <f t="shared" si="71"/>
        <v>21539.555555555555</v>
      </c>
      <c r="E342">
        <f t="shared" si="72"/>
        <v>4</v>
      </c>
      <c r="F342">
        <v>-3.9343240392828698E-3</v>
      </c>
      <c r="K342" s="19"/>
      <c r="L342" s="19"/>
      <c r="M342" s="19"/>
      <c r="N342" s="19"/>
      <c r="Q342">
        <v>200</v>
      </c>
      <c r="R342">
        <v>126600</v>
      </c>
      <c r="S342">
        <v>24</v>
      </c>
      <c r="T342" s="12">
        <f t="shared" si="73"/>
        <v>21100</v>
      </c>
      <c r="U342">
        <f t="shared" si="78"/>
        <v>4</v>
      </c>
      <c r="V342">
        <v>-3.1641705695076199E-3</v>
      </c>
      <c r="X342" s="7"/>
      <c r="Y342" s="7"/>
      <c r="Z342" s="11"/>
      <c r="AC342">
        <v>200</v>
      </c>
      <c r="AD342">
        <v>578454</v>
      </c>
      <c r="AE342">
        <v>105</v>
      </c>
      <c r="AF342" s="12">
        <f t="shared" si="74"/>
        <v>27545.428571428572</v>
      </c>
      <c r="AG342">
        <f t="shared" si="69"/>
        <v>5</v>
      </c>
      <c r="AH342">
        <v>-3.4327902556331398E-2</v>
      </c>
      <c r="AJ342" s="7"/>
      <c r="AK342" s="7"/>
      <c r="AL342" s="11"/>
      <c r="AM342" s="11"/>
      <c r="AN342" s="11"/>
      <c r="AO342">
        <v>200</v>
      </c>
      <c r="AP342">
        <v>843912</v>
      </c>
      <c r="AQ342">
        <v>154</v>
      </c>
      <c r="AR342" s="12">
        <f t="shared" si="75"/>
        <v>21919.792207792209</v>
      </c>
      <c r="AS342">
        <f t="shared" si="70"/>
        <v>4</v>
      </c>
      <c r="AT342">
        <v>-2.6052904465664599E-2</v>
      </c>
      <c r="AV342" s="7"/>
      <c r="AW342" s="7"/>
      <c r="AX342" s="11"/>
      <c r="AY342" s="11"/>
      <c r="BA342">
        <v>200</v>
      </c>
      <c r="BB342">
        <v>1128174</v>
      </c>
      <c r="BC342">
        <v>205</v>
      </c>
      <c r="BD342" s="12">
        <f t="shared" si="76"/>
        <v>27516.439024390245</v>
      </c>
      <c r="BE342">
        <f t="shared" si="77"/>
        <v>5</v>
      </c>
      <c r="BF342">
        <v>-1.7564934864076499E-2</v>
      </c>
      <c r="BH342" s="7"/>
      <c r="BI342" s="7"/>
      <c r="BJ342" s="11"/>
    </row>
    <row r="343" spans="1:62" x14ac:dyDescent="0.35">
      <c r="A343">
        <v>200</v>
      </c>
      <c r="B343">
        <v>281070</v>
      </c>
      <c r="C343">
        <v>52</v>
      </c>
      <c r="D343" s="12">
        <f t="shared" si="71"/>
        <v>10810.384615384615</v>
      </c>
      <c r="E343">
        <f t="shared" si="72"/>
        <v>2</v>
      </c>
      <c r="F343">
        <v>-6.5862102925892105E-2</v>
      </c>
      <c r="K343" s="19"/>
      <c r="L343" s="19"/>
      <c r="M343" s="19"/>
      <c r="N343" s="19"/>
      <c r="Q343">
        <v>200</v>
      </c>
      <c r="R343">
        <v>129528</v>
      </c>
      <c r="S343">
        <v>25</v>
      </c>
      <c r="T343" s="12">
        <f t="shared" si="73"/>
        <v>25905.599999999999</v>
      </c>
      <c r="U343">
        <f t="shared" si="78"/>
        <v>5</v>
      </c>
      <c r="V343" s="15">
        <v>-5.6846969369128402E-3</v>
      </c>
      <c r="X343" s="7"/>
      <c r="Y343" s="7"/>
      <c r="Z343" s="11"/>
      <c r="AC343">
        <v>200</v>
      </c>
      <c r="AD343">
        <v>572148</v>
      </c>
      <c r="AE343">
        <v>104</v>
      </c>
      <c r="AF343" s="12">
        <f t="shared" si="74"/>
        <v>22005.692307692309</v>
      </c>
      <c r="AG343">
        <f t="shared" si="69"/>
        <v>4</v>
      </c>
      <c r="AH343">
        <v>-1.14847110503731E-2</v>
      </c>
      <c r="AJ343" s="7"/>
      <c r="AK343" s="7"/>
      <c r="AL343" s="11"/>
      <c r="AM343" s="11"/>
      <c r="AN343" s="11"/>
      <c r="AO343">
        <v>200</v>
      </c>
      <c r="AP343">
        <v>838302</v>
      </c>
      <c r="AQ343">
        <v>153</v>
      </c>
      <c r="AR343" s="12">
        <f t="shared" si="75"/>
        <v>16437.294117647059</v>
      </c>
      <c r="AS343">
        <f t="shared" si="70"/>
        <v>3</v>
      </c>
      <c r="AT343">
        <v>-7.2366112100585196E-3</v>
      </c>
      <c r="AV343" s="7"/>
      <c r="AW343" s="7"/>
      <c r="AX343" s="11"/>
      <c r="AY343" s="11"/>
      <c r="BA343">
        <v>200</v>
      </c>
      <c r="BB343">
        <v>1126812</v>
      </c>
      <c r="BC343">
        <v>206</v>
      </c>
      <c r="BD343" s="12">
        <f t="shared" si="76"/>
        <v>32819.76699029126</v>
      </c>
      <c r="BE343">
        <f t="shared" si="77"/>
        <v>6</v>
      </c>
      <c r="BF343">
        <v>-2.2048741741904101E-2</v>
      </c>
      <c r="BH343" s="7"/>
      <c r="BI343" s="7"/>
      <c r="BJ343" s="11"/>
    </row>
    <row r="344" spans="1:62" x14ac:dyDescent="0.35">
      <c r="A344">
        <v>200</v>
      </c>
      <c r="B344">
        <v>286212</v>
      </c>
      <c r="C344">
        <v>53</v>
      </c>
      <c r="D344" s="12">
        <f t="shared" si="71"/>
        <v>16200.67924528302</v>
      </c>
      <c r="E344">
        <f t="shared" si="72"/>
        <v>3</v>
      </c>
      <c r="F344">
        <v>-7.7229513158446096E-3</v>
      </c>
      <c r="K344" s="19"/>
      <c r="L344" s="19"/>
      <c r="M344" s="19"/>
      <c r="N344" s="20"/>
      <c r="Q344">
        <v>200</v>
      </c>
      <c r="R344">
        <v>131640</v>
      </c>
      <c r="S344">
        <v>25</v>
      </c>
      <c r="T344" s="12">
        <f t="shared" si="73"/>
        <v>26328</v>
      </c>
      <c r="U344">
        <f t="shared" si="78"/>
        <v>5</v>
      </c>
      <c r="V344">
        <v>-2.5270013140023099E-3</v>
      </c>
      <c r="X344" s="7"/>
      <c r="Y344" s="7"/>
      <c r="Z344" s="11"/>
      <c r="AC344">
        <v>200</v>
      </c>
      <c r="AD344">
        <v>581928</v>
      </c>
      <c r="AE344">
        <v>106</v>
      </c>
      <c r="AF344" s="12">
        <f t="shared" si="74"/>
        <v>32939.32075471698</v>
      </c>
      <c r="AG344">
        <f t="shared" si="69"/>
        <v>6</v>
      </c>
      <c r="AH344">
        <v>-1.49121454706924E-3</v>
      </c>
      <c r="AJ344" s="7"/>
      <c r="AK344" s="7"/>
      <c r="AL344" s="11"/>
      <c r="AM344" s="11"/>
      <c r="AN344" s="11"/>
      <c r="AO344">
        <v>200</v>
      </c>
      <c r="AP344">
        <v>860004</v>
      </c>
      <c r="AQ344">
        <v>155</v>
      </c>
      <c r="AR344" s="12">
        <f t="shared" si="75"/>
        <v>27742.064516129034</v>
      </c>
      <c r="AS344">
        <f t="shared" si="70"/>
        <v>5</v>
      </c>
      <c r="AT344">
        <v>-1.18061718546665E-3</v>
      </c>
      <c r="AV344" s="7"/>
      <c r="AW344" s="7"/>
      <c r="AX344" s="11"/>
      <c r="AY344" s="11"/>
      <c r="BA344">
        <v>200</v>
      </c>
      <c r="BB344">
        <v>1127364</v>
      </c>
      <c r="BC344">
        <v>204</v>
      </c>
      <c r="BD344" s="12">
        <f t="shared" si="76"/>
        <v>22105.176470588234</v>
      </c>
      <c r="BE344">
        <f t="shared" si="77"/>
        <v>4</v>
      </c>
      <c r="BF344">
        <v>-8.9867073429556708E-3</v>
      </c>
      <c r="BH344" s="7"/>
      <c r="BI344" s="7"/>
      <c r="BJ344" s="11"/>
    </row>
    <row r="345" spans="1:62" x14ac:dyDescent="0.35">
      <c r="A345">
        <v>200</v>
      </c>
      <c r="B345">
        <v>298428</v>
      </c>
      <c r="C345">
        <v>55</v>
      </c>
      <c r="D345" s="12">
        <f t="shared" si="71"/>
        <v>27129.81818181818</v>
      </c>
      <c r="E345">
        <f t="shared" si="72"/>
        <v>5</v>
      </c>
      <c r="F345">
        <v>-1.65788938397992E-2</v>
      </c>
      <c r="K345" s="19"/>
      <c r="L345" s="19"/>
      <c r="M345" s="19"/>
      <c r="N345" s="19"/>
      <c r="Q345">
        <v>200</v>
      </c>
      <c r="R345">
        <v>126300</v>
      </c>
      <c r="S345">
        <v>24</v>
      </c>
      <c r="T345" s="12">
        <f t="shared" si="73"/>
        <v>21050</v>
      </c>
      <c r="U345">
        <f t="shared" si="78"/>
        <v>4</v>
      </c>
      <c r="V345">
        <v>-1.7192869979576501E-3</v>
      </c>
      <c r="X345" s="7"/>
      <c r="Y345" s="7"/>
      <c r="Z345" s="11"/>
      <c r="AC345">
        <v>200</v>
      </c>
      <c r="AD345">
        <v>579384</v>
      </c>
      <c r="AE345">
        <v>105</v>
      </c>
      <c r="AF345" s="12">
        <f t="shared" si="74"/>
        <v>27589.714285714286</v>
      </c>
      <c r="AG345">
        <f t="shared" si="69"/>
        <v>5</v>
      </c>
      <c r="AH345">
        <v>-4.13634379234113E-3</v>
      </c>
      <c r="AJ345" s="7"/>
      <c r="AK345" s="7"/>
      <c r="AL345" s="11"/>
      <c r="AM345" s="11"/>
      <c r="AN345" s="11"/>
      <c r="AO345">
        <v>200</v>
      </c>
      <c r="AP345">
        <v>862308</v>
      </c>
      <c r="AQ345">
        <v>156</v>
      </c>
      <c r="AR345" s="12">
        <f t="shared" si="75"/>
        <v>33165.692307692305</v>
      </c>
      <c r="AS345">
        <f t="shared" si="70"/>
        <v>6</v>
      </c>
      <c r="AT345">
        <v>-3.3076684102896999E-3</v>
      </c>
      <c r="AV345" s="7"/>
      <c r="AW345" s="7"/>
      <c r="AX345" s="11"/>
      <c r="AY345" s="11"/>
      <c r="BA345">
        <v>200</v>
      </c>
      <c r="BB345">
        <v>1123896</v>
      </c>
      <c r="BC345">
        <v>205</v>
      </c>
      <c r="BD345" s="12">
        <f t="shared" si="76"/>
        <v>27412.09756097561</v>
      </c>
      <c r="BE345">
        <f t="shared" si="77"/>
        <v>5</v>
      </c>
      <c r="BF345">
        <v>-7.7079243832634302E-3</v>
      </c>
      <c r="BH345" s="7"/>
      <c r="BI345" s="7"/>
      <c r="BJ345" s="11"/>
    </row>
    <row r="346" spans="1:62" x14ac:dyDescent="0.35">
      <c r="A346">
        <v>200</v>
      </c>
      <c r="B346">
        <v>284724</v>
      </c>
      <c r="C346">
        <v>53</v>
      </c>
      <c r="D346" s="12">
        <f t="shared" si="71"/>
        <v>16116.452830188678</v>
      </c>
      <c r="E346">
        <f t="shared" si="72"/>
        <v>3</v>
      </c>
      <c r="F346" s="15">
        <v>-2.9444893489508401E-5</v>
      </c>
      <c r="K346" s="19"/>
      <c r="L346" s="19"/>
      <c r="M346" s="19"/>
      <c r="N346" s="19"/>
      <c r="Q346">
        <v>200</v>
      </c>
      <c r="R346">
        <v>126744</v>
      </c>
      <c r="S346">
        <v>24</v>
      </c>
      <c r="T346" s="12">
        <f t="shared" si="73"/>
        <v>21124</v>
      </c>
      <c r="U346">
        <f t="shared" si="78"/>
        <v>4</v>
      </c>
      <c r="V346">
        <v>-2.8979579928919098E-3</v>
      </c>
      <c r="X346" s="7"/>
      <c r="Y346" s="7"/>
      <c r="Z346" s="11"/>
      <c r="AC346">
        <v>200</v>
      </c>
      <c r="AD346">
        <v>574878</v>
      </c>
      <c r="AE346">
        <v>105</v>
      </c>
      <c r="AF346" s="12">
        <f t="shared" si="74"/>
        <v>27375.142857142859</v>
      </c>
      <c r="AG346">
        <f t="shared" si="69"/>
        <v>5</v>
      </c>
      <c r="AH346">
        <v>-5.0201299949406197E-2</v>
      </c>
      <c r="AJ346" s="7"/>
      <c r="AK346" s="7"/>
      <c r="AL346" s="11"/>
      <c r="AM346" s="11"/>
      <c r="AN346" s="11"/>
      <c r="AO346">
        <v>200</v>
      </c>
      <c r="AP346">
        <v>863574</v>
      </c>
      <c r="AQ346">
        <v>157</v>
      </c>
      <c r="AR346" s="12">
        <f t="shared" si="75"/>
        <v>38503.299363057326</v>
      </c>
      <c r="AS346">
        <f t="shared" si="70"/>
        <v>7</v>
      </c>
      <c r="AT346">
        <v>-9.8823920255074506E-3</v>
      </c>
      <c r="AV346" s="7"/>
      <c r="AW346" s="7"/>
      <c r="AX346" s="11"/>
      <c r="AY346" s="11"/>
      <c r="BA346">
        <v>200</v>
      </c>
      <c r="BB346">
        <v>1138878</v>
      </c>
      <c r="BC346">
        <v>206</v>
      </c>
      <c r="BD346" s="12">
        <f t="shared" si="76"/>
        <v>33171.203883495145</v>
      </c>
      <c r="BE346">
        <f t="shared" si="77"/>
        <v>6</v>
      </c>
      <c r="BF346">
        <v>-0.104466713691462</v>
      </c>
      <c r="BH346" s="7"/>
      <c r="BI346" s="7"/>
      <c r="BJ346" s="11"/>
    </row>
    <row r="347" spans="1:62" x14ac:dyDescent="0.35">
      <c r="A347">
        <v>200</v>
      </c>
      <c r="B347">
        <v>293664</v>
      </c>
      <c r="C347">
        <v>54</v>
      </c>
      <c r="D347" s="12">
        <f t="shared" si="71"/>
        <v>21752.888888888891</v>
      </c>
      <c r="E347">
        <f t="shared" si="72"/>
        <v>4</v>
      </c>
      <c r="F347">
        <v>-8.47761854947085E-3</v>
      </c>
      <c r="K347" s="19"/>
      <c r="L347" s="19"/>
      <c r="M347" s="19"/>
      <c r="N347" s="19"/>
      <c r="Q347">
        <v>200</v>
      </c>
      <c r="R347">
        <v>132204</v>
      </c>
      <c r="S347">
        <v>25</v>
      </c>
      <c r="T347" s="12">
        <f t="shared" si="73"/>
        <v>26440.799999999999</v>
      </c>
      <c r="U347">
        <f t="shared" si="78"/>
        <v>5</v>
      </c>
      <c r="V347">
        <v>-3.5076947324573899E-3</v>
      </c>
      <c r="X347" s="7"/>
      <c r="Y347" s="7"/>
      <c r="Z347" s="11"/>
      <c r="AC347">
        <v>200</v>
      </c>
      <c r="AD347">
        <v>570444</v>
      </c>
      <c r="AE347">
        <v>104</v>
      </c>
      <c r="AF347" s="12">
        <f t="shared" si="74"/>
        <v>21940.153846153848</v>
      </c>
      <c r="AG347">
        <f t="shared" si="69"/>
        <v>4</v>
      </c>
      <c r="AH347" s="15">
        <v>-8.8872957757548797E-4</v>
      </c>
      <c r="AJ347" s="7"/>
      <c r="AK347" s="7"/>
      <c r="AL347" s="11"/>
      <c r="AM347" s="11"/>
      <c r="AN347" s="11"/>
      <c r="AO347">
        <v>200</v>
      </c>
      <c r="AP347">
        <v>844050</v>
      </c>
      <c r="AQ347">
        <v>153</v>
      </c>
      <c r="AR347" s="12">
        <f t="shared" si="75"/>
        <v>16550</v>
      </c>
      <c r="AS347">
        <f t="shared" si="70"/>
        <v>3</v>
      </c>
      <c r="AT347">
        <v>-7.9456225627790502E-3</v>
      </c>
      <c r="AV347" s="7"/>
      <c r="AW347" s="7"/>
      <c r="AX347" s="11"/>
      <c r="AY347" s="11"/>
      <c r="BA347">
        <v>200</v>
      </c>
      <c r="BB347">
        <v>1133082</v>
      </c>
      <c r="BC347">
        <v>205</v>
      </c>
      <c r="BD347" s="12">
        <f t="shared" si="76"/>
        <v>27636.146341463416</v>
      </c>
      <c r="BE347">
        <f t="shared" si="77"/>
        <v>5</v>
      </c>
      <c r="BF347">
        <v>-2.1699118643342501E-3</v>
      </c>
      <c r="BH347" s="7"/>
      <c r="BI347" s="7"/>
      <c r="BJ347" s="11"/>
    </row>
    <row r="348" spans="1:62" x14ac:dyDescent="0.35">
      <c r="A348">
        <v>200</v>
      </c>
      <c r="B348">
        <v>286842</v>
      </c>
      <c r="C348">
        <v>53</v>
      </c>
      <c r="D348" s="12">
        <f t="shared" si="71"/>
        <v>16236.33962264151</v>
      </c>
      <c r="E348">
        <f t="shared" si="72"/>
        <v>3</v>
      </c>
      <c r="F348" s="15">
        <v>-9.6530261598045796E-4</v>
      </c>
      <c r="K348" s="19"/>
      <c r="L348" s="19"/>
      <c r="M348" s="19"/>
      <c r="N348" s="19"/>
      <c r="Q348">
        <v>200</v>
      </c>
      <c r="R348">
        <v>131910</v>
      </c>
      <c r="S348">
        <v>25</v>
      </c>
      <c r="T348" s="12">
        <f t="shared" si="73"/>
        <v>26382</v>
      </c>
      <c r="U348">
        <f t="shared" si="78"/>
        <v>5</v>
      </c>
      <c r="V348">
        <v>-6.9792659773330198E-2</v>
      </c>
      <c r="X348" s="7"/>
      <c r="Y348" s="7"/>
      <c r="Z348" s="11"/>
      <c r="AC348">
        <v>200</v>
      </c>
      <c r="AD348">
        <v>578784</v>
      </c>
      <c r="AE348">
        <v>105</v>
      </c>
      <c r="AF348" s="12">
        <f t="shared" si="74"/>
        <v>27561.142857142859</v>
      </c>
      <c r="AG348">
        <f t="shared" si="69"/>
        <v>5</v>
      </c>
      <c r="AH348">
        <v>-2.9577298288714E-3</v>
      </c>
      <c r="AJ348" s="7"/>
      <c r="AK348" s="7"/>
      <c r="AL348" s="11"/>
      <c r="AM348" s="11"/>
      <c r="AN348" s="11"/>
      <c r="AO348">
        <v>200</v>
      </c>
      <c r="AP348">
        <v>866568</v>
      </c>
      <c r="AQ348">
        <v>157</v>
      </c>
      <c r="AR348" s="12">
        <f t="shared" si="75"/>
        <v>38636.789808917194</v>
      </c>
      <c r="AS348">
        <f t="shared" si="70"/>
        <v>7</v>
      </c>
      <c r="AT348" s="15">
        <v>-3.4965691852430497E-5</v>
      </c>
      <c r="AV348" s="7"/>
      <c r="AW348" s="7"/>
      <c r="AX348" s="11"/>
      <c r="AY348" s="11"/>
      <c r="BA348">
        <v>200</v>
      </c>
      <c r="BB348">
        <v>1114236</v>
      </c>
      <c r="BC348">
        <v>204</v>
      </c>
      <c r="BD348" s="12">
        <f t="shared" si="76"/>
        <v>21847.764705882353</v>
      </c>
      <c r="BE348">
        <f t="shared" si="77"/>
        <v>4</v>
      </c>
      <c r="BF348">
        <v>-1.62218944197343E-2</v>
      </c>
      <c r="BH348" s="7"/>
      <c r="BI348" s="7"/>
      <c r="BJ348" s="11"/>
    </row>
    <row r="349" spans="1:62" x14ac:dyDescent="0.35">
      <c r="A349">
        <v>200</v>
      </c>
      <c r="B349">
        <v>298458</v>
      </c>
      <c r="C349">
        <v>55</v>
      </c>
      <c r="D349" s="12">
        <f t="shared" si="71"/>
        <v>27132.545454545456</v>
      </c>
      <c r="E349">
        <f t="shared" si="72"/>
        <v>5</v>
      </c>
      <c r="F349">
        <v>-1.16198916436212E-2</v>
      </c>
      <c r="K349" s="19"/>
      <c r="L349" s="19"/>
      <c r="M349" s="19"/>
      <c r="N349" s="19"/>
      <c r="Q349">
        <v>200</v>
      </c>
      <c r="R349">
        <v>131280</v>
      </c>
      <c r="S349">
        <v>25</v>
      </c>
      <c r="T349" s="12">
        <f t="shared" si="73"/>
        <v>26256</v>
      </c>
      <c r="U349">
        <f t="shared" si="78"/>
        <v>5</v>
      </c>
      <c r="V349" s="15">
        <v>-9.2056896628221101E-4</v>
      </c>
      <c r="X349" s="7"/>
      <c r="Y349" s="7"/>
      <c r="Z349" s="11"/>
      <c r="AC349">
        <v>200</v>
      </c>
      <c r="AD349">
        <v>563964</v>
      </c>
      <c r="AE349">
        <v>103</v>
      </c>
      <c r="AF349" s="12">
        <f t="shared" si="74"/>
        <v>16426.135922330097</v>
      </c>
      <c r="AG349">
        <f t="shared" si="69"/>
        <v>3</v>
      </c>
      <c r="AH349">
        <v>-2.07289590721472E-2</v>
      </c>
      <c r="AJ349" s="7"/>
      <c r="AK349" s="7"/>
      <c r="AL349" s="11"/>
      <c r="AM349" s="11"/>
      <c r="AN349" s="11"/>
      <c r="AO349">
        <v>200</v>
      </c>
      <c r="AP349">
        <v>856626</v>
      </c>
      <c r="AQ349">
        <v>155</v>
      </c>
      <c r="AR349" s="12">
        <f t="shared" si="75"/>
        <v>27633.096774193549</v>
      </c>
      <c r="AS349">
        <f t="shared" si="70"/>
        <v>5</v>
      </c>
      <c r="AT349">
        <v>-1.27303909643262E-2</v>
      </c>
      <c r="AV349" s="7"/>
      <c r="AW349" s="7"/>
      <c r="AX349" s="11"/>
      <c r="AY349" s="11"/>
      <c r="BA349">
        <v>200</v>
      </c>
      <c r="BB349">
        <v>1118706</v>
      </c>
      <c r="BC349">
        <v>204</v>
      </c>
      <c r="BD349" s="12">
        <f t="shared" si="76"/>
        <v>21935.411764705881</v>
      </c>
      <c r="BE349">
        <f t="shared" si="77"/>
        <v>4</v>
      </c>
      <c r="BF349" s="15">
        <v>-3.7387714824979802E-6</v>
      </c>
      <c r="BH349" s="7"/>
      <c r="BI349" s="7"/>
      <c r="BJ349" s="11"/>
    </row>
    <row r="350" spans="1:62" x14ac:dyDescent="0.35">
      <c r="A350">
        <v>200</v>
      </c>
      <c r="B350">
        <v>293268</v>
      </c>
      <c r="C350">
        <v>54</v>
      </c>
      <c r="D350" s="12">
        <f t="shared" si="71"/>
        <v>21723.555555555555</v>
      </c>
      <c r="E350">
        <f t="shared" si="72"/>
        <v>4</v>
      </c>
      <c r="F350" s="15">
        <v>-1.9992929625621099E-5</v>
      </c>
      <c r="K350" s="19"/>
      <c r="L350" s="19"/>
      <c r="M350" s="19"/>
      <c r="N350" s="19"/>
      <c r="Q350">
        <v>200</v>
      </c>
      <c r="R350">
        <v>136794</v>
      </c>
      <c r="S350">
        <v>26</v>
      </c>
      <c r="T350" s="12">
        <f t="shared" si="73"/>
        <v>31567.846153846152</v>
      </c>
      <c r="U350">
        <f t="shared" si="78"/>
        <v>6</v>
      </c>
      <c r="V350">
        <v>-3.2568743568330101E-3</v>
      </c>
      <c r="X350" s="7"/>
      <c r="Y350" s="7"/>
      <c r="Z350" s="11"/>
      <c r="AC350">
        <v>200</v>
      </c>
      <c r="AD350">
        <v>576732</v>
      </c>
      <c r="AE350">
        <v>105</v>
      </c>
      <c r="AF350" s="12">
        <f t="shared" si="74"/>
        <v>27463.428571428572</v>
      </c>
      <c r="AG350">
        <f t="shared" si="69"/>
        <v>5</v>
      </c>
      <c r="AH350">
        <v>-2.0849880273327799E-2</v>
      </c>
      <c r="AJ350" s="7"/>
      <c r="AK350" s="7"/>
      <c r="AL350" s="11"/>
      <c r="AM350" s="11"/>
      <c r="AN350" s="11"/>
      <c r="AO350">
        <v>200</v>
      </c>
      <c r="AP350">
        <v>847872</v>
      </c>
      <c r="AQ350">
        <v>154</v>
      </c>
      <c r="AR350" s="12">
        <f t="shared" si="75"/>
        <v>22022.64935064935</v>
      </c>
      <c r="AS350">
        <f t="shared" si="70"/>
        <v>4</v>
      </c>
      <c r="AT350">
        <v>-8.2093665734602108E-3</v>
      </c>
      <c r="AV350" s="7"/>
      <c r="AW350" s="7"/>
      <c r="AX350" s="11"/>
      <c r="AY350" s="11"/>
      <c r="BA350">
        <v>200</v>
      </c>
      <c r="BB350">
        <v>1133724</v>
      </c>
      <c r="BC350">
        <v>206</v>
      </c>
      <c r="BD350" s="12">
        <f t="shared" si="76"/>
        <v>33021.087378640776</v>
      </c>
      <c r="BE350">
        <f t="shared" si="77"/>
        <v>6</v>
      </c>
      <c r="BF350" s="15">
        <v>-8.1401683306330495E-4</v>
      </c>
      <c r="BH350" s="7"/>
      <c r="BI350" s="7"/>
      <c r="BJ350" s="11"/>
    </row>
    <row r="351" spans="1:62" x14ac:dyDescent="0.35">
      <c r="A351">
        <v>200</v>
      </c>
      <c r="B351">
        <v>293436</v>
      </c>
      <c r="C351">
        <v>54</v>
      </c>
      <c r="D351" s="12">
        <f t="shared" si="71"/>
        <v>21736</v>
      </c>
      <c r="E351">
        <f t="shared" si="72"/>
        <v>4</v>
      </c>
      <c r="F351">
        <v>-5.1659691394727897E-2</v>
      </c>
      <c r="K351" s="19"/>
      <c r="L351" s="19"/>
      <c r="M351" s="19"/>
      <c r="N351" s="19"/>
      <c r="Q351">
        <v>200</v>
      </c>
      <c r="R351">
        <v>126702</v>
      </c>
      <c r="S351">
        <v>24</v>
      </c>
      <c r="T351" s="12">
        <f t="shared" si="73"/>
        <v>21117</v>
      </c>
      <c r="U351">
        <f t="shared" si="78"/>
        <v>4</v>
      </c>
      <c r="V351">
        <v>-2.8041066907597799E-2</v>
      </c>
      <c r="X351" s="7"/>
      <c r="Y351" s="7"/>
      <c r="Z351" s="11"/>
      <c r="AC351">
        <v>200</v>
      </c>
      <c r="AD351">
        <v>565410</v>
      </c>
      <c r="AE351">
        <v>104</v>
      </c>
      <c r="AF351" s="12">
        <f t="shared" si="74"/>
        <v>21746.538461538461</v>
      </c>
      <c r="AG351">
        <f t="shared" si="69"/>
        <v>4</v>
      </c>
      <c r="AH351">
        <v>-1.57558863171787E-2</v>
      </c>
      <c r="AJ351" s="7"/>
      <c r="AK351" s="7"/>
      <c r="AL351" s="11"/>
      <c r="AM351" s="11"/>
      <c r="AN351" s="11"/>
      <c r="AO351">
        <v>200</v>
      </c>
      <c r="AP351">
        <v>845352</v>
      </c>
      <c r="AQ351">
        <v>154</v>
      </c>
      <c r="AR351" s="12">
        <f t="shared" si="75"/>
        <v>21957.194805194806</v>
      </c>
      <c r="AS351">
        <f t="shared" si="70"/>
        <v>4</v>
      </c>
      <c r="AT351">
        <v>-1.4773141482665E-2</v>
      </c>
      <c r="AV351" s="7"/>
      <c r="AW351" s="7"/>
      <c r="AX351" s="11"/>
      <c r="AY351" s="11"/>
      <c r="BA351">
        <v>200</v>
      </c>
      <c r="BB351">
        <v>1131150</v>
      </c>
      <c r="BC351">
        <v>204</v>
      </c>
      <c r="BD351" s="12">
        <f t="shared" si="76"/>
        <v>22179.411764705881</v>
      </c>
      <c r="BE351">
        <f t="shared" si="77"/>
        <v>4</v>
      </c>
      <c r="BF351">
        <v>-3.7179731377347501E-2</v>
      </c>
      <c r="BH351" s="7"/>
      <c r="BI351" s="7"/>
      <c r="BJ351" s="11"/>
    </row>
    <row r="352" spans="1:62" x14ac:dyDescent="0.35">
      <c r="A352">
        <v>200</v>
      </c>
      <c r="B352">
        <v>299262</v>
      </c>
      <c r="C352">
        <v>55</v>
      </c>
      <c r="D352" s="12">
        <f t="shared" si="71"/>
        <v>27205.636363636364</v>
      </c>
      <c r="E352">
        <f t="shared" si="72"/>
        <v>5</v>
      </c>
      <c r="F352">
        <v>-1.12797046774469E-3</v>
      </c>
      <c r="K352" s="19"/>
      <c r="L352" s="19"/>
      <c r="M352" s="19"/>
      <c r="N352" s="19"/>
      <c r="Q352">
        <v>200</v>
      </c>
      <c r="R352">
        <v>138204</v>
      </c>
      <c r="S352">
        <v>26</v>
      </c>
      <c r="T352" s="12">
        <f t="shared" si="73"/>
        <v>31893.23076923077</v>
      </c>
      <c r="U352">
        <f t="shared" si="78"/>
        <v>6</v>
      </c>
      <c r="V352">
        <v>-1.56230119695424E-2</v>
      </c>
      <c r="X352" s="7"/>
      <c r="Y352" s="7"/>
      <c r="Z352" s="11"/>
      <c r="AC352">
        <v>200</v>
      </c>
      <c r="AD352">
        <v>578280</v>
      </c>
      <c r="AE352">
        <v>105</v>
      </c>
      <c r="AF352" s="12">
        <f t="shared" si="74"/>
        <v>27537.142857142859</v>
      </c>
      <c r="AG352">
        <f t="shared" si="69"/>
        <v>5</v>
      </c>
      <c r="AH352">
        <v>-4.2997194827843598E-3</v>
      </c>
      <c r="AJ352" s="7"/>
      <c r="AK352" s="7"/>
      <c r="AL352" s="11"/>
      <c r="AM352" s="11"/>
      <c r="AN352" s="11"/>
      <c r="AO352">
        <v>200</v>
      </c>
      <c r="AP352">
        <v>851076</v>
      </c>
      <c r="AQ352">
        <v>155</v>
      </c>
      <c r="AR352" s="12">
        <f t="shared" si="75"/>
        <v>27454.064516129034</v>
      </c>
      <c r="AS352">
        <f t="shared" si="70"/>
        <v>5</v>
      </c>
      <c r="AT352" s="15">
        <v>-2.4200688416241601E-4</v>
      </c>
      <c r="AV352" s="7"/>
      <c r="AW352" s="7"/>
      <c r="AX352" s="11"/>
      <c r="AY352" s="11"/>
      <c r="BA352">
        <v>200</v>
      </c>
      <c r="BB352">
        <v>1126596</v>
      </c>
      <c r="BC352">
        <v>204</v>
      </c>
      <c r="BD352" s="12">
        <f t="shared" si="76"/>
        <v>22090.117647058825</v>
      </c>
      <c r="BE352">
        <f t="shared" si="77"/>
        <v>4</v>
      </c>
      <c r="BF352" s="15">
        <v>-4.6178952958819102E-6</v>
      </c>
      <c r="BH352" s="7"/>
      <c r="BI352" s="7"/>
      <c r="BJ352" s="11"/>
    </row>
    <row r="353" spans="1:62" x14ac:dyDescent="0.35">
      <c r="A353">
        <v>200</v>
      </c>
      <c r="B353">
        <v>298758</v>
      </c>
      <c r="C353">
        <v>55</v>
      </c>
      <c r="D353" s="12">
        <f t="shared" si="71"/>
        <v>27159.81818181818</v>
      </c>
      <c r="E353">
        <f t="shared" si="72"/>
        <v>5</v>
      </c>
      <c r="F353">
        <v>-1.8522192546888201E-2</v>
      </c>
      <c r="K353" s="19"/>
      <c r="L353" s="19"/>
      <c r="M353" s="19"/>
      <c r="N353" s="19"/>
      <c r="Q353">
        <v>200</v>
      </c>
      <c r="R353">
        <v>132306</v>
      </c>
      <c r="S353">
        <v>25</v>
      </c>
      <c r="T353" s="12">
        <f t="shared" si="73"/>
        <v>26461.200000000001</v>
      </c>
      <c r="U353">
        <f t="shared" si="78"/>
        <v>5</v>
      </c>
      <c r="V353" s="15">
        <v>-9.3846578096231295E-5</v>
      </c>
      <c r="X353" s="7"/>
      <c r="Y353" s="7"/>
      <c r="Z353" s="11"/>
      <c r="AC353">
        <v>200</v>
      </c>
      <c r="AD353">
        <v>570852</v>
      </c>
      <c r="AE353">
        <v>104</v>
      </c>
      <c r="AF353" s="12">
        <f t="shared" si="74"/>
        <v>21955.846153846152</v>
      </c>
      <c r="AG353">
        <f t="shared" si="69"/>
        <v>4</v>
      </c>
      <c r="AH353">
        <v>-0.127423496806331</v>
      </c>
      <c r="AJ353" s="7"/>
      <c r="AK353" s="7"/>
      <c r="AL353" s="11"/>
      <c r="AM353" s="11"/>
      <c r="AN353" s="11"/>
      <c r="AO353">
        <v>200</v>
      </c>
      <c r="AP353">
        <v>843456</v>
      </c>
      <c r="AQ353">
        <v>153</v>
      </c>
      <c r="AR353" s="12">
        <f t="shared" si="75"/>
        <v>16538.352941176472</v>
      </c>
      <c r="AS353">
        <f t="shared" si="70"/>
        <v>3</v>
      </c>
      <c r="AT353">
        <v>-1.2076239874967599E-2</v>
      </c>
      <c r="AV353" s="7"/>
      <c r="AW353" s="7"/>
      <c r="AX353" s="11"/>
      <c r="AY353" s="11"/>
      <c r="BA353">
        <v>200</v>
      </c>
      <c r="BB353">
        <v>1142898</v>
      </c>
      <c r="BC353">
        <v>206</v>
      </c>
      <c r="BD353" s="12">
        <f t="shared" si="76"/>
        <v>33288.291262135921</v>
      </c>
      <c r="BE353">
        <f t="shared" si="77"/>
        <v>6</v>
      </c>
      <c r="BF353" s="15">
        <v>-7.4638800458572593E-5</v>
      </c>
      <c r="BH353" s="7"/>
      <c r="BI353" s="7"/>
      <c r="BJ353" s="11"/>
    </row>
    <row r="354" spans="1:62" x14ac:dyDescent="0.35">
      <c r="A354">
        <v>200</v>
      </c>
      <c r="B354">
        <v>298542</v>
      </c>
      <c r="C354">
        <v>55</v>
      </c>
      <c r="D354" s="12">
        <f t="shared" si="71"/>
        <v>27140.18181818182</v>
      </c>
      <c r="E354">
        <f t="shared" si="72"/>
        <v>5</v>
      </c>
      <c r="F354">
        <v>-7.5095696554528996E-2</v>
      </c>
      <c r="K354" s="19"/>
      <c r="L354" s="19"/>
      <c r="M354" s="19"/>
      <c r="N354" s="19"/>
      <c r="Q354">
        <v>200</v>
      </c>
      <c r="R354">
        <v>126624</v>
      </c>
      <c r="S354">
        <v>24</v>
      </c>
      <c r="T354" s="12">
        <f t="shared" si="73"/>
        <v>21104</v>
      </c>
      <c r="U354">
        <f t="shared" si="78"/>
        <v>4</v>
      </c>
      <c r="V354" s="15">
        <v>-3.5989397104415801E-5</v>
      </c>
      <c r="X354" s="7"/>
      <c r="Y354" s="7"/>
      <c r="Z354" s="11"/>
      <c r="AC354">
        <v>200</v>
      </c>
      <c r="AD354">
        <v>579606</v>
      </c>
      <c r="AE354">
        <v>106</v>
      </c>
      <c r="AF354" s="12">
        <f t="shared" si="74"/>
        <v>32807.886792452831</v>
      </c>
      <c r="AG354">
        <f t="shared" si="69"/>
        <v>6</v>
      </c>
      <c r="AH354">
        <v>-0.137868542886847</v>
      </c>
      <c r="AJ354" s="7"/>
      <c r="AK354" s="7"/>
      <c r="AL354" s="11"/>
      <c r="AM354" s="11"/>
      <c r="AN354" s="11"/>
      <c r="AO354">
        <v>200</v>
      </c>
      <c r="AP354">
        <v>854352</v>
      </c>
      <c r="AQ354">
        <v>155</v>
      </c>
      <c r="AR354" s="12">
        <f t="shared" si="75"/>
        <v>27559.741935483871</v>
      </c>
      <c r="AS354">
        <f t="shared" si="70"/>
        <v>5</v>
      </c>
      <c r="AT354">
        <v>-2.5531313001813199E-2</v>
      </c>
      <c r="AV354" s="7"/>
      <c r="AW354" s="7"/>
      <c r="AX354" s="11"/>
      <c r="AY354" s="11"/>
      <c r="BA354">
        <v>200</v>
      </c>
      <c r="BB354">
        <v>1137276</v>
      </c>
      <c r="BC354">
        <v>205</v>
      </c>
      <c r="BD354" s="12">
        <f t="shared" si="76"/>
        <v>27738.439024390245</v>
      </c>
      <c r="BE354">
        <f t="shared" si="77"/>
        <v>5</v>
      </c>
      <c r="BF354">
        <v>-4.7643114695019403E-2</v>
      </c>
      <c r="BH354" s="7"/>
      <c r="BI354" s="7"/>
      <c r="BJ354" s="11"/>
    </row>
    <row r="355" spans="1:62" x14ac:dyDescent="0.35">
      <c r="A355">
        <v>200</v>
      </c>
      <c r="B355">
        <v>285540</v>
      </c>
      <c r="C355">
        <v>53</v>
      </c>
      <c r="D355" s="12">
        <f t="shared" si="71"/>
        <v>16162.641509433963</v>
      </c>
      <c r="E355">
        <f t="shared" si="72"/>
        <v>3</v>
      </c>
      <c r="F355">
        <v>-1.37919019736311E-2</v>
      </c>
      <c r="K355" s="19"/>
      <c r="L355" s="19"/>
      <c r="M355" s="19"/>
      <c r="N355" s="19"/>
      <c r="Q355">
        <v>200</v>
      </c>
      <c r="R355">
        <v>137754</v>
      </c>
      <c r="S355">
        <v>26</v>
      </c>
      <c r="T355" s="12">
        <f t="shared" si="73"/>
        <v>31789.384615384617</v>
      </c>
      <c r="U355">
        <f t="shared" si="78"/>
        <v>6</v>
      </c>
      <c r="V355">
        <v>-0.110432764900132</v>
      </c>
      <c r="X355" s="7"/>
      <c r="Y355" s="7"/>
      <c r="Z355" s="11"/>
      <c r="AC355">
        <v>200</v>
      </c>
      <c r="AD355">
        <v>586188</v>
      </c>
      <c r="AE355">
        <v>106</v>
      </c>
      <c r="AF355" s="12">
        <f t="shared" si="74"/>
        <v>33180.452830188682</v>
      </c>
      <c r="AG355">
        <f t="shared" si="69"/>
        <v>6</v>
      </c>
      <c r="AH355">
        <v>-2.9012257622931799E-3</v>
      </c>
      <c r="AJ355" s="7"/>
      <c r="AK355" s="7"/>
      <c r="AL355" s="11"/>
      <c r="AM355" s="11"/>
      <c r="AN355" s="11"/>
      <c r="AO355">
        <v>200</v>
      </c>
      <c r="AP355">
        <v>849708</v>
      </c>
      <c r="AQ355">
        <v>154</v>
      </c>
      <c r="AR355" s="12">
        <f t="shared" si="75"/>
        <v>22070.337662337661</v>
      </c>
      <c r="AS355">
        <f t="shared" si="70"/>
        <v>4</v>
      </c>
      <c r="AT355">
        <v>-1.8465169093426801E-2</v>
      </c>
      <c r="AV355" s="7"/>
      <c r="AW355" s="7"/>
      <c r="AX355" s="11"/>
      <c r="AY355" s="11"/>
      <c r="BA355">
        <v>200</v>
      </c>
      <c r="BB355">
        <v>1113888</v>
      </c>
      <c r="BC355">
        <v>204</v>
      </c>
      <c r="BD355" s="12">
        <f t="shared" si="76"/>
        <v>21840.941176470587</v>
      </c>
      <c r="BE355">
        <f t="shared" si="77"/>
        <v>4</v>
      </c>
      <c r="BF355">
        <v>-3.1639179336949097E-2</v>
      </c>
      <c r="BH355" s="7"/>
      <c r="BI355" s="7"/>
      <c r="BJ355" s="11"/>
    </row>
    <row r="356" spans="1:62" x14ac:dyDescent="0.35">
      <c r="A356">
        <v>200</v>
      </c>
      <c r="B356">
        <v>299640</v>
      </c>
      <c r="C356">
        <v>55</v>
      </c>
      <c r="D356" s="12">
        <f t="shared" si="71"/>
        <v>27240</v>
      </c>
      <c r="E356">
        <f t="shared" si="72"/>
        <v>5</v>
      </c>
      <c r="F356">
        <v>-6.6229673383182098E-3</v>
      </c>
      <c r="K356" s="19"/>
      <c r="L356" s="19"/>
      <c r="M356" s="19"/>
      <c r="N356" s="19"/>
      <c r="Q356">
        <v>200</v>
      </c>
      <c r="R356">
        <v>131808</v>
      </c>
      <c r="S356">
        <v>25</v>
      </c>
      <c r="T356" s="12">
        <f t="shared" si="73"/>
        <v>26361.599999999999</v>
      </c>
      <c r="U356">
        <f t="shared" si="78"/>
        <v>5</v>
      </c>
      <c r="V356">
        <v>-1.3427065207357201E-3</v>
      </c>
      <c r="X356" s="7"/>
      <c r="Y356" s="7"/>
      <c r="Z356" s="11"/>
      <c r="AC356">
        <v>200</v>
      </c>
      <c r="AD356">
        <v>582450</v>
      </c>
      <c r="AE356">
        <v>106</v>
      </c>
      <c r="AF356" s="12">
        <f t="shared" si="74"/>
        <v>32968.867924528298</v>
      </c>
      <c r="AG356">
        <f t="shared" si="69"/>
        <v>6</v>
      </c>
      <c r="AH356">
        <v>-0.112814024055131</v>
      </c>
      <c r="AJ356" s="7"/>
      <c r="AK356" s="7"/>
      <c r="AL356" s="11"/>
      <c r="AM356" s="11"/>
      <c r="AN356" s="11"/>
      <c r="AO356">
        <v>200</v>
      </c>
      <c r="AP356">
        <v>849342</v>
      </c>
      <c r="AQ356">
        <v>154</v>
      </c>
      <c r="AR356" s="12">
        <f t="shared" si="75"/>
        <v>22060.83116883117</v>
      </c>
      <c r="AS356">
        <f t="shared" si="70"/>
        <v>4</v>
      </c>
      <c r="AT356">
        <v>-8.3620352263374994E-3</v>
      </c>
      <c r="AV356" s="7"/>
      <c r="AW356" s="7"/>
      <c r="AX356" s="11"/>
      <c r="AY356" s="11"/>
      <c r="BA356">
        <v>200</v>
      </c>
      <c r="BB356">
        <v>1134978</v>
      </c>
      <c r="BC356">
        <v>205</v>
      </c>
      <c r="BD356" s="12">
        <f t="shared" si="76"/>
        <v>27682.390243902439</v>
      </c>
      <c r="BE356">
        <f t="shared" si="77"/>
        <v>5</v>
      </c>
      <c r="BF356">
        <v>-1.5704622850897999E-2</v>
      </c>
      <c r="BH356" s="7"/>
      <c r="BI356" s="7"/>
      <c r="BJ356" s="11"/>
    </row>
    <row r="357" spans="1:62" x14ac:dyDescent="0.35">
      <c r="A357">
        <v>200</v>
      </c>
      <c r="B357">
        <v>299592</v>
      </c>
      <c r="C357">
        <v>55</v>
      </c>
      <c r="D357" s="12">
        <f t="shared" si="71"/>
        <v>27235.636363636364</v>
      </c>
      <c r="E357">
        <f t="shared" si="72"/>
        <v>5</v>
      </c>
      <c r="F357" s="15">
        <v>-6.20181572022506E-4</v>
      </c>
      <c r="K357" s="19"/>
      <c r="L357" s="19"/>
      <c r="M357" s="19"/>
      <c r="N357" s="19"/>
      <c r="Q357">
        <v>200</v>
      </c>
      <c r="R357">
        <v>130356</v>
      </c>
      <c r="S357">
        <v>25</v>
      </c>
      <c r="T357" s="12">
        <f t="shared" si="73"/>
        <v>26071.200000000001</v>
      </c>
      <c r="U357">
        <f t="shared" si="78"/>
        <v>5</v>
      </c>
      <c r="V357">
        <v>-1.3580973865422799E-3</v>
      </c>
      <c r="X357" s="7"/>
      <c r="Y357" s="7"/>
      <c r="Z357" s="11"/>
      <c r="AC357">
        <v>200</v>
      </c>
      <c r="AD357">
        <v>573252</v>
      </c>
      <c r="AE357">
        <v>104</v>
      </c>
      <c r="AF357" s="12">
        <f t="shared" si="74"/>
        <v>22048.153846153848</v>
      </c>
      <c r="AG357">
        <f t="shared" si="69"/>
        <v>4</v>
      </c>
      <c r="AH357">
        <v>-1.4862154628492399E-2</v>
      </c>
      <c r="AJ357" s="7"/>
      <c r="AK357" s="7"/>
      <c r="AL357" s="11"/>
      <c r="AM357" s="11"/>
      <c r="AN357" s="11"/>
      <c r="AO357">
        <v>200</v>
      </c>
      <c r="AP357">
        <v>847782</v>
      </c>
      <c r="AQ357">
        <v>154</v>
      </c>
      <c r="AR357" s="12">
        <f t="shared" si="75"/>
        <v>22020.311688311689</v>
      </c>
      <c r="AS357">
        <f t="shared" si="70"/>
        <v>4</v>
      </c>
      <c r="AT357" s="15">
        <v>-1.9023909951304099E-4</v>
      </c>
      <c r="AV357" s="7"/>
      <c r="AW357" s="7"/>
      <c r="AX357" s="11"/>
      <c r="AY357" s="11"/>
      <c r="BA357">
        <v>200</v>
      </c>
      <c r="BB357">
        <v>1140168</v>
      </c>
      <c r="BC357">
        <v>206</v>
      </c>
      <c r="BD357" s="12">
        <f t="shared" si="76"/>
        <v>33208.776699029127</v>
      </c>
      <c r="BE357">
        <f t="shared" si="77"/>
        <v>6</v>
      </c>
      <c r="BF357">
        <v>-2.8848163414566402E-2</v>
      </c>
      <c r="BH357" s="7"/>
      <c r="BI357" s="7"/>
      <c r="BJ357" s="11"/>
    </row>
    <row r="358" spans="1:62" x14ac:dyDescent="0.35">
      <c r="A358">
        <v>200</v>
      </c>
      <c r="B358">
        <v>299172</v>
      </c>
      <c r="C358">
        <v>55</v>
      </c>
      <c r="D358" s="12">
        <f t="shared" si="71"/>
        <v>27197.454545454544</v>
      </c>
      <c r="E358">
        <f t="shared" si="72"/>
        <v>5</v>
      </c>
      <c r="F358" s="15">
        <v>-6.6710912107017899E-4</v>
      </c>
      <c r="K358" s="19"/>
      <c r="L358" s="19"/>
      <c r="M358" s="19"/>
      <c r="N358" s="19"/>
      <c r="Q358">
        <v>200</v>
      </c>
      <c r="R358">
        <v>119934</v>
      </c>
      <c r="S358">
        <v>23</v>
      </c>
      <c r="T358" s="12">
        <f t="shared" si="73"/>
        <v>15643.565217391304</v>
      </c>
      <c r="U358">
        <f t="shared" si="78"/>
        <v>3</v>
      </c>
      <c r="V358">
        <v>-3.4983088032419597E-2</v>
      </c>
      <c r="X358" s="7"/>
      <c r="Y358" s="7"/>
      <c r="Z358" s="11"/>
      <c r="AC358">
        <v>200</v>
      </c>
      <c r="AD358">
        <v>579240</v>
      </c>
      <c r="AE358">
        <v>106</v>
      </c>
      <c r="AF358" s="12">
        <f t="shared" si="74"/>
        <v>32787.169811320753</v>
      </c>
      <c r="AG358">
        <f t="shared" si="69"/>
        <v>6</v>
      </c>
      <c r="AH358">
        <v>-1.5831754568755602E-2</v>
      </c>
      <c r="AJ358" s="7"/>
      <c r="AK358" s="7"/>
      <c r="AL358" s="11"/>
      <c r="AM358" s="11"/>
      <c r="AN358" s="11"/>
      <c r="AO358">
        <v>200</v>
      </c>
      <c r="AP358">
        <v>849780</v>
      </c>
      <c r="AQ358">
        <v>155</v>
      </c>
      <c r="AR358" s="12">
        <f t="shared" si="75"/>
        <v>27412.258064516129</v>
      </c>
      <c r="AS358">
        <f t="shared" si="70"/>
        <v>5</v>
      </c>
      <c r="AT358">
        <v>-0.127336388396975</v>
      </c>
      <c r="AV358" s="7"/>
      <c r="AW358" s="7"/>
      <c r="AX358" s="11"/>
      <c r="AY358" s="11"/>
      <c r="BA358">
        <v>200</v>
      </c>
      <c r="BB358">
        <v>1130478</v>
      </c>
      <c r="BC358">
        <v>204</v>
      </c>
      <c r="BD358" s="12">
        <f t="shared" si="76"/>
        <v>22166.235294117647</v>
      </c>
      <c r="BE358">
        <f t="shared" si="77"/>
        <v>4</v>
      </c>
      <c r="BF358" s="15">
        <v>-1.8849496669688499E-4</v>
      </c>
      <c r="BH358" s="7"/>
      <c r="BI358" s="7"/>
      <c r="BJ358" s="11"/>
    </row>
    <row r="359" spans="1:62" x14ac:dyDescent="0.35">
      <c r="A359">
        <v>200</v>
      </c>
      <c r="B359">
        <v>304086</v>
      </c>
      <c r="C359">
        <v>56</v>
      </c>
      <c r="D359" s="12">
        <f t="shared" si="71"/>
        <v>32580.642857142859</v>
      </c>
      <c r="E359">
        <f t="shared" si="72"/>
        <v>6</v>
      </c>
      <c r="F359" s="15">
        <v>-1.2256811957945399E-4</v>
      </c>
      <c r="K359" s="19"/>
      <c r="L359" s="19"/>
      <c r="M359" s="19"/>
      <c r="N359" s="19"/>
      <c r="Q359">
        <v>200</v>
      </c>
      <c r="R359">
        <v>124530</v>
      </c>
      <c r="S359">
        <v>24</v>
      </c>
      <c r="T359" s="12">
        <f t="shared" si="73"/>
        <v>20755</v>
      </c>
      <c r="U359">
        <f t="shared" si="78"/>
        <v>4</v>
      </c>
      <c r="V359" s="15">
        <v>-8.8892560392987305E-2</v>
      </c>
      <c r="X359" s="7"/>
      <c r="Y359" s="7"/>
      <c r="Z359" s="11"/>
      <c r="AC359">
        <v>200</v>
      </c>
      <c r="AD359">
        <v>567396</v>
      </c>
      <c r="AE359">
        <v>103</v>
      </c>
      <c r="AF359" s="12">
        <f t="shared" si="74"/>
        <v>16526.097087378639</v>
      </c>
      <c r="AG359">
        <f t="shared" si="69"/>
        <v>3</v>
      </c>
      <c r="AH359" s="15">
        <v>-4.55889942578884E-5</v>
      </c>
      <c r="AJ359" s="7"/>
      <c r="AK359" s="7"/>
      <c r="AL359" s="11"/>
      <c r="AM359" s="11"/>
      <c r="AN359" s="11"/>
      <c r="AO359">
        <v>200</v>
      </c>
      <c r="AP359">
        <v>844446</v>
      </c>
      <c r="AQ359">
        <v>153</v>
      </c>
      <c r="AR359" s="12">
        <f t="shared" si="75"/>
        <v>16557.764705882353</v>
      </c>
      <c r="AS359">
        <f t="shared" si="70"/>
        <v>3</v>
      </c>
      <c r="AT359" s="15">
        <v>-1.55374179838389E-5</v>
      </c>
      <c r="AV359" s="7"/>
      <c r="AW359" s="7"/>
      <c r="AX359" s="11"/>
      <c r="AY359" s="11"/>
      <c r="BA359">
        <v>200</v>
      </c>
      <c r="BB359">
        <v>1134168</v>
      </c>
      <c r="BC359">
        <v>205</v>
      </c>
      <c r="BD359" s="12">
        <f t="shared" si="76"/>
        <v>27662.634146341465</v>
      </c>
      <c r="BE359">
        <f t="shared" si="77"/>
        <v>5</v>
      </c>
      <c r="BF359" s="15">
        <v>-4.8644717464171801E-4</v>
      </c>
      <c r="BH359" s="7"/>
      <c r="BI359" s="7"/>
      <c r="BJ359" s="11"/>
    </row>
    <row r="360" spans="1:62" x14ac:dyDescent="0.35">
      <c r="A360">
        <v>200</v>
      </c>
      <c r="B360">
        <v>305256</v>
      </c>
      <c r="C360">
        <v>56</v>
      </c>
      <c r="D360" s="12">
        <f t="shared" si="71"/>
        <v>32706</v>
      </c>
      <c r="E360">
        <f t="shared" si="72"/>
        <v>6</v>
      </c>
      <c r="F360">
        <v>-0.188714473613251</v>
      </c>
      <c r="K360" s="19"/>
      <c r="L360" s="19"/>
      <c r="M360" s="19"/>
      <c r="N360" s="19"/>
      <c r="Q360">
        <v>200</v>
      </c>
      <c r="R360">
        <v>139278</v>
      </c>
      <c r="S360">
        <v>26</v>
      </c>
      <c r="T360" s="12">
        <f t="shared" si="73"/>
        <v>32141.076923076922</v>
      </c>
      <c r="U360">
        <f t="shared" si="78"/>
        <v>6</v>
      </c>
      <c r="V360" s="15">
        <v>-8.2234380837178196E-4</v>
      </c>
      <c r="X360" s="7"/>
      <c r="Y360" s="7"/>
      <c r="Z360" s="11"/>
      <c r="AC360">
        <v>200</v>
      </c>
      <c r="AD360">
        <v>572994</v>
      </c>
      <c r="AE360">
        <v>104</v>
      </c>
      <c r="AF360" s="12">
        <f t="shared" si="74"/>
        <v>22038.23076923077</v>
      </c>
      <c r="AG360">
        <f t="shared" si="69"/>
        <v>4</v>
      </c>
      <c r="AH360">
        <v>-3.1568850194840702E-2</v>
      </c>
      <c r="AJ360" s="7"/>
      <c r="AK360" s="7"/>
      <c r="AL360" s="11"/>
      <c r="AM360" s="11"/>
      <c r="AN360" s="11"/>
      <c r="AO360">
        <v>200</v>
      </c>
      <c r="AP360">
        <v>854688</v>
      </c>
      <c r="AQ360">
        <v>155</v>
      </c>
      <c r="AR360" s="12">
        <f t="shared" si="75"/>
        <v>27570.580645161292</v>
      </c>
      <c r="AS360">
        <f t="shared" si="70"/>
        <v>5</v>
      </c>
      <c r="AT360" s="15">
        <v>-1.1081773047123001E-4</v>
      </c>
      <c r="AV360" s="7"/>
      <c r="AW360" s="7"/>
      <c r="AX360" s="11"/>
      <c r="AY360" s="11"/>
      <c r="BA360">
        <v>200</v>
      </c>
      <c r="BB360">
        <v>1134468</v>
      </c>
      <c r="BC360">
        <v>205</v>
      </c>
      <c r="BD360" s="12">
        <f t="shared" si="76"/>
        <v>27669.951219512193</v>
      </c>
      <c r="BE360">
        <f t="shared" si="77"/>
        <v>5</v>
      </c>
      <c r="BF360">
        <v>-3.4404038417087397E-2</v>
      </c>
      <c r="BH360" s="7"/>
      <c r="BI360" s="7"/>
      <c r="BJ360" s="11"/>
    </row>
    <row r="361" spans="1:62" x14ac:dyDescent="0.35">
      <c r="A361">
        <v>200</v>
      </c>
      <c r="B361">
        <v>292506</v>
      </c>
      <c r="C361">
        <v>54</v>
      </c>
      <c r="D361" s="12">
        <f t="shared" si="71"/>
        <v>21667.111111111109</v>
      </c>
      <c r="E361">
        <f t="shared" si="72"/>
        <v>4</v>
      </c>
      <c r="F361">
        <v>-1.0759046128517E-2</v>
      </c>
      <c r="K361" s="19"/>
      <c r="L361" s="19"/>
      <c r="M361" s="19"/>
      <c r="N361" s="19"/>
      <c r="Q361">
        <v>200</v>
      </c>
      <c r="R361">
        <v>143352</v>
      </c>
      <c r="S361">
        <v>27</v>
      </c>
      <c r="T361" s="12">
        <f t="shared" si="73"/>
        <v>37165.333333333336</v>
      </c>
      <c r="U361">
        <f t="shared" si="78"/>
        <v>7</v>
      </c>
      <c r="V361" s="15">
        <v>-4.8271285352672499E-4</v>
      </c>
      <c r="X361" s="7"/>
      <c r="Y361" s="7"/>
      <c r="Z361" s="11"/>
      <c r="AC361">
        <v>200</v>
      </c>
      <c r="AD361">
        <v>571566</v>
      </c>
      <c r="AE361">
        <v>105</v>
      </c>
      <c r="AF361" s="12">
        <f t="shared" si="74"/>
        <v>27217.428571428572</v>
      </c>
      <c r="AG361">
        <f t="shared" si="69"/>
        <v>5</v>
      </c>
      <c r="AH361" s="15">
        <v>-2.0052498164816799E-4</v>
      </c>
      <c r="AJ361" s="7"/>
      <c r="AK361" s="7"/>
      <c r="AL361" s="11"/>
      <c r="AM361" s="11"/>
      <c r="AN361" s="11"/>
      <c r="AO361">
        <v>200</v>
      </c>
      <c r="AP361">
        <v>855246</v>
      </c>
      <c r="AQ361">
        <v>155</v>
      </c>
      <c r="AR361" s="12">
        <f t="shared" si="75"/>
        <v>27588.580645161292</v>
      </c>
      <c r="AS361">
        <f t="shared" si="70"/>
        <v>5</v>
      </c>
      <c r="AT361" s="15">
        <v>-3.0857748108891901E-4</v>
      </c>
      <c r="AV361" s="7"/>
      <c r="AW361" s="7"/>
      <c r="AX361" s="11"/>
      <c r="AY361" s="11"/>
      <c r="BA361">
        <v>200</v>
      </c>
      <c r="BB361">
        <v>1136172</v>
      </c>
      <c r="BC361">
        <v>206</v>
      </c>
      <c r="BD361" s="12">
        <f t="shared" si="76"/>
        <v>33092.388349514564</v>
      </c>
      <c r="BE361">
        <f t="shared" si="77"/>
        <v>6</v>
      </c>
      <c r="BF361">
        <v>-1.03153331300776E-3</v>
      </c>
      <c r="BH361" s="7"/>
      <c r="BI361" s="7"/>
      <c r="BJ361" s="11"/>
    </row>
    <row r="362" spans="1:62" x14ac:dyDescent="0.35">
      <c r="A362">
        <v>200</v>
      </c>
      <c r="B362">
        <v>293070</v>
      </c>
      <c r="C362">
        <v>54</v>
      </c>
      <c r="D362" s="12">
        <f t="shared" si="71"/>
        <v>21708.888888888891</v>
      </c>
      <c r="E362">
        <f t="shared" si="72"/>
        <v>4</v>
      </c>
      <c r="F362">
        <v>-0.120631935748004</v>
      </c>
      <c r="K362" s="19"/>
      <c r="L362" s="19"/>
      <c r="M362" s="19"/>
      <c r="N362" s="19"/>
      <c r="Q362">
        <v>200</v>
      </c>
      <c r="R362">
        <v>132288</v>
      </c>
      <c r="S362">
        <v>25</v>
      </c>
      <c r="T362" s="12">
        <f t="shared" si="73"/>
        <v>26457.599999999999</v>
      </c>
      <c r="U362">
        <f t="shared" si="78"/>
        <v>5</v>
      </c>
      <c r="V362" s="15">
        <v>-3.81911418640897E-3</v>
      </c>
      <c r="X362" s="7"/>
      <c r="Y362" s="7"/>
      <c r="Z362" s="11"/>
      <c r="AC362">
        <v>200</v>
      </c>
      <c r="AD362">
        <v>576798</v>
      </c>
      <c r="AE362">
        <v>105</v>
      </c>
      <c r="AF362" s="12">
        <f t="shared" si="74"/>
        <v>27466.571428571428</v>
      </c>
      <c r="AG362">
        <f t="shared" si="69"/>
        <v>5</v>
      </c>
      <c r="AH362">
        <v>-4.21767371266872E-3</v>
      </c>
      <c r="AJ362" s="7"/>
      <c r="AK362" s="7"/>
      <c r="AL362" s="11"/>
      <c r="AM362" s="11"/>
      <c r="AN362" s="11"/>
      <c r="AO362">
        <v>200</v>
      </c>
      <c r="AP362">
        <v>853620</v>
      </c>
      <c r="AQ362">
        <v>155</v>
      </c>
      <c r="AR362" s="12">
        <f t="shared" si="75"/>
        <v>27536.129032258064</v>
      </c>
      <c r="AS362">
        <f t="shared" si="70"/>
        <v>5</v>
      </c>
      <c r="AT362" s="15">
        <v>-2.0871862698325199E-5</v>
      </c>
      <c r="AV362" s="7"/>
      <c r="AW362" s="7"/>
      <c r="AX362" s="11"/>
      <c r="AY362" s="11"/>
      <c r="BA362">
        <v>200</v>
      </c>
      <c r="BB362">
        <v>1135278</v>
      </c>
      <c r="BC362">
        <v>205</v>
      </c>
      <c r="BD362" s="12">
        <f t="shared" si="76"/>
        <v>27689.707317073171</v>
      </c>
      <c r="BE362">
        <f t="shared" si="77"/>
        <v>5</v>
      </c>
      <c r="BF362">
        <v>-1.0530225399689301E-3</v>
      </c>
      <c r="BH362" s="7"/>
      <c r="BI362" s="7"/>
      <c r="BJ362" s="11"/>
    </row>
    <row r="363" spans="1:62" x14ac:dyDescent="0.35">
      <c r="A363">
        <v>200</v>
      </c>
      <c r="B363">
        <v>320820</v>
      </c>
      <c r="C363">
        <v>59</v>
      </c>
      <c r="D363" s="12">
        <f t="shared" si="71"/>
        <v>48938.644067796609</v>
      </c>
      <c r="E363">
        <f t="shared" si="72"/>
        <v>9</v>
      </c>
      <c r="F363" s="15">
        <v>-2.1074429528450601E-4</v>
      </c>
      <c r="K363" s="19"/>
      <c r="L363" s="19"/>
      <c r="M363" s="19"/>
      <c r="N363" s="19"/>
      <c r="Q363">
        <v>200</v>
      </c>
      <c r="R363">
        <v>125700</v>
      </c>
      <c r="S363">
        <v>24</v>
      </c>
      <c r="T363" s="12">
        <f t="shared" si="73"/>
        <v>20950</v>
      </c>
      <c r="U363">
        <f t="shared" si="78"/>
        <v>4</v>
      </c>
      <c r="V363" s="15">
        <v>-9.0234445687164102E-4</v>
      </c>
      <c r="X363" s="7"/>
      <c r="Y363" s="7"/>
      <c r="Z363" s="11"/>
      <c r="AC363">
        <v>200</v>
      </c>
      <c r="AD363">
        <v>561342</v>
      </c>
      <c r="AE363">
        <v>103</v>
      </c>
      <c r="AF363" s="12">
        <f t="shared" si="74"/>
        <v>16349.766990291262</v>
      </c>
      <c r="AG363">
        <f t="shared" si="69"/>
        <v>3</v>
      </c>
      <c r="AH363">
        <v>-0.14480323327495501</v>
      </c>
      <c r="AJ363" s="7"/>
      <c r="AK363" s="7"/>
      <c r="AL363" s="11"/>
      <c r="AM363" s="11"/>
      <c r="AN363" s="11"/>
      <c r="AO363">
        <v>200</v>
      </c>
      <c r="AP363">
        <v>856986</v>
      </c>
      <c r="AQ363">
        <v>155</v>
      </c>
      <c r="AR363" s="12">
        <f t="shared" si="75"/>
        <v>27644.709677419356</v>
      </c>
      <c r="AS363">
        <f t="shared" si="70"/>
        <v>5</v>
      </c>
      <c r="AT363" s="15">
        <v>-5.6907470384387395E-4</v>
      </c>
      <c r="AV363" s="7"/>
      <c r="AW363" s="7"/>
      <c r="AX363" s="11"/>
      <c r="AY363" s="11"/>
      <c r="BA363">
        <v>200</v>
      </c>
      <c r="BB363">
        <v>1135278</v>
      </c>
      <c r="BC363">
        <v>205</v>
      </c>
      <c r="BD363" s="12">
        <f t="shared" si="76"/>
        <v>27689.707317073171</v>
      </c>
      <c r="BE363">
        <f t="shared" si="77"/>
        <v>5</v>
      </c>
      <c r="BF363">
        <v>-1.9213262258632499E-2</v>
      </c>
      <c r="BH363" s="7"/>
      <c r="BI363" s="7"/>
      <c r="BJ363" s="11"/>
    </row>
    <row r="364" spans="1:62" x14ac:dyDescent="0.35">
      <c r="A364">
        <v>200</v>
      </c>
      <c r="B364">
        <v>304728</v>
      </c>
      <c r="C364">
        <v>56</v>
      </c>
      <c r="D364" s="12">
        <f t="shared" si="71"/>
        <v>32649.428571428572</v>
      </c>
      <c r="E364">
        <f t="shared" si="72"/>
        <v>6</v>
      </c>
      <c r="F364">
        <v>-1.29477514183908E-2</v>
      </c>
      <c r="K364" s="19"/>
      <c r="L364" s="19"/>
      <c r="M364" s="19"/>
      <c r="N364" s="19"/>
      <c r="Q364">
        <v>200</v>
      </c>
      <c r="R364">
        <v>126282</v>
      </c>
      <c r="S364">
        <v>24</v>
      </c>
      <c r="T364" s="12">
        <f t="shared" si="73"/>
        <v>21047</v>
      </c>
      <c r="U364">
        <f t="shared" si="78"/>
        <v>4</v>
      </c>
      <c r="V364" s="15">
        <v>-3.5469628740034898E-5</v>
      </c>
      <c r="X364" s="7"/>
      <c r="Y364" s="7"/>
      <c r="Z364" s="11"/>
      <c r="AC364">
        <v>200</v>
      </c>
      <c r="AD364">
        <v>577368</v>
      </c>
      <c r="AE364">
        <v>105</v>
      </c>
      <c r="AF364" s="12">
        <f t="shared" si="74"/>
        <v>27493.714285714286</v>
      </c>
      <c r="AG364">
        <f t="shared" si="69"/>
        <v>5</v>
      </c>
      <c r="AH364">
        <v>-6.33900672252064E-3</v>
      </c>
      <c r="AJ364" s="7"/>
      <c r="AK364" s="7"/>
      <c r="AL364" s="11"/>
      <c r="AM364" s="11"/>
      <c r="AN364" s="11"/>
      <c r="AO364">
        <v>200</v>
      </c>
      <c r="AP364">
        <v>850368</v>
      </c>
      <c r="AQ364">
        <v>154</v>
      </c>
      <c r="AR364" s="12">
        <f t="shared" si="75"/>
        <v>22087.480519480519</v>
      </c>
      <c r="AS364">
        <f t="shared" si="70"/>
        <v>4</v>
      </c>
      <c r="AT364">
        <v>-1.33324088098844E-2</v>
      </c>
      <c r="AV364" s="7"/>
      <c r="AW364" s="7"/>
      <c r="AX364" s="11"/>
      <c r="AY364" s="11"/>
      <c r="BA364">
        <v>200</v>
      </c>
      <c r="BB364">
        <v>1142088</v>
      </c>
      <c r="BC364">
        <v>206</v>
      </c>
      <c r="BD364" s="12">
        <f t="shared" si="76"/>
        <v>33264.699029126212</v>
      </c>
      <c r="BE364">
        <f t="shared" si="77"/>
        <v>6</v>
      </c>
      <c r="BF364" s="15">
        <v>-1.06079541135476E-4</v>
      </c>
      <c r="BH364" s="7"/>
      <c r="BI364" s="7"/>
      <c r="BJ364" s="11"/>
    </row>
    <row r="365" spans="1:62" x14ac:dyDescent="0.35">
      <c r="A365">
        <v>200</v>
      </c>
      <c r="B365">
        <v>287820</v>
      </c>
      <c r="C365">
        <v>53</v>
      </c>
      <c r="D365" s="12">
        <f t="shared" si="71"/>
        <v>16291.698113207547</v>
      </c>
      <c r="E365">
        <f t="shared" si="72"/>
        <v>3</v>
      </c>
      <c r="F365">
        <v>-0.125546831068371</v>
      </c>
      <c r="K365" s="19"/>
      <c r="L365" s="19"/>
      <c r="M365" s="19"/>
      <c r="N365" s="20"/>
      <c r="Q365">
        <v>200</v>
      </c>
      <c r="R365">
        <v>131766</v>
      </c>
      <c r="S365">
        <v>25</v>
      </c>
      <c r="T365" s="12">
        <f t="shared" si="73"/>
        <v>26353.200000000001</v>
      </c>
      <c r="U365">
        <f t="shared" si="78"/>
        <v>5</v>
      </c>
      <c r="V365">
        <v>-1.4523791715479401E-3</v>
      </c>
      <c r="X365" s="7"/>
      <c r="Y365" s="7"/>
      <c r="Z365" s="11"/>
      <c r="AC365">
        <v>200</v>
      </c>
      <c r="AD365">
        <v>575532</v>
      </c>
      <c r="AE365">
        <v>105</v>
      </c>
      <c r="AF365" s="12">
        <f t="shared" si="74"/>
        <v>27406.285714285714</v>
      </c>
      <c r="AG365">
        <f t="shared" si="69"/>
        <v>5</v>
      </c>
      <c r="AH365">
        <v>-8.2267717374111801E-2</v>
      </c>
      <c r="AJ365" s="7"/>
      <c r="AK365" s="7"/>
      <c r="AL365" s="11"/>
      <c r="AM365" s="11"/>
      <c r="AN365" s="11"/>
      <c r="AO365">
        <v>200</v>
      </c>
      <c r="AP365">
        <v>853806</v>
      </c>
      <c r="AQ365">
        <v>155</v>
      </c>
      <c r="AR365" s="12">
        <f t="shared" si="75"/>
        <v>27542.129032258064</v>
      </c>
      <c r="AS365">
        <f t="shared" si="70"/>
        <v>5</v>
      </c>
      <c r="AT365">
        <v>-6.5888938039775002E-3</v>
      </c>
      <c r="AV365" s="7"/>
      <c r="AW365" s="7"/>
      <c r="AX365" s="11"/>
      <c r="AY365" s="11"/>
      <c r="BA365">
        <v>200</v>
      </c>
      <c r="BB365">
        <v>1130526</v>
      </c>
      <c r="BC365">
        <v>205</v>
      </c>
      <c r="BD365" s="12">
        <f t="shared" si="76"/>
        <v>27573.804878048781</v>
      </c>
      <c r="BE365">
        <f t="shared" si="77"/>
        <v>5</v>
      </c>
      <c r="BF365">
        <v>-3.328494431892E-3</v>
      </c>
      <c r="BH365" s="7"/>
      <c r="BI365" s="7"/>
      <c r="BJ365" s="11"/>
    </row>
    <row r="366" spans="1:62" x14ac:dyDescent="0.35">
      <c r="A366">
        <v>200</v>
      </c>
      <c r="B366">
        <v>283734</v>
      </c>
      <c r="C366">
        <v>53</v>
      </c>
      <c r="D366" s="12">
        <f t="shared" si="71"/>
        <v>16060.415094339623</v>
      </c>
      <c r="E366">
        <f t="shared" si="72"/>
        <v>3</v>
      </c>
      <c r="F366">
        <v>-4.4114641496486896E-3</v>
      </c>
      <c r="K366" s="19"/>
      <c r="L366" s="19"/>
      <c r="M366" s="19"/>
      <c r="N366" s="19"/>
      <c r="Q366">
        <v>200</v>
      </c>
      <c r="R366">
        <v>126504</v>
      </c>
      <c r="S366">
        <v>24</v>
      </c>
      <c r="T366" s="12">
        <f t="shared" si="73"/>
        <v>21084</v>
      </c>
      <c r="U366">
        <f t="shared" si="78"/>
        <v>4</v>
      </c>
      <c r="V366" s="15">
        <v>-6.7348577288301901E-4</v>
      </c>
      <c r="X366" s="7"/>
      <c r="Y366" s="7"/>
      <c r="Z366" s="11"/>
      <c r="AC366">
        <v>200</v>
      </c>
      <c r="AD366">
        <v>580704</v>
      </c>
      <c r="AE366">
        <v>106</v>
      </c>
      <c r="AF366" s="12">
        <f t="shared" si="74"/>
        <v>32870.037735849059</v>
      </c>
      <c r="AG366">
        <f t="shared" si="69"/>
        <v>6</v>
      </c>
      <c r="AH366">
        <v>-7.4162210308729697E-3</v>
      </c>
      <c r="AJ366" s="7"/>
      <c r="AK366" s="7"/>
      <c r="AL366" s="11"/>
      <c r="AM366" s="11"/>
      <c r="AN366" s="11"/>
      <c r="AO366">
        <v>200</v>
      </c>
      <c r="AP366">
        <v>849480</v>
      </c>
      <c r="AQ366">
        <v>154</v>
      </c>
      <c r="AR366" s="12">
        <f t="shared" si="75"/>
        <v>22064.415584415583</v>
      </c>
      <c r="AS366">
        <f t="shared" si="70"/>
        <v>4</v>
      </c>
      <c r="AT366">
        <v>-1.47731248882255E-2</v>
      </c>
      <c r="AV366" s="7"/>
      <c r="AW366" s="7"/>
      <c r="AX366" s="11"/>
      <c r="AY366" s="11"/>
      <c r="BA366">
        <v>200</v>
      </c>
      <c r="BB366">
        <v>1139292</v>
      </c>
      <c r="BC366">
        <v>207</v>
      </c>
      <c r="BD366" s="12">
        <f t="shared" si="76"/>
        <v>38526.782608695656</v>
      </c>
      <c r="BE366">
        <f t="shared" si="77"/>
        <v>7</v>
      </c>
      <c r="BF366">
        <v>-0.103306444785516</v>
      </c>
      <c r="BH366" s="7"/>
      <c r="BI366" s="7"/>
      <c r="BJ366" s="11"/>
    </row>
    <row r="367" spans="1:62" x14ac:dyDescent="0.35">
      <c r="A367">
        <v>200</v>
      </c>
      <c r="B367">
        <v>292356</v>
      </c>
      <c r="C367">
        <v>54</v>
      </c>
      <c r="D367" s="12">
        <f t="shared" si="71"/>
        <v>21656</v>
      </c>
      <c r="E367">
        <f t="shared" si="72"/>
        <v>4</v>
      </c>
      <c r="F367">
        <v>-2.57999197554965E-2</v>
      </c>
      <c r="K367" s="19"/>
      <c r="L367" s="19"/>
      <c r="M367" s="19"/>
      <c r="N367" s="19"/>
      <c r="Q367">
        <v>200</v>
      </c>
      <c r="R367">
        <v>125772</v>
      </c>
      <c r="S367">
        <v>24</v>
      </c>
      <c r="T367" s="12">
        <f t="shared" si="73"/>
        <v>20962</v>
      </c>
      <c r="U367">
        <f t="shared" si="78"/>
        <v>4</v>
      </c>
      <c r="V367" s="15">
        <v>-2.7571705749968701E-4</v>
      </c>
      <c r="X367" s="7"/>
      <c r="Y367" s="7"/>
      <c r="Z367" s="11"/>
      <c r="AC367">
        <v>200</v>
      </c>
      <c r="AD367">
        <v>582744</v>
      </c>
      <c r="AE367">
        <v>106</v>
      </c>
      <c r="AF367" s="12">
        <f t="shared" si="74"/>
        <v>32985.509433962266</v>
      </c>
      <c r="AG367">
        <f t="shared" si="69"/>
        <v>6</v>
      </c>
      <c r="AH367" s="15">
        <v>-3.1599252518645099E-4</v>
      </c>
      <c r="AJ367" s="7"/>
      <c r="AK367" s="7"/>
      <c r="AL367" s="11"/>
      <c r="AM367" s="11"/>
      <c r="AN367" s="11"/>
      <c r="AO367">
        <v>200</v>
      </c>
      <c r="AP367">
        <v>842778</v>
      </c>
      <c r="AQ367">
        <v>154</v>
      </c>
      <c r="AR367" s="12">
        <f t="shared" si="75"/>
        <v>21890.337662337661</v>
      </c>
      <c r="AS367">
        <f t="shared" si="70"/>
        <v>4</v>
      </c>
      <c r="AT367">
        <v>-1.1867084892159801E-3</v>
      </c>
      <c r="AV367" s="7"/>
      <c r="AW367" s="7"/>
      <c r="AX367" s="11"/>
      <c r="AY367" s="11"/>
      <c r="BA367">
        <v>200</v>
      </c>
      <c r="BB367">
        <v>1137312</v>
      </c>
      <c r="BC367">
        <v>205</v>
      </c>
      <c r="BD367" s="12">
        <f t="shared" si="76"/>
        <v>27739.317073170732</v>
      </c>
      <c r="BE367">
        <f t="shared" si="77"/>
        <v>5</v>
      </c>
      <c r="BF367">
        <v>-4.4267926432513304E-3</v>
      </c>
      <c r="BH367" s="7"/>
      <c r="BI367" s="7"/>
      <c r="BJ367" s="11"/>
    </row>
    <row r="368" spans="1:62" x14ac:dyDescent="0.35">
      <c r="A368">
        <v>200</v>
      </c>
      <c r="B368">
        <v>298890</v>
      </c>
      <c r="C368">
        <v>55</v>
      </c>
      <c r="D368" s="12">
        <f t="shared" si="71"/>
        <v>27171.81818181818</v>
      </c>
      <c r="E368">
        <f t="shared" si="72"/>
        <v>5</v>
      </c>
      <c r="F368">
        <v>-5.0267939782967603E-3</v>
      </c>
      <c r="K368" s="19"/>
      <c r="L368" s="19"/>
      <c r="M368" s="19"/>
      <c r="N368" s="19"/>
      <c r="Q368">
        <v>200</v>
      </c>
      <c r="R368">
        <v>126726</v>
      </c>
      <c r="S368">
        <v>24</v>
      </c>
      <c r="T368" s="12">
        <f t="shared" si="73"/>
        <v>21121</v>
      </c>
      <c r="U368">
        <f t="shared" si="78"/>
        <v>4</v>
      </c>
      <c r="V368" s="15">
        <v>-3.6195424185889898E-2</v>
      </c>
      <c r="X368" s="7"/>
      <c r="Y368" s="7"/>
      <c r="Z368" s="11"/>
      <c r="AC368">
        <v>200</v>
      </c>
      <c r="AD368">
        <v>572304</v>
      </c>
      <c r="AE368">
        <v>104</v>
      </c>
      <c r="AF368" s="12">
        <f t="shared" si="74"/>
        <v>22011.692307692309</v>
      </c>
      <c r="AG368">
        <f t="shared" si="69"/>
        <v>4</v>
      </c>
      <c r="AH368">
        <v>-8.77586239992207E-3</v>
      </c>
      <c r="AJ368" s="7"/>
      <c r="AK368" s="7"/>
      <c r="AL368" s="11"/>
      <c r="AM368" s="11"/>
      <c r="AN368" s="11"/>
      <c r="AO368">
        <v>200</v>
      </c>
      <c r="AP368">
        <v>852258</v>
      </c>
      <c r="AQ368">
        <v>155</v>
      </c>
      <c r="AR368" s="12">
        <f t="shared" si="75"/>
        <v>27492.193548387098</v>
      </c>
      <c r="AS368">
        <f t="shared" si="70"/>
        <v>5</v>
      </c>
      <c r="AT368">
        <v>-1.1846967092953801E-2</v>
      </c>
      <c r="AV368" s="7"/>
      <c r="AW368" s="7"/>
      <c r="AX368" s="11"/>
      <c r="AY368" s="11"/>
      <c r="BA368">
        <v>200</v>
      </c>
      <c r="BB368">
        <v>1138056</v>
      </c>
      <c r="BC368">
        <v>206</v>
      </c>
      <c r="BD368" s="12">
        <f t="shared" si="76"/>
        <v>33147.262135922327</v>
      </c>
      <c r="BE368">
        <f t="shared" si="77"/>
        <v>6</v>
      </c>
      <c r="BF368" s="15">
        <v>-1.9850103224834301E-4</v>
      </c>
      <c r="BH368" s="7"/>
      <c r="BI368" s="7"/>
      <c r="BJ368" s="11"/>
    </row>
    <row r="369" spans="1:62" x14ac:dyDescent="0.35">
      <c r="A369">
        <v>200</v>
      </c>
      <c r="B369">
        <v>297942</v>
      </c>
      <c r="C369">
        <v>55</v>
      </c>
      <c r="D369" s="12">
        <f t="shared" si="71"/>
        <v>27085.636363636364</v>
      </c>
      <c r="E369">
        <f t="shared" si="72"/>
        <v>5</v>
      </c>
      <c r="F369">
        <v>-1.2852514594779299E-2</v>
      </c>
      <c r="K369" s="19"/>
      <c r="L369" s="19"/>
      <c r="M369" s="19"/>
      <c r="N369" s="19"/>
      <c r="Q369">
        <v>200</v>
      </c>
      <c r="R369">
        <v>130374</v>
      </c>
      <c r="S369">
        <v>25</v>
      </c>
      <c r="T369" s="12">
        <f t="shared" si="73"/>
        <v>26074.799999999999</v>
      </c>
      <c r="U369">
        <f t="shared" si="78"/>
        <v>5</v>
      </c>
      <c r="V369">
        <v>-2.2858622490639701E-2</v>
      </c>
      <c r="X369" s="7"/>
      <c r="Y369" s="7"/>
      <c r="Z369" s="11"/>
      <c r="AC369">
        <v>200</v>
      </c>
      <c r="AD369">
        <v>583368</v>
      </c>
      <c r="AE369">
        <v>106</v>
      </c>
      <c r="AF369" s="12">
        <f t="shared" si="74"/>
        <v>33020.830188679247</v>
      </c>
      <c r="AG369">
        <f t="shared" si="69"/>
        <v>6</v>
      </c>
      <c r="AH369">
        <v>-1.48964631553561E-2</v>
      </c>
      <c r="AJ369" s="7"/>
      <c r="AK369" s="7"/>
      <c r="AL369" s="11"/>
      <c r="AM369" s="11"/>
      <c r="AN369" s="11"/>
      <c r="AO369">
        <v>200</v>
      </c>
      <c r="AP369">
        <v>851172</v>
      </c>
      <c r="AQ369">
        <v>155</v>
      </c>
      <c r="AR369" s="12">
        <f t="shared" si="75"/>
        <v>27457.16129032258</v>
      </c>
      <c r="AS369">
        <f t="shared" si="70"/>
        <v>5</v>
      </c>
      <c r="AT369">
        <v>-2.4728385893225601E-3</v>
      </c>
      <c r="AV369" s="7"/>
      <c r="AW369" s="7"/>
      <c r="AX369" s="11"/>
      <c r="AY369" s="11"/>
      <c r="BA369">
        <v>200</v>
      </c>
      <c r="BB369">
        <v>1130244</v>
      </c>
      <c r="BC369">
        <v>205</v>
      </c>
      <c r="BD369" s="12">
        <f t="shared" si="76"/>
        <v>27566.926829268294</v>
      </c>
      <c r="BE369">
        <f t="shared" si="77"/>
        <v>5</v>
      </c>
      <c r="BF369">
        <v>-1.54645894331862E-2</v>
      </c>
      <c r="BH369" s="7"/>
      <c r="BI369" s="7"/>
      <c r="BJ369" s="11"/>
    </row>
    <row r="370" spans="1:62" x14ac:dyDescent="0.35">
      <c r="A370">
        <v>200</v>
      </c>
      <c r="B370">
        <v>302418</v>
      </c>
      <c r="C370">
        <v>56</v>
      </c>
      <c r="D370" s="12">
        <f t="shared" si="71"/>
        <v>32401.928571428572</v>
      </c>
      <c r="E370">
        <f t="shared" si="72"/>
        <v>6</v>
      </c>
      <c r="F370">
        <v>-3.6970949294812698E-2</v>
      </c>
      <c r="K370" s="19"/>
      <c r="L370" s="19"/>
      <c r="M370" s="19"/>
      <c r="N370" s="19"/>
      <c r="Q370">
        <v>200</v>
      </c>
      <c r="R370">
        <v>120114</v>
      </c>
      <c r="S370">
        <v>23</v>
      </c>
      <c r="T370" s="12">
        <f t="shared" si="73"/>
        <v>15667.04347826087</v>
      </c>
      <c r="U370">
        <f t="shared" si="78"/>
        <v>3</v>
      </c>
      <c r="V370">
        <v>-1.05857771002664E-2</v>
      </c>
      <c r="X370" s="7"/>
      <c r="Y370" s="7"/>
      <c r="Z370" s="11"/>
      <c r="AC370">
        <v>200</v>
      </c>
      <c r="AD370">
        <v>583362</v>
      </c>
      <c r="AE370">
        <v>106</v>
      </c>
      <c r="AF370" s="12">
        <f t="shared" si="74"/>
        <v>33020.490566037734</v>
      </c>
      <c r="AG370">
        <f t="shared" si="69"/>
        <v>6</v>
      </c>
      <c r="AH370">
        <v>-3.2594262957442603E-2</v>
      </c>
      <c r="AJ370" s="7"/>
      <c r="AK370" s="7"/>
      <c r="AL370" s="11"/>
      <c r="AM370" s="11"/>
      <c r="AN370" s="11"/>
      <c r="AO370">
        <v>200</v>
      </c>
      <c r="AP370">
        <v>839130</v>
      </c>
      <c r="AQ370">
        <v>154</v>
      </c>
      <c r="AR370" s="12">
        <f t="shared" si="75"/>
        <v>21795.584415584417</v>
      </c>
      <c r="AS370">
        <f t="shared" si="70"/>
        <v>4</v>
      </c>
      <c r="AT370">
        <v>-0.109459575410933</v>
      </c>
      <c r="AV370" s="7"/>
      <c r="AW370" s="7"/>
      <c r="AX370" s="11"/>
      <c r="AY370" s="11"/>
      <c r="BA370">
        <v>200</v>
      </c>
      <c r="BB370">
        <v>1133832</v>
      </c>
      <c r="BC370">
        <v>205</v>
      </c>
      <c r="BD370" s="12">
        <f t="shared" si="76"/>
        <v>27654.439024390245</v>
      </c>
      <c r="BE370">
        <f t="shared" si="77"/>
        <v>5</v>
      </c>
      <c r="BF370">
        <v>-4.9677458124728199E-3</v>
      </c>
      <c r="BH370" s="7"/>
      <c r="BI370" s="7"/>
      <c r="BJ370" s="11"/>
    </row>
    <row r="371" spans="1:62" x14ac:dyDescent="0.35">
      <c r="K371" s="19"/>
      <c r="L371" s="19"/>
      <c r="M371" s="19"/>
      <c r="N371" s="19"/>
      <c r="T371" s="12"/>
      <c r="X371" s="7"/>
      <c r="Y371" s="7"/>
      <c r="Z371" s="11"/>
      <c r="AF371" s="12"/>
      <c r="AJ371" s="7"/>
      <c r="AK371" s="7"/>
      <c r="AL371" s="11"/>
      <c r="AM371" s="11"/>
      <c r="AN371" s="11"/>
      <c r="AR371" s="12"/>
      <c r="AV371" s="7"/>
      <c r="AW371" s="7"/>
      <c r="AX371" s="11"/>
      <c r="AY371" s="11"/>
      <c r="BD371" s="12"/>
      <c r="BH371" s="7"/>
      <c r="BI371" s="7"/>
      <c r="BJ371" s="11"/>
    </row>
    <row r="372" spans="1:62" x14ac:dyDescent="0.35">
      <c r="A372">
        <v>250</v>
      </c>
      <c r="B372">
        <v>359424</v>
      </c>
      <c r="C372">
        <v>53</v>
      </c>
      <c r="D372" s="12">
        <f t="shared" si="71"/>
        <v>20344.754716981133</v>
      </c>
      <c r="E372">
        <f t="shared" si="72"/>
        <v>3</v>
      </c>
      <c r="F372">
        <v>-2.8847646505078301E-3</v>
      </c>
      <c r="G372" s="4">
        <f>AVERAGE(F372:F411)</f>
        <v>-1.3226164493981365E-2</v>
      </c>
      <c r="H372" s="2">
        <f>AVERAGE(D372:D411)</f>
        <v>30712.931035206642</v>
      </c>
      <c r="I372" s="2">
        <f>AVERAGE(E372:E411)</f>
        <v>4.5250000000000004</v>
      </c>
      <c r="J372" s="11" t="s">
        <v>0</v>
      </c>
      <c r="K372" s="19"/>
      <c r="L372" s="19"/>
      <c r="M372" s="19"/>
      <c r="N372" s="19"/>
      <c r="Q372">
        <v>250</v>
      </c>
      <c r="R372">
        <v>165870</v>
      </c>
      <c r="S372">
        <v>25</v>
      </c>
      <c r="T372" s="12">
        <f t="shared" ref="T372:T411" si="79">R372*U372/S372</f>
        <v>33174</v>
      </c>
      <c r="U372">
        <f>S372-20</f>
        <v>5</v>
      </c>
      <c r="V372">
        <v>-1.95289665090782E-3</v>
      </c>
      <c r="W372" s="4">
        <f>AVERAGE(V372:V411)</f>
        <v>-9.1071807946855928E-3</v>
      </c>
      <c r="X372" s="2">
        <f>AVERAGE(T372:T411)</f>
        <v>30362.083979933108</v>
      </c>
      <c r="Y372" s="2">
        <f>AVERAGE(U372:U411)</f>
        <v>4.5999999999999996</v>
      </c>
      <c r="Z372" s="11" t="s">
        <v>0</v>
      </c>
      <c r="AC372">
        <v>250</v>
      </c>
      <c r="AD372">
        <v>715338</v>
      </c>
      <c r="AE372">
        <v>104</v>
      </c>
      <c r="AF372" s="12">
        <f t="shared" ref="AF372:AF411" si="80">AD372*AG372/AE372</f>
        <v>27513</v>
      </c>
      <c r="AG372">
        <f t="shared" si="69"/>
        <v>4</v>
      </c>
      <c r="AH372">
        <v>-3.1515530732490801E-3</v>
      </c>
      <c r="AI372" s="4">
        <f>AVERAGE(AH372:AH411)</f>
        <v>-1.0952750012142774E-2</v>
      </c>
      <c r="AJ372" s="2">
        <f>AVERAGE(AF372:AF411)</f>
        <v>33673.213386358206</v>
      </c>
      <c r="AK372" s="2">
        <f>AVERAGE(AG372:AG411)</f>
        <v>4.9000000000000004</v>
      </c>
      <c r="AL372" s="11" t="s">
        <v>0</v>
      </c>
      <c r="AM372" s="11"/>
      <c r="AN372" s="11"/>
      <c r="AO372">
        <v>250</v>
      </c>
      <c r="AP372">
        <v>1046448</v>
      </c>
      <c r="AQ372">
        <v>154</v>
      </c>
      <c r="AR372" s="12">
        <f t="shared" ref="AR372:AR411" si="81">AP372*AS372/AQ372</f>
        <v>27180.467532467534</v>
      </c>
      <c r="AS372">
        <f t="shared" si="70"/>
        <v>4</v>
      </c>
      <c r="AT372">
        <v>-3.3534351115332701E-3</v>
      </c>
      <c r="AU372" s="4">
        <f>AVERAGE(AT372:AT411)</f>
        <v>-1.1152553768543266E-2</v>
      </c>
      <c r="AV372" s="2">
        <f>AVERAGE(AR372:AR411)</f>
        <v>32173.018585005502</v>
      </c>
      <c r="AW372" s="2">
        <f>AVERAGE(AS372:AS411)</f>
        <v>4.6749999999999998</v>
      </c>
      <c r="AX372" s="11" t="s">
        <v>0</v>
      </c>
      <c r="AY372" s="11"/>
      <c r="BA372">
        <v>250</v>
      </c>
      <c r="BB372">
        <v>1405332</v>
      </c>
      <c r="BC372">
        <v>205</v>
      </c>
      <c r="BD372" s="12">
        <f t="shared" ref="BD372:BD411" si="82">BB372*BE372/BC372</f>
        <v>34276.390243902439</v>
      </c>
      <c r="BE372">
        <f t="shared" ref="BE372:BE411" si="83">BC372-200</f>
        <v>5</v>
      </c>
      <c r="BF372">
        <v>-2.4507386490622202E-2</v>
      </c>
      <c r="BG372" s="4">
        <f>AVERAGE(BF372:BF411)</f>
        <v>-1.2555824804052856E-2</v>
      </c>
      <c r="BH372" s="2">
        <f>AVERAGE(BD372:BD411)</f>
        <v>30712.771382478466</v>
      </c>
      <c r="BI372" s="2">
        <f>AVERAGE(BE372:BE411)</f>
        <v>4.45</v>
      </c>
      <c r="BJ372" s="11" t="s">
        <v>0</v>
      </c>
    </row>
    <row r="373" spans="1:62" x14ac:dyDescent="0.35">
      <c r="A373">
        <v>250</v>
      </c>
      <c r="B373">
        <v>367092</v>
      </c>
      <c r="C373">
        <v>54</v>
      </c>
      <c r="D373" s="12">
        <f t="shared" si="71"/>
        <v>27192</v>
      </c>
      <c r="E373">
        <f t="shared" si="72"/>
        <v>4</v>
      </c>
      <c r="F373">
        <v>-5.1184317352357102E-2</v>
      </c>
      <c r="G373" s="4">
        <f>MEDIAN(F372:F411)</f>
        <v>-4.6879243648925099E-3</v>
      </c>
      <c r="H373" s="2">
        <f>MEDIAN(D372:D411)</f>
        <v>27293.111111111109</v>
      </c>
      <c r="I373" s="2">
        <f>MEDIAN(E372:E411)</f>
        <v>4</v>
      </c>
      <c r="J373" s="11" t="s">
        <v>6</v>
      </c>
      <c r="K373" s="19"/>
      <c r="L373" s="19"/>
      <c r="M373" s="19"/>
      <c r="N373" s="19"/>
      <c r="Q373">
        <v>250</v>
      </c>
      <c r="R373">
        <v>157896</v>
      </c>
      <c r="S373">
        <v>24</v>
      </c>
      <c r="T373" s="12">
        <f t="shared" si="79"/>
        <v>26316</v>
      </c>
      <c r="U373">
        <f t="shared" ref="U373:U411" si="84">S373-20</f>
        <v>4</v>
      </c>
      <c r="V373" s="15">
        <v>-2.1310459703034901E-3</v>
      </c>
      <c r="W373" s="4">
        <f>MEDIAN(V372:V411)</f>
        <v>-3.2308970969435E-3</v>
      </c>
      <c r="X373" s="2">
        <f>MEDIAN(T372:T411)</f>
        <v>32748</v>
      </c>
      <c r="Y373" s="2">
        <f>MEDIAN(U372:U411)</f>
        <v>5</v>
      </c>
      <c r="Z373" s="11" t="s">
        <v>6</v>
      </c>
      <c r="AC373">
        <v>250</v>
      </c>
      <c r="AD373">
        <v>723102</v>
      </c>
      <c r="AE373">
        <v>105</v>
      </c>
      <c r="AF373" s="12">
        <f t="shared" si="80"/>
        <v>34433.428571428572</v>
      </c>
      <c r="AG373">
        <f t="shared" si="69"/>
        <v>5</v>
      </c>
      <c r="AH373">
        <v>-1.7615301465425299E-3</v>
      </c>
      <c r="AI373" s="4">
        <f>MEDIAN(AH372:AH411)</f>
        <v>-3.1633501938249852E-3</v>
      </c>
      <c r="AJ373" s="2">
        <f>MEDIAN(AF372:AF411)</f>
        <v>34337.28571428571</v>
      </c>
      <c r="AK373" s="2">
        <f>MEDIAN(AG372:AG411)</f>
        <v>5</v>
      </c>
      <c r="AL373" s="11" t="s">
        <v>6</v>
      </c>
      <c r="AM373" s="11"/>
      <c r="AN373" s="11"/>
      <c r="AO373">
        <v>250</v>
      </c>
      <c r="AP373">
        <v>1072632</v>
      </c>
      <c r="AQ373">
        <v>155</v>
      </c>
      <c r="AR373" s="12">
        <f t="shared" si="81"/>
        <v>34601.032258064515</v>
      </c>
      <c r="AS373">
        <f t="shared" si="70"/>
        <v>5</v>
      </c>
      <c r="AT373">
        <v>-1.49979696252561E-2</v>
      </c>
      <c r="AU373" s="4">
        <f>MEDIAN(AT372:AT411)</f>
        <v>-3.7214905292460802E-3</v>
      </c>
      <c r="AV373" s="2">
        <f>MEDIAN(AR372:AR411)</f>
        <v>30872.480938416418</v>
      </c>
      <c r="AW373" s="2">
        <f>MEDIAN(AS372:AS411)</f>
        <v>4.5</v>
      </c>
      <c r="AX373" s="11" t="s">
        <v>6</v>
      </c>
      <c r="AY373" s="11"/>
      <c r="BA373">
        <v>250</v>
      </c>
      <c r="BB373">
        <v>1405656</v>
      </c>
      <c r="BC373">
        <v>204</v>
      </c>
      <c r="BD373" s="12">
        <f t="shared" si="82"/>
        <v>27561.882352941175</v>
      </c>
      <c r="BE373">
        <f t="shared" si="83"/>
        <v>4</v>
      </c>
      <c r="BF373">
        <v>-1.07234285461032E-3</v>
      </c>
      <c r="BG373" s="4">
        <f>MEDIAN(BF372:BF411)</f>
        <v>-5.176054762740195E-3</v>
      </c>
      <c r="BH373" s="2">
        <f>MEDIAN(BD372:BD411)</f>
        <v>27718.882352941175</v>
      </c>
      <c r="BI373" s="2">
        <f>MEDIAN(BE372:BE411)</f>
        <v>4</v>
      </c>
      <c r="BJ373" s="11" t="s">
        <v>6</v>
      </c>
    </row>
    <row r="374" spans="1:62" x14ac:dyDescent="0.35">
      <c r="A374">
        <v>250</v>
      </c>
      <c r="B374">
        <v>367266</v>
      </c>
      <c r="C374">
        <v>54</v>
      </c>
      <c r="D374" s="12">
        <f t="shared" si="71"/>
        <v>27204.888888888891</v>
      </c>
      <c r="E374">
        <f t="shared" si="72"/>
        <v>4</v>
      </c>
      <c r="F374" s="15">
        <v>-2.4668880126747299E-8</v>
      </c>
      <c r="G374" s="4">
        <f>MAX(F372:F411)</f>
        <v>-2.4668880126747299E-8</v>
      </c>
      <c r="H374" s="2">
        <f>MAX(D372:D411)</f>
        <v>47818.84210526316</v>
      </c>
      <c r="I374" s="2">
        <f>MAX(E372:E411)</f>
        <v>7</v>
      </c>
      <c r="J374" s="11" t="s">
        <v>19</v>
      </c>
      <c r="K374" s="19"/>
      <c r="L374" s="19"/>
      <c r="M374" s="19"/>
      <c r="N374" s="19"/>
      <c r="Q374">
        <v>250</v>
      </c>
      <c r="R374">
        <v>165156</v>
      </c>
      <c r="S374">
        <v>25</v>
      </c>
      <c r="T374" s="12">
        <f t="shared" si="79"/>
        <v>33031.199999999997</v>
      </c>
      <c r="U374">
        <f t="shared" si="84"/>
        <v>5</v>
      </c>
      <c r="V374" s="15">
        <v>-1.22487054788678E-4</v>
      </c>
      <c r="W374" s="4">
        <f>MAX(V372:V411)</f>
        <v>-7.8438902521914601E-7</v>
      </c>
      <c r="X374" s="2">
        <f>MAX(T372:T411)</f>
        <v>40012.615384615383</v>
      </c>
      <c r="Y374" s="2">
        <f>MAX(U372:U411)</f>
        <v>6</v>
      </c>
      <c r="Z374" s="11" t="s">
        <v>19</v>
      </c>
      <c r="AC374">
        <v>250</v>
      </c>
      <c r="AD374">
        <v>720528</v>
      </c>
      <c r="AE374">
        <v>105</v>
      </c>
      <c r="AF374" s="12">
        <f t="shared" si="80"/>
        <v>34310.857142857145</v>
      </c>
      <c r="AG374">
        <f t="shared" si="69"/>
        <v>5</v>
      </c>
      <c r="AH374" s="15">
        <v>-3.1547809532590202E-5</v>
      </c>
      <c r="AI374" s="4">
        <f>MAX(AH372:AH411)</f>
        <v>-2.4668880126747299E-8</v>
      </c>
      <c r="AJ374" s="2">
        <f>MAX(AF372:AF411)</f>
        <v>54998.222222222219</v>
      </c>
      <c r="AK374" s="2">
        <f>MAX(AG372:AG411)</f>
        <v>8</v>
      </c>
      <c r="AL374" s="11" t="s">
        <v>19</v>
      </c>
      <c r="AM374" s="11"/>
      <c r="AN374" s="11"/>
      <c r="AO374">
        <v>250</v>
      </c>
      <c r="AP374">
        <v>1060662</v>
      </c>
      <c r="AQ374">
        <v>154</v>
      </c>
      <c r="AR374" s="12">
        <f t="shared" si="81"/>
        <v>27549.662337662339</v>
      </c>
      <c r="AS374">
        <f t="shared" si="70"/>
        <v>4</v>
      </c>
      <c r="AT374">
        <v>-1.07335631731105E-2</v>
      </c>
      <c r="AU374" s="4">
        <f>MAX(AT372:AT411)</f>
        <v>-7.8291484560637098E-5</v>
      </c>
      <c r="AV374" s="2">
        <f>MAX(AR372:AR411)</f>
        <v>48443.121019108279</v>
      </c>
      <c r="AW374" s="2">
        <f>MAX(AS372:AS411)</f>
        <v>7</v>
      </c>
      <c r="AX374" s="11" t="s">
        <v>19</v>
      </c>
      <c r="AY374" s="11"/>
      <c r="BA374">
        <v>250</v>
      </c>
      <c r="BB374">
        <v>1406358</v>
      </c>
      <c r="BC374">
        <v>204</v>
      </c>
      <c r="BD374" s="12">
        <f t="shared" si="82"/>
        <v>27575.647058823528</v>
      </c>
      <c r="BE374">
        <f t="shared" si="83"/>
        <v>4</v>
      </c>
      <c r="BF374">
        <v>-2.3670919540126401E-3</v>
      </c>
      <c r="BG374" s="4">
        <f>MAX(BF372:BF411)</f>
        <v>-4.0122556989945702E-5</v>
      </c>
      <c r="BH374" s="2">
        <f>MAX(BD372:BD411)</f>
        <v>48214.17391304348</v>
      </c>
      <c r="BI374" s="2">
        <f>MAX(BE372:BE411)</f>
        <v>7</v>
      </c>
      <c r="BJ374" s="11" t="s">
        <v>19</v>
      </c>
    </row>
    <row r="375" spans="1:62" x14ac:dyDescent="0.35">
      <c r="A375">
        <v>250</v>
      </c>
      <c r="B375">
        <v>364404</v>
      </c>
      <c r="C375">
        <v>54</v>
      </c>
      <c r="D375" s="12">
        <f t="shared" si="71"/>
        <v>26992.888888888891</v>
      </c>
      <c r="E375">
        <f t="shared" si="72"/>
        <v>4</v>
      </c>
      <c r="F375">
        <v>-5.88026641225412E-3</v>
      </c>
      <c r="G375" s="4">
        <f>MIN(F372:F411)</f>
        <v>-7.4933238136036195E-2</v>
      </c>
      <c r="H375" s="2">
        <f>MIN(D372:D411)</f>
        <v>19978.641509433961</v>
      </c>
      <c r="I375" s="2">
        <f>MIN(E372:E411)</f>
        <v>3</v>
      </c>
      <c r="J375" s="11" t="s">
        <v>20</v>
      </c>
      <c r="K375" s="19"/>
      <c r="L375" s="19"/>
      <c r="M375" s="19"/>
      <c r="N375" s="19"/>
      <c r="Q375">
        <v>250</v>
      </c>
      <c r="R375">
        <v>165498</v>
      </c>
      <c r="S375">
        <v>25</v>
      </c>
      <c r="T375" s="12">
        <f t="shared" si="79"/>
        <v>33099.599999999999</v>
      </c>
      <c r="U375">
        <f t="shared" si="84"/>
        <v>5</v>
      </c>
      <c r="V375" s="15">
        <v>-6.45643164472458E-4</v>
      </c>
      <c r="W375" s="4">
        <f>MIN(V372:V411)</f>
        <v>-0.10815955710013</v>
      </c>
      <c r="X375" s="2">
        <f>MIN(T372:T411)</f>
        <v>19594.17391304348</v>
      </c>
      <c r="Y375" s="2">
        <f>MIN(U372:U411)</f>
        <v>3</v>
      </c>
      <c r="Z375" s="11" t="s">
        <v>20</v>
      </c>
      <c r="AC375">
        <v>250</v>
      </c>
      <c r="AD375">
        <v>724080</v>
      </c>
      <c r="AE375">
        <v>105</v>
      </c>
      <c r="AF375" s="12">
        <f t="shared" si="80"/>
        <v>34480</v>
      </c>
      <c r="AG375">
        <f t="shared" si="69"/>
        <v>5</v>
      </c>
      <c r="AH375" s="15">
        <v>-2.4668880126747299E-8</v>
      </c>
      <c r="AI375" s="4">
        <f>MIN(AH372:AH411)</f>
        <v>-0.128593234842801</v>
      </c>
      <c r="AJ375" s="2">
        <f>MIN(AF372:AF411)</f>
        <v>20526.11650485437</v>
      </c>
      <c r="AK375" s="2">
        <f>MIN(AG372:AG411)</f>
        <v>3</v>
      </c>
      <c r="AL375" s="11" t="s">
        <v>20</v>
      </c>
      <c r="AM375" s="11"/>
      <c r="AN375" s="11"/>
      <c r="AO375">
        <v>250</v>
      </c>
      <c r="AP375">
        <v>1068762</v>
      </c>
      <c r="AQ375">
        <v>155</v>
      </c>
      <c r="AR375" s="12">
        <f t="shared" si="81"/>
        <v>34476.193548387098</v>
      </c>
      <c r="AS375">
        <f t="shared" si="70"/>
        <v>5</v>
      </c>
      <c r="AT375">
        <v>-3.03496569115402E-3</v>
      </c>
      <c r="AU375" s="4">
        <f>MIN(AT372:AT411)</f>
        <v>-0.12127558866084499</v>
      </c>
      <c r="AV375" s="2">
        <f>MIN(AR372:AR411)</f>
        <v>20438.470588235294</v>
      </c>
      <c r="AW375" s="2">
        <f>MIN(AS372:AS411)</f>
        <v>3</v>
      </c>
      <c r="AX375" s="11" t="s">
        <v>20</v>
      </c>
      <c r="AY375" s="11"/>
      <c r="BA375">
        <v>250</v>
      </c>
      <c r="BB375">
        <v>1417914</v>
      </c>
      <c r="BC375">
        <v>205</v>
      </c>
      <c r="BD375" s="12">
        <f t="shared" si="82"/>
        <v>34583.268292682929</v>
      </c>
      <c r="BE375">
        <f t="shared" si="83"/>
        <v>5</v>
      </c>
      <c r="BF375">
        <v>-1.6502640864262699E-2</v>
      </c>
      <c r="BG375" s="4">
        <f>MIN(BF372:BF411)</f>
        <v>-0.117013413493222</v>
      </c>
      <c r="BH375" s="2">
        <f>MIN(BD372:BD411)</f>
        <v>20480.187192118228</v>
      </c>
      <c r="BI375" s="2">
        <f>MIN(BE372:BE411)</f>
        <v>3</v>
      </c>
      <c r="BJ375" s="11" t="s">
        <v>20</v>
      </c>
    </row>
    <row r="376" spans="1:62" x14ac:dyDescent="0.35">
      <c r="A376">
        <v>250</v>
      </c>
      <c r="B376">
        <v>374010</v>
      </c>
      <c r="C376">
        <v>55</v>
      </c>
      <c r="D376" s="12">
        <f t="shared" si="71"/>
        <v>34000.909090909088</v>
      </c>
      <c r="E376">
        <f t="shared" si="72"/>
        <v>5</v>
      </c>
      <c r="F376" s="15">
        <v>-7.6219106324585003E-4</v>
      </c>
      <c r="K376" s="19"/>
      <c r="L376" s="19"/>
      <c r="M376" s="19"/>
      <c r="N376" s="19"/>
      <c r="Q376">
        <v>250</v>
      </c>
      <c r="R376">
        <v>165972</v>
      </c>
      <c r="S376">
        <v>25</v>
      </c>
      <c r="T376" s="12">
        <f t="shared" si="79"/>
        <v>33194.400000000001</v>
      </c>
      <c r="U376">
        <f t="shared" si="84"/>
        <v>5</v>
      </c>
      <c r="V376" s="15">
        <v>-1.9781016725496401E-5</v>
      </c>
      <c r="X376" s="7"/>
      <c r="Y376" s="7"/>
      <c r="Z376" s="11"/>
      <c r="AC376">
        <v>250</v>
      </c>
      <c r="AD376">
        <v>708270</v>
      </c>
      <c r="AE376">
        <v>103</v>
      </c>
      <c r="AF376" s="12">
        <f t="shared" si="80"/>
        <v>20629.223300970873</v>
      </c>
      <c r="AG376">
        <f t="shared" si="69"/>
        <v>3</v>
      </c>
      <c r="AH376" s="15">
        <v>-7.6219106324585003E-4</v>
      </c>
      <c r="AJ376" s="7"/>
      <c r="AK376" s="7"/>
      <c r="AL376" s="11"/>
      <c r="AM376" s="11"/>
      <c r="AN376" s="11"/>
      <c r="AO376">
        <v>250</v>
      </c>
      <c r="AP376">
        <v>1062828</v>
      </c>
      <c r="AQ376">
        <v>154</v>
      </c>
      <c r="AR376" s="12">
        <f t="shared" si="81"/>
        <v>27605.922077922078</v>
      </c>
      <c r="AS376">
        <f t="shared" si="70"/>
        <v>4</v>
      </c>
      <c r="AT376">
        <v>-2.2858410577739501E-2</v>
      </c>
      <c r="AV376" s="7"/>
      <c r="AW376" s="7"/>
      <c r="AX376" s="11"/>
      <c r="AY376" s="11"/>
      <c r="BA376">
        <v>250</v>
      </c>
      <c r="BB376">
        <v>1420092</v>
      </c>
      <c r="BC376">
        <v>205</v>
      </c>
      <c r="BD376" s="12">
        <f t="shared" si="82"/>
        <v>34636.390243902439</v>
      </c>
      <c r="BE376">
        <f t="shared" si="83"/>
        <v>5</v>
      </c>
      <c r="BF376">
        <v>-1.58304149946947E-3</v>
      </c>
      <c r="BH376" s="7"/>
      <c r="BI376" s="7"/>
      <c r="BJ376" s="11"/>
    </row>
    <row r="377" spans="1:62" x14ac:dyDescent="0.35">
      <c r="A377">
        <v>250</v>
      </c>
      <c r="B377">
        <v>374964</v>
      </c>
      <c r="C377">
        <v>55</v>
      </c>
      <c r="D377" s="12">
        <f t="shared" si="71"/>
        <v>34087.63636363636</v>
      </c>
      <c r="E377">
        <f t="shared" si="72"/>
        <v>5</v>
      </c>
      <c r="F377">
        <v>-8.71065826925666E-3</v>
      </c>
      <c r="K377" s="19"/>
      <c r="L377" s="19"/>
      <c r="M377" s="19"/>
      <c r="N377" s="19"/>
      <c r="Q377">
        <v>250</v>
      </c>
      <c r="R377">
        <v>165234</v>
      </c>
      <c r="S377">
        <v>25</v>
      </c>
      <c r="T377" s="12">
        <f t="shared" si="79"/>
        <v>33046.800000000003</v>
      </c>
      <c r="U377">
        <f t="shared" si="84"/>
        <v>5</v>
      </c>
      <c r="V377">
        <v>-6.9345931736896297E-3</v>
      </c>
      <c r="X377" s="7"/>
      <c r="Y377" s="7"/>
      <c r="Z377" s="11"/>
      <c r="AC377">
        <v>250</v>
      </c>
      <c r="AD377">
        <v>712608</v>
      </c>
      <c r="AE377">
        <v>104</v>
      </c>
      <c r="AF377" s="12">
        <f t="shared" si="80"/>
        <v>27408</v>
      </c>
      <c r="AG377">
        <f t="shared" si="69"/>
        <v>4</v>
      </c>
      <c r="AH377" s="15">
        <v>-2.23057369411094E-4</v>
      </c>
      <c r="AJ377" s="7"/>
      <c r="AK377" s="7"/>
      <c r="AL377" s="11"/>
      <c r="AM377" s="11"/>
      <c r="AN377" s="11"/>
      <c r="AO377">
        <v>250</v>
      </c>
      <c r="AP377">
        <v>1056396</v>
      </c>
      <c r="AQ377">
        <v>154</v>
      </c>
      <c r="AR377" s="12">
        <f t="shared" si="81"/>
        <v>27438.857142857141</v>
      </c>
      <c r="AS377">
        <f t="shared" si="70"/>
        <v>4</v>
      </c>
      <c r="AT377">
        <v>-9.3312065722832207E-3</v>
      </c>
      <c r="AV377" s="7"/>
      <c r="AW377" s="7"/>
      <c r="AX377" s="11"/>
      <c r="AY377" s="11"/>
      <c r="BA377">
        <v>250</v>
      </c>
      <c r="BB377">
        <v>1412568</v>
      </c>
      <c r="BC377">
        <v>204</v>
      </c>
      <c r="BD377" s="12">
        <f t="shared" si="82"/>
        <v>27697.411764705881</v>
      </c>
      <c r="BE377">
        <f t="shared" si="83"/>
        <v>4</v>
      </c>
      <c r="BF377" s="15">
        <v>-4.2815243228529198E-5</v>
      </c>
      <c r="BH377" s="7"/>
      <c r="BI377" s="7"/>
      <c r="BJ377" s="11"/>
    </row>
    <row r="378" spans="1:62" x14ac:dyDescent="0.35">
      <c r="A378">
        <v>250</v>
      </c>
      <c r="B378">
        <v>366474</v>
      </c>
      <c r="C378">
        <v>54</v>
      </c>
      <c r="D378" s="12">
        <f t="shared" si="71"/>
        <v>27146.222222222223</v>
      </c>
      <c r="E378">
        <f t="shared" si="72"/>
        <v>4</v>
      </c>
      <c r="F378">
        <v>-1.18498190454278E-3</v>
      </c>
      <c r="G378">
        <v>-3.6865265994947008E-2</v>
      </c>
      <c r="H378" s="7">
        <v>7062.8447024673414</v>
      </c>
      <c r="I378" s="7">
        <v>2.4</v>
      </c>
      <c r="K378" s="19"/>
      <c r="L378" s="19"/>
      <c r="M378" s="19"/>
      <c r="N378" s="19"/>
      <c r="Q378">
        <v>250</v>
      </c>
      <c r="R378">
        <v>167394</v>
      </c>
      <c r="S378">
        <v>25</v>
      </c>
      <c r="T378" s="12">
        <f t="shared" si="79"/>
        <v>33478.800000000003</v>
      </c>
      <c r="U378">
        <f t="shared" si="84"/>
        <v>5</v>
      </c>
      <c r="V378">
        <v>-3.47354871665688E-3</v>
      </c>
      <c r="X378" s="7"/>
      <c r="Y378" s="7"/>
      <c r="Z378" s="11"/>
      <c r="AC378">
        <v>250</v>
      </c>
      <c r="AD378">
        <v>719496</v>
      </c>
      <c r="AE378">
        <v>105</v>
      </c>
      <c r="AF378" s="12">
        <f t="shared" si="80"/>
        <v>34261.714285714283</v>
      </c>
      <c r="AG378">
        <f t="shared" si="69"/>
        <v>5</v>
      </c>
      <c r="AH378" s="15">
        <v>-1.0967652672250199E-5</v>
      </c>
      <c r="AJ378" s="7"/>
      <c r="AK378" s="7"/>
      <c r="AL378" s="11"/>
      <c r="AM378" s="11"/>
      <c r="AN378" s="11"/>
      <c r="AO378">
        <v>250</v>
      </c>
      <c r="AP378">
        <v>1052562</v>
      </c>
      <c r="AQ378">
        <v>154</v>
      </c>
      <c r="AR378" s="12">
        <f t="shared" si="81"/>
        <v>27339.272727272728</v>
      </c>
      <c r="AS378">
        <f t="shared" si="70"/>
        <v>4</v>
      </c>
      <c r="AT378">
        <v>-2.6674715279043802E-3</v>
      </c>
      <c r="AV378" s="7"/>
      <c r="AW378" s="7"/>
      <c r="AX378" s="11"/>
      <c r="AY378" s="11"/>
      <c r="BA378">
        <v>250</v>
      </c>
      <c r="BB378">
        <v>1418436</v>
      </c>
      <c r="BC378">
        <v>205</v>
      </c>
      <c r="BD378" s="12">
        <f t="shared" si="82"/>
        <v>34596</v>
      </c>
      <c r="BE378">
        <f t="shared" si="83"/>
        <v>5</v>
      </c>
      <c r="BF378">
        <v>-1.09957864083166E-2</v>
      </c>
      <c r="BH378" s="7"/>
      <c r="BI378" s="7"/>
      <c r="BJ378" s="11"/>
    </row>
    <row r="379" spans="1:62" x14ac:dyDescent="0.35">
      <c r="A379">
        <v>250</v>
      </c>
      <c r="B379">
        <v>352956</v>
      </c>
      <c r="C379">
        <v>53</v>
      </c>
      <c r="D379" s="12">
        <f t="shared" si="71"/>
        <v>19978.641509433961</v>
      </c>
      <c r="E379">
        <f t="shared" si="72"/>
        <v>3</v>
      </c>
      <c r="F379">
        <v>-4.1263279990147502E-3</v>
      </c>
      <c r="G379">
        <v>-1.653989557173375E-2</v>
      </c>
      <c r="H379" s="7">
        <v>5884.6153846153848</v>
      </c>
      <c r="I379" s="7">
        <v>2</v>
      </c>
      <c r="K379" s="19"/>
      <c r="L379" s="19"/>
      <c r="M379" s="19"/>
      <c r="N379" s="19"/>
      <c r="Q379">
        <v>250</v>
      </c>
      <c r="R379">
        <v>158262</v>
      </c>
      <c r="S379">
        <v>24</v>
      </c>
      <c r="T379" s="12">
        <f t="shared" si="79"/>
        <v>26377</v>
      </c>
      <c r="U379">
        <f t="shared" si="84"/>
        <v>4</v>
      </c>
      <c r="V379" s="15">
        <v>-4.8262587577482899E-4</v>
      </c>
      <c r="X379" s="7"/>
      <c r="Y379" s="7"/>
      <c r="Z379" s="11"/>
      <c r="AC379">
        <v>250</v>
      </c>
      <c r="AD379">
        <v>705600</v>
      </c>
      <c r="AE379">
        <v>103</v>
      </c>
      <c r="AF379" s="12">
        <f t="shared" si="80"/>
        <v>20551.456310679612</v>
      </c>
      <c r="AG379">
        <f t="shared" si="69"/>
        <v>3</v>
      </c>
      <c r="AH379">
        <v>-1.4468941182128501E-2</v>
      </c>
      <c r="AJ379" s="7"/>
      <c r="AK379" s="7"/>
      <c r="AL379" s="11"/>
      <c r="AM379" s="11"/>
      <c r="AN379" s="11"/>
      <c r="AO379">
        <v>250</v>
      </c>
      <c r="AP379">
        <v>1078326</v>
      </c>
      <c r="AQ379">
        <v>156</v>
      </c>
      <c r="AR379" s="12">
        <f t="shared" si="81"/>
        <v>41474.076923076922</v>
      </c>
      <c r="AS379">
        <f t="shared" si="70"/>
        <v>6</v>
      </c>
      <c r="AT379">
        <v>-4.0026172153283497E-3</v>
      </c>
      <c r="AV379" s="7"/>
      <c r="AW379" s="7"/>
      <c r="AX379" s="11"/>
      <c r="AY379" s="11"/>
      <c r="BA379">
        <v>250</v>
      </c>
      <c r="BB379">
        <v>1413816</v>
      </c>
      <c r="BC379">
        <v>205</v>
      </c>
      <c r="BD379" s="12">
        <f t="shared" si="82"/>
        <v>34483.317073170729</v>
      </c>
      <c r="BE379">
        <f t="shared" si="83"/>
        <v>5</v>
      </c>
      <c r="BF379">
        <v>-4.3228270683778901E-2</v>
      </c>
      <c r="BH379" s="7"/>
      <c r="BI379" s="7"/>
      <c r="BJ379" s="11"/>
    </row>
    <row r="380" spans="1:62" x14ac:dyDescent="0.35">
      <c r="A380">
        <v>250</v>
      </c>
      <c r="B380">
        <v>374190</v>
      </c>
      <c r="C380">
        <v>55</v>
      </c>
      <c r="D380" s="12">
        <f t="shared" si="71"/>
        <v>34017.272727272728</v>
      </c>
      <c r="E380">
        <f t="shared" si="72"/>
        <v>5</v>
      </c>
      <c r="F380">
        <v>-4.2052069399223402E-2</v>
      </c>
      <c r="G380">
        <v>-5.0725831847047895E-4</v>
      </c>
      <c r="H380" s="7">
        <v>8830.1886792452824</v>
      </c>
      <c r="I380" s="7">
        <v>3</v>
      </c>
      <c r="K380" s="19"/>
      <c r="L380" s="19"/>
      <c r="M380" s="19"/>
      <c r="N380" s="19"/>
      <c r="Q380">
        <v>250</v>
      </c>
      <c r="R380">
        <v>158334</v>
      </c>
      <c r="S380">
        <v>24</v>
      </c>
      <c r="T380" s="12">
        <f t="shared" si="79"/>
        <v>26389</v>
      </c>
      <c r="U380">
        <f t="shared" si="84"/>
        <v>4</v>
      </c>
      <c r="V380">
        <v>-2.8966905210453999E-3</v>
      </c>
      <c r="X380" s="7"/>
      <c r="Y380" s="7"/>
      <c r="Z380" s="11"/>
      <c r="AC380">
        <v>250</v>
      </c>
      <c r="AD380">
        <v>710346</v>
      </c>
      <c r="AE380">
        <v>104</v>
      </c>
      <c r="AF380" s="12">
        <f t="shared" si="80"/>
        <v>27321</v>
      </c>
      <c r="AG380">
        <f t="shared" si="69"/>
        <v>4</v>
      </c>
      <c r="AH380">
        <v>-5.0144963541655296E-3</v>
      </c>
      <c r="AJ380" s="7"/>
      <c r="AK380" s="7"/>
      <c r="AL380" s="11"/>
      <c r="AM380" s="11"/>
      <c r="AN380" s="11"/>
      <c r="AO380">
        <v>250</v>
      </c>
      <c r="AP380">
        <v>1070196</v>
      </c>
      <c r="AQ380">
        <v>155</v>
      </c>
      <c r="AR380" s="12">
        <f t="shared" si="81"/>
        <v>34522.451612903227</v>
      </c>
      <c r="AS380">
        <f t="shared" si="70"/>
        <v>5</v>
      </c>
      <c r="AT380">
        <v>-2.5781007432943998E-3</v>
      </c>
      <c r="AV380" s="7"/>
      <c r="AW380" s="7"/>
      <c r="AX380" s="11"/>
      <c r="AY380" s="11"/>
      <c r="BA380">
        <v>250</v>
      </c>
      <c r="BB380">
        <v>1414614</v>
      </c>
      <c r="BC380">
        <v>205</v>
      </c>
      <c r="BD380" s="12">
        <f t="shared" si="82"/>
        <v>34502.780487804877</v>
      </c>
      <c r="BE380">
        <f t="shared" si="83"/>
        <v>5</v>
      </c>
      <c r="BF380" s="15">
        <v>-1.2913951763086001E-4</v>
      </c>
      <c r="BH380" s="7"/>
      <c r="BI380" s="7"/>
      <c r="BJ380" s="11"/>
    </row>
    <row r="381" spans="1:62" x14ac:dyDescent="0.35">
      <c r="A381">
        <v>250</v>
      </c>
      <c r="B381">
        <v>366840</v>
      </c>
      <c r="C381">
        <v>54</v>
      </c>
      <c r="D381" s="12">
        <f t="shared" si="71"/>
        <v>27173.333333333332</v>
      </c>
      <c r="E381">
        <f t="shared" si="72"/>
        <v>4</v>
      </c>
      <c r="F381">
        <v>-3.10979549344747E-2</v>
      </c>
      <c r="G381">
        <v>-0.20275537470712099</v>
      </c>
      <c r="H381" s="7">
        <v>5884.6153846153848</v>
      </c>
      <c r="I381" s="7">
        <v>2</v>
      </c>
      <c r="K381" s="19"/>
      <c r="L381" s="19"/>
      <c r="M381" s="19"/>
      <c r="N381" s="19"/>
      <c r="Q381">
        <v>250</v>
      </c>
      <c r="R381">
        <v>172926</v>
      </c>
      <c r="S381">
        <v>26</v>
      </c>
      <c r="T381" s="12">
        <f t="shared" si="79"/>
        <v>39906</v>
      </c>
      <c r="U381">
        <f t="shared" si="84"/>
        <v>6</v>
      </c>
      <c r="V381">
        <v>-2.24875013910447E-3</v>
      </c>
      <c r="X381" s="7"/>
      <c r="Y381" s="7"/>
      <c r="Z381" s="11"/>
      <c r="AC381">
        <v>250</v>
      </c>
      <c r="AD381">
        <v>718056</v>
      </c>
      <c r="AE381">
        <v>104</v>
      </c>
      <c r="AF381" s="12">
        <f t="shared" si="80"/>
        <v>27617.538461538461</v>
      </c>
      <c r="AG381">
        <f t="shared" si="69"/>
        <v>4</v>
      </c>
      <c r="AH381">
        <v>-0.128593234842801</v>
      </c>
      <c r="AJ381" s="7"/>
      <c r="AK381" s="7"/>
      <c r="AL381" s="11"/>
      <c r="AM381" s="11"/>
      <c r="AN381" s="11"/>
      <c r="AO381">
        <v>250</v>
      </c>
      <c r="AP381">
        <v>1060014</v>
      </c>
      <c r="AQ381">
        <v>154</v>
      </c>
      <c r="AR381" s="12">
        <f t="shared" si="81"/>
        <v>27532.83116883117</v>
      </c>
      <c r="AS381">
        <f t="shared" si="70"/>
        <v>4</v>
      </c>
      <c r="AT381" s="15">
        <v>-8.8197792734208798E-5</v>
      </c>
      <c r="AV381" s="7"/>
      <c r="AW381" s="7"/>
      <c r="AX381" s="11"/>
      <c r="AY381" s="11"/>
      <c r="BA381">
        <v>250</v>
      </c>
      <c r="BB381">
        <v>1397964</v>
      </c>
      <c r="BC381">
        <v>203</v>
      </c>
      <c r="BD381" s="12">
        <f t="shared" si="82"/>
        <v>20659.566502463054</v>
      </c>
      <c r="BE381">
        <f t="shared" si="83"/>
        <v>3</v>
      </c>
      <c r="BF381" s="15">
        <v>-5.2325135261702897E-4</v>
      </c>
      <c r="BH381" s="7"/>
      <c r="BI381" s="7"/>
      <c r="BJ381" s="11"/>
    </row>
    <row r="382" spans="1:62" x14ac:dyDescent="0.35">
      <c r="A382">
        <v>250</v>
      </c>
      <c r="B382">
        <v>382308</v>
      </c>
      <c r="C382">
        <v>56</v>
      </c>
      <c r="D382" s="12">
        <f t="shared" si="71"/>
        <v>40961.571428571428</v>
      </c>
      <c r="E382">
        <f t="shared" si="72"/>
        <v>6</v>
      </c>
      <c r="F382">
        <v>-7.0951459020072499E-3</v>
      </c>
      <c r="K382" s="19"/>
      <c r="L382" s="19"/>
      <c r="M382" s="19"/>
      <c r="N382" s="19"/>
      <c r="Q382">
        <v>250</v>
      </c>
      <c r="R382">
        <v>165294</v>
      </c>
      <c r="S382">
        <v>25</v>
      </c>
      <c r="T382" s="12">
        <f t="shared" si="79"/>
        <v>33058.800000000003</v>
      </c>
      <c r="U382">
        <f t="shared" si="84"/>
        <v>5</v>
      </c>
      <c r="V382" s="15">
        <v>-3.3105112072108001E-4</v>
      </c>
      <c r="X382" s="7"/>
      <c r="Y382" s="7"/>
      <c r="Z382" s="11"/>
      <c r="AC382">
        <v>250</v>
      </c>
      <c r="AD382">
        <v>724110</v>
      </c>
      <c r="AE382">
        <v>105</v>
      </c>
      <c r="AF382" s="12">
        <f t="shared" si="80"/>
        <v>34481.428571428572</v>
      </c>
      <c r="AG382">
        <f t="shared" si="69"/>
        <v>5</v>
      </c>
      <c r="AH382">
        <v>-5.3898585706375103E-3</v>
      </c>
      <c r="AJ382" s="7"/>
      <c r="AK382" s="7"/>
      <c r="AL382" s="11"/>
      <c r="AM382" s="11"/>
      <c r="AN382" s="11"/>
      <c r="AO382">
        <v>250</v>
      </c>
      <c r="AP382">
        <v>1063572</v>
      </c>
      <c r="AQ382">
        <v>155</v>
      </c>
      <c r="AR382" s="12">
        <f t="shared" si="81"/>
        <v>34308.774193548386</v>
      </c>
      <c r="AS382">
        <f t="shared" si="70"/>
        <v>5</v>
      </c>
      <c r="AT382" s="15">
        <v>-2.9756506768782498E-4</v>
      </c>
      <c r="AV382" s="7"/>
      <c r="AW382" s="7"/>
      <c r="AX382" s="11"/>
      <c r="AY382" s="11"/>
      <c r="BA382">
        <v>250</v>
      </c>
      <c r="BB382">
        <v>1391748</v>
      </c>
      <c r="BC382">
        <v>203</v>
      </c>
      <c r="BD382" s="12">
        <f t="shared" si="82"/>
        <v>20567.704433497536</v>
      </c>
      <c r="BE382">
        <f t="shared" si="83"/>
        <v>3</v>
      </c>
      <c r="BF382">
        <v>-1.03053095186184E-2</v>
      </c>
      <c r="BH382" s="7"/>
      <c r="BI382" s="7"/>
      <c r="BJ382" s="11"/>
    </row>
    <row r="383" spans="1:62" x14ac:dyDescent="0.35">
      <c r="A383">
        <v>250</v>
      </c>
      <c r="B383">
        <v>366366</v>
      </c>
      <c r="C383">
        <v>54</v>
      </c>
      <c r="D383" s="12">
        <f t="shared" si="71"/>
        <v>27138.222222222223</v>
      </c>
      <c r="E383">
        <f t="shared" si="72"/>
        <v>4</v>
      </c>
      <c r="F383">
        <v>-2.9104083242382801E-2</v>
      </c>
      <c r="K383" s="19"/>
      <c r="L383" s="19"/>
      <c r="M383" s="19"/>
      <c r="N383" s="19"/>
      <c r="Q383">
        <v>250</v>
      </c>
      <c r="R383">
        <v>150222</v>
      </c>
      <c r="S383">
        <v>23</v>
      </c>
      <c r="T383" s="12">
        <f t="shared" si="79"/>
        <v>19594.17391304348</v>
      </c>
      <c r="U383">
        <f t="shared" si="84"/>
        <v>3</v>
      </c>
      <c r="V383">
        <v>-1.1021724661736201E-2</v>
      </c>
      <c r="X383" s="7"/>
      <c r="Y383" s="7"/>
      <c r="Z383" s="11"/>
      <c r="AC383">
        <v>250</v>
      </c>
      <c r="AD383">
        <v>729528</v>
      </c>
      <c r="AE383">
        <v>106</v>
      </c>
      <c r="AF383" s="12">
        <f t="shared" si="80"/>
        <v>41294.037735849059</v>
      </c>
      <c r="AG383">
        <f t="shared" si="69"/>
        <v>6</v>
      </c>
      <c r="AH383">
        <v>-1.6556558296422798E-2</v>
      </c>
      <c r="AJ383" s="7"/>
      <c r="AK383" s="7"/>
      <c r="AL383" s="11"/>
      <c r="AM383" s="11"/>
      <c r="AN383" s="11"/>
      <c r="AO383">
        <v>250</v>
      </c>
      <c r="AP383">
        <v>1057092</v>
      </c>
      <c r="AQ383">
        <v>154</v>
      </c>
      <c r="AR383" s="12">
        <f t="shared" si="81"/>
        <v>27456.935064935064</v>
      </c>
      <c r="AS383">
        <f t="shared" si="70"/>
        <v>4</v>
      </c>
      <c r="AT383">
        <v>-3.2974045207788898E-2</v>
      </c>
      <c r="AV383" s="7"/>
      <c r="AW383" s="7"/>
      <c r="AX383" s="11"/>
      <c r="AY383" s="11"/>
      <c r="BA383">
        <v>250</v>
      </c>
      <c r="BB383">
        <v>1415934</v>
      </c>
      <c r="BC383">
        <v>205</v>
      </c>
      <c r="BD383" s="12">
        <f t="shared" si="82"/>
        <v>34534.975609756097</v>
      </c>
      <c r="BE383">
        <f t="shared" si="83"/>
        <v>5</v>
      </c>
      <c r="BF383">
        <v>-5.5136689209610403E-3</v>
      </c>
      <c r="BH383" s="7"/>
      <c r="BI383" s="7"/>
      <c r="BJ383" s="11"/>
    </row>
    <row r="384" spans="1:62" x14ac:dyDescent="0.35">
      <c r="A384">
        <v>250</v>
      </c>
      <c r="B384">
        <v>367890</v>
      </c>
      <c r="C384">
        <v>54</v>
      </c>
      <c r="D384" s="12">
        <f t="shared" si="71"/>
        <v>27251.111111111109</v>
      </c>
      <c r="E384">
        <f t="shared" si="72"/>
        <v>4</v>
      </c>
      <c r="F384">
        <v>-1.12167093261397E-2</v>
      </c>
      <c r="K384" s="19"/>
      <c r="L384" s="19"/>
      <c r="M384" s="19"/>
      <c r="N384" s="19"/>
      <c r="Q384">
        <v>250</v>
      </c>
      <c r="R384">
        <v>158418</v>
      </c>
      <c r="S384">
        <v>24</v>
      </c>
      <c r="T384" s="12">
        <f t="shared" si="79"/>
        <v>26403</v>
      </c>
      <c r="U384">
        <f t="shared" si="84"/>
        <v>4</v>
      </c>
      <c r="V384" s="15">
        <v>-1.13950135269709E-2</v>
      </c>
      <c r="X384" s="7"/>
      <c r="Y384" s="7"/>
      <c r="Z384" s="11"/>
      <c r="AC384">
        <v>250</v>
      </c>
      <c r="AD384">
        <v>722514</v>
      </c>
      <c r="AE384">
        <v>105</v>
      </c>
      <c r="AF384" s="12">
        <f t="shared" si="80"/>
        <v>34405.428571428572</v>
      </c>
      <c r="AG384">
        <f t="shared" si="69"/>
        <v>5</v>
      </c>
      <c r="AH384">
        <v>-3.1988392147830002E-3</v>
      </c>
      <c r="AJ384" s="7"/>
      <c r="AK384" s="7"/>
      <c r="AL384" s="11"/>
      <c r="AM384" s="11"/>
      <c r="AN384" s="11"/>
      <c r="AO384">
        <v>250</v>
      </c>
      <c r="AP384">
        <v>1062222</v>
      </c>
      <c r="AQ384">
        <v>154</v>
      </c>
      <c r="AR384" s="12">
        <f t="shared" si="81"/>
        <v>27590.18181818182</v>
      </c>
      <c r="AS384">
        <f t="shared" si="70"/>
        <v>4</v>
      </c>
      <c r="AT384">
        <v>-2.0464530490915001E-3</v>
      </c>
      <c r="AV384" s="7"/>
      <c r="AW384" s="7"/>
      <c r="AX384" s="11"/>
      <c r="AY384" s="11"/>
      <c r="BA384">
        <v>250</v>
      </c>
      <c r="BB384">
        <v>1412544</v>
      </c>
      <c r="BC384">
        <v>205</v>
      </c>
      <c r="BD384" s="12">
        <f t="shared" si="82"/>
        <v>34452.292682926833</v>
      </c>
      <c r="BE384">
        <f t="shared" si="83"/>
        <v>5</v>
      </c>
      <c r="BF384">
        <v>-5.70336510937852E-2</v>
      </c>
      <c r="BH384" s="7"/>
      <c r="BI384" s="7"/>
      <c r="BJ384" s="11"/>
    </row>
    <row r="385" spans="1:62" x14ac:dyDescent="0.35">
      <c r="A385">
        <v>250</v>
      </c>
      <c r="B385">
        <v>376158</v>
      </c>
      <c r="C385">
        <v>56</v>
      </c>
      <c r="D385" s="12">
        <f t="shared" si="71"/>
        <v>40302.642857142855</v>
      </c>
      <c r="E385">
        <f t="shared" si="72"/>
        <v>6</v>
      </c>
      <c r="F385">
        <v>-5.7206113095965797E-3</v>
      </c>
      <c r="K385" s="19"/>
      <c r="L385" s="19"/>
      <c r="M385" s="19"/>
      <c r="N385" s="19"/>
      <c r="Q385">
        <v>250</v>
      </c>
      <c r="R385">
        <v>157716</v>
      </c>
      <c r="S385">
        <v>24</v>
      </c>
      <c r="T385" s="12">
        <f t="shared" si="79"/>
        <v>26286</v>
      </c>
      <c r="U385">
        <f t="shared" si="84"/>
        <v>4</v>
      </c>
      <c r="V385">
        <v>-1.9073223500158401E-2</v>
      </c>
      <c r="X385" s="7"/>
      <c r="Y385" s="7"/>
      <c r="Z385" s="11"/>
      <c r="AC385">
        <v>250</v>
      </c>
      <c r="AD385">
        <v>742476</v>
      </c>
      <c r="AE385">
        <v>108</v>
      </c>
      <c r="AF385" s="12">
        <f t="shared" si="80"/>
        <v>54998.222222222219</v>
      </c>
      <c r="AG385">
        <f t="shared" si="69"/>
        <v>8</v>
      </c>
      <c r="AH385">
        <v>-2.64777591211641E-2</v>
      </c>
      <c r="AJ385" s="7"/>
      <c r="AK385" s="7"/>
      <c r="AL385" s="11"/>
      <c r="AM385" s="11"/>
      <c r="AN385" s="11"/>
      <c r="AO385">
        <v>250</v>
      </c>
      <c r="AP385">
        <v>1072236</v>
      </c>
      <c r="AQ385">
        <v>156</v>
      </c>
      <c r="AR385" s="12">
        <f t="shared" si="81"/>
        <v>41239.846153846156</v>
      </c>
      <c r="AS385">
        <f t="shared" si="70"/>
        <v>6</v>
      </c>
      <c r="AT385">
        <v>-1.4113603874150299E-3</v>
      </c>
      <c r="AV385" s="7"/>
      <c r="AW385" s="7"/>
      <c r="AX385" s="11"/>
      <c r="AY385" s="11"/>
      <c r="BA385">
        <v>250</v>
      </c>
      <c r="BB385">
        <v>1411326</v>
      </c>
      <c r="BC385">
        <v>204</v>
      </c>
      <c r="BD385" s="12">
        <f t="shared" si="82"/>
        <v>27673.058823529413</v>
      </c>
      <c r="BE385">
        <f t="shared" si="83"/>
        <v>4</v>
      </c>
      <c r="BF385" s="15">
        <v>-7.9849588211014597E-4</v>
      </c>
      <c r="BH385" s="7"/>
      <c r="BI385" s="7"/>
      <c r="BJ385" s="11"/>
    </row>
    <row r="386" spans="1:62" x14ac:dyDescent="0.35">
      <c r="A386">
        <v>250</v>
      </c>
      <c r="B386">
        <v>389382</v>
      </c>
      <c r="C386">
        <v>57</v>
      </c>
      <c r="D386" s="12">
        <f t="shared" si="71"/>
        <v>47818.84210526316</v>
      </c>
      <c r="E386">
        <f t="shared" si="72"/>
        <v>7</v>
      </c>
      <c r="F386" s="15">
        <v>-3.46500353176997E-4</v>
      </c>
      <c r="K386" s="19"/>
      <c r="L386" s="19"/>
      <c r="M386" s="19"/>
      <c r="N386" s="19"/>
      <c r="Q386">
        <v>250</v>
      </c>
      <c r="R386">
        <v>163986</v>
      </c>
      <c r="S386">
        <v>25</v>
      </c>
      <c r="T386" s="12">
        <f t="shared" si="79"/>
        <v>32797.199999999997</v>
      </c>
      <c r="U386">
        <f t="shared" si="84"/>
        <v>5</v>
      </c>
      <c r="V386" s="15">
        <v>-2.03141753094459E-4</v>
      </c>
      <c r="X386" s="7"/>
      <c r="Y386" s="7"/>
      <c r="Z386" s="11"/>
      <c r="AC386">
        <v>250</v>
      </c>
      <c r="AD386">
        <v>728514</v>
      </c>
      <c r="AE386">
        <v>106</v>
      </c>
      <c r="AF386" s="12">
        <f t="shared" si="80"/>
        <v>41236.641509433961</v>
      </c>
      <c r="AG386">
        <f t="shared" si="69"/>
        <v>6</v>
      </c>
      <c r="AH386">
        <v>-3.1143481490962001E-3</v>
      </c>
      <c r="AJ386" s="7"/>
      <c r="AK386" s="7"/>
      <c r="AL386" s="11"/>
      <c r="AM386" s="11"/>
      <c r="AN386" s="11"/>
      <c r="AO386">
        <v>250</v>
      </c>
      <c r="AP386">
        <v>1065564</v>
      </c>
      <c r="AQ386">
        <v>155</v>
      </c>
      <c r="AR386" s="12">
        <f t="shared" si="81"/>
        <v>34373.032258064515</v>
      </c>
      <c r="AS386">
        <f t="shared" si="70"/>
        <v>5</v>
      </c>
      <c r="AT386">
        <v>-2.5480886503419301E-3</v>
      </c>
      <c r="AV386" s="7"/>
      <c r="AW386" s="7"/>
      <c r="AX386" s="11"/>
      <c r="AY386" s="11"/>
      <c r="BA386">
        <v>250</v>
      </c>
      <c r="BB386">
        <v>1423590</v>
      </c>
      <c r="BC386">
        <v>206</v>
      </c>
      <c r="BD386" s="12">
        <f t="shared" si="82"/>
        <v>41463.786407766987</v>
      </c>
      <c r="BE386">
        <f t="shared" si="83"/>
        <v>6</v>
      </c>
      <c r="BF386">
        <v>-2.44050726154053E-2</v>
      </c>
      <c r="BH386" s="7"/>
      <c r="BI386" s="7"/>
      <c r="BJ386" s="11"/>
    </row>
    <row r="387" spans="1:62" x14ac:dyDescent="0.35">
      <c r="A387">
        <v>250</v>
      </c>
      <c r="B387">
        <v>366396</v>
      </c>
      <c r="C387">
        <v>54</v>
      </c>
      <c r="D387" s="12">
        <f t="shared" si="71"/>
        <v>27140.444444444445</v>
      </c>
      <c r="E387">
        <f t="shared" si="72"/>
        <v>4</v>
      </c>
      <c r="F387" s="15">
        <v>-1.4140217884509001E-7</v>
      </c>
      <c r="K387" s="19"/>
      <c r="L387" s="19"/>
      <c r="M387" s="19"/>
      <c r="N387" s="19"/>
      <c r="Q387">
        <v>250</v>
      </c>
      <c r="R387">
        <v>166188</v>
      </c>
      <c r="S387">
        <v>25</v>
      </c>
      <c r="T387" s="12">
        <f t="shared" si="79"/>
        <v>33237.599999999999</v>
      </c>
      <c r="U387">
        <f t="shared" si="84"/>
        <v>5</v>
      </c>
      <c r="V387">
        <v>-1.18061718546665E-3</v>
      </c>
      <c r="X387" s="7"/>
      <c r="Y387" s="7"/>
      <c r="Z387" s="11"/>
      <c r="AC387">
        <v>250</v>
      </c>
      <c r="AD387">
        <v>726102</v>
      </c>
      <c r="AE387">
        <v>106</v>
      </c>
      <c r="AF387" s="12">
        <f t="shared" si="80"/>
        <v>41100.113207547169</v>
      </c>
      <c r="AG387">
        <f t="shared" si="69"/>
        <v>6</v>
      </c>
      <c r="AH387">
        <v>-9.8823920255074506E-3</v>
      </c>
      <c r="AJ387" s="7"/>
      <c r="AK387" s="7"/>
      <c r="AL387" s="11"/>
      <c r="AM387" s="11"/>
      <c r="AN387" s="11"/>
      <c r="AO387">
        <v>250</v>
      </c>
      <c r="AP387">
        <v>1042362</v>
      </c>
      <c r="AQ387">
        <v>153</v>
      </c>
      <c r="AR387" s="12">
        <f t="shared" si="81"/>
        <v>20438.470588235294</v>
      </c>
      <c r="AS387">
        <f t="shared" si="70"/>
        <v>3</v>
      </c>
      <c r="AT387">
        <v>-4.8626400658621002E-3</v>
      </c>
      <c r="AV387" s="7"/>
      <c r="AW387" s="7"/>
      <c r="AX387" s="11"/>
      <c r="AY387" s="11"/>
      <c r="BA387">
        <v>250</v>
      </c>
      <c r="BB387">
        <v>1397004</v>
      </c>
      <c r="BC387">
        <v>203</v>
      </c>
      <c r="BD387" s="12">
        <f t="shared" si="82"/>
        <v>20645.379310344826</v>
      </c>
      <c r="BE387">
        <f t="shared" si="83"/>
        <v>3</v>
      </c>
      <c r="BF387">
        <v>-1.00498072221601E-2</v>
      </c>
      <c r="BH387" s="7"/>
      <c r="BI387" s="7"/>
      <c r="BJ387" s="11"/>
    </row>
    <row r="388" spans="1:62" x14ac:dyDescent="0.35">
      <c r="A388">
        <v>250</v>
      </c>
      <c r="B388">
        <v>374640</v>
      </c>
      <c r="C388">
        <v>55</v>
      </c>
      <c r="D388" s="12">
        <f t="shared" si="71"/>
        <v>34058.181818181816</v>
      </c>
      <c r="E388">
        <f t="shared" si="72"/>
        <v>5</v>
      </c>
      <c r="F388" s="15">
        <v>-1.22487054788678E-4</v>
      </c>
      <c r="K388" s="19"/>
      <c r="L388" s="19"/>
      <c r="M388" s="19"/>
      <c r="N388" s="19"/>
      <c r="Q388">
        <v>250</v>
      </c>
      <c r="R388">
        <v>165294</v>
      </c>
      <c r="S388">
        <v>25</v>
      </c>
      <c r="T388" s="12">
        <f t="shared" si="79"/>
        <v>33058.800000000003</v>
      </c>
      <c r="U388">
        <f t="shared" si="84"/>
        <v>5</v>
      </c>
      <c r="V388" s="15">
        <v>-4.6533675867929702E-4</v>
      </c>
      <c r="X388" s="7"/>
      <c r="Y388" s="7"/>
      <c r="Z388" s="11"/>
      <c r="AC388">
        <v>250</v>
      </c>
      <c r="AD388">
        <v>714234</v>
      </c>
      <c r="AE388">
        <v>104</v>
      </c>
      <c r="AF388" s="12">
        <f t="shared" si="80"/>
        <v>27470.538461538461</v>
      </c>
      <c r="AG388">
        <f t="shared" ref="AG388:AG451" si="85">AE388-100</f>
        <v>4</v>
      </c>
      <c r="AH388">
        <v>-2.7202239159655399E-3</v>
      </c>
      <c r="AJ388" s="7"/>
      <c r="AK388" s="7"/>
      <c r="AL388" s="11"/>
      <c r="AM388" s="11"/>
      <c r="AN388" s="11"/>
      <c r="AO388">
        <v>250</v>
      </c>
      <c r="AP388">
        <v>1067856</v>
      </c>
      <c r="AQ388">
        <v>155</v>
      </c>
      <c r="AR388" s="12">
        <f t="shared" si="81"/>
        <v>34446.967741935485</v>
      </c>
      <c r="AS388">
        <f t="shared" ref="AS388:AS451" si="86">AQ388-150</f>
        <v>5</v>
      </c>
      <c r="AT388">
        <v>-2.1301145456180701E-2</v>
      </c>
      <c r="AV388" s="7"/>
      <c r="AW388" s="7"/>
      <c r="AX388" s="11"/>
      <c r="AY388" s="11"/>
      <c r="BA388">
        <v>250</v>
      </c>
      <c r="BB388">
        <v>1383138</v>
      </c>
      <c r="BC388">
        <v>204</v>
      </c>
      <c r="BD388" s="12">
        <f t="shared" si="82"/>
        <v>27120.352941176472</v>
      </c>
      <c r="BE388">
        <f t="shared" si="83"/>
        <v>4</v>
      </c>
      <c r="BF388">
        <v>-0.117013413493222</v>
      </c>
      <c r="BH388" s="7"/>
      <c r="BI388" s="7"/>
      <c r="BJ388" s="11"/>
    </row>
    <row r="389" spans="1:62" x14ac:dyDescent="0.35">
      <c r="A389">
        <v>250</v>
      </c>
      <c r="B389">
        <v>369024</v>
      </c>
      <c r="C389">
        <v>54</v>
      </c>
      <c r="D389" s="12">
        <f t="shared" si="71"/>
        <v>27335.111111111109</v>
      </c>
      <c r="E389">
        <f t="shared" si="72"/>
        <v>4</v>
      </c>
      <c r="F389">
        <v>-3.8807894236757802E-3</v>
      </c>
      <c r="K389" s="19"/>
      <c r="L389" s="19"/>
      <c r="M389" s="19"/>
      <c r="N389" s="20"/>
      <c r="Q389">
        <v>250</v>
      </c>
      <c r="R389">
        <v>172386</v>
      </c>
      <c r="S389">
        <v>26</v>
      </c>
      <c r="T389" s="12">
        <f t="shared" si="79"/>
        <v>39781.384615384617</v>
      </c>
      <c r="U389">
        <f t="shared" si="84"/>
        <v>6</v>
      </c>
      <c r="V389" s="15">
        <v>-6.4732286530905401E-3</v>
      </c>
      <c r="X389" s="7"/>
      <c r="Y389" s="7"/>
      <c r="Z389" s="11"/>
      <c r="AC389">
        <v>250</v>
      </c>
      <c r="AD389">
        <v>729480</v>
      </c>
      <c r="AE389">
        <v>106</v>
      </c>
      <c r="AF389" s="12">
        <f t="shared" si="80"/>
        <v>41291.32075471698</v>
      </c>
      <c r="AG389">
        <f t="shared" si="85"/>
        <v>6</v>
      </c>
      <c r="AH389">
        <v>-6.6914073846901399E-3</v>
      </c>
      <c r="AJ389" s="7"/>
      <c r="AK389" s="7"/>
      <c r="AL389" s="11"/>
      <c r="AM389" s="11"/>
      <c r="AN389" s="11"/>
      <c r="AO389">
        <v>250</v>
      </c>
      <c r="AP389">
        <v>1061808</v>
      </c>
      <c r="AQ389">
        <v>154</v>
      </c>
      <c r="AR389" s="12">
        <f t="shared" si="81"/>
        <v>27579.428571428572</v>
      </c>
      <c r="AS389">
        <f t="shared" si="86"/>
        <v>4</v>
      </c>
      <c r="AT389">
        <v>-3.4403638431638101E-3</v>
      </c>
      <c r="AV389" s="7"/>
      <c r="AW389" s="7"/>
      <c r="AX389" s="11"/>
      <c r="AY389" s="11"/>
      <c r="BA389">
        <v>250</v>
      </c>
      <c r="BB389">
        <v>1405968</v>
      </c>
      <c r="BC389">
        <v>204</v>
      </c>
      <c r="BD389" s="12">
        <f t="shared" si="82"/>
        <v>27568</v>
      </c>
      <c r="BE389">
        <f t="shared" si="83"/>
        <v>4</v>
      </c>
      <c r="BF389">
        <v>-1.4641620249442501E-2</v>
      </c>
      <c r="BH389" s="7"/>
      <c r="BI389" s="7"/>
      <c r="BJ389" s="11"/>
    </row>
    <row r="390" spans="1:62" x14ac:dyDescent="0.35">
      <c r="A390">
        <v>250</v>
      </c>
      <c r="B390">
        <v>374970</v>
      </c>
      <c r="C390">
        <v>55</v>
      </c>
      <c r="D390" s="12">
        <f t="shared" si="71"/>
        <v>34088.181818181816</v>
      </c>
      <c r="E390">
        <f t="shared" si="72"/>
        <v>5</v>
      </c>
      <c r="F390">
        <v>-3.29437149571406E-3</v>
      </c>
      <c r="K390" s="19"/>
      <c r="L390" s="19"/>
      <c r="M390" s="19"/>
      <c r="N390" s="19"/>
      <c r="Q390">
        <v>250</v>
      </c>
      <c r="R390">
        <v>150738</v>
      </c>
      <c r="S390">
        <v>23</v>
      </c>
      <c r="T390" s="12">
        <f t="shared" si="79"/>
        <v>19661.478260869564</v>
      </c>
      <c r="U390">
        <f t="shared" si="84"/>
        <v>3</v>
      </c>
      <c r="V390" s="15">
        <v>-6.6363515875381002E-5</v>
      </c>
      <c r="X390" s="7"/>
      <c r="Y390" s="7"/>
      <c r="Z390" s="11"/>
      <c r="AC390">
        <v>250</v>
      </c>
      <c r="AD390">
        <v>720036</v>
      </c>
      <c r="AE390">
        <v>105</v>
      </c>
      <c r="AF390" s="12">
        <f t="shared" si="80"/>
        <v>34287.428571428572</v>
      </c>
      <c r="AG390">
        <f t="shared" si="85"/>
        <v>5</v>
      </c>
      <c r="AH390">
        <v>-5.0442431268262799E-3</v>
      </c>
      <c r="AJ390" s="7"/>
      <c r="AK390" s="7"/>
      <c r="AL390" s="11"/>
      <c r="AM390" s="11"/>
      <c r="AN390" s="11"/>
      <c r="AO390">
        <v>250</v>
      </c>
      <c r="AP390">
        <v>1070610</v>
      </c>
      <c r="AQ390">
        <v>155</v>
      </c>
      <c r="AR390" s="12">
        <f t="shared" si="81"/>
        <v>34535.806451612902</v>
      </c>
      <c r="AS390">
        <f t="shared" si="86"/>
        <v>5</v>
      </c>
      <c r="AT390">
        <v>-1.34537885516693E-2</v>
      </c>
      <c r="AV390" s="7"/>
      <c r="AW390" s="7"/>
      <c r="AX390" s="11"/>
      <c r="AY390" s="11"/>
      <c r="BA390">
        <v>250</v>
      </c>
      <c r="BB390">
        <v>1403574</v>
      </c>
      <c r="BC390">
        <v>204</v>
      </c>
      <c r="BD390" s="12">
        <f t="shared" si="82"/>
        <v>27521.058823529413</v>
      </c>
      <c r="BE390">
        <f t="shared" si="83"/>
        <v>4</v>
      </c>
      <c r="BF390">
        <v>-4.8384406045193498E-3</v>
      </c>
      <c r="BH390" s="7"/>
      <c r="BI390" s="7"/>
      <c r="BJ390" s="11"/>
    </row>
    <row r="391" spans="1:62" x14ac:dyDescent="0.35">
      <c r="A391">
        <v>250</v>
      </c>
      <c r="B391">
        <v>364542</v>
      </c>
      <c r="C391">
        <v>54</v>
      </c>
      <c r="D391" s="12">
        <f t="shared" si="71"/>
        <v>27003.111111111109</v>
      </c>
      <c r="E391">
        <f t="shared" si="72"/>
        <v>4</v>
      </c>
      <c r="F391">
        <v>-1.6795529288523799E-2</v>
      </c>
      <c r="K391" s="19"/>
      <c r="L391" s="19"/>
      <c r="M391" s="19"/>
      <c r="N391" s="19"/>
      <c r="Q391">
        <v>250</v>
      </c>
      <c r="R391">
        <v>158388</v>
      </c>
      <c r="S391">
        <v>24</v>
      </c>
      <c r="T391" s="12">
        <f t="shared" si="79"/>
        <v>26398</v>
      </c>
      <c r="U391">
        <f t="shared" si="84"/>
        <v>4</v>
      </c>
      <c r="V391">
        <v>-3.4403472487242802E-3</v>
      </c>
      <c r="X391" s="7"/>
      <c r="Y391" s="7"/>
      <c r="Z391" s="11"/>
      <c r="AC391">
        <v>250</v>
      </c>
      <c r="AD391">
        <v>731136</v>
      </c>
      <c r="AE391">
        <v>106</v>
      </c>
      <c r="AF391" s="12">
        <f t="shared" si="80"/>
        <v>41385.056603773584</v>
      </c>
      <c r="AG391">
        <f t="shared" si="85"/>
        <v>6</v>
      </c>
      <c r="AH391" s="15">
        <v>-2.1408950540363801E-4</v>
      </c>
      <c r="AJ391" s="7"/>
      <c r="AK391" s="7"/>
      <c r="AL391" s="11"/>
      <c r="AM391" s="11"/>
      <c r="AN391" s="11"/>
      <c r="AO391">
        <v>250</v>
      </c>
      <c r="AP391">
        <v>1086510</v>
      </c>
      <c r="AQ391">
        <v>157</v>
      </c>
      <c r="AR391" s="12">
        <f t="shared" si="81"/>
        <v>48443.121019108279</v>
      </c>
      <c r="AS391">
        <f t="shared" si="86"/>
        <v>7</v>
      </c>
      <c r="AT391">
        <v>-1.0346201650937199E-2</v>
      </c>
      <c r="AV391" s="7"/>
      <c r="AW391" s="7"/>
      <c r="AX391" s="11"/>
      <c r="AY391" s="11"/>
      <c r="BA391">
        <v>250</v>
      </c>
      <c r="BB391">
        <v>1408164</v>
      </c>
      <c r="BC391">
        <v>204</v>
      </c>
      <c r="BD391" s="12">
        <f t="shared" si="82"/>
        <v>27611.058823529413</v>
      </c>
      <c r="BE391">
        <f t="shared" si="83"/>
        <v>4</v>
      </c>
      <c r="BF391">
        <v>-3.7213213234085503E-2</v>
      </c>
      <c r="BH391" s="7"/>
      <c r="BI391" s="7"/>
      <c r="BJ391" s="11"/>
    </row>
    <row r="392" spans="1:62" x14ac:dyDescent="0.35">
      <c r="A392">
        <v>250</v>
      </c>
      <c r="B392">
        <v>359100</v>
      </c>
      <c r="C392">
        <v>53</v>
      </c>
      <c r="D392" s="12">
        <f t="shared" si="71"/>
        <v>20326.415094339623</v>
      </c>
      <c r="E392">
        <f t="shared" si="72"/>
        <v>3</v>
      </c>
      <c r="F392">
        <v>-3.2487337163223003E-2</v>
      </c>
      <c r="K392" s="19"/>
      <c r="L392" s="19"/>
      <c r="M392" s="19"/>
      <c r="N392" s="19"/>
      <c r="Q392">
        <v>250</v>
      </c>
      <c r="R392">
        <v>150762</v>
      </c>
      <c r="S392">
        <v>23</v>
      </c>
      <c r="T392" s="12">
        <f t="shared" si="79"/>
        <v>19664.608695652172</v>
      </c>
      <c r="U392">
        <f t="shared" si="84"/>
        <v>3</v>
      </c>
      <c r="V392" s="15">
        <v>-3.2661277574096902E-4</v>
      </c>
      <c r="X392" s="7"/>
      <c r="Y392" s="7"/>
      <c r="Z392" s="11"/>
      <c r="AC392">
        <v>250</v>
      </c>
      <c r="AD392">
        <v>706044</v>
      </c>
      <c r="AE392">
        <v>104</v>
      </c>
      <c r="AF392" s="12">
        <f t="shared" si="80"/>
        <v>27155.538461538461</v>
      </c>
      <c r="AG392">
        <f t="shared" si="85"/>
        <v>4</v>
      </c>
      <c r="AH392">
        <v>-6.3877388691813697E-3</v>
      </c>
      <c r="AJ392" s="7"/>
      <c r="AK392" s="7"/>
      <c r="AL392" s="11"/>
      <c r="AM392" s="11"/>
      <c r="AN392" s="11"/>
      <c r="AO392">
        <v>250</v>
      </c>
      <c r="AP392">
        <v>1065414</v>
      </c>
      <c r="AQ392">
        <v>154</v>
      </c>
      <c r="AR392" s="12">
        <f t="shared" si="81"/>
        <v>27673.090909090908</v>
      </c>
      <c r="AS392">
        <f t="shared" si="86"/>
        <v>4</v>
      </c>
      <c r="AT392" s="15">
        <v>-2.4585984598278899E-4</v>
      </c>
      <c r="AV392" s="7"/>
      <c r="AW392" s="7"/>
      <c r="AX392" s="11"/>
      <c r="AY392" s="11"/>
      <c r="BA392">
        <v>250</v>
      </c>
      <c r="BB392">
        <v>1415748</v>
      </c>
      <c r="BC392">
        <v>205</v>
      </c>
      <c r="BD392" s="12">
        <f t="shared" si="82"/>
        <v>34530.439024390245</v>
      </c>
      <c r="BE392">
        <f t="shared" si="83"/>
        <v>5</v>
      </c>
      <c r="BF392" s="15">
        <v>-8.5884814199169298E-4</v>
      </c>
      <c r="BH392" s="7"/>
      <c r="BI392" s="7"/>
      <c r="BJ392" s="11"/>
    </row>
    <row r="393" spans="1:62" x14ac:dyDescent="0.35">
      <c r="A393">
        <v>250</v>
      </c>
      <c r="B393">
        <v>371058</v>
      </c>
      <c r="C393">
        <v>55</v>
      </c>
      <c r="D393" s="12">
        <f t="shared" si="71"/>
        <v>33732.545454545456</v>
      </c>
      <c r="E393">
        <f t="shared" si="72"/>
        <v>5</v>
      </c>
      <c r="F393">
        <v>-2.20286149756505E-2</v>
      </c>
      <c r="K393" s="19"/>
      <c r="L393" s="19"/>
      <c r="M393" s="19"/>
      <c r="N393" s="19"/>
      <c r="Q393">
        <v>250</v>
      </c>
      <c r="R393">
        <v>158334</v>
      </c>
      <c r="S393">
        <v>24</v>
      </c>
      <c r="T393" s="12">
        <f t="shared" si="79"/>
        <v>26389</v>
      </c>
      <c r="U393">
        <f t="shared" si="84"/>
        <v>4</v>
      </c>
      <c r="V393" s="15">
        <v>-7.8438902521914601E-7</v>
      </c>
      <c r="X393" s="7"/>
      <c r="Y393" s="7"/>
      <c r="Z393" s="11"/>
      <c r="AC393">
        <v>250</v>
      </c>
      <c r="AD393">
        <v>714966</v>
      </c>
      <c r="AE393">
        <v>104</v>
      </c>
      <c r="AF393" s="12">
        <f t="shared" si="80"/>
        <v>27498.692307692309</v>
      </c>
      <c r="AG393">
        <f t="shared" si="85"/>
        <v>4</v>
      </c>
      <c r="AH393">
        <v>-1.4430483280186901E-3</v>
      </c>
      <c r="AJ393" s="7"/>
      <c r="AK393" s="7"/>
      <c r="AL393" s="11"/>
      <c r="AM393" s="11"/>
      <c r="AN393" s="11"/>
      <c r="AO393">
        <v>250</v>
      </c>
      <c r="AP393">
        <v>1056228</v>
      </c>
      <c r="AQ393">
        <v>155</v>
      </c>
      <c r="AR393" s="12">
        <f t="shared" si="81"/>
        <v>34071.870967741932</v>
      </c>
      <c r="AS393">
        <f t="shared" si="86"/>
        <v>5</v>
      </c>
      <c r="AT393">
        <v>-5.4992193604307699E-3</v>
      </c>
      <c r="AV393" s="7"/>
      <c r="AW393" s="7"/>
      <c r="AX393" s="11"/>
      <c r="AY393" s="11"/>
      <c r="BA393">
        <v>250</v>
      </c>
      <c r="BB393">
        <v>1417974</v>
      </c>
      <c r="BC393">
        <v>205</v>
      </c>
      <c r="BD393" s="12">
        <f t="shared" si="82"/>
        <v>34584.731707317071</v>
      </c>
      <c r="BE393">
        <f t="shared" si="83"/>
        <v>5</v>
      </c>
      <c r="BF393" s="15">
        <v>-1.5714082229061001E-4</v>
      </c>
      <c r="BH393" s="7"/>
      <c r="BI393" s="7"/>
      <c r="BJ393" s="11"/>
    </row>
    <row r="394" spans="1:62" x14ac:dyDescent="0.35">
      <c r="A394">
        <v>250</v>
      </c>
      <c r="B394">
        <v>381018</v>
      </c>
      <c r="C394">
        <v>56</v>
      </c>
      <c r="D394" s="12">
        <f t="shared" si="71"/>
        <v>40823.357142857145</v>
      </c>
      <c r="E394">
        <f t="shared" si="72"/>
        <v>6</v>
      </c>
      <c r="F394">
        <v>-7.4933238136036195E-2</v>
      </c>
      <c r="K394" s="19"/>
      <c r="L394" s="19"/>
      <c r="M394" s="19"/>
      <c r="N394" s="19"/>
      <c r="Q394">
        <v>250</v>
      </c>
      <c r="R394">
        <v>156816</v>
      </c>
      <c r="S394">
        <v>24</v>
      </c>
      <c r="T394" s="12">
        <f t="shared" si="79"/>
        <v>26136</v>
      </c>
      <c r="U394">
        <f t="shared" si="84"/>
        <v>4</v>
      </c>
      <c r="V394">
        <v>-1.2079817977226699E-3</v>
      </c>
      <c r="X394" s="7"/>
      <c r="Y394" s="7"/>
      <c r="Z394" s="11"/>
      <c r="AC394">
        <v>250</v>
      </c>
      <c r="AD394">
        <v>723498</v>
      </c>
      <c r="AE394">
        <v>105</v>
      </c>
      <c r="AF394" s="12">
        <f t="shared" si="80"/>
        <v>34452.285714285717</v>
      </c>
      <c r="AG394">
        <f t="shared" si="85"/>
        <v>5</v>
      </c>
      <c r="AH394" s="15">
        <v>-2.5916057537209202E-4</v>
      </c>
      <c r="AJ394" s="7"/>
      <c r="AK394" s="7"/>
      <c r="AL394" s="11"/>
      <c r="AM394" s="11"/>
      <c r="AN394" s="11"/>
      <c r="AO394">
        <v>250</v>
      </c>
      <c r="AP394">
        <v>1062990</v>
      </c>
      <c r="AQ394">
        <v>154</v>
      </c>
      <c r="AR394" s="12">
        <f t="shared" si="81"/>
        <v>27610.129870129869</v>
      </c>
      <c r="AS394">
        <f t="shared" si="86"/>
        <v>4</v>
      </c>
      <c r="AT394" s="15">
        <v>-4.7345296553188298E-4</v>
      </c>
      <c r="AV394" s="7"/>
      <c r="AW394" s="7"/>
      <c r="AX394" s="11"/>
      <c r="AY394" s="11"/>
      <c r="BA394">
        <v>250</v>
      </c>
      <c r="BB394">
        <v>1401576</v>
      </c>
      <c r="BC394">
        <v>203</v>
      </c>
      <c r="BD394" s="12">
        <f t="shared" si="82"/>
        <v>20712.94581280788</v>
      </c>
      <c r="BE394">
        <f t="shared" si="83"/>
        <v>3</v>
      </c>
      <c r="BF394">
        <v>-9.5108512986428594E-3</v>
      </c>
      <c r="BH394" s="7"/>
      <c r="BI394" s="7"/>
      <c r="BJ394" s="11"/>
    </row>
    <row r="395" spans="1:62" x14ac:dyDescent="0.35">
      <c r="A395">
        <v>250</v>
      </c>
      <c r="B395">
        <v>366270</v>
      </c>
      <c r="C395">
        <v>54</v>
      </c>
      <c r="D395" s="12">
        <f t="shared" si="71"/>
        <v>27131.111111111109</v>
      </c>
      <c r="E395">
        <f t="shared" si="72"/>
        <v>4</v>
      </c>
      <c r="F395" s="15">
        <v>-7.6813378000237297E-4</v>
      </c>
      <c r="K395" s="19"/>
      <c r="L395" s="19"/>
      <c r="M395" s="19"/>
      <c r="N395" s="19"/>
      <c r="Q395">
        <v>250</v>
      </c>
      <c r="R395">
        <v>156540</v>
      </c>
      <c r="S395">
        <v>24</v>
      </c>
      <c r="T395" s="12">
        <f t="shared" si="79"/>
        <v>26090</v>
      </c>
      <c r="U395">
        <f t="shared" si="84"/>
        <v>4</v>
      </c>
      <c r="V395" s="15">
        <v>-7.7933432116376704E-3</v>
      </c>
      <c r="X395" s="7"/>
      <c r="Y395" s="7"/>
      <c r="Z395" s="11"/>
      <c r="AC395">
        <v>250</v>
      </c>
      <c r="AD395">
        <v>730938</v>
      </c>
      <c r="AE395">
        <v>106</v>
      </c>
      <c r="AF395" s="12">
        <f t="shared" si="80"/>
        <v>41373.849056603773</v>
      </c>
      <c r="AG395">
        <f t="shared" si="85"/>
        <v>6</v>
      </c>
      <c r="AH395">
        <v>-8.5936422928444191E-3</v>
      </c>
      <c r="AJ395" s="7"/>
      <c r="AK395" s="7"/>
      <c r="AL395" s="11"/>
      <c r="AM395" s="11"/>
      <c r="AN395" s="11"/>
      <c r="AO395">
        <v>250</v>
      </c>
      <c r="AP395">
        <v>1066728</v>
      </c>
      <c r="AQ395">
        <v>155</v>
      </c>
      <c r="AR395" s="12">
        <f t="shared" si="81"/>
        <v>34410.580645161288</v>
      </c>
      <c r="AS395">
        <f t="shared" si="86"/>
        <v>5</v>
      </c>
      <c r="AT395">
        <v>-1.25231546420598E-3</v>
      </c>
      <c r="AV395" s="7"/>
      <c r="AW395" s="7"/>
      <c r="AX395" s="11"/>
      <c r="AY395" s="11"/>
      <c r="BA395">
        <v>250</v>
      </c>
      <c r="BB395">
        <v>1417020</v>
      </c>
      <c r="BC395">
        <v>205</v>
      </c>
      <c r="BD395" s="12">
        <f t="shared" si="82"/>
        <v>34561.463414634149</v>
      </c>
      <c r="BE395">
        <f t="shared" si="83"/>
        <v>5</v>
      </c>
      <c r="BF395">
        <v>-6.7946700040699597E-3</v>
      </c>
      <c r="BH395" s="7"/>
      <c r="BI395" s="7"/>
      <c r="BJ395" s="11"/>
    </row>
    <row r="396" spans="1:62" x14ac:dyDescent="0.35">
      <c r="A396">
        <v>250</v>
      </c>
      <c r="B396">
        <v>373740</v>
      </c>
      <c r="C396">
        <v>55</v>
      </c>
      <c r="D396" s="12">
        <f t="shared" ref="D396:D461" si="87">B396*E396/C396</f>
        <v>33976.36363636364</v>
      </c>
      <c r="E396">
        <f t="shared" ref="E396:E461" si="88">C396-50</f>
        <v>5</v>
      </c>
      <c r="F396" s="15">
        <v>-5.8331177925183199E-4</v>
      </c>
      <c r="K396" s="19"/>
      <c r="L396" s="19"/>
      <c r="M396" s="19"/>
      <c r="N396" s="19"/>
      <c r="Q396">
        <v>250</v>
      </c>
      <c r="R396">
        <v>172704</v>
      </c>
      <c r="S396">
        <v>26</v>
      </c>
      <c r="T396" s="12">
        <f t="shared" si="79"/>
        <v>39854.769230769234</v>
      </c>
      <c r="U396">
        <f t="shared" si="84"/>
        <v>6</v>
      </c>
      <c r="V396">
        <v>-9.5517775735441401E-3</v>
      </c>
      <c r="X396" s="7"/>
      <c r="Y396" s="7"/>
      <c r="Z396" s="11"/>
      <c r="AC396">
        <v>250</v>
      </c>
      <c r="AD396">
        <v>721638</v>
      </c>
      <c r="AE396">
        <v>105</v>
      </c>
      <c r="AF396" s="12">
        <f t="shared" si="80"/>
        <v>34363.714285714283</v>
      </c>
      <c r="AG396">
        <f t="shared" si="85"/>
        <v>5</v>
      </c>
      <c r="AH396" s="15">
        <v>-8.6392661270802201E-4</v>
      </c>
      <c r="AJ396" s="7"/>
      <c r="AK396" s="7"/>
      <c r="AL396" s="11"/>
      <c r="AM396" s="11"/>
      <c r="AN396" s="11"/>
      <c r="AO396">
        <v>250</v>
      </c>
      <c r="AP396">
        <v>1055166</v>
      </c>
      <c r="AQ396">
        <v>153</v>
      </c>
      <c r="AR396" s="12">
        <f t="shared" si="81"/>
        <v>20689.529411764706</v>
      </c>
      <c r="AS396">
        <f t="shared" si="86"/>
        <v>3</v>
      </c>
      <c r="AT396" s="15">
        <v>-7.6332654253881698E-4</v>
      </c>
      <c r="AV396" s="7"/>
      <c r="AW396" s="7"/>
      <c r="AX396" s="11"/>
      <c r="AY396" s="11"/>
      <c r="BA396">
        <v>250</v>
      </c>
      <c r="BB396">
        <v>1401936</v>
      </c>
      <c r="BC396">
        <v>204</v>
      </c>
      <c r="BD396" s="12">
        <f t="shared" si="82"/>
        <v>27488.941176470587</v>
      </c>
      <c r="BE396">
        <f t="shared" si="83"/>
        <v>4</v>
      </c>
      <c r="BF396">
        <v>-2.4106094411085301E-3</v>
      </c>
      <c r="BH396" s="7"/>
      <c r="BI396" s="7"/>
      <c r="BJ396" s="11"/>
    </row>
    <row r="397" spans="1:62" x14ac:dyDescent="0.35">
      <c r="A397">
        <v>250</v>
      </c>
      <c r="B397">
        <v>361254</v>
      </c>
      <c r="C397">
        <v>54</v>
      </c>
      <c r="D397" s="12">
        <f t="shared" si="87"/>
        <v>26759.555555555555</v>
      </c>
      <c r="E397">
        <f t="shared" si="88"/>
        <v>4</v>
      </c>
      <c r="F397">
        <v>-5.0541433312980199E-3</v>
      </c>
      <c r="K397" s="19"/>
      <c r="L397" s="19"/>
      <c r="M397" s="19"/>
      <c r="N397" s="19"/>
      <c r="Q397">
        <v>250</v>
      </c>
      <c r="R397">
        <v>157434</v>
      </c>
      <c r="S397">
        <v>24</v>
      </c>
      <c r="T397" s="12">
        <f t="shared" si="79"/>
        <v>26239</v>
      </c>
      <c r="U397">
        <f t="shared" si="84"/>
        <v>4</v>
      </c>
      <c r="V397">
        <v>-3.7666359120085202E-2</v>
      </c>
      <c r="X397" s="7"/>
      <c r="Y397" s="7"/>
      <c r="Z397" s="11"/>
      <c r="AC397">
        <v>250</v>
      </c>
      <c r="AD397">
        <v>706578</v>
      </c>
      <c r="AE397">
        <v>103</v>
      </c>
      <c r="AF397" s="12">
        <f t="shared" si="80"/>
        <v>20579.941747572815</v>
      </c>
      <c r="AG397">
        <f t="shared" si="85"/>
        <v>3</v>
      </c>
      <c r="AH397" s="15">
        <v>-4.2373676309391198E-6</v>
      </c>
      <c r="AJ397" s="7"/>
      <c r="AK397" s="7"/>
      <c r="AL397" s="11"/>
      <c r="AM397" s="11"/>
      <c r="AN397" s="11"/>
      <c r="AO397">
        <v>250</v>
      </c>
      <c r="AP397">
        <v>1064190</v>
      </c>
      <c r="AQ397">
        <v>154</v>
      </c>
      <c r="AR397" s="12">
        <f t="shared" si="81"/>
        <v>27641.2987012987</v>
      </c>
      <c r="AS397">
        <f t="shared" si="86"/>
        <v>4</v>
      </c>
      <c r="AT397">
        <v>-7.6596693555736006E-2</v>
      </c>
      <c r="AV397" s="7"/>
      <c r="AW397" s="7"/>
      <c r="AX397" s="11"/>
      <c r="AY397" s="11"/>
      <c r="BA397">
        <v>250</v>
      </c>
      <c r="BB397">
        <v>1418118</v>
      </c>
      <c r="BC397">
        <v>205</v>
      </c>
      <c r="BD397" s="12">
        <f t="shared" si="82"/>
        <v>34588.243902439026</v>
      </c>
      <c r="BE397">
        <f t="shared" si="83"/>
        <v>5</v>
      </c>
      <c r="BF397" s="15">
        <v>-3.2661277574096902E-4</v>
      </c>
      <c r="BH397" s="7"/>
      <c r="BI397" s="7"/>
      <c r="BJ397" s="11"/>
    </row>
    <row r="398" spans="1:62" x14ac:dyDescent="0.35">
      <c r="A398">
        <v>250</v>
      </c>
      <c r="B398">
        <v>360438</v>
      </c>
      <c r="C398">
        <v>53</v>
      </c>
      <c r="D398" s="12">
        <f t="shared" si="87"/>
        <v>20402.150943396227</v>
      </c>
      <c r="E398">
        <f t="shared" si="88"/>
        <v>3</v>
      </c>
      <c r="F398">
        <v>-1.8146935807779199E-3</v>
      </c>
      <c r="K398" s="19"/>
      <c r="L398" s="19"/>
      <c r="M398" s="19"/>
      <c r="N398" s="19"/>
      <c r="Q398">
        <v>250</v>
      </c>
      <c r="R398">
        <v>171300</v>
      </c>
      <c r="S398">
        <v>26</v>
      </c>
      <c r="T398" s="12">
        <f t="shared" si="79"/>
        <v>39530.769230769234</v>
      </c>
      <c r="U398">
        <f t="shared" si="84"/>
        <v>6</v>
      </c>
      <c r="V398">
        <v>-1.8957575897414002E-2</v>
      </c>
      <c r="X398" s="7"/>
      <c r="Y398" s="7"/>
      <c r="Z398" s="11"/>
      <c r="AC398">
        <v>250</v>
      </c>
      <c r="AD398">
        <v>729996</v>
      </c>
      <c r="AE398">
        <v>106</v>
      </c>
      <c r="AF398" s="12">
        <f t="shared" si="80"/>
        <v>41320.528301886792</v>
      </c>
      <c r="AG398">
        <f t="shared" si="85"/>
        <v>6</v>
      </c>
      <c r="AH398">
        <v>-1.41885828948927E-2</v>
      </c>
      <c r="AJ398" s="7"/>
      <c r="AK398" s="7"/>
      <c r="AL398" s="11"/>
      <c r="AM398" s="11"/>
      <c r="AN398" s="11"/>
      <c r="AO398">
        <v>250</v>
      </c>
      <c r="AP398">
        <v>1055724</v>
      </c>
      <c r="AQ398">
        <v>154</v>
      </c>
      <c r="AR398" s="12">
        <f t="shared" si="81"/>
        <v>27421.402597402597</v>
      </c>
      <c r="AS398">
        <f t="shared" si="86"/>
        <v>4</v>
      </c>
      <c r="AT398">
        <v>-7.1654639811556198E-3</v>
      </c>
      <c r="AV398" s="7"/>
      <c r="AW398" s="7"/>
      <c r="AX398" s="11"/>
      <c r="AY398" s="11"/>
      <c r="BA398">
        <v>250</v>
      </c>
      <c r="BB398">
        <v>1412088</v>
      </c>
      <c r="BC398">
        <v>204</v>
      </c>
      <c r="BD398" s="12">
        <f t="shared" si="82"/>
        <v>27688</v>
      </c>
      <c r="BE398">
        <f t="shared" si="83"/>
        <v>4</v>
      </c>
      <c r="BF398">
        <v>-1.65046451651354E-3</v>
      </c>
      <c r="BH398" s="7"/>
      <c r="BI398" s="7"/>
      <c r="BJ398" s="11"/>
    </row>
    <row r="399" spans="1:62" x14ac:dyDescent="0.35">
      <c r="A399">
        <v>250</v>
      </c>
      <c r="B399">
        <v>373614</v>
      </c>
      <c r="C399">
        <v>55</v>
      </c>
      <c r="D399" s="12">
        <f t="shared" si="87"/>
        <v>33964.909090909088</v>
      </c>
      <c r="E399">
        <f t="shared" si="88"/>
        <v>5</v>
      </c>
      <c r="F399">
        <v>-1.32555637752637E-2</v>
      </c>
      <c r="K399" s="19"/>
      <c r="L399" s="19"/>
      <c r="M399" s="19"/>
      <c r="N399" s="19"/>
      <c r="Q399">
        <v>250</v>
      </c>
      <c r="R399">
        <v>150402</v>
      </c>
      <c r="S399">
        <v>23</v>
      </c>
      <c r="T399" s="12">
        <f t="shared" si="79"/>
        <v>19617.652173913044</v>
      </c>
      <c r="U399">
        <f t="shared" si="84"/>
        <v>3</v>
      </c>
      <c r="V399" s="15">
        <v>-0.10815955710013</v>
      </c>
      <c r="X399" s="7"/>
      <c r="Y399" s="7"/>
      <c r="Z399" s="11"/>
      <c r="AC399">
        <v>250</v>
      </c>
      <c r="AD399">
        <v>704730</v>
      </c>
      <c r="AE399">
        <v>103</v>
      </c>
      <c r="AF399" s="12">
        <f t="shared" si="80"/>
        <v>20526.11650485437</v>
      </c>
      <c r="AG399">
        <f t="shared" si="85"/>
        <v>3</v>
      </c>
      <c r="AH399">
        <v>-5.8311144453475697E-3</v>
      </c>
      <c r="AJ399" s="7"/>
      <c r="AK399" s="7"/>
      <c r="AL399" s="11"/>
      <c r="AM399" s="11"/>
      <c r="AN399" s="11"/>
      <c r="AO399">
        <v>250</v>
      </c>
      <c r="AP399">
        <v>1070196</v>
      </c>
      <c r="AQ399">
        <v>155</v>
      </c>
      <c r="AR399" s="12">
        <f t="shared" si="81"/>
        <v>34522.451612903227</v>
      </c>
      <c r="AS399">
        <f t="shared" si="86"/>
        <v>5</v>
      </c>
      <c r="AT399">
        <v>-1.3111154384751701E-2</v>
      </c>
      <c r="AV399" s="7"/>
      <c r="AW399" s="7"/>
      <c r="AX399" s="11"/>
      <c r="AY399" s="11"/>
      <c r="BA399">
        <v>250</v>
      </c>
      <c r="BB399">
        <v>1407822</v>
      </c>
      <c r="BC399">
        <v>204</v>
      </c>
      <c r="BD399" s="12">
        <f t="shared" si="82"/>
        <v>27604.352941176472</v>
      </c>
      <c r="BE399">
        <f t="shared" si="83"/>
        <v>4</v>
      </c>
      <c r="BF399" s="15">
        <v>-6.9541274971427999E-4</v>
      </c>
      <c r="BH399" s="7"/>
      <c r="BI399" s="7"/>
      <c r="BJ399" s="11"/>
    </row>
    <row r="400" spans="1:62" x14ac:dyDescent="0.35">
      <c r="A400">
        <v>250</v>
      </c>
      <c r="B400">
        <v>365034</v>
      </c>
      <c r="C400">
        <v>54</v>
      </c>
      <c r="D400" s="12">
        <f t="shared" si="87"/>
        <v>27039.555555555555</v>
      </c>
      <c r="E400">
        <f t="shared" si="88"/>
        <v>4</v>
      </c>
      <c r="F400">
        <v>-2.1582682139363998E-2</v>
      </c>
      <c r="K400" s="19"/>
      <c r="L400" s="19"/>
      <c r="M400" s="19"/>
      <c r="N400" s="19"/>
      <c r="Q400">
        <v>250</v>
      </c>
      <c r="R400">
        <v>171822</v>
      </c>
      <c r="S400">
        <v>26</v>
      </c>
      <c r="T400" s="12">
        <f t="shared" si="79"/>
        <v>39651.230769230766</v>
      </c>
      <c r="U400">
        <f t="shared" si="84"/>
        <v>6</v>
      </c>
      <c r="V400" s="15">
        <v>-5.24122083840343E-4</v>
      </c>
      <c r="X400" s="7"/>
      <c r="Y400" s="7"/>
      <c r="Z400" s="11"/>
      <c r="AC400">
        <v>250</v>
      </c>
      <c r="AD400">
        <v>731250</v>
      </c>
      <c r="AE400">
        <v>106</v>
      </c>
      <c r="AF400" s="12">
        <f t="shared" si="80"/>
        <v>41391.509433962266</v>
      </c>
      <c r="AG400">
        <f t="shared" si="85"/>
        <v>6</v>
      </c>
      <c r="AH400" s="15">
        <v>-4.8164563481017202E-6</v>
      </c>
      <c r="AJ400" s="7"/>
      <c r="AK400" s="7"/>
      <c r="AL400" s="11"/>
      <c r="AM400" s="11"/>
      <c r="AN400" s="11"/>
      <c r="AO400">
        <v>250</v>
      </c>
      <c r="AP400">
        <v>1079652</v>
      </c>
      <c r="AQ400">
        <v>156</v>
      </c>
      <c r="AR400" s="12">
        <f t="shared" si="81"/>
        <v>41525.076923076922</v>
      </c>
      <c r="AS400">
        <f t="shared" si="86"/>
        <v>6</v>
      </c>
      <c r="AT400" s="15">
        <v>-7.8291484560637098E-5</v>
      </c>
      <c r="AV400" s="7"/>
      <c r="AW400" s="7"/>
      <c r="AX400" s="11"/>
      <c r="AY400" s="11"/>
      <c r="BA400">
        <v>250</v>
      </c>
      <c r="BB400">
        <v>1414524</v>
      </c>
      <c r="BC400">
        <v>204</v>
      </c>
      <c r="BD400" s="12">
        <f t="shared" si="82"/>
        <v>27735.764705882353</v>
      </c>
      <c r="BE400">
        <f t="shared" si="83"/>
        <v>4</v>
      </c>
      <c r="BF400">
        <v>-4.41038894441197E-3</v>
      </c>
      <c r="BH400" s="7"/>
      <c r="BI400" s="7"/>
      <c r="BJ400" s="11"/>
    </row>
    <row r="401" spans="1:62" x14ac:dyDescent="0.35">
      <c r="A401">
        <v>250</v>
      </c>
      <c r="B401">
        <v>366426</v>
      </c>
      <c r="C401">
        <v>54</v>
      </c>
      <c r="D401" s="12">
        <f t="shared" si="87"/>
        <v>27142.666666666668</v>
      </c>
      <c r="E401">
        <f t="shared" si="88"/>
        <v>4</v>
      </c>
      <c r="F401" s="15">
        <v>-7.6813378000237297E-4</v>
      </c>
      <c r="K401" s="19"/>
      <c r="L401" s="19"/>
      <c r="M401" s="19"/>
      <c r="N401" s="19"/>
      <c r="Q401">
        <v>250</v>
      </c>
      <c r="R401">
        <v>166728</v>
      </c>
      <c r="S401">
        <v>25</v>
      </c>
      <c r="T401" s="12">
        <f t="shared" si="79"/>
        <v>33345.599999999999</v>
      </c>
      <c r="U401">
        <f t="shared" si="84"/>
        <v>5</v>
      </c>
      <c r="V401" s="15">
        <v>-3.0214469451627199E-3</v>
      </c>
      <c r="X401" s="7"/>
      <c r="Y401" s="7"/>
      <c r="Z401" s="11"/>
      <c r="AC401">
        <v>250</v>
      </c>
      <c r="AD401">
        <v>729480</v>
      </c>
      <c r="AE401">
        <v>106</v>
      </c>
      <c r="AF401" s="12">
        <f t="shared" si="80"/>
        <v>41291.32075471698</v>
      </c>
      <c r="AG401">
        <f t="shared" si="85"/>
        <v>6</v>
      </c>
      <c r="AH401">
        <v>-5.20673931197475E-3</v>
      </c>
      <c r="AJ401" s="7"/>
      <c r="AK401" s="7"/>
      <c r="AL401" s="11"/>
      <c r="AM401" s="11"/>
      <c r="AN401" s="11"/>
      <c r="AO401">
        <v>250</v>
      </c>
      <c r="AP401">
        <v>1052436</v>
      </c>
      <c r="AQ401">
        <v>154</v>
      </c>
      <c r="AR401" s="12">
        <f t="shared" si="81"/>
        <v>27336</v>
      </c>
      <c r="AS401">
        <f t="shared" si="86"/>
        <v>4</v>
      </c>
      <c r="AT401">
        <v>-6.4027602702825797E-3</v>
      </c>
      <c r="AV401" s="7"/>
      <c r="AW401" s="7"/>
      <c r="AX401" s="11"/>
      <c r="AY401" s="11"/>
      <c r="BA401">
        <v>250</v>
      </c>
      <c r="BB401">
        <v>1409964</v>
      </c>
      <c r="BC401">
        <v>204</v>
      </c>
      <c r="BD401" s="12">
        <f t="shared" si="82"/>
        <v>27646.352941176472</v>
      </c>
      <c r="BE401">
        <f t="shared" si="83"/>
        <v>4</v>
      </c>
      <c r="BF401">
        <v>-2.4640505749296601E-2</v>
      </c>
      <c r="BH401" s="7"/>
      <c r="BI401" s="7"/>
      <c r="BJ401" s="11"/>
    </row>
    <row r="402" spans="1:62" x14ac:dyDescent="0.35">
      <c r="A402">
        <v>250</v>
      </c>
      <c r="B402">
        <v>372192</v>
      </c>
      <c r="C402">
        <v>55</v>
      </c>
      <c r="D402" s="12">
        <f t="shared" si="87"/>
        <v>33835.63636363636</v>
      </c>
      <c r="E402">
        <f t="shared" si="88"/>
        <v>5</v>
      </c>
      <c r="F402">
        <v>-7.98653415064721E-3</v>
      </c>
      <c r="K402" s="19"/>
      <c r="L402" s="19"/>
      <c r="M402" s="19"/>
      <c r="N402" s="19"/>
      <c r="Q402">
        <v>250</v>
      </c>
      <c r="R402">
        <v>164358</v>
      </c>
      <c r="S402">
        <v>25</v>
      </c>
      <c r="T402" s="12">
        <f t="shared" si="79"/>
        <v>32871.599999999999</v>
      </c>
      <c r="U402">
        <f t="shared" si="84"/>
        <v>5</v>
      </c>
      <c r="V402">
        <v>-1.6864205090381602E-2</v>
      </c>
      <c r="X402" s="7"/>
      <c r="Y402" s="7"/>
      <c r="Z402" s="11"/>
      <c r="AC402">
        <v>250</v>
      </c>
      <c r="AD402">
        <v>719604</v>
      </c>
      <c r="AE402">
        <v>105</v>
      </c>
      <c r="AF402" s="12">
        <f t="shared" si="80"/>
        <v>34266.857142857145</v>
      </c>
      <c r="AG402">
        <f t="shared" si="85"/>
        <v>5</v>
      </c>
      <c r="AH402">
        <v>-6.7159636457802194E-2</v>
      </c>
      <c r="AJ402" s="7"/>
      <c r="AK402" s="7"/>
      <c r="AL402" s="11"/>
      <c r="AM402" s="11"/>
      <c r="AN402" s="11"/>
      <c r="AO402">
        <v>250</v>
      </c>
      <c r="AP402">
        <v>1063416</v>
      </c>
      <c r="AQ402">
        <v>156</v>
      </c>
      <c r="AR402" s="12">
        <f t="shared" si="81"/>
        <v>40900.615384615383</v>
      </c>
      <c r="AS402">
        <f t="shared" si="86"/>
        <v>6</v>
      </c>
      <c r="AT402">
        <v>-1.8182477666142099E-2</v>
      </c>
      <c r="AV402" s="7"/>
      <c r="AW402" s="7"/>
      <c r="AX402" s="11"/>
      <c r="AY402" s="11"/>
      <c r="BA402">
        <v>250</v>
      </c>
      <c r="BB402">
        <v>1385826</v>
      </c>
      <c r="BC402">
        <v>203</v>
      </c>
      <c r="BD402" s="12">
        <f t="shared" si="82"/>
        <v>20480.187192118228</v>
      </c>
      <c r="BE402">
        <f t="shared" si="83"/>
        <v>3</v>
      </c>
      <c r="BF402">
        <v>-5.6813891119680202E-3</v>
      </c>
      <c r="BH402" s="7"/>
      <c r="BI402" s="7"/>
      <c r="BJ402" s="11"/>
    </row>
    <row r="403" spans="1:62" x14ac:dyDescent="0.35">
      <c r="A403">
        <v>250</v>
      </c>
      <c r="B403">
        <v>359412</v>
      </c>
      <c r="C403">
        <v>53</v>
      </c>
      <c r="D403" s="12">
        <f t="shared" si="87"/>
        <v>20344.075471698114</v>
      </c>
      <c r="E403">
        <f t="shared" si="88"/>
        <v>3</v>
      </c>
      <c r="F403" s="15">
        <v>-2.0280182860724598E-6</v>
      </c>
      <c r="K403" s="19"/>
      <c r="L403" s="19"/>
      <c r="M403" s="19"/>
      <c r="N403" s="19"/>
      <c r="Q403">
        <v>250</v>
      </c>
      <c r="R403">
        <v>158268</v>
      </c>
      <c r="S403">
        <v>24</v>
      </c>
      <c r="T403" s="12">
        <f t="shared" si="79"/>
        <v>26378</v>
      </c>
      <c r="U403">
        <f t="shared" si="84"/>
        <v>4</v>
      </c>
      <c r="V403" s="15">
        <v>-5.1469752963630797E-3</v>
      </c>
      <c r="X403" s="7"/>
      <c r="Y403" s="7"/>
      <c r="Z403" s="11"/>
      <c r="AC403">
        <v>250</v>
      </c>
      <c r="AD403">
        <v>715428</v>
      </c>
      <c r="AE403">
        <v>104</v>
      </c>
      <c r="AF403" s="12">
        <f t="shared" si="80"/>
        <v>27516.461538461539</v>
      </c>
      <c r="AG403">
        <f t="shared" si="85"/>
        <v>4</v>
      </c>
      <c r="AH403">
        <v>-3.17514731440089E-3</v>
      </c>
      <c r="AJ403" s="7"/>
      <c r="AK403" s="7"/>
      <c r="AL403" s="11"/>
      <c r="AM403" s="11"/>
      <c r="AN403" s="11"/>
      <c r="AO403">
        <v>250</v>
      </c>
      <c r="AP403">
        <v>1084014</v>
      </c>
      <c r="AQ403">
        <v>157</v>
      </c>
      <c r="AR403" s="12">
        <f t="shared" si="81"/>
        <v>48331.834394904457</v>
      </c>
      <c r="AS403">
        <f t="shared" si="86"/>
        <v>7</v>
      </c>
      <c r="AT403">
        <v>-2.76412421961432E-3</v>
      </c>
      <c r="AV403" s="7"/>
      <c r="AW403" s="7"/>
      <c r="AX403" s="11"/>
      <c r="AY403" s="11"/>
      <c r="BA403">
        <v>250</v>
      </c>
      <c r="BB403">
        <v>1412454</v>
      </c>
      <c r="BC403">
        <v>204</v>
      </c>
      <c r="BD403" s="12">
        <f t="shared" si="82"/>
        <v>27695.176470588234</v>
      </c>
      <c r="BE403">
        <f t="shared" si="83"/>
        <v>4</v>
      </c>
      <c r="BF403" s="15">
        <v>-6.3504008057952603E-4</v>
      </c>
      <c r="BH403" s="7"/>
      <c r="BI403" s="7"/>
      <c r="BJ403" s="11"/>
    </row>
    <row r="404" spans="1:62" x14ac:dyDescent="0.35">
      <c r="A404">
        <v>250</v>
      </c>
      <c r="B404">
        <v>374634</v>
      </c>
      <c r="C404">
        <v>55</v>
      </c>
      <c r="D404" s="12">
        <f t="shared" si="87"/>
        <v>34057.63636363636</v>
      </c>
      <c r="E404">
        <f t="shared" si="88"/>
        <v>5</v>
      </c>
      <c r="F404">
        <v>-2.0655715600890099E-3</v>
      </c>
      <c r="K404" s="19"/>
      <c r="L404" s="19"/>
      <c r="M404" s="19"/>
      <c r="N404" s="19"/>
      <c r="Q404">
        <v>250</v>
      </c>
      <c r="R404">
        <v>173388</v>
      </c>
      <c r="S404">
        <v>26</v>
      </c>
      <c r="T404" s="12">
        <f t="shared" si="79"/>
        <v>40012.615384615383</v>
      </c>
      <c r="U404">
        <f t="shared" si="84"/>
        <v>6</v>
      </c>
      <c r="V404">
        <v>-6.0230543162095697E-3</v>
      </c>
      <c r="X404" s="7"/>
      <c r="Y404" s="7"/>
      <c r="Z404" s="11"/>
      <c r="AC404">
        <v>250</v>
      </c>
      <c r="AD404">
        <v>727638</v>
      </c>
      <c r="AE404">
        <v>106</v>
      </c>
      <c r="AF404" s="12">
        <f t="shared" si="80"/>
        <v>41187.056603773584</v>
      </c>
      <c r="AG404">
        <f t="shared" si="85"/>
        <v>6</v>
      </c>
      <c r="AH404" s="15">
        <v>-4.7722791441251803E-4</v>
      </c>
      <c r="AJ404" s="7"/>
      <c r="AK404" s="7"/>
      <c r="AL404" s="11"/>
      <c r="AM404" s="11"/>
      <c r="AN404" s="11"/>
      <c r="AO404">
        <v>250</v>
      </c>
      <c r="AP404">
        <v>1062426</v>
      </c>
      <c r="AQ404">
        <v>154</v>
      </c>
      <c r="AR404" s="12">
        <f t="shared" si="81"/>
        <v>27595.480519480519</v>
      </c>
      <c r="AS404">
        <f t="shared" si="86"/>
        <v>4</v>
      </c>
      <c r="AT404" s="15">
        <v>-1.7885931955412401E-4</v>
      </c>
      <c r="AV404" s="7"/>
      <c r="AW404" s="7"/>
      <c r="AX404" s="11"/>
      <c r="AY404" s="11"/>
      <c r="BA404">
        <v>250</v>
      </c>
      <c r="BB404">
        <v>1403280</v>
      </c>
      <c r="BC404">
        <v>204</v>
      </c>
      <c r="BD404" s="12">
        <f t="shared" si="82"/>
        <v>27515.294117647059</v>
      </c>
      <c r="BE404">
        <f t="shared" si="83"/>
        <v>4</v>
      </c>
      <c r="BF404">
        <v>-3.37702858972224E-3</v>
      </c>
      <c r="BH404" s="7"/>
      <c r="BI404" s="7"/>
      <c r="BJ404" s="11"/>
    </row>
    <row r="405" spans="1:62" x14ac:dyDescent="0.35">
      <c r="A405">
        <v>250</v>
      </c>
      <c r="B405">
        <v>374112</v>
      </c>
      <c r="C405">
        <v>55</v>
      </c>
      <c r="D405" s="12">
        <f t="shared" si="87"/>
        <v>34010.181818181816</v>
      </c>
      <c r="E405">
        <f t="shared" si="88"/>
        <v>5</v>
      </c>
      <c r="F405" s="15">
        <v>-8.8406234377425301E-4</v>
      </c>
      <c r="K405" s="19"/>
      <c r="L405" s="19"/>
      <c r="M405" s="19"/>
      <c r="N405" s="19"/>
      <c r="Q405">
        <v>250</v>
      </c>
      <c r="R405">
        <v>173208</v>
      </c>
      <c r="S405">
        <v>26</v>
      </c>
      <c r="T405" s="12">
        <f t="shared" si="79"/>
        <v>39971.076923076922</v>
      </c>
      <c r="U405">
        <f t="shared" si="84"/>
        <v>6</v>
      </c>
      <c r="V405">
        <v>-6.5549179288670904E-3</v>
      </c>
      <c r="X405" s="7"/>
      <c r="Y405" s="7"/>
      <c r="Z405" s="11"/>
      <c r="AC405">
        <v>250</v>
      </c>
      <c r="AD405">
        <v>712536</v>
      </c>
      <c r="AE405">
        <v>104</v>
      </c>
      <c r="AF405" s="12">
        <f t="shared" si="80"/>
        <v>27405.23076923077</v>
      </c>
      <c r="AG405">
        <f t="shared" si="85"/>
        <v>4</v>
      </c>
      <c r="AH405">
        <v>-1.4540350107250201E-2</v>
      </c>
      <c r="AJ405" s="7"/>
      <c r="AK405" s="7"/>
      <c r="AL405" s="11"/>
      <c r="AM405" s="11"/>
      <c r="AN405" s="11"/>
      <c r="AO405">
        <v>250</v>
      </c>
      <c r="AP405">
        <v>1060794</v>
      </c>
      <c r="AQ405">
        <v>155</v>
      </c>
      <c r="AR405" s="12">
        <f t="shared" si="81"/>
        <v>34219.161290322583</v>
      </c>
      <c r="AS405">
        <f t="shared" si="86"/>
        <v>5</v>
      </c>
      <c r="AT405">
        <v>-4.8671463145258404E-3</v>
      </c>
      <c r="AV405" s="7"/>
      <c r="AW405" s="7"/>
      <c r="AX405" s="11"/>
      <c r="AY405" s="11"/>
      <c r="BA405">
        <v>250</v>
      </c>
      <c r="BB405">
        <v>1413420</v>
      </c>
      <c r="BC405">
        <v>204</v>
      </c>
      <c r="BD405" s="12">
        <f t="shared" si="82"/>
        <v>27714.117647058825</v>
      </c>
      <c r="BE405">
        <f t="shared" si="83"/>
        <v>4</v>
      </c>
      <c r="BF405" s="15">
        <v>-4.0122556989945702E-5</v>
      </c>
      <c r="BH405" s="7"/>
      <c r="BI405" s="7"/>
      <c r="BJ405" s="11"/>
    </row>
    <row r="406" spans="1:62" x14ac:dyDescent="0.35">
      <c r="A406">
        <v>250</v>
      </c>
      <c r="B406">
        <v>361512</v>
      </c>
      <c r="C406">
        <v>54</v>
      </c>
      <c r="D406" s="12">
        <f t="shared" si="87"/>
        <v>26778.666666666668</v>
      </c>
      <c r="E406">
        <f t="shared" si="88"/>
        <v>4</v>
      </c>
      <c r="F406">
        <v>-4.3217053984869998E-3</v>
      </c>
      <c r="K406" s="19"/>
      <c r="L406" s="19"/>
      <c r="M406" s="19"/>
      <c r="N406" s="19"/>
      <c r="Q406">
        <v>250</v>
      </c>
      <c r="R406">
        <v>156798</v>
      </c>
      <c r="S406">
        <v>24</v>
      </c>
      <c r="T406" s="12">
        <f t="shared" si="79"/>
        <v>26133</v>
      </c>
      <c r="U406">
        <f t="shared" si="84"/>
        <v>4</v>
      </c>
      <c r="V406" s="15">
        <v>-4.2017016599974998E-3</v>
      </c>
      <c r="X406" s="7"/>
      <c r="Y406" s="7"/>
      <c r="Z406" s="11"/>
      <c r="AC406">
        <v>250</v>
      </c>
      <c r="AD406">
        <v>729852</v>
      </c>
      <c r="AE406">
        <v>106</v>
      </c>
      <c r="AF406" s="12">
        <f t="shared" si="80"/>
        <v>41312.377358490565</v>
      </c>
      <c r="AG406">
        <f t="shared" si="85"/>
        <v>6</v>
      </c>
      <c r="AH406">
        <v>-1.3891720958463E-3</v>
      </c>
      <c r="AJ406" s="7"/>
      <c r="AK406" s="7"/>
      <c r="AL406" s="11"/>
      <c r="AM406" s="11"/>
      <c r="AN406" s="11"/>
      <c r="AO406">
        <v>250</v>
      </c>
      <c r="AP406">
        <v>1053360</v>
      </c>
      <c r="AQ406">
        <v>154</v>
      </c>
      <c r="AR406" s="12">
        <f t="shared" si="81"/>
        <v>27360</v>
      </c>
      <c r="AS406">
        <f t="shared" si="86"/>
        <v>4</v>
      </c>
      <c r="AT406">
        <v>-4.4498499493774001E-3</v>
      </c>
      <c r="AV406" s="7"/>
      <c r="AW406" s="7"/>
      <c r="AX406" s="11"/>
      <c r="AY406" s="11"/>
      <c r="BA406">
        <v>250</v>
      </c>
      <c r="BB406">
        <v>1425762</v>
      </c>
      <c r="BC406">
        <v>207</v>
      </c>
      <c r="BD406" s="12">
        <f t="shared" si="82"/>
        <v>48214.17391304348</v>
      </c>
      <c r="BE406">
        <f t="shared" si="83"/>
        <v>7</v>
      </c>
      <c r="BF406" s="15">
        <v>-3.6227479849944202E-4</v>
      </c>
      <c r="BH406" s="7"/>
      <c r="BI406" s="7"/>
      <c r="BJ406" s="11"/>
    </row>
    <row r="407" spans="1:62" x14ac:dyDescent="0.35">
      <c r="A407">
        <v>250</v>
      </c>
      <c r="B407">
        <v>381792</v>
      </c>
      <c r="C407">
        <v>56</v>
      </c>
      <c r="D407" s="12">
        <f t="shared" si="87"/>
        <v>40906.285714285717</v>
      </c>
      <c r="E407">
        <f t="shared" si="88"/>
        <v>6</v>
      </c>
      <c r="F407" s="15">
        <v>-4.7740663843359499E-4</v>
      </c>
      <c r="K407" s="19"/>
      <c r="L407" s="19"/>
      <c r="M407" s="19"/>
      <c r="N407" s="19"/>
      <c r="Q407">
        <v>250</v>
      </c>
      <c r="R407">
        <v>163494</v>
      </c>
      <c r="S407">
        <v>25</v>
      </c>
      <c r="T407" s="12">
        <f t="shared" si="79"/>
        <v>32698.799999999999</v>
      </c>
      <c r="U407">
        <f t="shared" si="84"/>
        <v>5</v>
      </c>
      <c r="V407" s="15">
        <v>-6.4122961578118504E-4</v>
      </c>
      <c r="X407" s="7"/>
      <c r="Y407" s="7"/>
      <c r="Z407" s="11"/>
      <c r="AC407">
        <v>250</v>
      </c>
      <c r="AD407">
        <v>727164</v>
      </c>
      <c r="AE407">
        <v>106</v>
      </c>
      <c r="AF407" s="12">
        <f t="shared" si="80"/>
        <v>41160.226415094337</v>
      </c>
      <c r="AG407">
        <f t="shared" si="85"/>
        <v>6</v>
      </c>
      <c r="AH407" s="15">
        <v>-5.6308239227451803E-5</v>
      </c>
      <c r="AJ407" s="7"/>
      <c r="AK407" s="7"/>
      <c r="AL407" s="11"/>
      <c r="AM407" s="11"/>
      <c r="AN407" s="11"/>
      <c r="AO407">
        <v>250</v>
      </c>
      <c r="AP407">
        <v>1062696</v>
      </c>
      <c r="AQ407">
        <v>154</v>
      </c>
      <c r="AR407" s="12">
        <f t="shared" si="81"/>
        <v>27602.493506493505</v>
      </c>
      <c r="AS407">
        <f t="shared" si="86"/>
        <v>4</v>
      </c>
      <c r="AT407">
        <v>-1.3032529546572E-3</v>
      </c>
      <c r="AV407" s="7"/>
      <c r="AW407" s="7"/>
      <c r="AX407" s="11"/>
      <c r="AY407" s="11"/>
      <c r="BA407">
        <v>250</v>
      </c>
      <c r="BB407">
        <v>1424106</v>
      </c>
      <c r="BC407">
        <v>206</v>
      </c>
      <c r="BD407" s="12">
        <f t="shared" si="82"/>
        <v>41478.815533980582</v>
      </c>
      <c r="BE407">
        <f t="shared" si="83"/>
        <v>6</v>
      </c>
      <c r="BF407">
        <v>-1.4389055741002001E-2</v>
      </c>
      <c r="BH407" s="7"/>
      <c r="BI407" s="7"/>
      <c r="BJ407" s="11"/>
    </row>
    <row r="408" spans="1:62" x14ac:dyDescent="0.35">
      <c r="A408">
        <v>250</v>
      </c>
      <c r="B408">
        <v>381060</v>
      </c>
      <c r="C408">
        <v>56</v>
      </c>
      <c r="D408" s="12">
        <f t="shared" si="87"/>
        <v>40827.857142857145</v>
      </c>
      <c r="E408">
        <f t="shared" si="88"/>
        <v>6</v>
      </c>
      <c r="F408">
        <v>-2.4799640702108099E-2</v>
      </c>
      <c r="K408" s="19"/>
      <c r="L408" s="19"/>
      <c r="M408" s="19"/>
      <c r="N408" s="19"/>
      <c r="Q408">
        <v>250</v>
      </c>
      <c r="R408">
        <v>155532</v>
      </c>
      <c r="S408">
        <v>24</v>
      </c>
      <c r="T408" s="12">
        <f t="shared" si="79"/>
        <v>25922</v>
      </c>
      <c r="U408">
        <f t="shared" si="84"/>
        <v>4</v>
      </c>
      <c r="V408">
        <v>-3.9375115068561199E-3</v>
      </c>
      <c r="X408" s="7"/>
      <c r="Y408" s="7"/>
      <c r="Z408" s="11"/>
      <c r="AC408">
        <v>250</v>
      </c>
      <c r="AD408">
        <v>731532</v>
      </c>
      <c r="AE408">
        <v>106</v>
      </c>
      <c r="AF408" s="12">
        <f t="shared" si="80"/>
        <v>41407.471698113208</v>
      </c>
      <c r="AG408">
        <f t="shared" si="85"/>
        <v>6</v>
      </c>
      <c r="AH408">
        <v>-3.23553791315985E-3</v>
      </c>
      <c r="AJ408" s="7"/>
      <c r="AK408" s="7"/>
      <c r="AL408" s="11"/>
      <c r="AM408" s="11"/>
      <c r="AN408" s="11"/>
      <c r="AO408">
        <v>250</v>
      </c>
      <c r="AP408">
        <v>1078272</v>
      </c>
      <c r="AQ408">
        <v>156</v>
      </c>
      <c r="AR408" s="12">
        <f t="shared" si="81"/>
        <v>41472</v>
      </c>
      <c r="AS408">
        <f t="shared" si="86"/>
        <v>6</v>
      </c>
      <c r="AT408">
        <v>-1.15628916490297E-3</v>
      </c>
      <c r="AV408" s="7"/>
      <c r="AW408" s="7"/>
      <c r="AX408" s="11"/>
      <c r="AY408" s="11"/>
      <c r="BA408">
        <v>250</v>
      </c>
      <c r="BB408">
        <v>1418754</v>
      </c>
      <c r="BC408">
        <v>205</v>
      </c>
      <c r="BD408" s="12">
        <f t="shared" si="82"/>
        <v>34603.756097560974</v>
      </c>
      <c r="BE408">
        <f t="shared" si="83"/>
        <v>5</v>
      </c>
      <c r="BF408">
        <v>-1.0303582933945199E-2</v>
      </c>
      <c r="BH408" s="7"/>
      <c r="BI408" s="7"/>
      <c r="BJ408" s="11"/>
    </row>
    <row r="409" spans="1:62" x14ac:dyDescent="0.35">
      <c r="A409">
        <v>250</v>
      </c>
      <c r="B409">
        <v>361542</v>
      </c>
      <c r="C409">
        <v>53</v>
      </c>
      <c r="D409" s="12">
        <f t="shared" si="87"/>
        <v>20464.641509433961</v>
      </c>
      <c r="E409">
        <f t="shared" si="88"/>
        <v>3</v>
      </c>
      <c r="F409">
        <v>-3.8960881810295202E-2</v>
      </c>
      <c r="K409" s="19"/>
      <c r="L409" s="19"/>
      <c r="M409" s="19"/>
      <c r="N409" s="20"/>
      <c r="Q409">
        <v>250</v>
      </c>
      <c r="R409">
        <v>156618</v>
      </c>
      <c r="S409">
        <v>24</v>
      </c>
      <c r="T409" s="12">
        <f t="shared" si="79"/>
        <v>26103</v>
      </c>
      <c r="U409">
        <f t="shared" si="84"/>
        <v>4</v>
      </c>
      <c r="V409">
        <v>-2.5934768078472899E-2</v>
      </c>
      <c r="X409" s="7"/>
      <c r="Y409" s="7"/>
      <c r="Z409" s="11"/>
      <c r="AC409">
        <v>250</v>
      </c>
      <c r="AD409">
        <v>709956</v>
      </c>
      <c r="AE409">
        <v>104</v>
      </c>
      <c r="AF409" s="12">
        <f t="shared" si="80"/>
        <v>27306</v>
      </c>
      <c r="AG409">
        <f t="shared" si="85"/>
        <v>4</v>
      </c>
      <c r="AH409">
        <v>-1.0683821243031399E-3</v>
      </c>
      <c r="AJ409" s="7"/>
      <c r="AK409" s="7"/>
      <c r="AL409" s="11"/>
      <c r="AM409" s="11"/>
      <c r="AN409" s="11"/>
      <c r="AO409">
        <v>250</v>
      </c>
      <c r="AP409">
        <v>1066182</v>
      </c>
      <c r="AQ409">
        <v>155</v>
      </c>
      <c r="AR409" s="12">
        <f t="shared" si="81"/>
        <v>34392.967741935485</v>
      </c>
      <c r="AS409">
        <f t="shared" si="86"/>
        <v>5</v>
      </c>
      <c r="AT409" s="15">
        <v>-4.1280620203392203E-4</v>
      </c>
      <c r="AV409" s="7"/>
      <c r="AW409" s="7"/>
      <c r="AX409" s="11"/>
      <c r="AY409" s="11"/>
      <c r="BA409">
        <v>250</v>
      </c>
      <c r="BB409">
        <v>1413906</v>
      </c>
      <c r="BC409">
        <v>204</v>
      </c>
      <c r="BD409" s="12">
        <f t="shared" si="82"/>
        <v>27723.647058823528</v>
      </c>
      <c r="BE409">
        <f t="shared" si="83"/>
        <v>4</v>
      </c>
      <c r="BF409">
        <v>-1.92254387624291E-2</v>
      </c>
      <c r="BH409" s="7"/>
      <c r="BI409" s="7"/>
      <c r="BJ409" s="11"/>
    </row>
    <row r="410" spans="1:62" x14ac:dyDescent="0.35">
      <c r="A410">
        <v>250</v>
      </c>
      <c r="B410">
        <v>382224</v>
      </c>
      <c r="C410">
        <v>56</v>
      </c>
      <c r="D410" s="12">
        <f t="shared" si="87"/>
        <v>40952.571428571428</v>
      </c>
      <c r="E410">
        <f t="shared" si="88"/>
        <v>6</v>
      </c>
      <c r="F410">
        <v>-3.3527209784116E-3</v>
      </c>
      <c r="K410" s="19"/>
      <c r="L410" s="19"/>
      <c r="M410" s="19"/>
      <c r="N410" s="19"/>
      <c r="Q410">
        <v>250</v>
      </c>
      <c r="R410">
        <v>159138</v>
      </c>
      <c r="S410">
        <v>24</v>
      </c>
      <c r="T410" s="12">
        <f t="shared" si="79"/>
        <v>26523</v>
      </c>
      <c r="U410">
        <f t="shared" si="84"/>
        <v>4</v>
      </c>
      <c r="V410" s="15">
        <v>-8.0340898065329102E-4</v>
      </c>
      <c r="X410" s="7"/>
      <c r="Y410" s="7"/>
      <c r="Z410" s="11"/>
      <c r="AC410">
        <v>250</v>
      </c>
      <c r="AD410">
        <v>712860</v>
      </c>
      <c r="AE410">
        <v>104</v>
      </c>
      <c r="AF410" s="12">
        <f t="shared" si="80"/>
        <v>27417.692307692309</v>
      </c>
      <c r="AG410">
        <f t="shared" si="85"/>
        <v>4</v>
      </c>
      <c r="AH410">
        <v>-6.7813131399207E-2</v>
      </c>
      <c r="AJ410" s="7"/>
      <c r="AK410" s="7"/>
      <c r="AL410" s="11"/>
      <c r="AM410" s="11"/>
      <c r="AN410" s="11"/>
      <c r="AO410">
        <v>250</v>
      </c>
      <c r="AP410">
        <v>1069194</v>
      </c>
      <c r="AQ410">
        <v>155</v>
      </c>
      <c r="AR410" s="12">
        <f t="shared" si="81"/>
        <v>34490.129032258068</v>
      </c>
      <c r="AS410">
        <f t="shared" si="86"/>
        <v>5</v>
      </c>
      <c r="AT410">
        <v>-0.12127558866084499</v>
      </c>
      <c r="AV410" s="7"/>
      <c r="AW410" s="7"/>
      <c r="AX410" s="11"/>
      <c r="AY410" s="11"/>
      <c r="BA410">
        <v>250</v>
      </c>
      <c r="BB410">
        <v>1427010</v>
      </c>
      <c r="BC410">
        <v>206</v>
      </c>
      <c r="BD410" s="12">
        <f t="shared" si="82"/>
        <v>41563.398058252424</v>
      </c>
      <c r="BE410">
        <f t="shared" si="83"/>
        <v>6</v>
      </c>
      <c r="BF410">
        <v>-1.27259190489855E-2</v>
      </c>
      <c r="BH410" s="7"/>
      <c r="BI410" s="7"/>
      <c r="BJ410" s="11"/>
    </row>
    <row r="411" spans="1:62" x14ac:dyDescent="0.35">
      <c r="A411">
        <v>250</v>
      </c>
      <c r="B411">
        <v>371856</v>
      </c>
      <c r="C411">
        <v>55</v>
      </c>
      <c r="D411" s="12">
        <f t="shared" si="87"/>
        <v>33805.090909090912</v>
      </c>
      <c r="E411">
        <f t="shared" si="88"/>
        <v>5</v>
      </c>
      <c r="F411">
        <v>-4.7460250265910803E-2</v>
      </c>
      <c r="K411" s="19"/>
      <c r="L411" s="19"/>
      <c r="M411" s="19"/>
      <c r="N411" s="19"/>
      <c r="Q411">
        <v>250</v>
      </c>
      <c r="R411">
        <v>165312</v>
      </c>
      <c r="S411">
        <v>25</v>
      </c>
      <c r="T411" s="12">
        <f t="shared" si="79"/>
        <v>33062.400000000001</v>
      </c>
      <c r="U411">
        <f t="shared" si="84"/>
        <v>5</v>
      </c>
      <c r="V411">
        <v>-3.2411788211552099E-2</v>
      </c>
      <c r="X411" s="7"/>
      <c r="Y411" s="7"/>
      <c r="Z411" s="11"/>
      <c r="AC411">
        <v>250</v>
      </c>
      <c r="AD411">
        <v>715500</v>
      </c>
      <c r="AE411">
        <v>104</v>
      </c>
      <c r="AF411" s="12">
        <f t="shared" si="80"/>
        <v>27519.23076923077</v>
      </c>
      <c r="AG411">
        <f t="shared" si="85"/>
        <v>4</v>
      </c>
      <c r="AH411">
        <v>-3.1048362926574401E-3</v>
      </c>
      <c r="AJ411" s="7"/>
      <c r="AK411" s="7"/>
      <c r="AL411" s="11"/>
      <c r="AM411" s="11"/>
      <c r="AN411" s="11"/>
      <c r="AO411">
        <v>250</v>
      </c>
      <c r="AP411">
        <v>1059570</v>
      </c>
      <c r="AQ411">
        <v>154</v>
      </c>
      <c r="AR411" s="12">
        <f t="shared" si="81"/>
        <v>27521.2987012987</v>
      </c>
      <c r="AS411">
        <f t="shared" si="86"/>
        <v>4</v>
      </c>
      <c r="AT411">
        <v>-1.3595628474424699E-2</v>
      </c>
      <c r="AV411" s="7"/>
      <c r="AW411" s="7"/>
      <c r="AX411" s="11"/>
      <c r="AY411" s="11"/>
      <c r="BA411">
        <v>250</v>
      </c>
      <c r="BB411">
        <v>1420680</v>
      </c>
      <c r="BC411">
        <v>205</v>
      </c>
      <c r="BD411" s="12">
        <f t="shared" si="82"/>
        <v>34650.731707317071</v>
      </c>
      <c r="BE411">
        <f t="shared" si="83"/>
        <v>5</v>
      </c>
      <c r="BF411">
        <v>-1.2731763913534999E-3</v>
      </c>
      <c r="BH411" s="7"/>
      <c r="BI411" s="7"/>
      <c r="BJ411" s="11"/>
    </row>
    <row r="412" spans="1:62" x14ac:dyDescent="0.35">
      <c r="K412" s="19"/>
      <c r="L412" s="19"/>
      <c r="M412" s="19"/>
      <c r="N412" s="19"/>
      <c r="T412" s="12"/>
      <c r="X412" s="7"/>
      <c r="Y412" s="7"/>
      <c r="Z412" s="11"/>
      <c r="AF412" s="12"/>
      <c r="AJ412" s="7"/>
      <c r="AK412" s="7"/>
      <c r="AL412" s="11"/>
      <c r="AM412" s="11"/>
      <c r="AN412" s="11"/>
      <c r="AR412" s="12"/>
      <c r="AV412" s="7"/>
      <c r="AW412" s="7"/>
      <c r="AX412" s="11"/>
      <c r="AY412" s="11"/>
      <c r="BD412" s="12"/>
      <c r="BH412" s="7"/>
      <c r="BI412" s="7"/>
      <c r="BJ412" s="11"/>
    </row>
    <row r="413" spans="1:62" x14ac:dyDescent="0.35">
      <c r="A413">
        <v>300</v>
      </c>
      <c r="B413">
        <v>441216</v>
      </c>
      <c r="C413">
        <v>54</v>
      </c>
      <c r="D413" s="12">
        <f t="shared" si="87"/>
        <v>32682.666666666668</v>
      </c>
      <c r="E413">
        <f t="shared" si="88"/>
        <v>4</v>
      </c>
      <c r="F413">
        <v>-1.4225832261624599E-2</v>
      </c>
      <c r="G413" s="4">
        <f>AVERAGE(F413:F452)</f>
        <v>-1.0097905475536474E-2</v>
      </c>
      <c r="H413" s="2">
        <f>AVERAGE(D413:D452)</f>
        <v>34847.360206695826</v>
      </c>
      <c r="I413" s="2">
        <f>AVERAGE(E413:E452)</f>
        <v>4.2750000000000004</v>
      </c>
      <c r="J413" s="11" t="s">
        <v>0</v>
      </c>
      <c r="K413" s="19"/>
      <c r="L413" s="19"/>
      <c r="M413" s="19"/>
      <c r="N413" s="19"/>
      <c r="Q413">
        <v>300</v>
      </c>
      <c r="R413">
        <v>180546</v>
      </c>
      <c r="S413">
        <v>23</v>
      </c>
      <c r="T413" s="12">
        <f t="shared" ref="T413:T452" si="89">R413*U413/S413</f>
        <v>23549.478260869564</v>
      </c>
      <c r="U413">
        <f>S413-20</f>
        <v>3</v>
      </c>
      <c r="V413" s="15">
        <v>-5.7480338496552301E-6</v>
      </c>
      <c r="W413" s="4">
        <f>AVERAGE(V413:V452)</f>
        <v>-7.9031890454542269E-3</v>
      </c>
      <c r="X413" s="2">
        <f>AVERAGE(T413:T452)</f>
        <v>32632.914364548487</v>
      </c>
      <c r="Y413" s="2">
        <f>AVERAGE(U413:U452)</f>
        <v>4.125</v>
      </c>
      <c r="Z413" s="11" t="s">
        <v>0</v>
      </c>
      <c r="AC413">
        <v>300</v>
      </c>
      <c r="AD413">
        <v>857136</v>
      </c>
      <c r="AE413">
        <v>104</v>
      </c>
      <c r="AF413" s="12">
        <f t="shared" ref="AF413:AF452" si="90">AD413*AG413/AE413</f>
        <v>32966.769230769234</v>
      </c>
      <c r="AG413">
        <f t="shared" si="85"/>
        <v>4</v>
      </c>
      <c r="AH413">
        <v>-4.6333124079766697E-2</v>
      </c>
      <c r="AI413" s="4">
        <f>AVERAGE(AH413:AH452)</f>
        <v>-8.6358190779766107E-3</v>
      </c>
      <c r="AJ413" s="2">
        <f>AVERAGE(AF413:AF452)</f>
        <v>38955.698152947691</v>
      </c>
      <c r="AK413" s="2">
        <f>AVERAGE(AG413:AG452)</f>
        <v>4.7249999999999996</v>
      </c>
      <c r="AL413" s="11" t="s">
        <v>0</v>
      </c>
      <c r="AM413" s="11"/>
      <c r="AN413" s="11"/>
      <c r="AO413">
        <v>300</v>
      </c>
      <c r="AP413">
        <v>1272438</v>
      </c>
      <c r="AQ413">
        <v>155</v>
      </c>
      <c r="AR413" s="12">
        <f t="shared" ref="AR413:AR452" si="91">AP413*AS413/AQ413</f>
        <v>41046.387096774197</v>
      </c>
      <c r="AS413">
        <f t="shared" si="86"/>
        <v>5</v>
      </c>
      <c r="AT413">
        <v>-1.1139170756156E-3</v>
      </c>
      <c r="AU413" s="4">
        <f>AVERAGE(AT413:AT452)</f>
        <v>-1.013357050722929E-2</v>
      </c>
      <c r="AV413" s="2">
        <f>AVERAGE(AR413:AR452)</f>
        <v>35929.394773667154</v>
      </c>
      <c r="AW413" s="2">
        <f>AVERAGE(AS413:AS452)</f>
        <v>4.3499999999999996</v>
      </c>
      <c r="AX413" s="11" t="s">
        <v>0</v>
      </c>
      <c r="AY413" s="11"/>
      <c r="BA413">
        <v>300</v>
      </c>
      <c r="BB413">
        <v>1681494</v>
      </c>
      <c r="BC413">
        <v>204</v>
      </c>
      <c r="BD413" s="12">
        <f t="shared" ref="BD413:BD452" si="92">BB413*BE413/BC413</f>
        <v>32970.470588235294</v>
      </c>
      <c r="BE413">
        <f t="shared" ref="BE413:BE452" si="93">BC413-200</f>
        <v>4</v>
      </c>
      <c r="BF413" s="15">
        <v>-1.4813554852100399E-6</v>
      </c>
      <c r="BG413" s="4">
        <f>AVERAGE(BF413:BF452)</f>
        <v>-8.314570856708307E-3</v>
      </c>
      <c r="BH413" s="2">
        <f>AVERAGE(BD413:BD452)</f>
        <v>40386.652684539054</v>
      </c>
      <c r="BI413" s="2">
        <f>AVERAGE(BE413:BE452)</f>
        <v>4.875</v>
      </c>
      <c r="BJ413" s="11" t="s">
        <v>0</v>
      </c>
    </row>
    <row r="414" spans="1:62" x14ac:dyDescent="0.35">
      <c r="A414">
        <v>300</v>
      </c>
      <c r="B414">
        <v>448878</v>
      </c>
      <c r="C414">
        <v>55</v>
      </c>
      <c r="D414" s="12">
        <f t="shared" si="87"/>
        <v>40807.090909090912</v>
      </c>
      <c r="E414">
        <f t="shared" si="88"/>
        <v>5</v>
      </c>
      <c r="F414" s="15">
        <v>-5.9945874113047197E-4</v>
      </c>
      <c r="G414" s="4">
        <f>MEDIAN(F413:F452)</f>
        <v>-4.06141303122683E-3</v>
      </c>
      <c r="H414" s="2">
        <f>MEDIAN(D413:D452)</f>
        <v>32657.333333333332</v>
      </c>
      <c r="I414" s="2">
        <f>MEDIAN(E413:E452)</f>
        <v>4</v>
      </c>
      <c r="J414" s="11" t="s">
        <v>6</v>
      </c>
      <c r="K414" s="19"/>
      <c r="L414" s="19"/>
      <c r="M414" s="19"/>
      <c r="N414" s="19"/>
      <c r="Q414">
        <v>300</v>
      </c>
      <c r="R414">
        <v>186918</v>
      </c>
      <c r="S414">
        <v>24</v>
      </c>
      <c r="T414" s="12">
        <f t="shared" si="89"/>
        <v>31153</v>
      </c>
      <c r="U414">
        <f t="shared" ref="U414:U452" si="94">S414-20</f>
        <v>4</v>
      </c>
      <c r="V414" s="15">
        <v>-9.9503355716425504E-4</v>
      </c>
      <c r="W414" s="4">
        <f>MEDIAN(V413:V452)</f>
        <v>-2.8916828151229297E-3</v>
      </c>
      <c r="X414" s="2">
        <f>MEDIAN(T413:T452)</f>
        <v>31498</v>
      </c>
      <c r="Y414" s="2">
        <f>MEDIAN(U413:U452)</f>
        <v>4</v>
      </c>
      <c r="Z414" s="11" t="s">
        <v>6</v>
      </c>
      <c r="AC414">
        <v>300</v>
      </c>
      <c r="AD414">
        <v>867282</v>
      </c>
      <c r="AE414">
        <v>105</v>
      </c>
      <c r="AF414" s="12">
        <f t="shared" si="90"/>
        <v>41299.142857142855</v>
      </c>
      <c r="AG414">
        <f t="shared" si="85"/>
        <v>5</v>
      </c>
      <c r="AH414">
        <v>-1.3722340753517699E-2</v>
      </c>
      <c r="AI414" s="4">
        <f>MEDIAN(AH413:AH452)</f>
        <v>-2.6950097141829454E-3</v>
      </c>
      <c r="AJ414" s="2">
        <f>MEDIAN(AF413:AF452)</f>
        <v>33087.461538461539</v>
      </c>
      <c r="AK414" s="2">
        <f>MEDIAN(AG413:AG452)</f>
        <v>4</v>
      </c>
      <c r="AL414" s="11" t="s">
        <v>6</v>
      </c>
      <c r="AM414" s="11"/>
      <c r="AN414" s="11"/>
      <c r="AO414">
        <v>300</v>
      </c>
      <c r="AP414">
        <v>1290330</v>
      </c>
      <c r="AQ414">
        <v>156</v>
      </c>
      <c r="AR414" s="12">
        <f t="shared" si="91"/>
        <v>49628.076923076922</v>
      </c>
      <c r="AS414">
        <f t="shared" si="86"/>
        <v>6</v>
      </c>
      <c r="AT414">
        <v>-1.1601195432498899E-2</v>
      </c>
      <c r="AU414" s="4">
        <f>MEDIAN(AT413:AT452)</f>
        <v>-2.9933577090474248E-3</v>
      </c>
      <c r="AV414" s="2">
        <f>MEDIAN(AR413:AR452)</f>
        <v>33130.909090909088</v>
      </c>
      <c r="AW414" s="2">
        <f>MEDIAN(AS413:AS452)</f>
        <v>4</v>
      </c>
      <c r="AX414" s="11" t="s">
        <v>6</v>
      </c>
      <c r="AY414" s="11"/>
      <c r="BA414">
        <v>300</v>
      </c>
      <c r="BB414">
        <v>1689786</v>
      </c>
      <c r="BC414">
        <v>206</v>
      </c>
      <c r="BD414" s="12">
        <f t="shared" si="92"/>
        <v>49217.067961165048</v>
      </c>
      <c r="BE414">
        <f t="shared" si="93"/>
        <v>6</v>
      </c>
      <c r="BF414">
        <v>-3.0441527164309801E-2</v>
      </c>
      <c r="BG414" s="4">
        <f>MEDIAN(BF413:BF452)</f>
        <v>-2.3966481767299401E-3</v>
      </c>
      <c r="BH414" s="2">
        <f>MEDIAN(BD413:BD452)</f>
        <v>41393.414634146335</v>
      </c>
      <c r="BI414" s="2">
        <f>MEDIAN(BE413:BE452)</f>
        <v>5</v>
      </c>
      <c r="BJ414" s="11" t="s">
        <v>6</v>
      </c>
    </row>
    <row r="415" spans="1:62" x14ac:dyDescent="0.35">
      <c r="A415">
        <v>300</v>
      </c>
      <c r="B415">
        <v>430062</v>
      </c>
      <c r="C415">
        <v>53</v>
      </c>
      <c r="D415" s="12">
        <f t="shared" si="87"/>
        <v>24343.132075471698</v>
      </c>
      <c r="E415">
        <f t="shared" si="88"/>
        <v>3</v>
      </c>
      <c r="F415">
        <v>-3.39189015013045E-3</v>
      </c>
      <c r="G415" s="4">
        <f>MAX(F413:F452)</f>
        <v>-3.7319048178606098E-6</v>
      </c>
      <c r="H415" s="2">
        <f>MAX(D413:D452)</f>
        <v>49179.857142857145</v>
      </c>
      <c r="I415" s="2">
        <f>MAX(E413:E452)</f>
        <v>6</v>
      </c>
      <c r="J415" s="11" t="s">
        <v>19</v>
      </c>
      <c r="K415" s="19"/>
      <c r="L415" s="19"/>
      <c r="M415" s="19"/>
      <c r="N415" s="19"/>
      <c r="Q415">
        <v>300</v>
      </c>
      <c r="R415">
        <v>178416</v>
      </c>
      <c r="S415">
        <v>23</v>
      </c>
      <c r="T415" s="12">
        <f t="shared" si="89"/>
        <v>23271.652173913044</v>
      </c>
      <c r="U415">
        <f t="shared" si="94"/>
        <v>3</v>
      </c>
      <c r="V415" s="15">
        <v>-6.7588452549221205E-5</v>
      </c>
      <c r="W415" s="4">
        <f>MAX(V413:V452)</f>
        <v>-2.12929935412101E-7</v>
      </c>
      <c r="X415" s="2">
        <f>MAX(T413:T452)</f>
        <v>48475.384615384617</v>
      </c>
      <c r="Y415" s="2">
        <f>MAX(U413:U452)</f>
        <v>6</v>
      </c>
      <c r="Z415" s="11" t="s">
        <v>19</v>
      </c>
      <c r="AC415">
        <v>300</v>
      </c>
      <c r="AD415">
        <v>868716</v>
      </c>
      <c r="AE415">
        <v>105</v>
      </c>
      <c r="AF415" s="12">
        <f t="shared" si="90"/>
        <v>41367.428571428572</v>
      </c>
      <c r="AG415">
        <f t="shared" si="85"/>
        <v>5</v>
      </c>
      <c r="AH415" s="15">
        <v>-6.6151602975254902E-5</v>
      </c>
      <c r="AI415" s="4">
        <f>MAX(AH413:AH452)</f>
        <v>-2.0280182860724598E-6</v>
      </c>
      <c r="AJ415" s="2">
        <f>MAX(AF413:AF452)</f>
        <v>66129.333333333328</v>
      </c>
      <c r="AK415" s="2">
        <f>MAX(AG413:AG452)</f>
        <v>8</v>
      </c>
      <c r="AL415" s="11" t="s">
        <v>19</v>
      </c>
      <c r="AM415" s="11"/>
      <c r="AN415" s="11"/>
      <c r="AO415">
        <v>300</v>
      </c>
      <c r="AP415">
        <v>1275702</v>
      </c>
      <c r="AQ415">
        <v>154</v>
      </c>
      <c r="AR415" s="12">
        <f t="shared" si="91"/>
        <v>33135.116883116883</v>
      </c>
      <c r="AS415">
        <f t="shared" si="86"/>
        <v>4</v>
      </c>
      <c r="AT415">
        <v>-4.2997194827843598E-3</v>
      </c>
      <c r="AU415" s="4">
        <f>MAX(AT413:AT452)</f>
        <v>-3.7319048178606098E-6</v>
      </c>
      <c r="AV415" s="2">
        <f>MAX(AR413:AR452)</f>
        <v>57779.961783439488</v>
      </c>
      <c r="AW415" s="2">
        <f>MAX(AS413:AS452)</f>
        <v>7</v>
      </c>
      <c r="AX415" s="11" t="s">
        <v>19</v>
      </c>
      <c r="AY415" s="11"/>
      <c r="BA415">
        <v>300</v>
      </c>
      <c r="BB415">
        <v>1705608</v>
      </c>
      <c r="BC415">
        <v>206</v>
      </c>
      <c r="BD415" s="12">
        <f t="shared" si="92"/>
        <v>49677.902912621357</v>
      </c>
      <c r="BE415">
        <f t="shared" si="93"/>
        <v>6</v>
      </c>
      <c r="BF415">
        <v>-5.5007956414449503E-3</v>
      </c>
      <c r="BG415" s="4">
        <f>MAX(BF413:BF452)</f>
        <v>-1.4813554852100399E-6</v>
      </c>
      <c r="BH415" s="2">
        <f>MAX(BD413:BD452)</f>
        <v>66414.923076923078</v>
      </c>
      <c r="BI415" s="2">
        <f>MAX(BE413:BE452)</f>
        <v>8</v>
      </c>
      <c r="BJ415" s="11" t="s">
        <v>19</v>
      </c>
    </row>
    <row r="416" spans="1:62" x14ac:dyDescent="0.35">
      <c r="A416">
        <v>300</v>
      </c>
      <c r="B416">
        <v>449004</v>
      </c>
      <c r="C416">
        <v>55</v>
      </c>
      <c r="D416" s="12">
        <f t="shared" si="87"/>
        <v>40818.545454545456</v>
      </c>
      <c r="E416">
        <f t="shared" si="88"/>
        <v>5</v>
      </c>
      <c r="F416" s="15">
        <v>-3.7319048178606098E-6</v>
      </c>
      <c r="G416" s="4">
        <f>MIN(F413:F452)</f>
        <v>-7.5671268967187996E-2</v>
      </c>
      <c r="H416" s="2">
        <f>MIN(D413:D452)</f>
        <v>16320.692307692309</v>
      </c>
      <c r="I416" s="2">
        <f>MIN(E413:E452)</f>
        <v>2</v>
      </c>
      <c r="J416" s="11" t="s">
        <v>20</v>
      </c>
      <c r="K416" s="19"/>
      <c r="L416" s="19"/>
      <c r="M416" s="19"/>
      <c r="N416" s="19"/>
      <c r="Q416">
        <v>300</v>
      </c>
      <c r="R416">
        <v>180600</v>
      </c>
      <c r="S416">
        <v>23</v>
      </c>
      <c r="T416" s="12">
        <f t="shared" si="89"/>
        <v>23556.521739130436</v>
      </c>
      <c r="U416">
        <f t="shared" si="94"/>
        <v>3</v>
      </c>
      <c r="V416">
        <v>-5.2155043425619899E-2</v>
      </c>
      <c r="W416" s="4">
        <f>MIN(V413:V452)</f>
        <v>-5.2155043425619899E-2</v>
      </c>
      <c r="X416" s="2">
        <f>MIN(T413:T452)</f>
        <v>23271.652173913044</v>
      </c>
      <c r="Y416" s="2">
        <f>MIN(U413:U452)</f>
        <v>3</v>
      </c>
      <c r="Z416" s="11" t="s">
        <v>20</v>
      </c>
      <c r="AC416">
        <v>300</v>
      </c>
      <c r="AD416">
        <v>876186</v>
      </c>
      <c r="AE416">
        <v>106</v>
      </c>
      <c r="AF416" s="12">
        <f t="shared" si="90"/>
        <v>49595.433962264149</v>
      </c>
      <c r="AG416">
        <f t="shared" si="85"/>
        <v>6</v>
      </c>
      <c r="AH416" s="15">
        <v>-3.0199463636117999E-5</v>
      </c>
      <c r="AI416" s="4">
        <f>MIN(AH413:AH452)</f>
        <v>-5.3582982167008998E-2</v>
      </c>
      <c r="AJ416" s="2">
        <f>MIN(AF413:AF452)</f>
        <v>32749.153846153848</v>
      </c>
      <c r="AK416" s="2">
        <f>MIN(AG413:AG452)</f>
        <v>4</v>
      </c>
      <c r="AL416" s="11" t="s">
        <v>20</v>
      </c>
      <c r="AM416" s="11"/>
      <c r="AN416" s="11"/>
      <c r="AO416">
        <v>300</v>
      </c>
      <c r="AP416">
        <v>1270842</v>
      </c>
      <c r="AQ416">
        <v>155</v>
      </c>
      <c r="AR416" s="12">
        <f t="shared" si="91"/>
        <v>40994.903225806454</v>
      </c>
      <c r="AS416">
        <f t="shared" si="86"/>
        <v>5</v>
      </c>
      <c r="AT416">
        <v>-0.104116585132323</v>
      </c>
      <c r="AU416" s="4">
        <f>MIN(AT413:AT452)</f>
        <v>-0.104116585132323</v>
      </c>
      <c r="AV416" s="2">
        <f>MIN(AR413:AR452)</f>
        <v>24426.941176470587</v>
      </c>
      <c r="AW416" s="2">
        <f>MIN(AS413:AS452)</f>
        <v>3</v>
      </c>
      <c r="AX416" s="11" t="s">
        <v>20</v>
      </c>
      <c r="AY416" s="11"/>
      <c r="BA416">
        <v>300</v>
      </c>
      <c r="BB416">
        <v>1694760</v>
      </c>
      <c r="BC416">
        <v>206</v>
      </c>
      <c r="BD416" s="12">
        <f t="shared" si="92"/>
        <v>49361.941747572819</v>
      </c>
      <c r="BE416">
        <f t="shared" si="93"/>
        <v>6</v>
      </c>
      <c r="BF416">
        <v>-1.3108172535636399E-2</v>
      </c>
      <c r="BG416" s="4">
        <f>MIN(BF413:BF452)</f>
        <v>-4.6460828591897901E-2</v>
      </c>
      <c r="BH416" s="2">
        <f>MIN(BD413:BD452)</f>
        <v>24836.00985221675</v>
      </c>
      <c r="BI416" s="2">
        <f>MIN(BE413:BE452)</f>
        <v>3</v>
      </c>
      <c r="BJ416" s="11" t="s">
        <v>20</v>
      </c>
    </row>
    <row r="417" spans="1:62" x14ac:dyDescent="0.35">
      <c r="A417">
        <v>300</v>
      </c>
      <c r="B417">
        <v>438456</v>
      </c>
      <c r="C417">
        <v>54</v>
      </c>
      <c r="D417" s="12">
        <f t="shared" si="87"/>
        <v>32478.222222222223</v>
      </c>
      <c r="E417">
        <f t="shared" si="88"/>
        <v>4</v>
      </c>
      <c r="F417">
        <v>-1.83433109717708E-3</v>
      </c>
      <c r="K417" s="19"/>
      <c r="L417" s="19"/>
      <c r="M417" s="19"/>
      <c r="N417" s="20"/>
      <c r="Q417">
        <v>300</v>
      </c>
      <c r="R417">
        <v>198990</v>
      </c>
      <c r="S417">
        <v>25</v>
      </c>
      <c r="T417" s="12">
        <f t="shared" si="89"/>
        <v>39798</v>
      </c>
      <c r="U417">
        <f t="shared" si="94"/>
        <v>5</v>
      </c>
      <c r="V417" s="15">
        <v>-6.0747465675480301E-3</v>
      </c>
      <c r="X417" s="7"/>
      <c r="Y417" s="7"/>
      <c r="Z417" s="11"/>
      <c r="AC417">
        <v>300</v>
      </c>
      <c r="AD417">
        <v>857154</v>
      </c>
      <c r="AE417">
        <v>104</v>
      </c>
      <c r="AF417" s="12">
        <f t="shared" si="90"/>
        <v>32967.461538461539</v>
      </c>
      <c r="AG417">
        <f t="shared" si="85"/>
        <v>4</v>
      </c>
      <c r="AH417">
        <v>-1.6344379120066001E-3</v>
      </c>
      <c r="AJ417" s="7"/>
      <c r="AK417" s="7"/>
      <c r="AL417" s="11"/>
      <c r="AM417" s="11"/>
      <c r="AN417" s="11"/>
      <c r="AO417">
        <v>300</v>
      </c>
      <c r="AP417">
        <v>1256322</v>
      </c>
      <c r="AQ417">
        <v>154</v>
      </c>
      <c r="AR417" s="12">
        <f t="shared" si="91"/>
        <v>32631.740259740262</v>
      </c>
      <c r="AS417">
        <f t="shared" si="86"/>
        <v>4</v>
      </c>
      <c r="AT417">
        <v>-3.0779676061803598E-3</v>
      </c>
      <c r="AV417" s="7"/>
      <c r="AW417" s="7"/>
      <c r="AX417" s="11"/>
      <c r="AY417" s="11"/>
      <c r="BA417">
        <v>300</v>
      </c>
      <c r="BB417">
        <v>1715886</v>
      </c>
      <c r="BC417">
        <v>206</v>
      </c>
      <c r="BD417" s="12">
        <f t="shared" si="92"/>
        <v>49977.262135922327</v>
      </c>
      <c r="BE417">
        <f t="shared" si="93"/>
        <v>6</v>
      </c>
      <c r="BF417">
        <v>-4.0518729453903501E-2</v>
      </c>
      <c r="BH417" s="7"/>
      <c r="BI417" s="7"/>
      <c r="BJ417" s="11"/>
    </row>
    <row r="418" spans="1:62" x14ac:dyDescent="0.35">
      <c r="A418">
        <v>300</v>
      </c>
      <c r="B418">
        <v>441012</v>
      </c>
      <c r="C418">
        <v>54</v>
      </c>
      <c r="D418" s="12">
        <f t="shared" si="87"/>
        <v>32667.555555555555</v>
      </c>
      <c r="E418">
        <f t="shared" si="88"/>
        <v>4</v>
      </c>
      <c r="F418">
        <v>-2.9205756417407199E-3</v>
      </c>
      <c r="K418" s="19"/>
      <c r="L418" s="19"/>
      <c r="M418" s="19"/>
      <c r="N418" s="19"/>
      <c r="Q418">
        <v>300</v>
      </c>
      <c r="R418">
        <v>190104</v>
      </c>
      <c r="S418">
        <v>24</v>
      </c>
      <c r="T418" s="12">
        <f t="shared" si="89"/>
        <v>31684</v>
      </c>
      <c r="U418">
        <f t="shared" si="94"/>
        <v>4</v>
      </c>
      <c r="V418">
        <v>-1.3735859115791399E-3</v>
      </c>
      <c r="X418" s="7"/>
      <c r="Y418" s="7"/>
      <c r="Z418" s="11"/>
      <c r="AC418">
        <v>300</v>
      </c>
      <c r="AD418">
        <v>866544</v>
      </c>
      <c r="AE418">
        <v>105</v>
      </c>
      <c r="AF418" s="12">
        <f t="shared" si="90"/>
        <v>41264</v>
      </c>
      <c r="AG418">
        <f t="shared" si="85"/>
        <v>5</v>
      </c>
      <c r="AH418">
        <v>-3.61462148038026E-3</v>
      </c>
      <c r="AJ418" s="7"/>
      <c r="AK418" s="7"/>
      <c r="AL418" s="11"/>
      <c r="AM418" s="11"/>
      <c r="AN418" s="11"/>
      <c r="AO418">
        <v>300</v>
      </c>
      <c r="AP418">
        <v>1267500</v>
      </c>
      <c r="AQ418">
        <v>154</v>
      </c>
      <c r="AR418" s="12">
        <f t="shared" si="91"/>
        <v>32922.077922077922</v>
      </c>
      <c r="AS418">
        <f t="shared" si="86"/>
        <v>4</v>
      </c>
      <c r="AT418" s="15">
        <v>-6.9874498946697998E-4</v>
      </c>
      <c r="AV418" s="7"/>
      <c r="AW418" s="7"/>
      <c r="AX418" s="11"/>
      <c r="AY418" s="11"/>
      <c r="BA418">
        <v>300</v>
      </c>
      <c r="BB418">
        <v>1690254</v>
      </c>
      <c r="BC418">
        <v>204</v>
      </c>
      <c r="BD418" s="12">
        <f t="shared" si="92"/>
        <v>33142.23529411765</v>
      </c>
      <c r="BE418">
        <f t="shared" si="93"/>
        <v>4</v>
      </c>
      <c r="BF418">
        <v>-9.4398614308051892E-3</v>
      </c>
      <c r="BH418" s="7"/>
      <c r="BI418" s="7"/>
      <c r="BJ418" s="11"/>
    </row>
    <row r="419" spans="1:62" x14ac:dyDescent="0.35">
      <c r="A419">
        <v>300</v>
      </c>
      <c r="B419">
        <v>424338</v>
      </c>
      <c r="C419">
        <v>52</v>
      </c>
      <c r="D419" s="12">
        <f t="shared" si="87"/>
        <v>16320.692307692309</v>
      </c>
      <c r="E419">
        <f t="shared" si="88"/>
        <v>2</v>
      </c>
      <c r="F419">
        <v>-2.8070313939666101E-2</v>
      </c>
      <c r="G419">
        <v>-2.0585394305227534E-2</v>
      </c>
      <c r="H419" s="7">
        <v>8740.5152394775032</v>
      </c>
      <c r="I419" s="7">
        <v>2.4750000000000001</v>
      </c>
      <c r="K419" s="19"/>
      <c r="L419" s="19"/>
      <c r="M419" s="19"/>
      <c r="N419" s="19"/>
      <c r="Q419">
        <v>300</v>
      </c>
      <c r="R419">
        <v>180792</v>
      </c>
      <c r="S419">
        <v>23</v>
      </c>
      <c r="T419" s="12">
        <f t="shared" si="89"/>
        <v>23581.565217391304</v>
      </c>
      <c r="U419">
        <f t="shared" si="94"/>
        <v>3</v>
      </c>
      <c r="V419" s="15">
        <v>-2.92432805863164E-5</v>
      </c>
      <c r="X419" s="7"/>
      <c r="Y419" s="7"/>
      <c r="Z419" s="11"/>
      <c r="AC419">
        <v>300</v>
      </c>
      <c r="AD419">
        <v>857178</v>
      </c>
      <c r="AE419">
        <v>104</v>
      </c>
      <c r="AF419" s="12">
        <f t="shared" si="90"/>
        <v>32968.384615384617</v>
      </c>
      <c r="AG419">
        <f t="shared" si="85"/>
        <v>4</v>
      </c>
      <c r="AH419" s="15">
        <v>-8.5889830455668605E-5</v>
      </c>
      <c r="AJ419" s="7"/>
      <c r="AK419" s="7"/>
      <c r="AL419" s="11"/>
      <c r="AM419" s="11"/>
      <c r="AN419" s="11"/>
      <c r="AO419">
        <v>300</v>
      </c>
      <c r="AP419">
        <v>1273326</v>
      </c>
      <c r="AQ419">
        <v>154</v>
      </c>
      <c r="AR419" s="12">
        <f t="shared" si="91"/>
        <v>33073.402597402601</v>
      </c>
      <c r="AS419">
        <f t="shared" si="86"/>
        <v>4</v>
      </c>
      <c r="AT419">
        <v>-2.76412421961432E-3</v>
      </c>
      <c r="AV419" s="7"/>
      <c r="AW419" s="7"/>
      <c r="AX419" s="11"/>
      <c r="AY419" s="11"/>
      <c r="BA419">
        <v>300</v>
      </c>
      <c r="BB419">
        <v>1697910</v>
      </c>
      <c r="BC419">
        <v>204</v>
      </c>
      <c r="BD419" s="12">
        <f t="shared" si="92"/>
        <v>33292.352941176468</v>
      </c>
      <c r="BE419">
        <f t="shared" si="93"/>
        <v>4</v>
      </c>
      <c r="BF419">
        <v>-4.43828019169701E-3</v>
      </c>
      <c r="BH419" s="7"/>
      <c r="BI419" s="7"/>
      <c r="BJ419" s="11"/>
    </row>
    <row r="420" spans="1:62" x14ac:dyDescent="0.35">
      <c r="A420">
        <v>300</v>
      </c>
      <c r="B420">
        <v>440598</v>
      </c>
      <c r="C420">
        <v>54</v>
      </c>
      <c r="D420" s="12">
        <f t="shared" si="87"/>
        <v>32636.888888888891</v>
      </c>
      <c r="E420">
        <f t="shared" si="88"/>
        <v>4</v>
      </c>
      <c r="F420">
        <v>-7.8338801848026104E-3</v>
      </c>
      <c r="G420">
        <v>-6.4829011131848045E-3</v>
      </c>
      <c r="H420" s="7">
        <v>7061.5384615384619</v>
      </c>
      <c r="I420" s="7">
        <v>2</v>
      </c>
      <c r="K420" s="19"/>
      <c r="L420" s="19"/>
      <c r="M420" s="19"/>
      <c r="N420" s="20"/>
      <c r="Q420">
        <v>300</v>
      </c>
      <c r="R420">
        <v>190494</v>
      </c>
      <c r="S420">
        <v>24</v>
      </c>
      <c r="T420" s="12">
        <f t="shared" si="89"/>
        <v>31749</v>
      </c>
      <c r="U420">
        <f t="shared" si="94"/>
        <v>4</v>
      </c>
      <c r="V420">
        <v>-5.4825739931444999E-3</v>
      </c>
      <c r="X420" s="7"/>
      <c r="Y420" s="7"/>
      <c r="Z420" s="11"/>
      <c r="AC420">
        <v>300</v>
      </c>
      <c r="AD420">
        <v>876498</v>
      </c>
      <c r="AE420">
        <v>106</v>
      </c>
      <c r="AF420" s="12">
        <f t="shared" si="90"/>
        <v>49613.094339622643</v>
      </c>
      <c r="AG420">
        <f t="shared" si="85"/>
        <v>6</v>
      </c>
      <c r="AH420">
        <v>-3.1841714280595103E-2</v>
      </c>
      <c r="AJ420" s="7"/>
      <c r="AK420" s="7"/>
      <c r="AL420" s="11"/>
      <c r="AM420" s="11"/>
      <c r="AN420" s="11"/>
      <c r="AO420">
        <v>300</v>
      </c>
      <c r="AP420">
        <v>1281648</v>
      </c>
      <c r="AQ420">
        <v>155</v>
      </c>
      <c r="AR420" s="12">
        <f t="shared" si="91"/>
        <v>41343.483870967742</v>
      </c>
      <c r="AS420">
        <f t="shared" si="86"/>
        <v>5</v>
      </c>
      <c r="AT420">
        <v>-6.6429914860841703E-3</v>
      </c>
      <c r="AV420" s="7"/>
      <c r="AW420" s="7"/>
      <c r="AX420" s="11"/>
      <c r="AY420" s="11"/>
      <c r="BA420">
        <v>300</v>
      </c>
      <c r="BB420">
        <v>1712748</v>
      </c>
      <c r="BC420">
        <v>206</v>
      </c>
      <c r="BD420" s="12">
        <f t="shared" si="92"/>
        <v>49885.864077669903</v>
      </c>
      <c r="BE420">
        <f t="shared" si="93"/>
        <v>6</v>
      </c>
      <c r="BF420" s="15">
        <v>-6.45643164472458E-4</v>
      </c>
      <c r="BH420" s="7"/>
      <c r="BI420" s="7"/>
      <c r="BJ420" s="11"/>
    </row>
    <row r="421" spans="1:62" x14ac:dyDescent="0.35">
      <c r="A421">
        <v>300</v>
      </c>
      <c r="B421">
        <v>439758</v>
      </c>
      <c r="C421">
        <v>54</v>
      </c>
      <c r="D421" s="12">
        <f t="shared" si="87"/>
        <v>32574.666666666668</v>
      </c>
      <c r="E421">
        <f t="shared" si="88"/>
        <v>4</v>
      </c>
      <c r="F421" s="15">
        <v>-3.2533748129123899E-5</v>
      </c>
      <c r="G421">
        <v>-5.1882864613737901E-5</v>
      </c>
      <c r="H421" s="7">
        <v>10596.226415094339</v>
      </c>
      <c r="I421" s="7">
        <v>3</v>
      </c>
      <c r="K421" s="19"/>
      <c r="L421" s="19"/>
      <c r="M421" s="19"/>
      <c r="N421" s="20"/>
      <c r="Q421">
        <v>300</v>
      </c>
      <c r="R421">
        <v>182178</v>
      </c>
      <c r="S421">
        <v>23</v>
      </c>
      <c r="T421" s="12">
        <f t="shared" si="89"/>
        <v>23762.347826086956</v>
      </c>
      <c r="U421">
        <f t="shared" si="94"/>
        <v>3</v>
      </c>
      <c r="V421" s="15">
        <v>-2.12929935412101E-7</v>
      </c>
      <c r="X421" s="7"/>
      <c r="Y421" s="7"/>
      <c r="Z421" s="11"/>
      <c r="AC421">
        <v>300</v>
      </c>
      <c r="AD421">
        <v>876636</v>
      </c>
      <c r="AE421">
        <v>106</v>
      </c>
      <c r="AF421" s="12">
        <f t="shared" si="90"/>
        <v>49620.905660377357</v>
      </c>
      <c r="AG421">
        <f t="shared" si="85"/>
        <v>6</v>
      </c>
      <c r="AH421">
        <v>-1.8636500196325501E-2</v>
      </c>
      <c r="AJ421" s="7"/>
      <c r="AK421" s="7"/>
      <c r="AL421" s="11"/>
      <c r="AM421" s="11"/>
      <c r="AN421" s="11"/>
      <c r="AO421">
        <v>300</v>
      </c>
      <c r="AP421">
        <v>1279812</v>
      </c>
      <c r="AQ421">
        <v>155</v>
      </c>
      <c r="AR421" s="12">
        <f t="shared" si="91"/>
        <v>41284.258064516129</v>
      </c>
      <c r="AS421">
        <f t="shared" si="86"/>
        <v>5</v>
      </c>
      <c r="AT421">
        <v>-3.3527209784116E-3</v>
      </c>
      <c r="AV421" s="7"/>
      <c r="AW421" s="7"/>
      <c r="AX421" s="11"/>
      <c r="AY421" s="11"/>
      <c r="BA421">
        <v>300</v>
      </c>
      <c r="BB421">
        <v>1685562</v>
      </c>
      <c r="BC421">
        <v>204</v>
      </c>
      <c r="BD421" s="12">
        <f t="shared" si="92"/>
        <v>33050.23529411765</v>
      </c>
      <c r="BE421">
        <f t="shared" si="93"/>
        <v>4</v>
      </c>
      <c r="BF421">
        <v>-1.4432602409188201E-3</v>
      </c>
      <c r="BH421" s="7"/>
      <c r="BI421" s="7"/>
      <c r="BJ421" s="11"/>
    </row>
    <row r="422" spans="1:62" x14ac:dyDescent="0.35">
      <c r="A422">
        <v>300</v>
      </c>
      <c r="B422">
        <v>436524</v>
      </c>
      <c r="C422">
        <v>54</v>
      </c>
      <c r="D422" s="12">
        <f t="shared" si="87"/>
        <v>32335.111111111109</v>
      </c>
      <c r="E422">
        <f t="shared" si="88"/>
        <v>4</v>
      </c>
      <c r="F422">
        <v>-2.4143986576158599E-2</v>
      </c>
      <c r="G422">
        <v>-0.16219124502816101</v>
      </c>
      <c r="H422" s="7">
        <v>7061.5384615384619</v>
      </c>
      <c r="I422" s="7">
        <v>2</v>
      </c>
      <c r="K422" s="19"/>
      <c r="L422" s="19"/>
      <c r="M422" s="19"/>
      <c r="N422" s="19"/>
      <c r="Q422">
        <v>300</v>
      </c>
      <c r="R422">
        <v>188784</v>
      </c>
      <c r="S422">
        <v>24</v>
      </c>
      <c r="T422" s="12">
        <f t="shared" si="89"/>
        <v>31464</v>
      </c>
      <c r="U422">
        <f t="shared" si="94"/>
        <v>4</v>
      </c>
      <c r="V422" s="15">
        <v>-3.2623014769317201E-5</v>
      </c>
      <c r="X422" s="7"/>
      <c r="Y422" s="7"/>
      <c r="Z422" s="11"/>
      <c r="AC422">
        <v>300</v>
      </c>
      <c r="AD422">
        <v>865566</v>
      </c>
      <c r="AE422">
        <v>105</v>
      </c>
      <c r="AF422" s="12">
        <f t="shared" si="90"/>
        <v>41217.428571428572</v>
      </c>
      <c r="AG422">
        <f t="shared" si="85"/>
        <v>5</v>
      </c>
      <c r="AH422" s="15">
        <v>-1.2441258199548901E-4</v>
      </c>
      <c r="AJ422" s="7"/>
      <c r="AK422" s="7"/>
      <c r="AL422" s="11"/>
      <c r="AM422" s="11"/>
      <c r="AN422" s="11"/>
      <c r="AO422">
        <v>300</v>
      </c>
      <c r="AP422">
        <v>1270872</v>
      </c>
      <c r="AQ422">
        <v>154</v>
      </c>
      <c r="AR422" s="12">
        <f t="shared" si="91"/>
        <v>33009.662337662339</v>
      </c>
      <c r="AS422">
        <f t="shared" si="86"/>
        <v>4</v>
      </c>
      <c r="AT422">
        <v>-1.90154319339619E-2</v>
      </c>
      <c r="AV422" s="7"/>
      <c r="AW422" s="7"/>
      <c r="AX422" s="11"/>
      <c r="AY422" s="11"/>
      <c r="BA422">
        <v>300</v>
      </c>
      <c r="BB422">
        <v>1691670</v>
      </c>
      <c r="BC422">
        <v>204</v>
      </c>
      <c r="BD422" s="12">
        <f t="shared" si="92"/>
        <v>33170</v>
      </c>
      <c r="BE422">
        <f t="shared" si="93"/>
        <v>4</v>
      </c>
      <c r="BF422" s="15">
        <v>-4.5908237164501899E-4</v>
      </c>
      <c r="BH422" s="7"/>
      <c r="BI422" s="7"/>
      <c r="BJ422" s="11"/>
    </row>
    <row r="423" spans="1:62" x14ac:dyDescent="0.35">
      <c r="A423">
        <v>300</v>
      </c>
      <c r="B423">
        <v>441174</v>
      </c>
      <c r="C423">
        <v>54</v>
      </c>
      <c r="D423" s="12">
        <f t="shared" si="87"/>
        <v>32679.555555555555</v>
      </c>
      <c r="E423">
        <f t="shared" si="88"/>
        <v>4</v>
      </c>
      <c r="F423">
        <v>-1.11280538190952E-2</v>
      </c>
      <c r="K423" s="19"/>
      <c r="L423" s="19"/>
      <c r="M423" s="19"/>
      <c r="N423" s="20"/>
      <c r="Q423">
        <v>300</v>
      </c>
      <c r="R423">
        <v>197628</v>
      </c>
      <c r="S423">
        <v>25</v>
      </c>
      <c r="T423" s="12">
        <f t="shared" si="89"/>
        <v>39525.599999999999</v>
      </c>
      <c r="U423">
        <f t="shared" si="94"/>
        <v>5</v>
      </c>
      <c r="V423" s="15">
        <v>-6.0372007875576902E-4</v>
      </c>
      <c r="X423" s="7"/>
      <c r="Y423" s="7"/>
      <c r="Z423" s="11"/>
      <c r="AC423">
        <v>300</v>
      </c>
      <c r="AD423">
        <v>854376</v>
      </c>
      <c r="AE423">
        <v>104</v>
      </c>
      <c r="AF423" s="12">
        <f t="shared" si="90"/>
        <v>32860.615384615383</v>
      </c>
      <c r="AG423">
        <f t="shared" si="85"/>
        <v>4</v>
      </c>
      <c r="AH423">
        <v>-1.4271882401290499E-3</v>
      </c>
      <c r="AJ423" s="7"/>
      <c r="AK423" s="7"/>
      <c r="AL423" s="11"/>
      <c r="AM423" s="11"/>
      <c r="AN423" s="11"/>
      <c r="AO423">
        <v>300</v>
      </c>
      <c r="AP423">
        <v>1245774</v>
      </c>
      <c r="AQ423">
        <v>153</v>
      </c>
      <c r="AR423" s="12">
        <f t="shared" si="91"/>
        <v>24426.941176470587</v>
      </c>
      <c r="AS423">
        <f t="shared" si="86"/>
        <v>3</v>
      </c>
      <c r="AT423">
        <v>-2.9087478119144898E-3</v>
      </c>
      <c r="AV423" s="7"/>
      <c r="AW423" s="7"/>
      <c r="AX423" s="11"/>
      <c r="AY423" s="11"/>
      <c r="BA423">
        <v>300</v>
      </c>
      <c r="BB423">
        <v>1703754</v>
      </c>
      <c r="BC423">
        <v>205</v>
      </c>
      <c r="BD423" s="12">
        <f t="shared" si="92"/>
        <v>41554.975609756097</v>
      </c>
      <c r="BE423">
        <f t="shared" si="93"/>
        <v>5</v>
      </c>
      <c r="BF423" s="15">
        <v>-8.3441426034811797E-4</v>
      </c>
      <c r="BH423" s="7"/>
      <c r="BI423" s="7"/>
      <c r="BJ423" s="11"/>
    </row>
    <row r="424" spans="1:62" x14ac:dyDescent="0.35">
      <c r="A424">
        <v>300</v>
      </c>
      <c r="B424">
        <v>448794</v>
      </c>
      <c r="C424">
        <v>55</v>
      </c>
      <c r="D424" s="12">
        <f t="shared" si="87"/>
        <v>40799.454545454544</v>
      </c>
      <c r="E424">
        <f t="shared" si="88"/>
        <v>5</v>
      </c>
      <c r="F424">
        <v>-1.3121367020229101E-3</v>
      </c>
      <c r="K424" s="19"/>
      <c r="L424" s="19"/>
      <c r="M424" s="19"/>
      <c r="N424" s="19"/>
      <c r="Q424">
        <v>300</v>
      </c>
      <c r="R424">
        <v>181782</v>
      </c>
      <c r="S424">
        <v>23</v>
      </c>
      <c r="T424" s="12">
        <f t="shared" si="89"/>
        <v>23710.695652173912</v>
      </c>
      <c r="U424">
        <f t="shared" si="94"/>
        <v>3</v>
      </c>
      <c r="V424" s="15">
        <v>-3.34439304939981E-3</v>
      </c>
      <c r="X424" s="7"/>
      <c r="Y424" s="7"/>
      <c r="Z424" s="11"/>
      <c r="AC424">
        <v>300</v>
      </c>
      <c r="AD424">
        <v>871404</v>
      </c>
      <c r="AE424">
        <v>106</v>
      </c>
      <c r="AF424" s="12">
        <f t="shared" si="90"/>
        <v>49324.75471698113</v>
      </c>
      <c r="AG424">
        <f t="shared" si="85"/>
        <v>6</v>
      </c>
      <c r="AH424" s="15">
        <v>-2.0280182860724598E-6</v>
      </c>
      <c r="AJ424" s="7"/>
      <c r="AK424" s="7"/>
      <c r="AL424" s="11"/>
      <c r="AM424" s="11"/>
      <c r="AN424" s="11"/>
      <c r="AO424">
        <v>300</v>
      </c>
      <c r="AP424">
        <v>1275372</v>
      </c>
      <c r="AQ424">
        <v>154</v>
      </c>
      <c r="AR424" s="12">
        <f t="shared" si="91"/>
        <v>33126.545454545456</v>
      </c>
      <c r="AS424">
        <f t="shared" si="86"/>
        <v>4</v>
      </c>
      <c r="AT424" s="15">
        <v>-7.6219106324585003E-4</v>
      </c>
      <c r="AV424" s="7"/>
      <c r="AW424" s="7"/>
      <c r="AX424" s="11"/>
      <c r="AY424" s="11"/>
      <c r="BA424">
        <v>300</v>
      </c>
      <c r="BB424">
        <v>1689510</v>
      </c>
      <c r="BC424">
        <v>204</v>
      </c>
      <c r="BD424" s="12">
        <f t="shared" si="92"/>
        <v>33127.647058823532</v>
      </c>
      <c r="BE424">
        <f t="shared" si="93"/>
        <v>4</v>
      </c>
      <c r="BF424" s="15">
        <v>-7.7979452098895705E-4</v>
      </c>
      <c r="BH424" s="7"/>
      <c r="BI424" s="7"/>
      <c r="BJ424" s="11"/>
    </row>
    <row r="425" spans="1:62" x14ac:dyDescent="0.35">
      <c r="A425">
        <v>300</v>
      </c>
      <c r="B425">
        <v>450540</v>
      </c>
      <c r="C425">
        <v>55</v>
      </c>
      <c r="D425" s="12">
        <f t="shared" si="87"/>
        <v>40958.181818181816</v>
      </c>
      <c r="E425">
        <f t="shared" si="88"/>
        <v>5</v>
      </c>
      <c r="F425">
        <v>-4.6280275749140898E-2</v>
      </c>
      <c r="K425" s="19"/>
      <c r="L425" s="19"/>
      <c r="M425" s="19"/>
      <c r="N425" s="19"/>
      <c r="Q425">
        <v>300</v>
      </c>
      <c r="R425">
        <v>197886</v>
      </c>
      <c r="S425">
        <v>25</v>
      </c>
      <c r="T425" s="12">
        <f t="shared" si="89"/>
        <v>39577.199999999997</v>
      </c>
      <c r="U425">
        <f t="shared" si="94"/>
        <v>5</v>
      </c>
      <c r="V425" s="15">
        <v>-3.4143215786990701E-6</v>
      </c>
      <c r="X425" s="7"/>
      <c r="Y425" s="7"/>
      <c r="Z425" s="11"/>
      <c r="AC425">
        <v>300</v>
      </c>
      <c r="AD425">
        <v>858834</v>
      </c>
      <c r="AE425">
        <v>104</v>
      </c>
      <c r="AF425" s="12">
        <f t="shared" si="90"/>
        <v>33032.076923076922</v>
      </c>
      <c r="AG425">
        <f t="shared" si="85"/>
        <v>4</v>
      </c>
      <c r="AH425">
        <v>-4.8229006178692801E-2</v>
      </c>
      <c r="AJ425" s="7"/>
      <c r="AK425" s="7"/>
      <c r="AL425" s="11"/>
      <c r="AM425" s="11"/>
      <c r="AN425" s="11"/>
      <c r="AO425">
        <v>300</v>
      </c>
      <c r="AP425">
        <v>1283958</v>
      </c>
      <c r="AQ425">
        <v>155</v>
      </c>
      <c r="AR425" s="12">
        <f t="shared" si="91"/>
        <v>41418</v>
      </c>
      <c r="AS425">
        <f t="shared" si="86"/>
        <v>5</v>
      </c>
      <c r="AT425">
        <v>-6.6914073846901399E-3</v>
      </c>
      <c r="AV425" s="7"/>
      <c r="AW425" s="7"/>
      <c r="AX425" s="11"/>
      <c r="AY425" s="11"/>
      <c r="BA425">
        <v>300</v>
      </c>
      <c r="BB425">
        <v>1711398</v>
      </c>
      <c r="BC425">
        <v>206</v>
      </c>
      <c r="BD425" s="12">
        <f t="shared" si="92"/>
        <v>49846.543689320388</v>
      </c>
      <c r="BE425">
        <f t="shared" si="93"/>
        <v>6</v>
      </c>
      <c r="BF425">
        <v>-1.21424495882845E-3</v>
      </c>
      <c r="BH425" s="7"/>
      <c r="BI425" s="7"/>
      <c r="BJ425" s="11"/>
    </row>
    <row r="426" spans="1:62" x14ac:dyDescent="0.35">
      <c r="A426">
        <v>300</v>
      </c>
      <c r="B426">
        <v>459012</v>
      </c>
      <c r="C426">
        <v>56</v>
      </c>
      <c r="D426" s="12">
        <f t="shared" si="87"/>
        <v>49179.857142857145</v>
      </c>
      <c r="E426">
        <f t="shared" si="88"/>
        <v>6</v>
      </c>
      <c r="F426">
        <v>-2.32182955228756E-2</v>
      </c>
      <c r="K426" s="19"/>
      <c r="L426" s="19"/>
      <c r="M426" s="19"/>
      <c r="N426" s="19"/>
      <c r="Q426">
        <v>300</v>
      </c>
      <c r="R426">
        <v>197850</v>
      </c>
      <c r="S426">
        <v>25</v>
      </c>
      <c r="T426" s="12">
        <f t="shared" si="89"/>
        <v>39570</v>
      </c>
      <c r="U426">
        <f t="shared" si="94"/>
        <v>5</v>
      </c>
      <c r="V426" s="15">
        <v>-5.8332837369135502E-4</v>
      </c>
      <c r="X426" s="7"/>
      <c r="Y426" s="7"/>
      <c r="Z426" s="11"/>
      <c r="AC426">
        <v>300</v>
      </c>
      <c r="AD426">
        <v>856818</v>
      </c>
      <c r="AE426">
        <v>104</v>
      </c>
      <c r="AF426" s="12">
        <f t="shared" si="90"/>
        <v>32954.538461538461</v>
      </c>
      <c r="AG426">
        <f t="shared" si="85"/>
        <v>4</v>
      </c>
      <c r="AH426">
        <v>-2.1813706109363902E-3</v>
      </c>
      <c r="AJ426" s="7"/>
      <c r="AK426" s="7"/>
      <c r="AL426" s="11"/>
      <c r="AM426" s="11"/>
      <c r="AN426" s="11"/>
      <c r="AO426">
        <v>300</v>
      </c>
      <c r="AP426">
        <v>1283238</v>
      </c>
      <c r="AQ426">
        <v>155</v>
      </c>
      <c r="AR426" s="12">
        <f t="shared" si="91"/>
        <v>41394.774193548386</v>
      </c>
      <c r="AS426">
        <f t="shared" si="86"/>
        <v>5</v>
      </c>
      <c r="AT426">
        <v>-4.6010064675562699E-2</v>
      </c>
      <c r="AV426" s="7"/>
      <c r="AW426" s="7"/>
      <c r="AX426" s="11"/>
      <c r="AY426" s="11"/>
      <c r="BA426">
        <v>300</v>
      </c>
      <c r="BB426">
        <v>1682928</v>
      </c>
      <c r="BC426">
        <v>203</v>
      </c>
      <c r="BD426" s="12">
        <f t="shared" si="92"/>
        <v>24870.857142857141</v>
      </c>
      <c r="BE426">
        <f t="shared" si="93"/>
        <v>3</v>
      </c>
      <c r="BF426">
        <v>-2.6766488251830402E-3</v>
      </c>
      <c r="BH426" s="7"/>
      <c r="BI426" s="7"/>
      <c r="BJ426" s="11"/>
    </row>
    <row r="427" spans="1:62" x14ac:dyDescent="0.35">
      <c r="A427">
        <v>300</v>
      </c>
      <c r="B427">
        <v>450438</v>
      </c>
      <c r="C427">
        <v>55</v>
      </c>
      <c r="D427" s="12">
        <f t="shared" si="87"/>
        <v>40948.909090909088</v>
      </c>
      <c r="E427">
        <f t="shared" si="88"/>
        <v>5</v>
      </c>
      <c r="F427">
        <v>-2.1242378823606599E-2</v>
      </c>
      <c r="K427" s="19"/>
      <c r="L427" s="19"/>
      <c r="M427" s="19"/>
      <c r="N427" s="19"/>
      <c r="Q427">
        <v>300</v>
      </c>
      <c r="R427">
        <v>179046</v>
      </c>
      <c r="S427">
        <v>23</v>
      </c>
      <c r="T427" s="12">
        <f t="shared" si="89"/>
        <v>23353.82608695652</v>
      </c>
      <c r="U427">
        <f t="shared" si="94"/>
        <v>3</v>
      </c>
      <c r="V427">
        <v>-2.9527068636941798E-3</v>
      </c>
      <c r="X427" s="7"/>
      <c r="Y427" s="7"/>
      <c r="Z427" s="11"/>
      <c r="AC427">
        <v>300</v>
      </c>
      <c r="AD427">
        <v>892746</v>
      </c>
      <c r="AE427">
        <v>108</v>
      </c>
      <c r="AF427" s="12">
        <f t="shared" si="90"/>
        <v>66129.333333333328</v>
      </c>
      <c r="AG427">
        <f t="shared" si="85"/>
        <v>8</v>
      </c>
      <c r="AH427" s="15">
        <v>-1.2441258199548901E-4</v>
      </c>
      <c r="AJ427" s="7"/>
      <c r="AK427" s="7"/>
      <c r="AL427" s="11"/>
      <c r="AM427" s="11"/>
      <c r="AN427" s="11"/>
      <c r="AO427">
        <v>300</v>
      </c>
      <c r="AP427">
        <v>1273518</v>
      </c>
      <c r="AQ427">
        <v>154</v>
      </c>
      <c r="AR427" s="12">
        <f t="shared" si="91"/>
        <v>33078.389610389611</v>
      </c>
      <c r="AS427">
        <f t="shared" si="86"/>
        <v>4</v>
      </c>
      <c r="AT427">
        <v>-1.9622323204000799E-2</v>
      </c>
      <c r="AV427" s="7"/>
      <c r="AW427" s="7"/>
      <c r="AX427" s="11"/>
      <c r="AY427" s="11"/>
      <c r="BA427">
        <v>300</v>
      </c>
      <c r="BB427">
        <v>1706328</v>
      </c>
      <c r="BC427">
        <v>206</v>
      </c>
      <c r="BD427" s="12">
        <f t="shared" si="92"/>
        <v>49698.87378640777</v>
      </c>
      <c r="BE427">
        <f t="shared" si="93"/>
        <v>6</v>
      </c>
      <c r="BF427" s="15">
        <v>-2.92432805863164E-5</v>
      </c>
      <c r="BH427" s="7"/>
      <c r="BI427" s="7"/>
      <c r="BJ427" s="11"/>
    </row>
    <row r="428" spans="1:62" x14ac:dyDescent="0.35">
      <c r="A428">
        <v>300</v>
      </c>
      <c r="B428">
        <v>448644</v>
      </c>
      <c r="C428">
        <v>55</v>
      </c>
      <c r="D428" s="12">
        <f t="shared" si="87"/>
        <v>40785.818181818184</v>
      </c>
      <c r="E428">
        <f t="shared" si="88"/>
        <v>5</v>
      </c>
      <c r="F428">
        <v>-7.5671268967187996E-2</v>
      </c>
      <c r="K428" s="19"/>
      <c r="L428" s="19"/>
      <c r="M428" s="19"/>
      <c r="N428" s="20"/>
      <c r="Q428">
        <v>300</v>
      </c>
      <c r="R428">
        <v>206496</v>
      </c>
      <c r="S428">
        <v>26</v>
      </c>
      <c r="T428" s="12">
        <f t="shared" si="89"/>
        <v>47652.923076923078</v>
      </c>
      <c r="U428">
        <f t="shared" si="94"/>
        <v>6</v>
      </c>
      <c r="V428">
        <v>-4.3526416112036899E-2</v>
      </c>
      <c r="X428" s="7"/>
      <c r="Y428" s="7"/>
      <c r="Z428" s="11"/>
      <c r="AC428">
        <v>300</v>
      </c>
      <c r="AD428">
        <v>857946</v>
      </c>
      <c r="AE428">
        <v>104</v>
      </c>
      <c r="AF428" s="12">
        <f t="shared" si="90"/>
        <v>32997.923076923078</v>
      </c>
      <c r="AG428">
        <f t="shared" si="85"/>
        <v>4</v>
      </c>
      <c r="AH428">
        <v>-1.18926620756997E-2</v>
      </c>
      <c r="AJ428" s="7"/>
      <c r="AK428" s="7"/>
      <c r="AL428" s="11"/>
      <c r="AM428" s="11"/>
      <c r="AN428" s="11"/>
      <c r="AO428">
        <v>300</v>
      </c>
      <c r="AP428">
        <v>1289562</v>
      </c>
      <c r="AQ428">
        <v>156</v>
      </c>
      <c r="AR428" s="12">
        <f t="shared" si="91"/>
        <v>49598.538461538461</v>
      </c>
      <c r="AS428">
        <f t="shared" si="86"/>
        <v>6</v>
      </c>
      <c r="AT428">
        <v>-1.5621418140385399E-2</v>
      </c>
      <c r="AV428" s="7"/>
      <c r="AW428" s="7"/>
      <c r="AX428" s="11"/>
      <c r="AY428" s="11"/>
      <c r="BA428">
        <v>300</v>
      </c>
      <c r="BB428">
        <v>1692756</v>
      </c>
      <c r="BC428">
        <v>204</v>
      </c>
      <c r="BD428" s="12">
        <f t="shared" si="92"/>
        <v>33191.294117647056</v>
      </c>
      <c r="BE428">
        <f t="shared" si="93"/>
        <v>4</v>
      </c>
      <c r="BF428">
        <v>-4.7340415521432196E-3</v>
      </c>
      <c r="BH428" s="7"/>
      <c r="BI428" s="7"/>
      <c r="BJ428" s="11"/>
    </row>
    <row r="429" spans="1:62" x14ac:dyDescent="0.35">
      <c r="A429">
        <v>300</v>
      </c>
      <c r="B429">
        <v>439788</v>
      </c>
      <c r="C429">
        <v>54</v>
      </c>
      <c r="D429" s="12">
        <f t="shared" si="87"/>
        <v>32576.888888888891</v>
      </c>
      <c r="E429">
        <f t="shared" si="88"/>
        <v>4</v>
      </c>
      <c r="F429">
        <v>-2.2289182579483501E-3</v>
      </c>
      <c r="K429" s="19"/>
      <c r="L429" s="19"/>
      <c r="M429" s="19"/>
      <c r="N429" s="19"/>
      <c r="Q429">
        <v>300</v>
      </c>
      <c r="R429">
        <v>210060</v>
      </c>
      <c r="S429">
        <v>26</v>
      </c>
      <c r="T429" s="12">
        <f t="shared" si="89"/>
        <v>48475.384615384617</v>
      </c>
      <c r="U429">
        <f t="shared" si="94"/>
        <v>6</v>
      </c>
      <c r="V429">
        <v>-4.9677701321334797E-2</v>
      </c>
      <c r="X429" s="7"/>
      <c r="Y429" s="7"/>
      <c r="Z429" s="11"/>
      <c r="AC429">
        <v>300</v>
      </c>
      <c r="AD429">
        <v>854550</v>
      </c>
      <c r="AE429">
        <v>104</v>
      </c>
      <c r="AF429" s="12">
        <f t="shared" si="90"/>
        <v>32867.307692307695</v>
      </c>
      <c r="AG429">
        <f t="shared" si="85"/>
        <v>4</v>
      </c>
      <c r="AH429" s="15">
        <v>-4.3253107766645101E-4</v>
      </c>
      <c r="AJ429" s="7"/>
      <c r="AK429" s="7"/>
      <c r="AL429" s="11"/>
      <c r="AM429" s="11"/>
      <c r="AN429" s="11"/>
      <c r="AO429">
        <v>300</v>
      </c>
      <c r="AP429">
        <v>1275618</v>
      </c>
      <c r="AQ429">
        <v>154</v>
      </c>
      <c r="AR429" s="12">
        <f t="shared" si="91"/>
        <v>33132.935064935067</v>
      </c>
      <c r="AS429">
        <f t="shared" si="86"/>
        <v>4</v>
      </c>
      <c r="AT429">
        <v>-1.9055988741921799E-3</v>
      </c>
      <c r="AV429" s="7"/>
      <c r="AW429" s="7"/>
      <c r="AX429" s="11"/>
      <c r="AY429" s="11"/>
      <c r="BA429">
        <v>300</v>
      </c>
      <c r="BB429">
        <v>1703322</v>
      </c>
      <c r="BC429">
        <v>205</v>
      </c>
      <c r="BD429" s="12">
        <f t="shared" si="92"/>
        <v>41544.439024390245</v>
      </c>
      <c r="BE429">
        <f t="shared" si="93"/>
        <v>5</v>
      </c>
      <c r="BF429" s="15">
        <v>-4.2464089852456302E-4</v>
      </c>
      <c r="BH429" s="7"/>
      <c r="BI429" s="7"/>
      <c r="BJ429" s="11"/>
    </row>
    <row r="430" spans="1:62" x14ac:dyDescent="0.35">
      <c r="A430">
        <v>300</v>
      </c>
      <c r="B430">
        <v>450042</v>
      </c>
      <c r="C430">
        <v>55</v>
      </c>
      <c r="D430" s="12">
        <f t="shared" si="87"/>
        <v>40912.909090909088</v>
      </c>
      <c r="E430">
        <f t="shared" si="88"/>
        <v>5</v>
      </c>
      <c r="F430">
        <v>-1.7932732305013799E-2</v>
      </c>
      <c r="K430" s="19"/>
      <c r="L430" s="19"/>
      <c r="M430" s="19"/>
      <c r="N430" s="19"/>
      <c r="Q430">
        <v>300</v>
      </c>
      <c r="R430">
        <v>190092</v>
      </c>
      <c r="S430">
        <v>24</v>
      </c>
      <c r="T430" s="12">
        <f t="shared" si="89"/>
        <v>31682</v>
      </c>
      <c r="U430">
        <f t="shared" si="94"/>
        <v>4</v>
      </c>
      <c r="V430">
        <v>-2.62453393086018E-2</v>
      </c>
      <c r="X430" s="7"/>
      <c r="Y430" s="7"/>
      <c r="Z430" s="11"/>
      <c r="AC430">
        <v>300</v>
      </c>
      <c r="AD430">
        <v>857880</v>
      </c>
      <c r="AE430">
        <v>104</v>
      </c>
      <c r="AF430" s="12">
        <f t="shared" si="90"/>
        <v>32995.384615384617</v>
      </c>
      <c r="AG430">
        <f t="shared" si="85"/>
        <v>4</v>
      </c>
      <c r="AH430" s="15">
        <v>-5.0202057704767998E-5</v>
      </c>
      <c r="AJ430" s="7"/>
      <c r="AK430" s="7"/>
      <c r="AL430" s="11"/>
      <c r="AM430" s="11"/>
      <c r="AN430" s="11"/>
      <c r="AO430">
        <v>300</v>
      </c>
      <c r="AP430">
        <v>1275006</v>
      </c>
      <c r="AQ430">
        <v>154</v>
      </c>
      <c r="AR430" s="12">
        <f t="shared" si="91"/>
        <v>33117.038961038961</v>
      </c>
      <c r="AS430">
        <f t="shared" si="86"/>
        <v>4</v>
      </c>
      <c r="AT430">
        <v>-3.2110568997168097E-2</v>
      </c>
      <c r="AV430" s="7"/>
      <c r="AW430" s="7"/>
      <c r="AX430" s="11"/>
      <c r="AY430" s="11"/>
      <c r="BA430">
        <v>300</v>
      </c>
      <c r="BB430">
        <v>1672908</v>
      </c>
      <c r="BC430">
        <v>204</v>
      </c>
      <c r="BD430" s="12">
        <f t="shared" si="92"/>
        <v>32802.117647058825</v>
      </c>
      <c r="BE430">
        <f t="shared" si="93"/>
        <v>4</v>
      </c>
      <c r="BF430">
        <v>-1.91886830325875E-2</v>
      </c>
      <c r="BH430" s="7"/>
      <c r="BI430" s="7"/>
      <c r="BJ430" s="11"/>
    </row>
    <row r="431" spans="1:62" x14ac:dyDescent="0.35">
      <c r="A431">
        <v>300</v>
      </c>
      <c r="B431">
        <v>431322</v>
      </c>
      <c r="C431">
        <v>53</v>
      </c>
      <c r="D431" s="12">
        <f t="shared" si="87"/>
        <v>24414.452830188678</v>
      </c>
      <c r="E431">
        <f t="shared" si="88"/>
        <v>3</v>
      </c>
      <c r="F431">
        <v>-1.3063196645268799E-2</v>
      </c>
      <c r="K431" s="19"/>
      <c r="L431" s="19"/>
      <c r="M431" s="19"/>
      <c r="N431" s="19"/>
      <c r="Q431">
        <v>300</v>
      </c>
      <c r="R431">
        <v>188688</v>
      </c>
      <c r="S431">
        <v>24</v>
      </c>
      <c r="T431" s="12">
        <f t="shared" si="89"/>
        <v>31448</v>
      </c>
      <c r="U431">
        <f t="shared" si="94"/>
        <v>4</v>
      </c>
      <c r="V431">
        <v>-4.0402139208462898E-3</v>
      </c>
      <c r="X431" s="7"/>
      <c r="Y431" s="7"/>
      <c r="Z431" s="11"/>
      <c r="AC431">
        <v>300</v>
      </c>
      <c r="AD431">
        <v>865932</v>
      </c>
      <c r="AE431">
        <v>105</v>
      </c>
      <c r="AF431" s="12">
        <f t="shared" si="90"/>
        <v>41234.857142857145</v>
      </c>
      <c r="AG431">
        <f t="shared" si="85"/>
        <v>5</v>
      </c>
      <c r="AH431">
        <v>-3.8450522490880001E-3</v>
      </c>
      <c r="AJ431" s="7"/>
      <c r="AK431" s="7"/>
      <c r="AL431" s="11"/>
      <c r="AM431" s="11"/>
      <c r="AN431" s="11"/>
      <c r="AO431">
        <v>300</v>
      </c>
      <c r="AP431">
        <v>1263486</v>
      </c>
      <c r="AQ431">
        <v>153</v>
      </c>
      <c r="AR431" s="12">
        <f t="shared" si="91"/>
        <v>24774.235294117647</v>
      </c>
      <c r="AS431">
        <f t="shared" si="86"/>
        <v>3</v>
      </c>
      <c r="AT431" s="15">
        <v>-4.2373676309391198E-6</v>
      </c>
      <c r="AV431" s="7"/>
      <c r="AW431" s="7"/>
      <c r="AX431" s="11"/>
      <c r="AY431" s="11"/>
      <c r="BA431">
        <v>300</v>
      </c>
      <c r="BB431">
        <v>1697028</v>
      </c>
      <c r="BC431">
        <v>205</v>
      </c>
      <c r="BD431" s="12">
        <f t="shared" si="92"/>
        <v>41390.92682926829</v>
      </c>
      <c r="BE431">
        <f t="shared" si="93"/>
        <v>5</v>
      </c>
      <c r="BF431">
        <v>-3.5850930488041798E-2</v>
      </c>
      <c r="BH431" s="7"/>
      <c r="BI431" s="7"/>
      <c r="BJ431" s="11"/>
    </row>
    <row r="432" spans="1:62" x14ac:dyDescent="0.35">
      <c r="A432">
        <v>300</v>
      </c>
      <c r="B432">
        <v>449268</v>
      </c>
      <c r="C432">
        <v>55</v>
      </c>
      <c r="D432" s="12">
        <f t="shared" si="87"/>
        <v>40842.545454545456</v>
      </c>
      <c r="E432">
        <f t="shared" si="88"/>
        <v>5</v>
      </c>
      <c r="F432">
        <v>-3.1387524659337199E-3</v>
      </c>
      <c r="K432" s="19"/>
      <c r="L432" s="19"/>
      <c r="M432" s="19"/>
      <c r="N432" s="19"/>
      <c r="Q432">
        <v>300</v>
      </c>
      <c r="R432">
        <v>190050</v>
      </c>
      <c r="S432">
        <v>24</v>
      </c>
      <c r="T432" s="12">
        <f t="shared" si="89"/>
        <v>31675</v>
      </c>
      <c r="U432">
        <f t="shared" si="94"/>
        <v>4</v>
      </c>
      <c r="V432">
        <v>-3.4904996505193599E-3</v>
      </c>
      <c r="X432" s="7"/>
      <c r="Y432" s="7"/>
      <c r="Z432" s="11"/>
      <c r="AC432">
        <v>300</v>
      </c>
      <c r="AD432">
        <v>858138</v>
      </c>
      <c r="AE432">
        <v>104</v>
      </c>
      <c r="AF432" s="12">
        <f t="shared" si="90"/>
        <v>33005.307692307695</v>
      </c>
      <c r="AG432">
        <f t="shared" si="85"/>
        <v>4</v>
      </c>
      <c r="AH432" s="15">
        <v>-9.8611147092101292E-4</v>
      </c>
      <c r="AJ432" s="7"/>
      <c r="AK432" s="7"/>
      <c r="AL432" s="11"/>
      <c r="AM432" s="11"/>
      <c r="AN432" s="11"/>
      <c r="AO432">
        <v>300</v>
      </c>
      <c r="AP432">
        <v>1277028</v>
      </c>
      <c r="AQ432">
        <v>154</v>
      </c>
      <c r="AR432" s="12">
        <f t="shared" si="91"/>
        <v>33169.558441558438</v>
      </c>
      <c r="AS432">
        <f t="shared" si="86"/>
        <v>4</v>
      </c>
      <c r="AT432">
        <v>-4.5830390765878498E-2</v>
      </c>
      <c r="AV432" s="7"/>
      <c r="AW432" s="7"/>
      <c r="AX432" s="11"/>
      <c r="AY432" s="11"/>
      <c r="BA432">
        <v>300</v>
      </c>
      <c r="BB432">
        <v>1695876</v>
      </c>
      <c r="BC432">
        <v>204</v>
      </c>
      <c r="BD432" s="12">
        <f t="shared" si="92"/>
        <v>33252.470588235294</v>
      </c>
      <c r="BE432">
        <f t="shared" si="93"/>
        <v>4</v>
      </c>
      <c r="BF432" s="15">
        <v>-5.8578606740693304E-4</v>
      </c>
      <c r="BH432" s="7"/>
      <c r="BI432" s="7"/>
      <c r="BJ432" s="11"/>
    </row>
    <row r="433" spans="1:62" x14ac:dyDescent="0.35">
      <c r="A433">
        <v>300</v>
      </c>
      <c r="B433">
        <v>430896</v>
      </c>
      <c r="C433">
        <v>53</v>
      </c>
      <c r="D433" s="12">
        <f t="shared" si="87"/>
        <v>24390.33962264151</v>
      </c>
      <c r="E433">
        <f t="shared" si="88"/>
        <v>3</v>
      </c>
      <c r="F433">
        <v>-2.3408424117963402E-3</v>
      </c>
      <c r="K433" s="19"/>
      <c r="L433" s="19"/>
      <c r="M433" s="19"/>
      <c r="N433" s="20"/>
      <c r="Q433">
        <v>300</v>
      </c>
      <c r="R433">
        <v>188568</v>
      </c>
      <c r="S433">
        <v>24</v>
      </c>
      <c r="T433" s="12">
        <f t="shared" si="89"/>
        <v>31428</v>
      </c>
      <c r="U433">
        <f t="shared" si="94"/>
        <v>4</v>
      </c>
      <c r="V433" s="15">
        <v>-1.09518492917155E-2</v>
      </c>
      <c r="X433" s="7"/>
      <c r="Y433" s="7"/>
      <c r="Z433" s="11"/>
      <c r="AC433">
        <v>300</v>
      </c>
      <c r="AD433">
        <v>856110</v>
      </c>
      <c r="AE433">
        <v>104</v>
      </c>
      <c r="AF433" s="12">
        <f t="shared" si="90"/>
        <v>32927.307692307695</v>
      </c>
      <c r="AG433">
        <f t="shared" si="85"/>
        <v>4</v>
      </c>
      <c r="AH433" s="15">
        <v>-9.5232347538468304E-4</v>
      </c>
      <c r="AJ433" s="7"/>
      <c r="AK433" s="7"/>
      <c r="AL433" s="11"/>
      <c r="AM433" s="11"/>
      <c r="AN433" s="11"/>
      <c r="AO433">
        <v>300</v>
      </c>
      <c r="AP433">
        <v>1295922</v>
      </c>
      <c r="AQ433">
        <v>157</v>
      </c>
      <c r="AR433" s="12">
        <f t="shared" si="91"/>
        <v>57779.961783439488</v>
      </c>
      <c r="AS433">
        <f t="shared" si="86"/>
        <v>7</v>
      </c>
      <c r="AT433">
        <v>-1.1646579124212301E-3</v>
      </c>
      <c r="AV433" s="7"/>
      <c r="AW433" s="7"/>
      <c r="AX433" s="11"/>
      <c r="AY433" s="11"/>
      <c r="BA433">
        <v>300</v>
      </c>
      <c r="BB433">
        <v>1702878</v>
      </c>
      <c r="BC433">
        <v>205</v>
      </c>
      <c r="BD433" s="12">
        <f t="shared" si="92"/>
        <v>41533.609756097561</v>
      </c>
      <c r="BE433">
        <f t="shared" si="93"/>
        <v>5</v>
      </c>
      <c r="BF433">
        <v>-2.0655715600890099E-3</v>
      </c>
      <c r="BH433" s="7"/>
      <c r="BI433" s="7"/>
      <c r="BJ433" s="11"/>
    </row>
    <row r="434" spans="1:62" x14ac:dyDescent="0.35">
      <c r="A434">
        <v>300</v>
      </c>
      <c r="B434">
        <v>449616</v>
      </c>
      <c r="C434">
        <v>55</v>
      </c>
      <c r="D434" s="12">
        <f t="shared" si="87"/>
        <v>40874.181818181816</v>
      </c>
      <c r="E434">
        <f t="shared" si="88"/>
        <v>5</v>
      </c>
      <c r="F434" s="15">
        <v>-3.5435486381088201E-4</v>
      </c>
      <c r="K434" s="19"/>
      <c r="L434" s="19"/>
      <c r="M434" s="19"/>
      <c r="N434" s="19"/>
      <c r="Q434">
        <v>300</v>
      </c>
      <c r="R434">
        <v>181362</v>
      </c>
      <c r="S434">
        <v>23</v>
      </c>
      <c r="T434" s="12">
        <f t="shared" si="89"/>
        <v>23655.91304347826</v>
      </c>
      <c r="U434">
        <f t="shared" si="94"/>
        <v>3</v>
      </c>
      <c r="V434">
        <v>-1.3526593507858399E-2</v>
      </c>
      <c r="X434" s="7"/>
      <c r="Y434" s="7"/>
      <c r="Z434" s="11"/>
      <c r="AC434">
        <v>300</v>
      </c>
      <c r="AD434">
        <v>860790</v>
      </c>
      <c r="AE434">
        <v>104</v>
      </c>
      <c r="AF434" s="12">
        <f t="shared" si="90"/>
        <v>33107.307692307695</v>
      </c>
      <c r="AG434">
        <f t="shared" si="85"/>
        <v>4</v>
      </c>
      <c r="AH434">
        <v>-4.3825953563572297E-3</v>
      </c>
      <c r="AJ434" s="7"/>
      <c r="AK434" s="7"/>
      <c r="AL434" s="11"/>
      <c r="AM434" s="11"/>
      <c r="AN434" s="11"/>
      <c r="AO434">
        <v>300</v>
      </c>
      <c r="AP434">
        <v>1286592</v>
      </c>
      <c r="AQ434">
        <v>155</v>
      </c>
      <c r="AR434" s="12">
        <f t="shared" si="91"/>
        <v>41502.967741935485</v>
      </c>
      <c r="AS434">
        <f t="shared" si="86"/>
        <v>5</v>
      </c>
      <c r="AT434">
        <v>-8.51610334361462E-3</v>
      </c>
      <c r="AV434" s="7"/>
      <c r="AW434" s="7"/>
      <c r="AX434" s="11"/>
      <c r="AY434" s="11"/>
      <c r="BA434">
        <v>300</v>
      </c>
      <c r="BB434">
        <v>1698138</v>
      </c>
      <c r="BC434">
        <v>205</v>
      </c>
      <c r="BD434" s="12">
        <f t="shared" si="92"/>
        <v>41418</v>
      </c>
      <c r="BE434">
        <f t="shared" si="93"/>
        <v>5</v>
      </c>
      <c r="BF434">
        <v>-4.6460828591897901E-2</v>
      </c>
      <c r="BH434" s="7"/>
      <c r="BI434" s="7"/>
      <c r="BJ434" s="11"/>
    </row>
    <row r="435" spans="1:62" x14ac:dyDescent="0.35">
      <c r="A435">
        <v>300</v>
      </c>
      <c r="B435">
        <v>446400</v>
      </c>
      <c r="C435">
        <v>55</v>
      </c>
      <c r="D435" s="12">
        <f t="shared" si="87"/>
        <v>40581.818181818184</v>
      </c>
      <c r="E435">
        <f t="shared" si="88"/>
        <v>5</v>
      </c>
      <c r="F435">
        <v>-7.4884268705730801E-3</v>
      </c>
      <c r="K435" s="19"/>
      <c r="L435" s="19"/>
      <c r="M435" s="19"/>
      <c r="N435" s="19"/>
      <c r="Q435">
        <v>300</v>
      </c>
      <c r="R435">
        <v>188754</v>
      </c>
      <c r="S435">
        <v>24</v>
      </c>
      <c r="T435" s="12">
        <f t="shared" si="89"/>
        <v>31459</v>
      </c>
      <c r="U435">
        <f t="shared" si="94"/>
        <v>4</v>
      </c>
      <c r="V435">
        <v>-8.2316403168553997E-3</v>
      </c>
      <c r="X435" s="7"/>
      <c r="Y435" s="7"/>
      <c r="Z435" s="11"/>
      <c r="AC435">
        <v>300</v>
      </c>
      <c r="AD435">
        <v>861342</v>
      </c>
      <c r="AE435">
        <v>105</v>
      </c>
      <c r="AF435" s="12">
        <f t="shared" si="90"/>
        <v>41016.285714285717</v>
      </c>
      <c r="AG435">
        <f t="shared" si="85"/>
        <v>5</v>
      </c>
      <c r="AH435">
        <v>-1.84415895393076E-2</v>
      </c>
      <c r="AJ435" s="7"/>
      <c r="AK435" s="7"/>
      <c r="AL435" s="11"/>
      <c r="AM435" s="11"/>
      <c r="AN435" s="11"/>
      <c r="AO435">
        <v>300</v>
      </c>
      <c r="AP435">
        <v>1280130</v>
      </c>
      <c r="AQ435">
        <v>154</v>
      </c>
      <c r="AR435" s="12">
        <f t="shared" si="91"/>
        <v>33250.129870129873</v>
      </c>
      <c r="AS435">
        <f t="shared" si="86"/>
        <v>4</v>
      </c>
      <c r="AT435">
        <v>-4.3548994275331102E-3</v>
      </c>
      <c r="AV435" s="7"/>
      <c r="AW435" s="7"/>
      <c r="AX435" s="11"/>
      <c r="AY435" s="11"/>
      <c r="BA435">
        <v>300</v>
      </c>
      <c r="BB435">
        <v>1702434</v>
      </c>
      <c r="BC435">
        <v>205</v>
      </c>
      <c r="BD435" s="12">
        <f t="shared" si="92"/>
        <v>41522.780487804877</v>
      </c>
      <c r="BE435">
        <f t="shared" si="93"/>
        <v>5</v>
      </c>
      <c r="BF435">
        <v>-1.1579175374213701E-2</v>
      </c>
      <c r="BH435" s="7"/>
      <c r="BI435" s="7"/>
      <c r="BJ435" s="11"/>
    </row>
    <row r="436" spans="1:62" x14ac:dyDescent="0.35">
      <c r="A436">
        <v>300</v>
      </c>
      <c r="B436">
        <v>447066</v>
      </c>
      <c r="C436">
        <v>55</v>
      </c>
      <c r="D436" s="12">
        <f t="shared" si="87"/>
        <v>40642.36363636364</v>
      </c>
      <c r="E436">
        <f t="shared" si="88"/>
        <v>5</v>
      </c>
      <c r="F436">
        <v>-9.7577586291313304E-3</v>
      </c>
      <c r="K436" s="19"/>
      <c r="L436" s="19"/>
      <c r="M436" s="19"/>
      <c r="N436" s="19"/>
      <c r="Q436">
        <v>300</v>
      </c>
      <c r="R436">
        <v>181074</v>
      </c>
      <c r="S436">
        <v>23</v>
      </c>
      <c r="T436" s="12">
        <f t="shared" si="89"/>
        <v>23618.347826086956</v>
      </c>
      <c r="U436">
        <f t="shared" si="94"/>
        <v>3</v>
      </c>
      <c r="V436" s="15">
        <v>-1.54017863440191E-3</v>
      </c>
      <c r="X436" s="7"/>
      <c r="Y436" s="7"/>
      <c r="Z436" s="11"/>
      <c r="AC436">
        <v>300</v>
      </c>
      <c r="AD436">
        <v>876246</v>
      </c>
      <c r="AE436">
        <v>106</v>
      </c>
      <c r="AF436" s="12">
        <f t="shared" si="90"/>
        <v>49598.830188679247</v>
      </c>
      <c r="AG436">
        <f t="shared" si="85"/>
        <v>6</v>
      </c>
      <c r="AH436">
        <v>-3.2086488174295001E-3</v>
      </c>
      <c r="AJ436" s="7"/>
      <c r="AK436" s="7"/>
      <c r="AL436" s="11"/>
      <c r="AM436" s="11"/>
      <c r="AN436" s="11"/>
      <c r="AO436">
        <v>300</v>
      </c>
      <c r="AP436">
        <v>1275462</v>
      </c>
      <c r="AQ436">
        <v>154</v>
      </c>
      <c r="AR436" s="12">
        <f t="shared" si="91"/>
        <v>33128.883116883117</v>
      </c>
      <c r="AS436">
        <f t="shared" si="86"/>
        <v>4</v>
      </c>
      <c r="AT436">
        <v>-7.3949177760788904E-3</v>
      </c>
      <c r="AV436" s="7"/>
      <c r="AW436" s="7"/>
      <c r="AX436" s="11"/>
      <c r="AY436" s="11"/>
      <c r="BA436">
        <v>300</v>
      </c>
      <c r="BB436">
        <v>1696902</v>
      </c>
      <c r="BC436">
        <v>204</v>
      </c>
      <c r="BD436" s="12">
        <f t="shared" si="92"/>
        <v>33272.588235294119</v>
      </c>
      <c r="BE436">
        <f t="shared" si="93"/>
        <v>4</v>
      </c>
      <c r="BF436">
        <v>-5.4499670639246703E-3</v>
      </c>
      <c r="BH436" s="7"/>
      <c r="BI436" s="7"/>
      <c r="BJ436" s="11"/>
    </row>
    <row r="437" spans="1:62" x14ac:dyDescent="0.35">
      <c r="A437">
        <v>300</v>
      </c>
      <c r="B437">
        <v>448854</v>
      </c>
      <c r="C437">
        <v>55</v>
      </c>
      <c r="D437" s="12">
        <f t="shared" si="87"/>
        <v>40804.909090909088</v>
      </c>
      <c r="E437">
        <f t="shared" si="88"/>
        <v>5</v>
      </c>
      <c r="F437">
        <v>-4.0826121416073701E-3</v>
      </c>
      <c r="K437" s="19"/>
      <c r="L437" s="19"/>
      <c r="M437" s="19"/>
      <c r="N437" s="19"/>
      <c r="Q437">
        <v>300</v>
      </c>
      <c r="R437">
        <v>189702</v>
      </c>
      <c r="S437">
        <v>24</v>
      </c>
      <c r="T437" s="12">
        <f t="shared" si="89"/>
        <v>31617</v>
      </c>
      <c r="U437">
        <f t="shared" si="94"/>
        <v>4</v>
      </c>
      <c r="V437" s="15">
        <v>-4.3767153910501702E-4</v>
      </c>
      <c r="X437" s="7"/>
      <c r="Y437" s="7"/>
      <c r="Z437" s="11"/>
      <c r="AC437">
        <v>300</v>
      </c>
      <c r="AD437">
        <v>867084</v>
      </c>
      <c r="AE437">
        <v>105</v>
      </c>
      <c r="AF437" s="12">
        <f t="shared" si="90"/>
        <v>41289.714285714283</v>
      </c>
      <c r="AG437">
        <f t="shared" si="85"/>
        <v>5</v>
      </c>
      <c r="AH437">
        <v>-2.3986761509817801E-2</v>
      </c>
      <c r="AJ437" s="7"/>
      <c r="AK437" s="7"/>
      <c r="AL437" s="11"/>
      <c r="AM437" s="11"/>
      <c r="AN437" s="11"/>
      <c r="AO437">
        <v>300</v>
      </c>
      <c r="AP437">
        <v>1266090</v>
      </c>
      <c r="AQ437">
        <v>153</v>
      </c>
      <c r="AR437" s="12">
        <f t="shared" si="91"/>
        <v>24825.294117647059</v>
      </c>
      <c r="AS437">
        <f t="shared" si="86"/>
        <v>3</v>
      </c>
      <c r="AT437" s="15">
        <v>-9.4697033808313201E-4</v>
      </c>
      <c r="AV437" s="7"/>
      <c r="AW437" s="7"/>
      <c r="AX437" s="11"/>
      <c r="AY437" s="11"/>
      <c r="BA437">
        <v>300</v>
      </c>
      <c r="BB437">
        <v>1702062</v>
      </c>
      <c r="BC437">
        <v>205</v>
      </c>
      <c r="BD437" s="12">
        <f t="shared" si="92"/>
        <v>41513.707317073167</v>
      </c>
      <c r="BE437">
        <f t="shared" si="93"/>
        <v>5</v>
      </c>
      <c r="BF437">
        <v>-1.4750614814887E-3</v>
      </c>
      <c r="BH437" s="7"/>
      <c r="BI437" s="7"/>
      <c r="BJ437" s="11"/>
    </row>
    <row r="438" spans="1:62" x14ac:dyDescent="0.35">
      <c r="A438">
        <v>300</v>
      </c>
      <c r="B438">
        <v>440736</v>
      </c>
      <c r="C438">
        <v>54</v>
      </c>
      <c r="D438" s="12">
        <f t="shared" si="87"/>
        <v>32647.111111111109</v>
      </c>
      <c r="E438">
        <f t="shared" si="88"/>
        <v>4</v>
      </c>
      <c r="F438">
        <v>-7.1092753996689602E-3</v>
      </c>
      <c r="K438" s="19"/>
      <c r="L438" s="19"/>
      <c r="M438" s="19"/>
      <c r="N438" s="19"/>
      <c r="Q438">
        <v>300</v>
      </c>
      <c r="R438">
        <v>191148</v>
      </c>
      <c r="S438">
        <v>24</v>
      </c>
      <c r="T438" s="12">
        <f t="shared" si="89"/>
        <v>31858</v>
      </c>
      <c r="U438">
        <f t="shared" si="94"/>
        <v>4</v>
      </c>
      <c r="V438" s="15">
        <v>-2.9699475304212299E-4</v>
      </c>
      <c r="X438" s="7"/>
      <c r="Y438" s="7"/>
      <c r="Z438" s="11"/>
      <c r="AC438">
        <v>300</v>
      </c>
      <c r="AD438">
        <v>851478</v>
      </c>
      <c r="AE438">
        <v>104</v>
      </c>
      <c r="AF438" s="12">
        <f t="shared" si="90"/>
        <v>32749.153846153848</v>
      </c>
      <c r="AG438">
        <f t="shared" si="85"/>
        <v>4</v>
      </c>
      <c r="AH438" s="15">
        <v>-1.9062706606465699E-4</v>
      </c>
      <c r="AJ438" s="7"/>
      <c r="AK438" s="7"/>
      <c r="AL438" s="11"/>
      <c r="AM438" s="11"/>
      <c r="AN438" s="11"/>
      <c r="AO438">
        <v>300</v>
      </c>
      <c r="AP438">
        <v>1257162</v>
      </c>
      <c r="AQ438">
        <v>153</v>
      </c>
      <c r="AR438" s="12">
        <f t="shared" si="91"/>
        <v>24650.235294117647</v>
      </c>
      <c r="AS438">
        <f t="shared" si="86"/>
        <v>3</v>
      </c>
      <c r="AT438">
        <v>-1.9639605642937001E-3</v>
      </c>
      <c r="AV438" s="7"/>
      <c r="AW438" s="7"/>
      <c r="AX438" s="11"/>
      <c r="AY438" s="11"/>
      <c r="BA438">
        <v>300</v>
      </c>
      <c r="BB438">
        <v>1710378</v>
      </c>
      <c r="BC438">
        <v>206</v>
      </c>
      <c r="BD438" s="12">
        <f t="shared" si="92"/>
        <v>49816.834951456309</v>
      </c>
      <c r="BE438">
        <f t="shared" si="93"/>
        <v>6</v>
      </c>
      <c r="BF438">
        <v>-1.82519023136906E-3</v>
      </c>
      <c r="BH438" s="7"/>
      <c r="BI438" s="7"/>
      <c r="BJ438" s="11"/>
    </row>
    <row r="439" spans="1:62" x14ac:dyDescent="0.35">
      <c r="A439">
        <v>300</v>
      </c>
      <c r="B439">
        <v>449514</v>
      </c>
      <c r="C439">
        <v>55</v>
      </c>
      <c r="D439" s="12">
        <f t="shared" si="87"/>
        <v>40864.909090909088</v>
      </c>
      <c r="E439">
        <f t="shared" si="88"/>
        <v>5</v>
      </c>
      <c r="F439">
        <v>-1.15628916490297E-3</v>
      </c>
      <c r="K439" s="19"/>
      <c r="L439" s="19"/>
      <c r="M439" s="19"/>
      <c r="N439" s="20"/>
      <c r="Q439">
        <v>300</v>
      </c>
      <c r="R439">
        <v>180570</v>
      </c>
      <c r="S439">
        <v>23</v>
      </c>
      <c r="T439" s="12">
        <f t="shared" si="89"/>
        <v>23552.608695652172</v>
      </c>
      <c r="U439">
        <f t="shared" si="94"/>
        <v>3</v>
      </c>
      <c r="V439">
        <v>-2.07335797629866E-3</v>
      </c>
      <c r="X439" s="7"/>
      <c r="Y439" s="7"/>
      <c r="Z439" s="11"/>
      <c r="AC439">
        <v>300</v>
      </c>
      <c r="AD439">
        <v>856530</v>
      </c>
      <c r="AE439">
        <v>104</v>
      </c>
      <c r="AF439" s="12">
        <f t="shared" si="90"/>
        <v>32943.461538461539</v>
      </c>
      <c r="AG439">
        <f t="shared" si="85"/>
        <v>4</v>
      </c>
      <c r="AH439" s="15">
        <v>-8.8872957757548797E-4</v>
      </c>
      <c r="AJ439" s="7"/>
      <c r="AK439" s="7"/>
      <c r="AL439" s="11"/>
      <c r="AM439" s="11"/>
      <c r="AN439" s="11"/>
      <c r="AO439">
        <v>300</v>
      </c>
      <c r="AP439">
        <v>1274094</v>
      </c>
      <c r="AQ439">
        <v>154</v>
      </c>
      <c r="AR439" s="12">
        <f t="shared" si="91"/>
        <v>33093.35064935065</v>
      </c>
      <c r="AS439">
        <f t="shared" si="86"/>
        <v>4</v>
      </c>
      <c r="AT439">
        <v>-1.5652121477577201E-2</v>
      </c>
      <c r="AV439" s="7"/>
      <c r="AW439" s="7"/>
      <c r="AX439" s="11"/>
      <c r="AY439" s="11"/>
      <c r="BA439">
        <v>300</v>
      </c>
      <c r="BB439">
        <v>1695612</v>
      </c>
      <c r="BC439">
        <v>204</v>
      </c>
      <c r="BD439" s="12">
        <f t="shared" si="92"/>
        <v>33247.294117647056</v>
      </c>
      <c r="BE439">
        <f t="shared" si="93"/>
        <v>4</v>
      </c>
      <c r="BF439" s="15">
        <v>-2.6929672607015499E-4</v>
      </c>
      <c r="BH439" s="7"/>
      <c r="BI439" s="7"/>
      <c r="BJ439" s="11"/>
    </row>
    <row r="440" spans="1:62" x14ac:dyDescent="0.35">
      <c r="A440">
        <v>300</v>
      </c>
      <c r="B440">
        <v>458598</v>
      </c>
      <c r="C440">
        <v>56</v>
      </c>
      <c r="D440" s="12">
        <f t="shared" si="87"/>
        <v>49135.5</v>
      </c>
      <c r="E440">
        <f t="shared" si="88"/>
        <v>6</v>
      </c>
      <c r="F440">
        <v>-2.0513060836167E-2</v>
      </c>
      <c r="K440" s="19"/>
      <c r="L440" s="19"/>
      <c r="M440" s="19"/>
      <c r="N440" s="19"/>
      <c r="Q440">
        <v>300</v>
      </c>
      <c r="R440">
        <v>188946</v>
      </c>
      <c r="S440">
        <v>24</v>
      </c>
      <c r="T440" s="12">
        <f t="shared" si="89"/>
        <v>31491</v>
      </c>
      <c r="U440">
        <f t="shared" si="94"/>
        <v>4</v>
      </c>
      <c r="V440" s="15">
        <v>-3.0857748108891901E-4</v>
      </c>
      <c r="X440" s="7"/>
      <c r="Y440" s="7"/>
      <c r="Z440" s="11"/>
      <c r="AC440">
        <v>300</v>
      </c>
      <c r="AD440">
        <v>865452</v>
      </c>
      <c r="AE440">
        <v>105</v>
      </c>
      <c r="AF440" s="12">
        <f t="shared" si="90"/>
        <v>41212</v>
      </c>
      <c r="AG440">
        <f t="shared" si="85"/>
        <v>5</v>
      </c>
      <c r="AH440">
        <v>-7.5800298934102601E-3</v>
      </c>
      <c r="AJ440" s="7"/>
      <c r="AK440" s="7"/>
      <c r="AL440" s="11"/>
      <c r="AM440" s="11"/>
      <c r="AN440" s="11"/>
      <c r="AO440">
        <v>300</v>
      </c>
      <c r="AP440">
        <v>1277946</v>
      </c>
      <c r="AQ440">
        <v>154</v>
      </c>
      <c r="AR440" s="12">
        <f t="shared" si="91"/>
        <v>33193.402597402601</v>
      </c>
      <c r="AS440">
        <f t="shared" si="86"/>
        <v>4</v>
      </c>
      <c r="AT440" s="15">
        <v>-2.5916057537209202E-4</v>
      </c>
      <c r="AV440" s="7"/>
      <c r="AW440" s="7"/>
      <c r="AX440" s="11"/>
      <c r="AY440" s="11"/>
      <c r="BA440">
        <v>300</v>
      </c>
      <c r="BB440">
        <v>1694280</v>
      </c>
      <c r="BC440">
        <v>205</v>
      </c>
      <c r="BD440" s="12">
        <f t="shared" si="92"/>
        <v>41323.902439024387</v>
      </c>
      <c r="BE440">
        <f t="shared" si="93"/>
        <v>5</v>
      </c>
      <c r="BF440">
        <v>-1.4113603874150299E-3</v>
      </c>
      <c r="BH440" s="7"/>
      <c r="BI440" s="7"/>
      <c r="BJ440" s="11"/>
    </row>
    <row r="441" spans="1:62" x14ac:dyDescent="0.35">
      <c r="A441">
        <v>300</v>
      </c>
      <c r="B441">
        <v>439254</v>
      </c>
      <c r="C441">
        <v>54</v>
      </c>
      <c r="D441" s="12">
        <f t="shared" si="87"/>
        <v>32537.333333333332</v>
      </c>
      <c r="E441">
        <f t="shared" si="88"/>
        <v>4</v>
      </c>
      <c r="F441">
        <v>-4.0402139208462898E-3</v>
      </c>
      <c r="K441" s="19"/>
      <c r="L441" s="19"/>
      <c r="M441" s="19"/>
      <c r="N441" s="19"/>
      <c r="Q441">
        <v>300</v>
      </c>
      <c r="R441">
        <v>180726</v>
      </c>
      <c r="S441">
        <v>23</v>
      </c>
      <c r="T441" s="12">
        <f t="shared" si="89"/>
        <v>23572.956521739132</v>
      </c>
      <c r="U441">
        <f t="shared" si="94"/>
        <v>3</v>
      </c>
      <c r="V441">
        <v>-1.2261233733074301E-2</v>
      </c>
      <c r="X441" s="7"/>
      <c r="Y441" s="7"/>
      <c r="Z441" s="11"/>
      <c r="AC441">
        <v>300</v>
      </c>
      <c r="AD441">
        <v>855618</v>
      </c>
      <c r="AE441">
        <v>104</v>
      </c>
      <c r="AF441" s="12">
        <f t="shared" si="90"/>
        <v>32908.384615384617</v>
      </c>
      <c r="AG441">
        <f t="shared" si="85"/>
        <v>4</v>
      </c>
      <c r="AH441">
        <v>-5.3582982167008998E-2</v>
      </c>
      <c r="AJ441" s="7"/>
      <c r="AK441" s="7"/>
      <c r="AL441" s="11"/>
      <c r="AM441" s="11"/>
      <c r="AN441" s="11"/>
      <c r="AO441">
        <v>300</v>
      </c>
      <c r="AP441">
        <v>1272282</v>
      </c>
      <c r="AQ441">
        <v>154</v>
      </c>
      <c r="AR441" s="12">
        <f t="shared" si="91"/>
        <v>33046.285714285717</v>
      </c>
      <c r="AS441">
        <f t="shared" si="86"/>
        <v>4</v>
      </c>
      <c r="AT441" s="15">
        <v>-3.0124350178216202E-4</v>
      </c>
      <c r="AV441" s="7"/>
      <c r="AW441" s="7"/>
      <c r="AX441" s="11"/>
      <c r="AY441" s="11"/>
      <c r="BA441">
        <v>300</v>
      </c>
      <c r="BB441">
        <v>1680570</v>
      </c>
      <c r="BC441">
        <v>203</v>
      </c>
      <c r="BD441" s="12">
        <f t="shared" si="92"/>
        <v>24836.00985221675</v>
      </c>
      <c r="BE441">
        <f t="shared" si="93"/>
        <v>3</v>
      </c>
      <c r="BF441" s="15">
        <v>-1.3398070693605699E-4</v>
      </c>
      <c r="BH441" s="7"/>
      <c r="BI441" s="7"/>
      <c r="BJ441" s="11"/>
    </row>
    <row r="442" spans="1:62" x14ac:dyDescent="0.35">
      <c r="A442">
        <v>300</v>
      </c>
      <c r="B442">
        <v>438522</v>
      </c>
      <c r="C442">
        <v>54</v>
      </c>
      <c r="D442" s="12">
        <f t="shared" si="87"/>
        <v>32483.111111111109</v>
      </c>
      <c r="E442">
        <f t="shared" si="88"/>
        <v>4</v>
      </c>
      <c r="F442">
        <v>-1.4050678522438799E-3</v>
      </c>
      <c r="K442" s="19"/>
      <c r="L442" s="19"/>
      <c r="M442" s="19"/>
      <c r="N442" s="19"/>
      <c r="Q442">
        <v>300</v>
      </c>
      <c r="R442">
        <v>209628</v>
      </c>
      <c r="S442">
        <v>26</v>
      </c>
      <c r="T442" s="12">
        <f t="shared" si="89"/>
        <v>48375.692307692305</v>
      </c>
      <c r="U442">
        <f t="shared" si="94"/>
        <v>6</v>
      </c>
      <c r="V442">
        <v>-8.1296983859728209E-3</v>
      </c>
      <c r="X442" s="7"/>
      <c r="Y442" s="7"/>
      <c r="Z442" s="11"/>
      <c r="AC442">
        <v>300</v>
      </c>
      <c r="AD442">
        <v>857130</v>
      </c>
      <c r="AE442">
        <v>104</v>
      </c>
      <c r="AF442" s="12">
        <f t="shared" si="90"/>
        <v>32966.538461538461</v>
      </c>
      <c r="AG442">
        <f t="shared" si="85"/>
        <v>4</v>
      </c>
      <c r="AH442">
        <v>-2.17316260081604E-2</v>
      </c>
      <c r="AJ442" s="7"/>
      <c r="AK442" s="7"/>
      <c r="AL442" s="11"/>
      <c r="AM442" s="11"/>
      <c r="AN442" s="11"/>
      <c r="AO442">
        <v>300</v>
      </c>
      <c r="AP442">
        <v>1293582</v>
      </c>
      <c r="AQ442">
        <v>156</v>
      </c>
      <c r="AR442" s="12">
        <f t="shared" si="91"/>
        <v>49753.153846153844</v>
      </c>
      <c r="AS442">
        <f t="shared" si="86"/>
        <v>6</v>
      </c>
      <c r="AT442">
        <v>-6.08828820242149E-3</v>
      </c>
      <c r="AV442" s="7"/>
      <c r="AW442" s="7"/>
      <c r="AX442" s="11"/>
      <c r="AY442" s="11"/>
      <c r="BA442">
        <v>300</v>
      </c>
      <c r="BB442">
        <v>1679844</v>
      </c>
      <c r="BC442">
        <v>204</v>
      </c>
      <c r="BD442" s="12">
        <f t="shared" si="92"/>
        <v>32938.117647058825</v>
      </c>
      <c r="BE442">
        <f t="shared" si="93"/>
        <v>4</v>
      </c>
      <c r="BF442">
        <v>-6.0096053813089899E-3</v>
      </c>
      <c r="BH442" s="7"/>
      <c r="BI442" s="7"/>
      <c r="BJ442" s="11"/>
    </row>
    <row r="443" spans="1:62" x14ac:dyDescent="0.35">
      <c r="A443">
        <v>300</v>
      </c>
      <c r="B443">
        <v>456180</v>
      </c>
      <c r="C443">
        <v>56</v>
      </c>
      <c r="D443" s="12">
        <f t="shared" si="87"/>
        <v>48876.428571428572</v>
      </c>
      <c r="E443">
        <f t="shared" si="88"/>
        <v>6</v>
      </c>
      <c r="F443" s="15">
        <v>-3.7364389698005501E-4</v>
      </c>
      <c r="K443" s="19"/>
      <c r="L443" s="19"/>
      <c r="M443" s="19"/>
      <c r="N443" s="19"/>
      <c r="Q443">
        <v>300</v>
      </c>
      <c r="R443">
        <v>188148</v>
      </c>
      <c r="S443">
        <v>24</v>
      </c>
      <c r="T443" s="12">
        <f t="shared" si="89"/>
        <v>31358</v>
      </c>
      <c r="U443">
        <f t="shared" si="94"/>
        <v>4</v>
      </c>
      <c r="V443">
        <v>-7.4417064659084596E-3</v>
      </c>
      <c r="X443" s="7"/>
      <c r="Y443" s="7"/>
      <c r="Z443" s="11"/>
      <c r="AC443">
        <v>300</v>
      </c>
      <c r="AD443">
        <v>854772</v>
      </c>
      <c r="AE443">
        <v>104</v>
      </c>
      <c r="AF443" s="12">
        <f t="shared" si="90"/>
        <v>32875.846153846156</v>
      </c>
      <c r="AG443">
        <f t="shared" si="85"/>
        <v>4</v>
      </c>
      <c r="AH443">
        <v>-9.1865358670343896E-3</v>
      </c>
      <c r="AJ443" s="7"/>
      <c r="AK443" s="7"/>
      <c r="AL443" s="11"/>
      <c r="AM443" s="11"/>
      <c r="AN443" s="11"/>
      <c r="AO443">
        <v>300</v>
      </c>
      <c r="AP443">
        <v>1281678</v>
      </c>
      <c r="AQ443">
        <v>155</v>
      </c>
      <c r="AR443" s="12">
        <f t="shared" si="91"/>
        <v>41344.451612903227</v>
      </c>
      <c r="AS443">
        <f t="shared" si="86"/>
        <v>5</v>
      </c>
      <c r="AT443" s="15">
        <v>-8.3993715685872297E-4</v>
      </c>
      <c r="AV443" s="7"/>
      <c r="AW443" s="7"/>
      <c r="AX443" s="11"/>
      <c r="AY443" s="11"/>
      <c r="BA443">
        <v>300</v>
      </c>
      <c r="BB443">
        <v>1703688</v>
      </c>
      <c r="BC443">
        <v>205</v>
      </c>
      <c r="BD443" s="12">
        <f t="shared" si="92"/>
        <v>41553.365853658535</v>
      </c>
      <c r="BE443">
        <f t="shared" si="93"/>
        <v>5</v>
      </c>
      <c r="BF443">
        <v>-5.1765233172309097E-3</v>
      </c>
      <c r="BH443" s="7"/>
      <c r="BI443" s="7"/>
      <c r="BJ443" s="11"/>
    </row>
    <row r="444" spans="1:62" x14ac:dyDescent="0.35">
      <c r="A444">
        <v>300</v>
      </c>
      <c r="B444">
        <v>439824</v>
      </c>
      <c r="C444">
        <v>54</v>
      </c>
      <c r="D444" s="12">
        <f t="shared" si="87"/>
        <v>32579.555555555555</v>
      </c>
      <c r="E444">
        <f t="shared" si="88"/>
        <v>4</v>
      </c>
      <c r="F444">
        <v>-1.8611801373635301E-3</v>
      </c>
      <c r="K444" s="19"/>
      <c r="L444" s="19"/>
      <c r="M444" s="19"/>
      <c r="N444" s="19"/>
      <c r="Q444">
        <v>300</v>
      </c>
      <c r="R444">
        <v>188844</v>
      </c>
      <c r="S444">
        <v>24</v>
      </c>
      <c r="T444" s="12">
        <f t="shared" si="89"/>
        <v>31474</v>
      </c>
      <c r="U444">
        <f t="shared" si="94"/>
        <v>4</v>
      </c>
      <c r="V444" s="15">
        <v>-2.0280182860724598E-6</v>
      </c>
      <c r="X444" s="7"/>
      <c r="Y444" s="7"/>
      <c r="Z444" s="11"/>
      <c r="AC444">
        <v>300</v>
      </c>
      <c r="AD444">
        <v>864030</v>
      </c>
      <c r="AE444">
        <v>105</v>
      </c>
      <c r="AF444" s="12">
        <f t="shared" si="90"/>
        <v>41144.285714285717</v>
      </c>
      <c r="AG444">
        <f t="shared" si="85"/>
        <v>5</v>
      </c>
      <c r="AH444" s="15">
        <v>-1.39975684404447E-5</v>
      </c>
      <c r="AJ444" s="7"/>
      <c r="AK444" s="7"/>
      <c r="AL444" s="11"/>
      <c r="AM444" s="11"/>
      <c r="AN444" s="11"/>
      <c r="AO444">
        <v>300</v>
      </c>
      <c r="AP444">
        <v>1278372</v>
      </c>
      <c r="AQ444">
        <v>155</v>
      </c>
      <c r="AR444" s="12">
        <f t="shared" si="91"/>
        <v>41237.806451612902</v>
      </c>
      <c r="AS444">
        <f t="shared" si="86"/>
        <v>5</v>
      </c>
      <c r="AT444">
        <v>-1.42063744207152E-3</v>
      </c>
      <c r="AV444" s="7"/>
      <c r="AW444" s="7"/>
      <c r="AX444" s="11"/>
      <c r="AY444" s="11"/>
      <c r="BA444">
        <v>300</v>
      </c>
      <c r="BB444">
        <v>1697232</v>
      </c>
      <c r="BC444">
        <v>205</v>
      </c>
      <c r="BD444" s="12">
        <f t="shared" si="92"/>
        <v>41395.902439024387</v>
      </c>
      <c r="BE444">
        <f t="shared" si="93"/>
        <v>5</v>
      </c>
      <c r="BF444">
        <v>-2.39218574142488E-2</v>
      </c>
      <c r="BH444" s="7"/>
      <c r="BI444" s="7"/>
      <c r="BJ444" s="11"/>
    </row>
    <row r="445" spans="1:62" x14ac:dyDescent="0.35">
      <c r="A445">
        <v>300</v>
      </c>
      <c r="B445">
        <v>449532</v>
      </c>
      <c r="C445">
        <v>55</v>
      </c>
      <c r="D445" s="12">
        <f t="shared" si="87"/>
        <v>40866.545454545456</v>
      </c>
      <c r="E445">
        <f t="shared" si="88"/>
        <v>5</v>
      </c>
      <c r="F445" s="15">
        <v>-4.5908237164501899E-4</v>
      </c>
      <c r="K445" s="19"/>
      <c r="L445" s="19"/>
      <c r="M445" s="19"/>
      <c r="N445" s="19"/>
      <c r="Q445">
        <v>300</v>
      </c>
      <c r="R445">
        <v>188622</v>
      </c>
      <c r="S445">
        <v>24</v>
      </c>
      <c r="T445" s="12">
        <f t="shared" si="89"/>
        <v>31437</v>
      </c>
      <c r="U445">
        <f t="shared" si="94"/>
        <v>4</v>
      </c>
      <c r="V445" s="15">
        <v>-8.0480233911566699E-5</v>
      </c>
      <c r="X445" s="7"/>
      <c r="Y445" s="7"/>
      <c r="Z445" s="11"/>
      <c r="AC445">
        <v>300</v>
      </c>
      <c r="AD445">
        <v>859758</v>
      </c>
      <c r="AE445">
        <v>104</v>
      </c>
      <c r="AF445" s="12">
        <f t="shared" si="90"/>
        <v>33067.615384615383</v>
      </c>
      <c r="AG445">
        <f t="shared" si="85"/>
        <v>4</v>
      </c>
      <c r="AH445">
        <v>-5.1163843054341396E-3</v>
      </c>
      <c r="AJ445" s="7"/>
      <c r="AK445" s="7"/>
      <c r="AL445" s="11"/>
      <c r="AM445" s="11"/>
      <c r="AN445" s="11"/>
      <c r="AO445">
        <v>300</v>
      </c>
      <c r="AP445">
        <v>1258518</v>
      </c>
      <c r="AQ445">
        <v>154</v>
      </c>
      <c r="AR445" s="12">
        <f t="shared" si="91"/>
        <v>32688.779220779219</v>
      </c>
      <c r="AS445">
        <f t="shared" si="86"/>
        <v>4</v>
      </c>
      <c r="AT445">
        <v>-4.6645509060827201E-3</v>
      </c>
      <c r="AV445" s="7"/>
      <c r="AW445" s="7"/>
      <c r="AX445" s="11"/>
      <c r="AY445" s="11"/>
      <c r="BA445">
        <v>300</v>
      </c>
      <c r="BB445">
        <v>1720128</v>
      </c>
      <c r="BC445">
        <v>207</v>
      </c>
      <c r="BD445" s="12">
        <f t="shared" si="92"/>
        <v>58168.579710144928</v>
      </c>
      <c r="BE445">
        <f t="shared" si="93"/>
        <v>7</v>
      </c>
      <c r="BF445" s="15">
        <v>-3.4204045449957599E-4</v>
      </c>
      <c r="BH445" s="7"/>
      <c r="BI445" s="7"/>
      <c r="BJ445" s="11"/>
    </row>
    <row r="446" spans="1:62" x14ac:dyDescent="0.35">
      <c r="A446">
        <v>300</v>
      </c>
      <c r="B446">
        <v>433092</v>
      </c>
      <c r="C446">
        <v>53</v>
      </c>
      <c r="D446" s="12">
        <f t="shared" si="87"/>
        <v>24514.641509433961</v>
      </c>
      <c r="E446">
        <f t="shared" si="88"/>
        <v>3</v>
      </c>
      <c r="F446">
        <v>-4.2176571182292004E-3</v>
      </c>
      <c r="K446" s="19"/>
      <c r="L446" s="19"/>
      <c r="M446" s="19"/>
      <c r="N446" s="19"/>
      <c r="Q446">
        <v>300</v>
      </c>
      <c r="R446">
        <v>189030</v>
      </c>
      <c r="S446">
        <v>24</v>
      </c>
      <c r="T446" s="12">
        <f t="shared" si="89"/>
        <v>31505</v>
      </c>
      <c r="U446">
        <f t="shared" si="94"/>
        <v>4</v>
      </c>
      <c r="V446" s="15">
        <v>-7.1094819695943095E-4</v>
      </c>
      <c r="X446" s="7"/>
      <c r="Y446" s="7"/>
      <c r="Z446" s="11"/>
      <c r="AC446">
        <v>300</v>
      </c>
      <c r="AD446">
        <v>855516</v>
      </c>
      <c r="AE446">
        <v>104</v>
      </c>
      <c r="AF446" s="12">
        <f t="shared" si="90"/>
        <v>32904.461538461539</v>
      </c>
      <c r="AG446">
        <f t="shared" si="85"/>
        <v>4</v>
      </c>
      <c r="AH446" s="15">
        <v>-6.11196707505795E-6</v>
      </c>
      <c r="AJ446" s="7"/>
      <c r="AK446" s="7"/>
      <c r="AL446" s="11"/>
      <c r="AM446" s="11"/>
      <c r="AN446" s="11"/>
      <c r="AO446">
        <v>300</v>
      </c>
      <c r="AP446">
        <v>1275438</v>
      </c>
      <c r="AQ446">
        <v>154</v>
      </c>
      <c r="AR446" s="12">
        <f t="shared" si="91"/>
        <v>33128.259740259738</v>
      </c>
      <c r="AS446">
        <f t="shared" si="86"/>
        <v>4</v>
      </c>
      <c r="AT446" s="15">
        <v>-6.4696058578964E-6</v>
      </c>
      <c r="AV446" s="7"/>
      <c r="AW446" s="7"/>
      <c r="AX446" s="11"/>
      <c r="AY446" s="11"/>
      <c r="BA446">
        <v>300</v>
      </c>
      <c r="BB446">
        <v>1690536</v>
      </c>
      <c r="BC446">
        <v>206</v>
      </c>
      <c r="BD446" s="12">
        <f t="shared" si="92"/>
        <v>49238.912621359224</v>
      </c>
      <c r="BE446">
        <f t="shared" si="93"/>
        <v>6</v>
      </c>
      <c r="BF446">
        <v>-5.6813891119680202E-3</v>
      </c>
      <c r="BH446" s="7"/>
      <c r="BI446" s="7"/>
      <c r="BJ446" s="11"/>
    </row>
    <row r="447" spans="1:62" x14ac:dyDescent="0.35">
      <c r="A447">
        <v>300</v>
      </c>
      <c r="B447">
        <v>440598</v>
      </c>
      <c r="C447">
        <v>54</v>
      </c>
      <c r="D447" s="12">
        <f t="shared" si="87"/>
        <v>32636.888888888891</v>
      </c>
      <c r="E447">
        <f t="shared" si="88"/>
        <v>4</v>
      </c>
      <c r="F447" s="15">
        <v>-6.3504008057952603E-4</v>
      </c>
      <c r="K447" s="19"/>
      <c r="L447" s="19"/>
      <c r="M447" s="19"/>
      <c r="N447" s="19"/>
      <c r="Q447">
        <v>300</v>
      </c>
      <c r="R447">
        <v>190350</v>
      </c>
      <c r="S447">
        <v>24</v>
      </c>
      <c r="T447" s="12">
        <f t="shared" si="89"/>
        <v>31725</v>
      </c>
      <c r="U447">
        <f t="shared" si="94"/>
        <v>4</v>
      </c>
      <c r="V447" s="15">
        <v>-1.7441397461437E-3</v>
      </c>
      <c r="X447" s="7"/>
      <c r="Y447" s="7"/>
      <c r="Z447" s="11"/>
      <c r="AC447">
        <v>300</v>
      </c>
      <c r="AD447">
        <v>859092</v>
      </c>
      <c r="AE447">
        <v>104</v>
      </c>
      <c r="AF447" s="12">
        <f t="shared" si="90"/>
        <v>33042</v>
      </c>
      <c r="AG447">
        <f t="shared" si="85"/>
        <v>4</v>
      </c>
      <c r="AH447" s="15">
        <v>-2.07992860915164E-4</v>
      </c>
      <c r="AJ447" s="7"/>
      <c r="AK447" s="7"/>
      <c r="AL447" s="11"/>
      <c r="AM447" s="11"/>
      <c r="AN447" s="11"/>
      <c r="AO447">
        <v>300</v>
      </c>
      <c r="AP447">
        <v>1272774</v>
      </c>
      <c r="AQ447">
        <v>154</v>
      </c>
      <c r="AR447" s="12">
        <f t="shared" si="91"/>
        <v>33059.064935064933</v>
      </c>
      <c r="AS447">
        <f t="shared" si="86"/>
        <v>4</v>
      </c>
      <c r="AT447" s="15">
        <v>-1.23932485458184E-5</v>
      </c>
      <c r="AV447" s="7"/>
      <c r="AW447" s="7"/>
      <c r="AX447" s="11"/>
      <c r="AY447" s="11"/>
      <c r="BA447">
        <v>300</v>
      </c>
      <c r="BB447">
        <v>1690110</v>
      </c>
      <c r="BC447">
        <v>204</v>
      </c>
      <c r="BD447" s="12">
        <f t="shared" si="92"/>
        <v>33139.411764705881</v>
      </c>
      <c r="BE447">
        <f t="shared" si="93"/>
        <v>4</v>
      </c>
      <c r="BF447" s="15">
        <v>-2.0444870826247301E-4</v>
      </c>
      <c r="BH447" s="7"/>
      <c r="BI447" s="7"/>
      <c r="BJ447" s="11"/>
    </row>
    <row r="448" spans="1:62" x14ac:dyDescent="0.35">
      <c r="A448">
        <v>300</v>
      </c>
      <c r="B448">
        <v>430836</v>
      </c>
      <c r="C448">
        <v>53</v>
      </c>
      <c r="D448" s="12">
        <f t="shared" si="87"/>
        <v>24386.943396226416</v>
      </c>
      <c r="E448">
        <f t="shared" si="88"/>
        <v>3</v>
      </c>
      <c r="F448" s="15">
        <v>-9.9928840960628105E-4</v>
      </c>
      <c r="K448" s="19"/>
      <c r="L448" s="19"/>
      <c r="M448" s="19"/>
      <c r="N448" s="19"/>
      <c r="Q448">
        <v>300</v>
      </c>
      <c r="R448">
        <v>198678</v>
      </c>
      <c r="S448">
        <v>25</v>
      </c>
      <c r="T448" s="12">
        <f t="shared" si="89"/>
        <v>39735.599999999999</v>
      </c>
      <c r="U448">
        <f t="shared" si="94"/>
        <v>5</v>
      </c>
      <c r="V448">
        <v>-2.83065876655168E-3</v>
      </c>
      <c r="X448" s="7"/>
      <c r="Y448" s="7"/>
      <c r="Z448" s="11"/>
      <c r="AC448">
        <v>300</v>
      </c>
      <c r="AD448">
        <v>872160</v>
      </c>
      <c r="AE448">
        <v>106</v>
      </c>
      <c r="AF448" s="12">
        <f t="shared" si="90"/>
        <v>49367.547169811318</v>
      </c>
      <c r="AG448">
        <f t="shared" si="85"/>
        <v>6</v>
      </c>
      <c r="AH448">
        <v>-3.6251507476284502E-3</v>
      </c>
      <c r="AJ448" s="7"/>
      <c r="AK448" s="7"/>
      <c r="AL448" s="11"/>
      <c r="AM448" s="11"/>
      <c r="AN448" s="11"/>
      <c r="AO448">
        <v>300</v>
      </c>
      <c r="AP448">
        <v>1264938</v>
      </c>
      <c r="AQ448">
        <v>154</v>
      </c>
      <c r="AR448" s="12">
        <f t="shared" si="91"/>
        <v>32855.532467532466</v>
      </c>
      <c r="AS448">
        <f t="shared" si="86"/>
        <v>4</v>
      </c>
      <c r="AT448" s="15">
        <v>-3.7387714824979802E-6</v>
      </c>
      <c r="AV448" s="7"/>
      <c r="AW448" s="7"/>
      <c r="AX448" s="11"/>
      <c r="AY448" s="11"/>
      <c r="BA448">
        <v>300</v>
      </c>
      <c r="BB448">
        <v>1699980</v>
      </c>
      <c r="BC448">
        <v>205</v>
      </c>
      <c r="BD448" s="12">
        <f t="shared" si="92"/>
        <v>41462.92682926829</v>
      </c>
      <c r="BE448">
        <f t="shared" si="93"/>
        <v>5</v>
      </c>
      <c r="BF448">
        <v>-1.08206238972941E-2</v>
      </c>
      <c r="BH448" s="7"/>
      <c r="BI448" s="7"/>
      <c r="BJ448" s="11"/>
    </row>
    <row r="449" spans="1:62" x14ac:dyDescent="0.35">
      <c r="A449">
        <v>300</v>
      </c>
      <c r="B449">
        <v>432474</v>
      </c>
      <c r="C449">
        <v>53</v>
      </c>
      <c r="D449" s="12">
        <f t="shared" si="87"/>
        <v>24479.66037735849</v>
      </c>
      <c r="E449">
        <f t="shared" si="88"/>
        <v>3</v>
      </c>
      <c r="F449">
        <v>-2.2804603963681599E-3</v>
      </c>
      <c r="K449" s="19"/>
      <c r="L449" s="19"/>
      <c r="M449" s="19"/>
      <c r="N449" s="19"/>
      <c r="Q449">
        <v>300</v>
      </c>
      <c r="R449">
        <v>199590</v>
      </c>
      <c r="S449">
        <v>25</v>
      </c>
      <c r="T449" s="12">
        <f t="shared" si="89"/>
        <v>39918</v>
      </c>
      <c r="U449">
        <f t="shared" si="94"/>
        <v>5</v>
      </c>
      <c r="V449">
        <v>-8.1179529561223596E-3</v>
      </c>
      <c r="X449" s="7"/>
      <c r="Y449" s="7"/>
      <c r="Z449" s="11"/>
      <c r="AC449">
        <v>300</v>
      </c>
      <c r="AD449">
        <v>857142</v>
      </c>
      <c r="AE449">
        <v>104</v>
      </c>
      <c r="AF449" s="12">
        <f t="shared" si="90"/>
        <v>32967</v>
      </c>
      <c r="AG449">
        <f t="shared" si="85"/>
        <v>4</v>
      </c>
      <c r="AH449">
        <v>-3.4505373790359901E-3</v>
      </c>
      <c r="AJ449" s="7"/>
      <c r="AK449" s="7"/>
      <c r="AL449" s="11"/>
      <c r="AM449" s="11"/>
      <c r="AN449" s="11"/>
      <c r="AO449">
        <v>300</v>
      </c>
      <c r="AP449">
        <v>1285602</v>
      </c>
      <c r="AQ449">
        <v>155</v>
      </c>
      <c r="AR449" s="12">
        <f t="shared" si="91"/>
        <v>41471.032258064515</v>
      </c>
      <c r="AS449">
        <f t="shared" si="86"/>
        <v>5</v>
      </c>
      <c r="AT449">
        <v>-2.8530322673247302E-3</v>
      </c>
      <c r="AV449" s="7"/>
      <c r="AW449" s="7"/>
      <c r="AX449" s="11"/>
      <c r="AY449" s="11"/>
      <c r="BA449">
        <v>300</v>
      </c>
      <c r="BB449">
        <v>1694850</v>
      </c>
      <c r="BC449">
        <v>204</v>
      </c>
      <c r="BD449" s="12">
        <f t="shared" si="92"/>
        <v>33232.352941176468</v>
      </c>
      <c r="BE449">
        <f t="shared" si="93"/>
        <v>4</v>
      </c>
      <c r="BF449">
        <v>-2.11664752827684E-3</v>
      </c>
      <c r="BH449" s="7"/>
      <c r="BI449" s="7"/>
      <c r="BJ449" s="11"/>
    </row>
    <row r="450" spans="1:62" x14ac:dyDescent="0.35">
      <c r="A450">
        <v>300</v>
      </c>
      <c r="B450">
        <v>436962</v>
      </c>
      <c r="C450">
        <v>54</v>
      </c>
      <c r="D450" s="12">
        <f t="shared" si="87"/>
        <v>32367.555555555555</v>
      </c>
      <c r="E450">
        <f t="shared" si="88"/>
        <v>4</v>
      </c>
      <c r="F450">
        <v>-2.4733681429075002E-2</v>
      </c>
      <c r="K450" s="19"/>
      <c r="L450" s="19"/>
      <c r="M450" s="19"/>
      <c r="N450" s="19"/>
      <c r="Q450">
        <v>300</v>
      </c>
      <c r="R450">
        <v>198642</v>
      </c>
      <c r="S450">
        <v>25</v>
      </c>
      <c r="T450" s="12">
        <f t="shared" si="89"/>
        <v>39728.400000000001</v>
      </c>
      <c r="U450">
        <f t="shared" si="94"/>
        <v>5</v>
      </c>
      <c r="V450" s="15">
        <v>-1.4947709073493E-2</v>
      </c>
      <c r="X450" s="7"/>
      <c r="Y450" s="7"/>
      <c r="Z450" s="11"/>
      <c r="AC450">
        <v>300</v>
      </c>
      <c r="AD450">
        <v>870084</v>
      </c>
      <c r="AE450">
        <v>106</v>
      </c>
      <c r="AF450" s="12">
        <f t="shared" si="90"/>
        <v>49250.037735849059</v>
      </c>
      <c r="AG450">
        <f t="shared" si="85"/>
        <v>6</v>
      </c>
      <c r="AH450" s="15">
        <v>-1.0899806434408901E-4</v>
      </c>
      <c r="AJ450" s="7"/>
      <c r="AK450" s="7"/>
      <c r="AL450" s="11"/>
      <c r="AM450" s="11"/>
      <c r="AN450" s="11"/>
      <c r="AO450">
        <v>300</v>
      </c>
      <c r="AP450">
        <v>1274760</v>
      </c>
      <c r="AQ450">
        <v>154</v>
      </c>
      <c r="AR450" s="12">
        <f t="shared" si="91"/>
        <v>33110.64935064935</v>
      </c>
      <c r="AS450">
        <f t="shared" si="86"/>
        <v>4</v>
      </c>
      <c r="AT450" s="15">
        <v>-3.7319048178606098E-6</v>
      </c>
      <c r="AV450" s="7"/>
      <c r="AW450" s="7"/>
      <c r="AX450" s="11"/>
      <c r="AY450" s="11"/>
      <c r="BA450">
        <v>300</v>
      </c>
      <c r="BB450">
        <v>1691508</v>
      </c>
      <c r="BC450">
        <v>204</v>
      </c>
      <c r="BD450" s="12">
        <f t="shared" si="92"/>
        <v>33166.823529411762</v>
      </c>
      <c r="BE450">
        <f t="shared" si="93"/>
        <v>4</v>
      </c>
      <c r="BF450" s="15">
        <v>-4.5908237164501899E-4</v>
      </c>
      <c r="BH450" s="7"/>
      <c r="BI450" s="7"/>
      <c r="BJ450" s="11"/>
    </row>
    <row r="451" spans="1:62" x14ac:dyDescent="0.35">
      <c r="A451">
        <v>300</v>
      </c>
      <c r="B451">
        <v>436188</v>
      </c>
      <c r="C451">
        <v>54</v>
      </c>
      <c r="D451" s="12">
        <f t="shared" si="87"/>
        <v>32310.222222222223</v>
      </c>
      <c r="E451">
        <f t="shared" si="88"/>
        <v>4</v>
      </c>
      <c r="F451">
        <v>-6.0421188475937799E-3</v>
      </c>
      <c r="K451" s="19"/>
      <c r="L451" s="19"/>
      <c r="M451" s="19"/>
      <c r="N451" s="19"/>
      <c r="Q451">
        <v>300</v>
      </c>
      <c r="R451">
        <v>206052</v>
      </c>
      <c r="S451">
        <v>26</v>
      </c>
      <c r="T451" s="12">
        <f t="shared" si="89"/>
        <v>47550.461538461539</v>
      </c>
      <c r="U451">
        <f t="shared" si="94"/>
        <v>6</v>
      </c>
      <c r="V451">
        <v>-3.3043333094268002E-3</v>
      </c>
      <c r="X451" s="7"/>
      <c r="Y451" s="7"/>
      <c r="Z451" s="11"/>
      <c r="AC451">
        <v>300</v>
      </c>
      <c r="AD451">
        <v>868764</v>
      </c>
      <c r="AE451">
        <v>105</v>
      </c>
      <c r="AF451" s="12">
        <f t="shared" si="90"/>
        <v>41369.714285714283</v>
      </c>
      <c r="AG451">
        <f t="shared" si="85"/>
        <v>5</v>
      </c>
      <c r="AH451">
        <v>-3.39140090027553E-3</v>
      </c>
      <c r="AJ451" s="7"/>
      <c r="AK451" s="7"/>
      <c r="AL451" s="11"/>
      <c r="AM451" s="11"/>
      <c r="AN451" s="11"/>
      <c r="AO451">
        <v>300</v>
      </c>
      <c r="AP451">
        <v>1251672</v>
      </c>
      <c r="AQ451">
        <v>153</v>
      </c>
      <c r="AR451" s="12">
        <f t="shared" si="91"/>
        <v>24542.588235294119</v>
      </c>
      <c r="AS451">
        <f t="shared" si="86"/>
        <v>3</v>
      </c>
      <c r="AT451">
        <v>-1.8239713032503602E-2</v>
      </c>
      <c r="AV451" s="7"/>
      <c r="AW451" s="7"/>
      <c r="AX451" s="11"/>
      <c r="AY451" s="11"/>
      <c r="BA451">
        <v>300</v>
      </c>
      <c r="BB451">
        <v>1726788</v>
      </c>
      <c r="BC451">
        <v>208</v>
      </c>
      <c r="BD451" s="12">
        <f t="shared" si="92"/>
        <v>66414.923076923078</v>
      </c>
      <c r="BE451">
        <f t="shared" si="93"/>
        <v>8</v>
      </c>
      <c r="BF451">
        <v>-3.0114061078080401E-2</v>
      </c>
      <c r="BH451" s="7"/>
      <c r="BI451" s="7"/>
      <c r="BJ451" s="11"/>
    </row>
    <row r="452" spans="1:62" x14ac:dyDescent="0.35">
      <c r="A452">
        <v>300</v>
      </c>
      <c r="B452">
        <v>426672</v>
      </c>
      <c r="C452">
        <v>53</v>
      </c>
      <c r="D452" s="12">
        <f t="shared" si="87"/>
        <v>24151.245283018867</v>
      </c>
      <c r="E452">
        <f t="shared" si="88"/>
        <v>3</v>
      </c>
      <c r="F452">
        <v>-5.7936207397989601E-3</v>
      </c>
      <c r="K452" s="19"/>
      <c r="L452" s="19"/>
      <c r="M452" s="19"/>
      <c r="N452" s="19"/>
      <c r="Q452">
        <v>300</v>
      </c>
      <c r="R452">
        <v>200082</v>
      </c>
      <c r="S452">
        <v>25</v>
      </c>
      <c r="T452" s="12">
        <f t="shared" si="89"/>
        <v>40016.400000000001</v>
      </c>
      <c r="U452">
        <f t="shared" si="94"/>
        <v>5</v>
      </c>
      <c r="V452">
        <v>-1.8505677264748301E-2</v>
      </c>
      <c r="X452" s="7"/>
      <c r="Y452" s="7"/>
      <c r="Z452" s="11"/>
      <c r="AC452">
        <v>300</v>
      </c>
      <c r="AD452">
        <v>866004</v>
      </c>
      <c r="AE452">
        <v>105</v>
      </c>
      <c r="AF452" s="12">
        <f t="shared" si="90"/>
        <v>41238.285714285717</v>
      </c>
      <c r="AG452">
        <f t="shared" ref="AG452:AG515" si="95">AE452-100</f>
        <v>5</v>
      </c>
      <c r="AH452" s="15">
        <v>-1.19783305590418E-4</v>
      </c>
      <c r="AJ452" s="7"/>
      <c r="AK452" s="7"/>
      <c r="AL452" s="11"/>
      <c r="AM452" s="11"/>
      <c r="AN452" s="11"/>
      <c r="AO452">
        <v>300</v>
      </c>
      <c r="AP452">
        <v>1278504</v>
      </c>
      <c r="AQ452">
        <v>154</v>
      </c>
      <c r="AR452" s="12">
        <f t="shared" si="91"/>
        <v>33207.896103896106</v>
      </c>
      <c r="AS452">
        <f t="shared" ref="AS452:AS515" si="96">AQ452-150</f>
        <v>4</v>
      </c>
      <c r="AT452">
        <v>-2.5059462128383201E-3</v>
      </c>
      <c r="AV452" s="7"/>
      <c r="AW452" s="7"/>
      <c r="AX452" s="11"/>
      <c r="AY452" s="11"/>
      <c r="BA452">
        <v>300</v>
      </c>
      <c r="BB452">
        <v>1691028</v>
      </c>
      <c r="BC452">
        <v>205</v>
      </c>
      <c r="BD452" s="12">
        <f t="shared" si="92"/>
        <v>41244.585365853658</v>
      </c>
      <c r="BE452">
        <f t="shared" si="93"/>
        <v>5</v>
      </c>
      <c r="BF452">
        <v>-4.7508614471556297E-3</v>
      </c>
      <c r="BH452" s="7"/>
      <c r="BI452" s="7"/>
      <c r="BJ452" s="11"/>
    </row>
    <row r="453" spans="1:62" x14ac:dyDescent="0.35">
      <c r="K453" s="19"/>
      <c r="L453" s="19"/>
      <c r="M453" s="19"/>
      <c r="N453" s="19"/>
      <c r="T453" s="12"/>
      <c r="X453" s="7"/>
      <c r="Y453" s="7"/>
      <c r="Z453" s="11"/>
      <c r="AF453" s="12"/>
      <c r="AH453" s="15"/>
      <c r="AJ453" s="7"/>
      <c r="AK453" s="7"/>
      <c r="AL453" s="11"/>
      <c r="AM453" s="11"/>
      <c r="AN453" s="11"/>
      <c r="AR453" s="12"/>
      <c r="AV453" s="7"/>
      <c r="AW453" s="7"/>
      <c r="AX453" s="11"/>
      <c r="AY453" s="11"/>
      <c r="BD453" s="12"/>
      <c r="BH453" s="7"/>
      <c r="BI453" s="7"/>
      <c r="BJ453" s="11"/>
    </row>
    <row r="454" spans="1:62" x14ac:dyDescent="0.35">
      <c r="A454">
        <v>350</v>
      </c>
      <c r="B454">
        <v>526830</v>
      </c>
      <c r="C454">
        <v>55</v>
      </c>
      <c r="D454" s="12">
        <f t="shared" si="87"/>
        <v>47893.63636363636</v>
      </c>
      <c r="E454">
        <f t="shared" si="88"/>
        <v>5</v>
      </c>
      <c r="F454">
        <v>-3.3467305764843199E-3</v>
      </c>
      <c r="G454" s="4">
        <f>AVERAGE(F454:F493)</f>
        <v>-3.6178801276083904E-3</v>
      </c>
      <c r="H454" s="2">
        <f>AVERAGE(D454:D493)</f>
        <v>45161.054679806039</v>
      </c>
      <c r="I454" s="2">
        <f>AVERAGE(E454:E493)</f>
        <v>4.75</v>
      </c>
      <c r="J454" s="11" t="s">
        <v>0</v>
      </c>
      <c r="K454" s="19"/>
      <c r="L454" s="19"/>
      <c r="M454" s="19"/>
      <c r="N454" s="19"/>
      <c r="Q454">
        <v>350</v>
      </c>
      <c r="R454">
        <v>211842</v>
      </c>
      <c r="S454">
        <v>23</v>
      </c>
      <c r="T454" s="12">
        <f t="shared" ref="T454:T493" si="97">R454*U454/S454</f>
        <v>27631.565217391304</v>
      </c>
      <c r="U454">
        <f>S454-20</f>
        <v>3</v>
      </c>
      <c r="V454">
        <v>-1.95635252899545E-2</v>
      </c>
      <c r="W454" s="4">
        <f>AVERAGE(V454:V493)</f>
        <v>-1.121884734800566E-2</v>
      </c>
      <c r="X454" s="2">
        <f>AVERAGE(T454:T493)</f>
        <v>41380.612720178375</v>
      </c>
      <c r="Y454" s="2">
        <f>AVERAGE(U454:U493)</f>
        <v>4.4749999999999996</v>
      </c>
      <c r="Z454" s="11" t="s">
        <v>0</v>
      </c>
      <c r="AC454">
        <v>350</v>
      </c>
      <c r="AD454">
        <v>986856</v>
      </c>
      <c r="AE454">
        <v>103</v>
      </c>
      <c r="AF454" s="12">
        <f t="shared" ref="AF454:AF493" si="98">AD454*AG454/AE454</f>
        <v>28743.3786407767</v>
      </c>
      <c r="AG454">
        <f t="shared" si="95"/>
        <v>3</v>
      </c>
      <c r="AH454">
        <v>-1.27298870274386E-2</v>
      </c>
      <c r="AI454" s="4">
        <f>AVERAGE(AH454:AH493)</f>
        <v>-6.0416642839320822E-3</v>
      </c>
      <c r="AJ454" s="2">
        <f>AVERAGE(AF454:AF493)</f>
        <v>42534.091838300679</v>
      </c>
      <c r="AK454" s="2">
        <f>AVERAGE(AG454:AG493)</f>
        <v>4.4249999999999998</v>
      </c>
      <c r="AL454" s="11" t="s">
        <v>0</v>
      </c>
      <c r="AM454" s="11"/>
      <c r="AN454" s="11"/>
      <c r="AO454">
        <v>350</v>
      </c>
      <c r="AP454">
        <v>1506990</v>
      </c>
      <c r="AQ454">
        <v>156</v>
      </c>
      <c r="AR454" s="12">
        <f t="shared" ref="AR454:AR493" si="99">AP454*AS454/AQ454</f>
        <v>57961.153846153844</v>
      </c>
      <c r="AS454">
        <f t="shared" si="96"/>
        <v>6</v>
      </c>
      <c r="AT454" s="15">
        <v>-2.4894965209069201E-5</v>
      </c>
      <c r="AU454" s="4">
        <f>AVERAGE(AT454:AT493)</f>
        <v>-1.3631298293708521E-2</v>
      </c>
      <c r="AV454" s="2">
        <f>AVERAGE(AR454:AR493)</f>
        <v>41945.1802831893</v>
      </c>
      <c r="AW454" s="2">
        <f>AVERAGE(AS454:AS493)</f>
        <v>4.3499999999999996</v>
      </c>
      <c r="AX454" s="11" t="s">
        <v>0</v>
      </c>
      <c r="AY454" s="11"/>
      <c r="BA454">
        <v>350</v>
      </c>
      <c r="BB454">
        <v>1962678</v>
      </c>
      <c r="BC454">
        <v>203</v>
      </c>
      <c r="BD454" s="12">
        <f t="shared" ref="BD454:BD493" si="100">BB454*BE454/BC454</f>
        <v>29005.093596059112</v>
      </c>
      <c r="BE454">
        <f t="shared" ref="BE454:BE493" si="101">BC454-200</f>
        <v>3</v>
      </c>
      <c r="BF454" s="15">
        <v>-1.6780475246173501E-4</v>
      </c>
      <c r="BG454" s="4">
        <f>AVERAGE(BF454:BF493)</f>
        <v>-6.8499294781467126E-3</v>
      </c>
      <c r="BH454" s="2">
        <f>AVERAGE(BD454:BD493)</f>
        <v>42800.163459562638</v>
      </c>
      <c r="BI454" s="2">
        <f>AVERAGE(BE454:BE493)</f>
        <v>4.4249999999999998</v>
      </c>
      <c r="BJ454" s="11" t="s">
        <v>0</v>
      </c>
    </row>
    <row r="455" spans="1:62" x14ac:dyDescent="0.35">
      <c r="A455">
        <v>350</v>
      </c>
      <c r="B455">
        <v>513120</v>
      </c>
      <c r="C455">
        <v>54</v>
      </c>
      <c r="D455" s="12">
        <f t="shared" si="87"/>
        <v>38008.888888888891</v>
      </c>
      <c r="E455">
        <f t="shared" si="88"/>
        <v>4</v>
      </c>
      <c r="F455" s="15">
        <v>-7.0650660938761098E-4</v>
      </c>
      <c r="G455" s="4">
        <f>MEDIAN(F454:F493)</f>
        <v>-1.5332984271828102E-3</v>
      </c>
      <c r="H455" s="2">
        <f>MEDIAN(D454:D493)</f>
        <v>42678.717171717173</v>
      </c>
      <c r="I455" s="2">
        <f>MEDIAN(E454:E493)</f>
        <v>4.5</v>
      </c>
      <c r="J455" s="11" t="s">
        <v>6</v>
      </c>
      <c r="K455" s="19"/>
      <c r="L455" s="19"/>
      <c r="M455" s="19"/>
      <c r="N455" s="19"/>
      <c r="Q455">
        <v>350</v>
      </c>
      <c r="R455">
        <v>222948</v>
      </c>
      <c r="S455">
        <v>24</v>
      </c>
      <c r="T455" s="12">
        <f t="shared" si="97"/>
        <v>37158</v>
      </c>
      <c r="U455">
        <f t="shared" ref="U455:U493" si="102">S455-20</f>
        <v>4</v>
      </c>
      <c r="V455">
        <v>-1.82678406052607E-3</v>
      </c>
      <c r="W455" s="4">
        <f>MEDIAN(V454:V493)</f>
        <v>-1.4825208727952701E-3</v>
      </c>
      <c r="X455" s="2">
        <f>MEDIAN(T454:T493)</f>
        <v>37188</v>
      </c>
      <c r="Y455" s="2">
        <f>MEDIAN(U454:U493)</f>
        <v>4</v>
      </c>
      <c r="Z455" s="11" t="s">
        <v>6</v>
      </c>
      <c r="AC455">
        <v>350</v>
      </c>
      <c r="AD455">
        <v>1004196</v>
      </c>
      <c r="AE455">
        <v>105</v>
      </c>
      <c r="AF455" s="12">
        <f t="shared" si="98"/>
        <v>47818.857142857145</v>
      </c>
      <c r="AG455">
        <f t="shared" si="95"/>
        <v>5</v>
      </c>
      <c r="AH455">
        <v>-4.6970532524089899E-2</v>
      </c>
      <c r="AI455" s="4">
        <f>MEDIAN(AH454:AH493)</f>
        <v>-1.1239297217206451E-3</v>
      </c>
      <c r="AJ455" s="2">
        <f>MEDIAN(AF454:AF493)</f>
        <v>38569.61538461539</v>
      </c>
      <c r="AK455" s="2">
        <f>MEDIAN(AG454:AG493)</f>
        <v>4</v>
      </c>
      <c r="AL455" s="11" t="s">
        <v>6</v>
      </c>
      <c r="AM455" s="11"/>
      <c r="AN455" s="11"/>
      <c r="AO455">
        <v>350</v>
      </c>
      <c r="AP455">
        <v>1487586</v>
      </c>
      <c r="AQ455">
        <v>155</v>
      </c>
      <c r="AR455" s="12">
        <f t="shared" si="99"/>
        <v>47986.645161290326</v>
      </c>
      <c r="AS455">
        <f t="shared" si="96"/>
        <v>5</v>
      </c>
      <c r="AT455">
        <v>-3.2813450514286402E-3</v>
      </c>
      <c r="AU455" s="4">
        <f>MEDIAN(AT454:AT493)</f>
        <v>-4.8221455324994455E-3</v>
      </c>
      <c r="AV455" s="2">
        <f>MEDIAN(AR454:AR493)</f>
        <v>38682.311688311689</v>
      </c>
      <c r="AW455" s="2">
        <f>MEDIAN(AS454:AS493)</f>
        <v>4</v>
      </c>
      <c r="AX455" s="11" t="s">
        <v>6</v>
      </c>
      <c r="AY455" s="11"/>
      <c r="BA455">
        <v>350</v>
      </c>
      <c r="BB455">
        <v>1989210</v>
      </c>
      <c r="BC455">
        <v>206</v>
      </c>
      <c r="BD455" s="12">
        <f t="shared" si="100"/>
        <v>57938.155339805824</v>
      </c>
      <c r="BE455">
        <f t="shared" si="101"/>
        <v>6</v>
      </c>
      <c r="BF455">
        <v>-1.1646579124212301E-3</v>
      </c>
      <c r="BG455" s="4">
        <f>MEDIAN(BF454:BF493)</f>
        <v>-1.3394324568919399E-3</v>
      </c>
      <c r="BH455" s="2">
        <f>MEDIAN(BD454:BD493)</f>
        <v>38767.117647058825</v>
      </c>
      <c r="BI455" s="2">
        <f>MEDIAN(BE454:BE493)</f>
        <v>4</v>
      </c>
      <c r="BJ455" s="11" t="s">
        <v>6</v>
      </c>
    </row>
    <row r="456" spans="1:62" x14ac:dyDescent="0.35">
      <c r="A456">
        <v>350</v>
      </c>
      <c r="B456">
        <v>522870</v>
      </c>
      <c r="C456">
        <v>55</v>
      </c>
      <c r="D456" s="12">
        <f t="shared" si="87"/>
        <v>47533.63636363636</v>
      </c>
      <c r="E456">
        <f t="shared" si="88"/>
        <v>5</v>
      </c>
      <c r="F456">
        <v>-7.5247656412791202E-3</v>
      </c>
      <c r="G456" s="4">
        <f>MAX(F454:F493)</f>
        <v>-2.5758448286358599E-5</v>
      </c>
      <c r="H456" s="2">
        <f>MAX(D454:D493)</f>
        <v>76813.241379310348</v>
      </c>
      <c r="I456" s="2">
        <f>MAX(E454:E493)</f>
        <v>8</v>
      </c>
      <c r="J456" s="11" t="s">
        <v>19</v>
      </c>
      <c r="K456" s="19"/>
      <c r="L456" s="19"/>
      <c r="M456" s="19"/>
      <c r="N456" s="19"/>
      <c r="Q456">
        <v>350</v>
      </c>
      <c r="R456">
        <v>243912</v>
      </c>
      <c r="S456">
        <v>26</v>
      </c>
      <c r="T456" s="12">
        <f t="shared" si="97"/>
        <v>56287.384615384617</v>
      </c>
      <c r="U456">
        <f t="shared" si="102"/>
        <v>6</v>
      </c>
      <c r="V456">
        <v>-9.96753084655729E-3</v>
      </c>
      <c r="W456" s="4">
        <f>MAX(V454:V493)</f>
        <v>-2.9601680096649098E-6</v>
      </c>
      <c r="X456" s="2">
        <f>MAX(T454:T493)</f>
        <v>65468.666666666664</v>
      </c>
      <c r="Y456" s="2">
        <f>MAX(U454:U493)</f>
        <v>7</v>
      </c>
      <c r="Z456" s="11" t="s">
        <v>19</v>
      </c>
      <c r="AC456">
        <v>350</v>
      </c>
      <c r="AD456">
        <v>1010280</v>
      </c>
      <c r="AE456">
        <v>105</v>
      </c>
      <c r="AF456" s="12">
        <f t="shared" si="98"/>
        <v>48108.571428571428</v>
      </c>
      <c r="AG456">
        <f t="shared" si="95"/>
        <v>5</v>
      </c>
      <c r="AH456" s="15">
        <v>-3.6245352252051898E-4</v>
      </c>
      <c r="AI456" s="4">
        <f>MAX(AH454:AH493)</f>
        <v>-9.6397160289827695E-6</v>
      </c>
      <c r="AJ456" s="2">
        <f>MAX(AF454:AF493)</f>
        <v>67540.317757009339</v>
      </c>
      <c r="AK456" s="2">
        <f>MAX(AG454:AG493)</f>
        <v>7</v>
      </c>
      <c r="AL456" s="11" t="s">
        <v>19</v>
      </c>
      <c r="AM456" s="11"/>
      <c r="AN456" s="11"/>
      <c r="AO456">
        <v>350</v>
      </c>
      <c r="AP456">
        <v>1490388</v>
      </c>
      <c r="AQ456">
        <v>155</v>
      </c>
      <c r="AR456" s="12">
        <f t="shared" si="99"/>
        <v>48077.032258064515</v>
      </c>
      <c r="AS456">
        <f t="shared" si="96"/>
        <v>5</v>
      </c>
      <c r="AT456">
        <v>-2.4013646218511701E-2</v>
      </c>
      <c r="AU456" s="4">
        <f>MAX(AT454:AT493)</f>
        <v>-1.7239397108783901E-5</v>
      </c>
      <c r="AV456" s="2">
        <f>MAX(AR454:AR493)</f>
        <v>57969.923076923078</v>
      </c>
      <c r="AW456" s="2">
        <f>MAX(AS454:AS493)</f>
        <v>6</v>
      </c>
      <c r="AX456" s="11" t="s">
        <v>19</v>
      </c>
      <c r="AY456" s="11"/>
      <c r="BA456">
        <v>350</v>
      </c>
      <c r="BB456">
        <v>1975494</v>
      </c>
      <c r="BC456">
        <v>204</v>
      </c>
      <c r="BD456" s="12">
        <f t="shared" si="100"/>
        <v>38735.176470588238</v>
      </c>
      <c r="BE456">
        <f t="shared" si="101"/>
        <v>4</v>
      </c>
      <c r="BF456">
        <v>-7.32296199741575E-3</v>
      </c>
      <c r="BG456" s="4">
        <f>MAX(BF454:BF493)</f>
        <v>-2.0280182860724598E-6</v>
      </c>
      <c r="BH456" s="2">
        <f>MAX(BD454:BD493)</f>
        <v>87350.296650717704</v>
      </c>
      <c r="BI456" s="2">
        <f>MAX(BE454:BE493)</f>
        <v>9</v>
      </c>
      <c r="BJ456" s="11" t="s">
        <v>19</v>
      </c>
    </row>
    <row r="457" spans="1:62" x14ac:dyDescent="0.35">
      <c r="A457">
        <v>350</v>
      </c>
      <c r="B457">
        <v>514476</v>
      </c>
      <c r="C457">
        <v>54</v>
      </c>
      <c r="D457" s="12">
        <f t="shared" si="87"/>
        <v>38109.333333333336</v>
      </c>
      <c r="E457">
        <f t="shared" si="88"/>
        <v>4</v>
      </c>
      <c r="F457" s="15">
        <v>-2.0254549771567501E-4</v>
      </c>
      <c r="G457" s="4">
        <f>MIN(F454:F493)</f>
        <v>-4.6242926243549802E-2</v>
      </c>
      <c r="H457" s="2">
        <f>MIN(D454:D493)</f>
        <v>28448.150943396227</v>
      </c>
      <c r="I457" s="2">
        <f>MIN(E454:E493)</f>
        <v>3</v>
      </c>
      <c r="J457" s="11" t="s">
        <v>20</v>
      </c>
      <c r="K457" s="19"/>
      <c r="L457" s="19"/>
      <c r="M457" s="19"/>
      <c r="N457" s="19"/>
      <c r="Q457">
        <v>350</v>
      </c>
      <c r="R457">
        <v>221274</v>
      </c>
      <c r="S457">
        <v>24</v>
      </c>
      <c r="T457" s="12">
        <f t="shared" si="97"/>
        <v>36879</v>
      </c>
      <c r="U457">
        <f t="shared" si="102"/>
        <v>4</v>
      </c>
      <c r="V457" s="15">
        <v>-4.1280620203392203E-4</v>
      </c>
      <c r="W457" s="4">
        <f>MIN(V454:V493)</f>
        <v>-9.1027452013632701E-2</v>
      </c>
      <c r="X457" s="2">
        <f>MIN(T454:T493)</f>
        <v>27529.043478260868</v>
      </c>
      <c r="Y457" s="2">
        <f>MIN(U454:U493)</f>
        <v>3</v>
      </c>
      <c r="Z457" s="11" t="s">
        <v>20</v>
      </c>
      <c r="AC457">
        <v>350</v>
      </c>
      <c r="AD457">
        <v>1020264</v>
      </c>
      <c r="AE457">
        <v>106</v>
      </c>
      <c r="AF457" s="12">
        <f t="shared" si="98"/>
        <v>57750.792452830188</v>
      </c>
      <c r="AG457">
        <f t="shared" si="95"/>
        <v>6</v>
      </c>
      <c r="AH457" s="15">
        <v>-2.01977281217467E-4</v>
      </c>
      <c r="AI457" s="4">
        <f>MIN(AH454:AH493)</f>
        <v>-4.6970532524089899E-2</v>
      </c>
      <c r="AJ457" s="2">
        <f>MIN(AF454:AF493)</f>
        <v>28729.048543689321</v>
      </c>
      <c r="AK457" s="2">
        <f>MIN(AG454:AG493)</f>
        <v>3</v>
      </c>
      <c r="AL457" s="11" t="s">
        <v>20</v>
      </c>
      <c r="AM457" s="11"/>
      <c r="AN457" s="11"/>
      <c r="AO457">
        <v>350</v>
      </c>
      <c r="AP457">
        <v>1499850</v>
      </c>
      <c r="AQ457">
        <v>155</v>
      </c>
      <c r="AR457" s="12">
        <f t="shared" si="99"/>
        <v>48382.258064516129</v>
      </c>
      <c r="AS457">
        <f t="shared" si="96"/>
        <v>5</v>
      </c>
      <c r="AT457" s="15">
        <v>-8.9835492248590803E-5</v>
      </c>
      <c r="AU457" s="4">
        <f>MIN(AT454:AT493)</f>
        <v>-7.3268562929660594E-2</v>
      </c>
      <c r="AV457" s="2">
        <f>MIN(AR454:AR493)</f>
        <v>28671.529411764706</v>
      </c>
      <c r="AW457" s="2">
        <f>MIN(AS454:AS493)</f>
        <v>3</v>
      </c>
      <c r="AX457" s="11" t="s">
        <v>20</v>
      </c>
      <c r="AY457" s="11"/>
      <c r="BA457">
        <v>350</v>
      </c>
      <c r="BB457">
        <v>1973916</v>
      </c>
      <c r="BC457">
        <v>204</v>
      </c>
      <c r="BD457" s="12">
        <f t="shared" si="100"/>
        <v>38704.23529411765</v>
      </c>
      <c r="BE457">
        <f t="shared" si="101"/>
        <v>4</v>
      </c>
      <c r="BF457">
        <v>-5.1850287497470199E-2</v>
      </c>
      <c r="BG457" s="4">
        <f>MIN(BF454:BF493)</f>
        <v>-5.1850287497470199E-2</v>
      </c>
      <c r="BH457" s="2">
        <f>MIN(BD454:BD493)</f>
        <v>28842.472906403942</v>
      </c>
      <c r="BI457" s="2">
        <f>MIN(BE454:BE493)</f>
        <v>3</v>
      </c>
      <c r="BJ457" s="11" t="s">
        <v>20</v>
      </c>
    </row>
    <row r="458" spans="1:62" x14ac:dyDescent="0.35">
      <c r="A458">
        <v>350</v>
      </c>
      <c r="B458">
        <v>533838</v>
      </c>
      <c r="C458">
        <v>56</v>
      </c>
      <c r="D458" s="12">
        <f t="shared" si="87"/>
        <v>57196.928571428572</v>
      </c>
      <c r="E458">
        <f t="shared" si="88"/>
        <v>6</v>
      </c>
      <c r="F458">
        <v>-8.6715552845559093E-3</v>
      </c>
      <c r="K458" s="19"/>
      <c r="L458" s="19"/>
      <c r="M458" s="19"/>
      <c r="N458" s="19"/>
      <c r="Q458">
        <v>350</v>
      </c>
      <c r="R458">
        <v>232902</v>
      </c>
      <c r="S458">
        <v>25</v>
      </c>
      <c r="T458" s="12">
        <f t="shared" si="97"/>
        <v>46580.4</v>
      </c>
      <c r="U458">
        <f t="shared" si="102"/>
        <v>5</v>
      </c>
      <c r="V458" s="15">
        <v>-2.36683118691039E-5</v>
      </c>
      <c r="X458" s="7"/>
      <c r="Y458" s="7"/>
      <c r="Z458" s="11"/>
      <c r="AC458">
        <v>350</v>
      </c>
      <c r="AD458">
        <v>999810</v>
      </c>
      <c r="AE458">
        <v>104</v>
      </c>
      <c r="AF458" s="12">
        <f t="shared" si="98"/>
        <v>38454.230769230766</v>
      </c>
      <c r="AG458">
        <f t="shared" si="95"/>
        <v>4</v>
      </c>
      <c r="AH458" s="15">
        <v>-9.6397160289827695E-6</v>
      </c>
      <c r="AJ458" s="7"/>
      <c r="AK458" s="7"/>
      <c r="AL458" s="11"/>
      <c r="AM458" s="11"/>
      <c r="AN458" s="11"/>
      <c r="AO458">
        <v>350</v>
      </c>
      <c r="AP458">
        <v>1507218</v>
      </c>
      <c r="AQ458">
        <v>156</v>
      </c>
      <c r="AR458" s="12">
        <f t="shared" si="99"/>
        <v>57969.923076923078</v>
      </c>
      <c r="AS458">
        <f t="shared" si="96"/>
        <v>6</v>
      </c>
      <c r="AT458">
        <v>-1.9857839119348401E-2</v>
      </c>
      <c r="AV458" s="7"/>
      <c r="AW458" s="7"/>
      <c r="AX458" s="11"/>
      <c r="AY458" s="11"/>
      <c r="BA458">
        <v>350</v>
      </c>
      <c r="BB458">
        <v>1973718</v>
      </c>
      <c r="BC458">
        <v>204</v>
      </c>
      <c r="BD458" s="12">
        <f t="shared" si="100"/>
        <v>38700.352941176468</v>
      </c>
      <c r="BE458">
        <f t="shared" si="101"/>
        <v>4</v>
      </c>
      <c r="BF458" s="15">
        <v>-1.3015253916934099E-5</v>
      </c>
      <c r="BH458" s="7"/>
      <c r="BI458" s="7"/>
      <c r="BJ458" s="11"/>
    </row>
    <row r="459" spans="1:62" x14ac:dyDescent="0.35">
      <c r="A459">
        <v>350</v>
      </c>
      <c r="B459">
        <v>533736</v>
      </c>
      <c r="C459">
        <v>56</v>
      </c>
      <c r="D459" s="12">
        <f t="shared" si="87"/>
        <v>57186</v>
      </c>
      <c r="E459">
        <f t="shared" si="88"/>
        <v>6</v>
      </c>
      <c r="F459">
        <v>-1.28246950659916E-2</v>
      </c>
      <c r="K459" s="19"/>
      <c r="L459" s="19"/>
      <c r="M459" s="19"/>
      <c r="N459" s="20"/>
      <c r="Q459">
        <v>350</v>
      </c>
      <c r="R459">
        <v>222552</v>
      </c>
      <c r="S459">
        <v>24</v>
      </c>
      <c r="T459" s="12">
        <f t="shared" si="97"/>
        <v>37092</v>
      </c>
      <c r="U459">
        <f t="shared" si="102"/>
        <v>4</v>
      </c>
      <c r="V459" s="15">
        <v>-1.5809901980791002E-2</v>
      </c>
      <c r="X459" s="7"/>
      <c r="Y459" s="7"/>
      <c r="Z459" s="11"/>
      <c r="AC459">
        <v>350</v>
      </c>
      <c r="AD459">
        <v>996552</v>
      </c>
      <c r="AE459">
        <v>104</v>
      </c>
      <c r="AF459" s="12">
        <f t="shared" si="98"/>
        <v>38328.923076923078</v>
      </c>
      <c r="AG459">
        <f t="shared" si="95"/>
        <v>4</v>
      </c>
      <c r="AH459">
        <v>-6.8843410145170503E-3</v>
      </c>
      <c r="AJ459" s="7"/>
      <c r="AK459" s="7"/>
      <c r="AL459" s="11"/>
      <c r="AM459" s="11"/>
      <c r="AN459" s="11"/>
      <c r="AO459">
        <v>350</v>
      </c>
      <c r="AP459">
        <v>1480998</v>
      </c>
      <c r="AQ459">
        <v>154</v>
      </c>
      <c r="AR459" s="12">
        <f t="shared" si="99"/>
        <v>38467.480519480523</v>
      </c>
      <c r="AS459">
        <f t="shared" si="96"/>
        <v>4</v>
      </c>
      <c r="AT459">
        <v>-2.9527068636941798E-3</v>
      </c>
      <c r="AV459" s="7"/>
      <c r="AW459" s="7"/>
      <c r="AX459" s="11"/>
      <c r="AY459" s="11"/>
      <c r="BA459">
        <v>350</v>
      </c>
      <c r="BB459">
        <v>1979466</v>
      </c>
      <c r="BC459">
        <v>204</v>
      </c>
      <c r="BD459" s="12">
        <f t="shared" si="100"/>
        <v>38813.058823529413</v>
      </c>
      <c r="BE459">
        <f t="shared" si="101"/>
        <v>4</v>
      </c>
      <c r="BF459" s="15">
        <v>-7.4638800458572593E-5</v>
      </c>
      <c r="BH459" s="7"/>
      <c r="BI459" s="7"/>
      <c r="BJ459" s="11"/>
    </row>
    <row r="460" spans="1:62" x14ac:dyDescent="0.35">
      <c r="A460">
        <v>350</v>
      </c>
      <c r="B460">
        <v>515172</v>
      </c>
      <c r="C460">
        <v>54</v>
      </c>
      <c r="D460" s="12">
        <f t="shared" si="87"/>
        <v>38160.888888888891</v>
      </c>
      <c r="E460">
        <f t="shared" si="88"/>
        <v>4</v>
      </c>
      <c r="F460">
        <v>-6.7658515663190999E-3</v>
      </c>
      <c r="G460">
        <v>-2.6435745843714765E-2</v>
      </c>
      <c r="H460" s="7">
        <v>9784.8875181422354</v>
      </c>
      <c r="I460" s="7">
        <v>2.375</v>
      </c>
      <c r="K460" s="19"/>
      <c r="L460" s="19"/>
      <c r="M460" s="19"/>
      <c r="N460" s="19"/>
      <c r="Q460">
        <v>350</v>
      </c>
      <c r="R460">
        <v>231828</v>
      </c>
      <c r="S460">
        <v>25</v>
      </c>
      <c r="T460" s="12">
        <f t="shared" si="97"/>
        <v>46365.599999999999</v>
      </c>
      <c r="U460">
        <f t="shared" si="102"/>
        <v>5</v>
      </c>
      <c r="V460" s="15">
        <v>-7.33154415917206E-5</v>
      </c>
      <c r="X460" s="7"/>
      <c r="Y460" s="7"/>
      <c r="Z460" s="11"/>
      <c r="AC460">
        <v>350</v>
      </c>
      <c r="AD460">
        <v>996360</v>
      </c>
      <c r="AE460">
        <v>104</v>
      </c>
      <c r="AF460" s="12">
        <f t="shared" si="98"/>
        <v>38321.538461538461</v>
      </c>
      <c r="AG460">
        <f t="shared" si="95"/>
        <v>4</v>
      </c>
      <c r="AH460" s="15">
        <v>-2.4860593961302502E-4</v>
      </c>
      <c r="AJ460" s="7"/>
      <c r="AK460" s="7"/>
      <c r="AL460" s="11"/>
      <c r="AM460" s="11"/>
      <c r="AN460" s="11"/>
      <c r="AO460">
        <v>350</v>
      </c>
      <c r="AP460">
        <v>1485384</v>
      </c>
      <c r="AQ460">
        <v>154</v>
      </c>
      <c r="AR460" s="12">
        <f t="shared" si="99"/>
        <v>38581.402597402601</v>
      </c>
      <c r="AS460">
        <f t="shared" si="96"/>
        <v>4</v>
      </c>
      <c r="AT460" s="15">
        <v>-5.5331017703712899E-4</v>
      </c>
      <c r="AV460" s="7"/>
      <c r="AW460" s="7"/>
      <c r="AX460" s="11"/>
      <c r="AY460" s="11"/>
      <c r="BA460">
        <v>350</v>
      </c>
      <c r="BB460">
        <v>1967202</v>
      </c>
      <c r="BC460">
        <v>203</v>
      </c>
      <c r="BD460" s="12">
        <f t="shared" si="100"/>
        <v>29071.950738916257</v>
      </c>
      <c r="BE460">
        <f t="shared" si="101"/>
        <v>3</v>
      </c>
      <c r="BF460" s="15">
        <v>-2.1675834682150001E-5</v>
      </c>
      <c r="BH460" s="7"/>
      <c r="BI460" s="7"/>
      <c r="BJ460" s="11"/>
    </row>
    <row r="461" spans="1:62" x14ac:dyDescent="0.35">
      <c r="A461">
        <v>350</v>
      </c>
      <c r="B461">
        <v>513438</v>
      </c>
      <c r="C461">
        <v>54</v>
      </c>
      <c r="D461" s="12">
        <f t="shared" si="87"/>
        <v>38032.444444444445</v>
      </c>
      <c r="E461">
        <f t="shared" si="88"/>
        <v>4</v>
      </c>
      <c r="F461">
        <v>-2.16182922784206E-3</v>
      </c>
      <c r="G461">
        <v>-1.145928512643125E-2</v>
      </c>
      <c r="H461" s="7">
        <v>8238.461538461539</v>
      </c>
      <c r="I461" s="7">
        <v>2</v>
      </c>
      <c r="K461" s="19"/>
      <c r="L461" s="19"/>
      <c r="M461" s="19"/>
      <c r="N461" s="19"/>
      <c r="Q461">
        <v>350</v>
      </c>
      <c r="R461">
        <v>230928</v>
      </c>
      <c r="S461">
        <v>25</v>
      </c>
      <c r="T461" s="12">
        <f t="shared" si="97"/>
        <v>46185.599999999999</v>
      </c>
      <c r="U461">
        <f t="shared" si="102"/>
        <v>5</v>
      </c>
      <c r="V461" s="15">
        <v>-2.9601680096649098E-6</v>
      </c>
      <c r="X461" s="7"/>
      <c r="Y461" s="7"/>
      <c r="Z461" s="11"/>
      <c r="AC461">
        <v>350</v>
      </c>
      <c r="AD461">
        <v>1010568</v>
      </c>
      <c r="AE461">
        <v>105</v>
      </c>
      <c r="AF461" s="12">
        <f t="shared" si="98"/>
        <v>48122.285714285717</v>
      </c>
      <c r="AG461">
        <f t="shared" si="95"/>
        <v>5</v>
      </c>
      <c r="AH461">
        <v>-1.0125796019613701E-3</v>
      </c>
      <c r="AJ461" s="7"/>
      <c r="AK461" s="7"/>
      <c r="AL461" s="11"/>
      <c r="AM461" s="11"/>
      <c r="AN461" s="11"/>
      <c r="AO461">
        <v>350</v>
      </c>
      <c r="AP461">
        <v>1489998</v>
      </c>
      <c r="AQ461">
        <v>154</v>
      </c>
      <c r="AR461" s="12">
        <f t="shared" si="99"/>
        <v>38701.246753246756</v>
      </c>
      <c r="AS461">
        <f t="shared" si="96"/>
        <v>4</v>
      </c>
      <c r="AT461">
        <v>-4.7401107683448997E-2</v>
      </c>
      <c r="AV461" s="7"/>
      <c r="AW461" s="7"/>
      <c r="AX461" s="11"/>
      <c r="AY461" s="11"/>
      <c r="BA461">
        <v>350</v>
      </c>
      <c r="BB461">
        <v>1999776</v>
      </c>
      <c r="BC461">
        <v>207</v>
      </c>
      <c r="BD461" s="12">
        <f t="shared" si="100"/>
        <v>67625.275362318847</v>
      </c>
      <c r="BE461">
        <f t="shared" si="101"/>
        <v>7</v>
      </c>
      <c r="BF461" s="15">
        <v>-4.1677093565986997E-5</v>
      </c>
      <c r="BH461" s="7"/>
      <c r="BI461" s="7"/>
      <c r="BJ461" s="11"/>
    </row>
    <row r="462" spans="1:62" x14ac:dyDescent="0.35">
      <c r="A462">
        <v>350</v>
      </c>
      <c r="B462">
        <v>513192</v>
      </c>
      <c r="C462">
        <v>54</v>
      </c>
      <c r="D462" s="12">
        <f t="shared" ref="D462:D526" si="103">B462*E462/C462</f>
        <v>38014.222222222219</v>
      </c>
      <c r="E462">
        <f t="shared" ref="E462:E526" si="104">C462-50</f>
        <v>4</v>
      </c>
      <c r="F462">
        <v>-1.2434094001803899E-3</v>
      </c>
      <c r="G462">
        <v>-2.65370901308342E-4</v>
      </c>
      <c r="H462" s="7">
        <v>12362.264150943396</v>
      </c>
      <c r="I462" s="7">
        <v>3</v>
      </c>
      <c r="K462" s="19"/>
      <c r="L462" s="19"/>
      <c r="M462" s="19"/>
      <c r="N462" s="19"/>
      <c r="Q462">
        <v>350</v>
      </c>
      <c r="R462">
        <v>230562</v>
      </c>
      <c r="S462">
        <v>25</v>
      </c>
      <c r="T462" s="12">
        <f t="shared" si="97"/>
        <v>46112.4</v>
      </c>
      <c r="U462">
        <f t="shared" si="102"/>
        <v>5</v>
      </c>
      <c r="V462">
        <v>-9.1027452013632701E-2</v>
      </c>
      <c r="X462" s="7"/>
      <c r="Y462" s="7"/>
      <c r="Z462" s="11"/>
      <c r="AC462">
        <v>350</v>
      </c>
      <c r="AD462">
        <v>1002546</v>
      </c>
      <c r="AE462">
        <v>104</v>
      </c>
      <c r="AF462" s="12">
        <f t="shared" si="98"/>
        <v>38559.461538461539</v>
      </c>
      <c r="AG462">
        <f t="shared" si="95"/>
        <v>4</v>
      </c>
      <c r="AH462">
        <v>-1.19947476320821E-3</v>
      </c>
      <c r="AJ462" s="7"/>
      <c r="AK462" s="7"/>
      <c r="AL462" s="11"/>
      <c r="AM462" s="11"/>
      <c r="AN462" s="11"/>
      <c r="AO462">
        <v>350</v>
      </c>
      <c r="AP462">
        <v>1485774</v>
      </c>
      <c r="AQ462">
        <v>154</v>
      </c>
      <c r="AR462" s="12">
        <f t="shared" si="99"/>
        <v>38591.532467532466</v>
      </c>
      <c r="AS462">
        <f t="shared" si="96"/>
        <v>4</v>
      </c>
      <c r="AT462">
        <v>-1.8146935807779199E-3</v>
      </c>
      <c r="AV462" s="7"/>
      <c r="AW462" s="7"/>
      <c r="AX462" s="11"/>
      <c r="AY462" s="11"/>
      <c r="BA462">
        <v>350</v>
      </c>
      <c r="BB462">
        <v>1976124</v>
      </c>
      <c r="BC462">
        <v>204</v>
      </c>
      <c r="BD462" s="12">
        <f t="shared" si="100"/>
        <v>38747.529411764706</v>
      </c>
      <c r="BE462">
        <f t="shared" si="101"/>
        <v>4</v>
      </c>
      <c r="BF462" s="15">
        <v>-5.0120020360025995E-4</v>
      </c>
      <c r="BH462" s="7"/>
      <c r="BI462" s="7"/>
      <c r="BJ462" s="11"/>
    </row>
    <row r="463" spans="1:62" x14ac:dyDescent="0.35">
      <c r="A463">
        <v>350</v>
      </c>
      <c r="B463">
        <v>533856</v>
      </c>
      <c r="C463">
        <v>56</v>
      </c>
      <c r="D463" s="12">
        <f t="shared" si="103"/>
        <v>57198.857142857145</v>
      </c>
      <c r="E463">
        <f t="shared" si="104"/>
        <v>6</v>
      </c>
      <c r="F463">
        <v>-2.8175871167240999E-3</v>
      </c>
      <c r="G463">
        <v>-0.13309818608843299</v>
      </c>
      <c r="H463" s="7">
        <v>8238.461538461539</v>
      </c>
      <c r="I463" s="7">
        <v>2</v>
      </c>
      <c r="K463" s="19"/>
      <c r="L463" s="19"/>
      <c r="M463" s="19"/>
      <c r="N463" s="19"/>
      <c r="Q463">
        <v>350</v>
      </c>
      <c r="R463">
        <v>227700</v>
      </c>
      <c r="S463">
        <v>25</v>
      </c>
      <c r="T463" s="12">
        <f t="shared" si="97"/>
        <v>45540</v>
      </c>
      <c r="U463">
        <f t="shared" si="102"/>
        <v>5</v>
      </c>
      <c r="V463">
        <v>-9.7879513535116397E-3</v>
      </c>
      <c r="X463" s="7"/>
      <c r="Y463" s="7"/>
      <c r="Z463" s="11"/>
      <c r="AC463">
        <v>350</v>
      </c>
      <c r="AD463">
        <v>1004106</v>
      </c>
      <c r="AE463">
        <v>105</v>
      </c>
      <c r="AF463" s="12">
        <f t="shared" si="98"/>
        <v>47814.571428571428</v>
      </c>
      <c r="AG463">
        <f t="shared" si="95"/>
        <v>5</v>
      </c>
      <c r="AH463">
        <v>-4.3663633241334604E-3</v>
      </c>
      <c r="AJ463" s="7"/>
      <c r="AK463" s="7"/>
      <c r="AL463" s="11"/>
      <c r="AM463" s="11"/>
      <c r="AN463" s="11"/>
      <c r="AO463">
        <v>350</v>
      </c>
      <c r="AP463">
        <v>1481598</v>
      </c>
      <c r="AQ463">
        <v>154</v>
      </c>
      <c r="AR463" s="12">
        <f t="shared" si="99"/>
        <v>38483.064935064933</v>
      </c>
      <c r="AS463">
        <f t="shared" si="96"/>
        <v>4</v>
      </c>
      <c r="AT463">
        <v>-1.84415895393076E-2</v>
      </c>
      <c r="AV463" s="7"/>
      <c r="AW463" s="7"/>
      <c r="AX463" s="11"/>
      <c r="AY463" s="11"/>
      <c r="BA463">
        <v>350</v>
      </c>
      <c r="BB463">
        <v>1967490</v>
      </c>
      <c r="BC463">
        <v>204</v>
      </c>
      <c r="BD463" s="12">
        <f t="shared" si="100"/>
        <v>38578.23529411765</v>
      </c>
      <c r="BE463">
        <f t="shared" si="101"/>
        <v>4</v>
      </c>
      <c r="BF463">
        <v>-3.1543142737648702E-2</v>
      </c>
      <c r="BH463" s="7"/>
      <c r="BI463" s="7"/>
      <c r="BJ463" s="11"/>
    </row>
    <row r="464" spans="1:62" x14ac:dyDescent="0.35">
      <c r="A464">
        <v>350</v>
      </c>
      <c r="B464">
        <v>523350</v>
      </c>
      <c r="C464">
        <v>55</v>
      </c>
      <c r="D464" s="12">
        <f t="shared" si="103"/>
        <v>47577.272727272728</v>
      </c>
      <c r="E464">
        <f t="shared" si="104"/>
        <v>5</v>
      </c>
      <c r="F464" s="15">
        <v>-1.3885413141688001E-4</v>
      </c>
      <c r="K464" s="19"/>
      <c r="L464" s="19"/>
      <c r="M464" s="19"/>
      <c r="N464" s="19"/>
      <c r="Q464">
        <v>350</v>
      </c>
      <c r="R464">
        <v>211236</v>
      </c>
      <c r="S464">
        <v>23</v>
      </c>
      <c r="T464" s="12">
        <f t="shared" si="97"/>
        <v>27552.521739130436</v>
      </c>
      <c r="U464">
        <f t="shared" si="102"/>
        <v>3</v>
      </c>
      <c r="V464">
        <v>-1.29675096736431E-2</v>
      </c>
      <c r="X464" s="7"/>
      <c r="Y464" s="7"/>
      <c r="Z464" s="11"/>
      <c r="AC464">
        <v>350</v>
      </c>
      <c r="AD464">
        <v>1004340</v>
      </c>
      <c r="AE464">
        <v>104</v>
      </c>
      <c r="AF464" s="12">
        <f t="shared" si="98"/>
        <v>38628.461538461539</v>
      </c>
      <c r="AG464">
        <f t="shared" si="95"/>
        <v>4</v>
      </c>
      <c r="AH464">
        <v>-7.8710254071215797E-3</v>
      </c>
      <c r="AJ464" s="7"/>
      <c r="AK464" s="7"/>
      <c r="AL464" s="11"/>
      <c r="AM464" s="11"/>
      <c r="AN464" s="11"/>
      <c r="AO464">
        <v>350</v>
      </c>
      <c r="AP464">
        <v>1502256</v>
      </c>
      <c r="AQ464">
        <v>155</v>
      </c>
      <c r="AR464" s="12">
        <f t="shared" si="99"/>
        <v>48459.870967741932</v>
      </c>
      <c r="AS464">
        <f t="shared" si="96"/>
        <v>5</v>
      </c>
      <c r="AT464">
        <v>-2.9194504817422199E-2</v>
      </c>
      <c r="AV464" s="7"/>
      <c r="AW464" s="7"/>
      <c r="AX464" s="11"/>
      <c r="AY464" s="11"/>
      <c r="BA464">
        <v>350</v>
      </c>
      <c r="BB464">
        <v>1982256</v>
      </c>
      <c r="BC464">
        <v>205</v>
      </c>
      <c r="BD464" s="12">
        <f t="shared" si="100"/>
        <v>48347.707317073167</v>
      </c>
      <c r="BE464">
        <f t="shared" si="101"/>
        <v>5</v>
      </c>
      <c r="BF464" s="15">
        <v>-2.55237230239182E-4</v>
      </c>
      <c r="BH464" s="7"/>
      <c r="BI464" s="7"/>
      <c r="BJ464" s="11"/>
    </row>
    <row r="465" spans="1:62" x14ac:dyDescent="0.35">
      <c r="A465">
        <v>350</v>
      </c>
      <c r="B465">
        <v>525342</v>
      </c>
      <c r="C465">
        <v>55</v>
      </c>
      <c r="D465" s="12">
        <f t="shared" si="103"/>
        <v>47758.36363636364</v>
      </c>
      <c r="E465">
        <f t="shared" si="104"/>
        <v>5</v>
      </c>
      <c r="F465" s="15">
        <v>-6.0469571735534996E-4</v>
      </c>
      <c r="K465" s="19"/>
      <c r="L465" s="19"/>
      <c r="M465" s="19"/>
      <c r="N465" s="20"/>
      <c r="Q465">
        <v>350</v>
      </c>
      <c r="R465">
        <v>241686</v>
      </c>
      <c r="S465">
        <v>26</v>
      </c>
      <c r="T465" s="12">
        <f t="shared" si="97"/>
        <v>55773.692307692305</v>
      </c>
      <c r="U465">
        <f t="shared" si="102"/>
        <v>6</v>
      </c>
      <c r="V465" s="15">
        <v>-3.0199463636117999E-5</v>
      </c>
      <c r="X465" s="7"/>
      <c r="Y465" s="7"/>
      <c r="Z465" s="11"/>
      <c r="AC465">
        <v>350</v>
      </c>
      <c r="AD465">
        <v>999810</v>
      </c>
      <c r="AE465">
        <v>104</v>
      </c>
      <c r="AF465" s="12">
        <f t="shared" si="98"/>
        <v>38454.230769230766</v>
      </c>
      <c r="AG465">
        <f t="shared" si="95"/>
        <v>4</v>
      </c>
      <c r="AH465">
        <v>-1.82519023136906E-3</v>
      </c>
      <c r="AJ465" s="7"/>
      <c r="AK465" s="7"/>
      <c r="AL465" s="11"/>
      <c r="AM465" s="11"/>
      <c r="AN465" s="11"/>
      <c r="AO465">
        <v>350</v>
      </c>
      <c r="AP465">
        <v>1470654</v>
      </c>
      <c r="AQ465">
        <v>154</v>
      </c>
      <c r="AR465" s="12">
        <f t="shared" si="99"/>
        <v>38198.805194805194</v>
      </c>
      <c r="AS465">
        <f t="shared" si="96"/>
        <v>4</v>
      </c>
      <c r="AT465">
        <v>-1.0158797593545099E-2</v>
      </c>
      <c r="AV465" s="7"/>
      <c r="AW465" s="7"/>
      <c r="AX465" s="11"/>
      <c r="AY465" s="11"/>
      <c r="BA465">
        <v>350</v>
      </c>
      <c r="BB465">
        <v>1962858</v>
      </c>
      <c r="BC465">
        <v>204</v>
      </c>
      <c r="BD465" s="12">
        <f t="shared" si="100"/>
        <v>38487.411764705881</v>
      </c>
      <c r="BE465">
        <f t="shared" si="101"/>
        <v>4</v>
      </c>
      <c r="BF465">
        <v>-1.04504957937019E-3</v>
      </c>
      <c r="BH465" s="7"/>
      <c r="BI465" s="7"/>
      <c r="BJ465" s="11"/>
    </row>
    <row r="466" spans="1:62" x14ac:dyDescent="0.35">
      <c r="A466">
        <v>350</v>
      </c>
      <c r="B466">
        <v>522636</v>
      </c>
      <c r="C466">
        <v>55</v>
      </c>
      <c r="D466" s="12">
        <f t="shared" si="103"/>
        <v>47512.36363636364</v>
      </c>
      <c r="E466">
        <f t="shared" si="104"/>
        <v>5</v>
      </c>
      <c r="F466">
        <v>-1.6235485263469301E-3</v>
      </c>
      <c r="K466" s="19"/>
      <c r="L466" s="19"/>
      <c r="M466" s="19"/>
      <c r="N466" s="19"/>
      <c r="Q466">
        <v>350</v>
      </c>
      <c r="R466">
        <v>221808</v>
      </c>
      <c r="S466">
        <v>24</v>
      </c>
      <c r="T466" s="12">
        <f t="shared" si="97"/>
        <v>36968</v>
      </c>
      <c r="U466">
        <f t="shared" si="102"/>
        <v>4</v>
      </c>
      <c r="V466" s="15">
        <v>-4.44210890486134E-5</v>
      </c>
      <c r="X466" s="7"/>
      <c r="Y466" s="7"/>
      <c r="Z466" s="11"/>
      <c r="AC466">
        <v>350</v>
      </c>
      <c r="AD466">
        <v>999534</v>
      </c>
      <c r="AE466">
        <v>104</v>
      </c>
      <c r="AF466" s="12">
        <f t="shared" si="98"/>
        <v>38443.615384615383</v>
      </c>
      <c r="AG466">
        <f t="shared" si="95"/>
        <v>4</v>
      </c>
      <c r="AH466" s="15">
        <v>-8.4298480927499998E-5</v>
      </c>
      <c r="AJ466" s="7"/>
      <c r="AK466" s="7"/>
      <c r="AL466" s="11"/>
      <c r="AM466" s="11"/>
      <c r="AN466" s="11"/>
      <c r="AO466">
        <v>350</v>
      </c>
      <c r="AP466">
        <v>1474038</v>
      </c>
      <c r="AQ466">
        <v>153</v>
      </c>
      <c r="AR466" s="12">
        <f t="shared" si="99"/>
        <v>28902.705882352941</v>
      </c>
      <c r="AS466">
        <f t="shared" si="96"/>
        <v>3</v>
      </c>
      <c r="AT466">
        <v>-2.62055555703988E-2</v>
      </c>
      <c r="AV466" s="7"/>
      <c r="AW466" s="7"/>
      <c r="AX466" s="11"/>
      <c r="AY466" s="11"/>
      <c r="BA466">
        <v>350</v>
      </c>
      <c r="BB466">
        <v>1973394</v>
      </c>
      <c r="BC466">
        <v>204</v>
      </c>
      <c r="BD466" s="12">
        <f t="shared" si="100"/>
        <v>38694</v>
      </c>
      <c r="BE466">
        <f t="shared" si="101"/>
        <v>4</v>
      </c>
      <c r="BF466" s="15">
        <v>-3.3105112072108001E-4</v>
      </c>
      <c r="BH466" s="7"/>
      <c r="BI466" s="7"/>
      <c r="BJ466" s="11"/>
    </row>
    <row r="467" spans="1:62" x14ac:dyDescent="0.35">
      <c r="A467">
        <v>350</v>
      </c>
      <c r="B467">
        <v>514332</v>
      </c>
      <c r="C467">
        <v>54</v>
      </c>
      <c r="D467" s="12">
        <f t="shared" si="103"/>
        <v>38098.666666666664</v>
      </c>
      <c r="E467">
        <f t="shared" si="104"/>
        <v>4</v>
      </c>
      <c r="F467">
        <v>-1.4430483280186901E-3</v>
      </c>
      <c r="K467" s="19"/>
      <c r="L467" s="19"/>
      <c r="M467" s="19"/>
      <c r="N467" s="19"/>
      <c r="Q467">
        <v>350</v>
      </c>
      <c r="R467">
        <v>232416</v>
      </c>
      <c r="S467">
        <v>25</v>
      </c>
      <c r="T467" s="12">
        <f t="shared" si="97"/>
        <v>46483.199999999997</v>
      </c>
      <c r="U467">
        <f t="shared" si="102"/>
        <v>5</v>
      </c>
      <c r="V467" s="15">
        <v>-2.5369782346007601E-2</v>
      </c>
      <c r="X467" s="7"/>
      <c r="Y467" s="7"/>
      <c r="Z467" s="11"/>
      <c r="AC467">
        <v>350</v>
      </c>
      <c r="AD467">
        <v>998340</v>
      </c>
      <c r="AE467">
        <v>104</v>
      </c>
      <c r="AF467" s="12">
        <f t="shared" si="98"/>
        <v>38397.692307692305</v>
      </c>
      <c r="AG467">
        <f t="shared" si="95"/>
        <v>4</v>
      </c>
      <c r="AH467">
        <v>-8.2316403168553997E-3</v>
      </c>
      <c r="AJ467" s="7"/>
      <c r="AK467" s="7"/>
      <c r="AL467" s="11"/>
      <c r="AM467" s="11"/>
      <c r="AN467" s="11"/>
      <c r="AO467">
        <v>350</v>
      </c>
      <c r="AP467">
        <v>1484382</v>
      </c>
      <c r="AQ467">
        <v>154</v>
      </c>
      <c r="AR467" s="12">
        <f t="shared" si="99"/>
        <v>38555.376623376622</v>
      </c>
      <c r="AS467">
        <f t="shared" si="96"/>
        <v>4</v>
      </c>
      <c r="AT467">
        <v>-1.7289094269944801E-2</v>
      </c>
      <c r="AV467" s="7"/>
      <c r="AW467" s="7"/>
      <c r="AX467" s="11"/>
      <c r="AY467" s="11"/>
      <c r="BA467">
        <v>350</v>
      </c>
      <c r="BB467">
        <v>1993692</v>
      </c>
      <c r="BC467">
        <v>206</v>
      </c>
      <c r="BD467" s="12">
        <f t="shared" si="100"/>
        <v>58068.699029126212</v>
      </c>
      <c r="BE467">
        <f t="shared" si="101"/>
        <v>6</v>
      </c>
      <c r="BF467">
        <v>-1.95271792688674E-3</v>
      </c>
      <c r="BH467" s="7"/>
      <c r="BI467" s="7"/>
      <c r="BJ467" s="11"/>
    </row>
    <row r="468" spans="1:62" x14ac:dyDescent="0.35">
      <c r="A468">
        <v>350</v>
      </c>
      <c r="B468">
        <v>525690</v>
      </c>
      <c r="C468">
        <v>55</v>
      </c>
      <c r="D468" s="12">
        <f t="shared" si="103"/>
        <v>47790</v>
      </c>
      <c r="E468">
        <f t="shared" si="104"/>
        <v>5</v>
      </c>
      <c r="F468">
        <v>-4.6090604355001298E-3</v>
      </c>
      <c r="K468" s="19"/>
      <c r="L468" s="19"/>
      <c r="M468" s="19"/>
      <c r="N468" s="19"/>
      <c r="Q468">
        <v>350</v>
      </c>
      <c r="R468">
        <v>219588</v>
      </c>
      <c r="S468">
        <v>24</v>
      </c>
      <c r="T468" s="12">
        <f t="shared" si="97"/>
        <v>36598</v>
      </c>
      <c r="U468">
        <f t="shared" si="102"/>
        <v>4</v>
      </c>
      <c r="V468">
        <v>-3.8931068278395001E-2</v>
      </c>
      <c r="X468" s="7"/>
      <c r="Y468" s="7"/>
      <c r="Z468" s="11"/>
      <c r="AC468">
        <v>350</v>
      </c>
      <c r="AD468">
        <v>1011048</v>
      </c>
      <c r="AE468">
        <v>105</v>
      </c>
      <c r="AF468" s="12">
        <f t="shared" si="98"/>
        <v>48145.142857142855</v>
      </c>
      <c r="AG468">
        <f t="shared" si="95"/>
        <v>5</v>
      </c>
      <c r="AH468" s="15">
        <v>-5.9945874113047197E-4</v>
      </c>
      <c r="AJ468" s="7"/>
      <c r="AK468" s="7"/>
      <c r="AL468" s="11"/>
      <c r="AM468" s="11"/>
      <c r="AN468" s="11"/>
      <c r="AO468">
        <v>350</v>
      </c>
      <c r="AP468">
        <v>1481832</v>
      </c>
      <c r="AQ468">
        <v>154</v>
      </c>
      <c r="AR468" s="12">
        <f t="shared" si="99"/>
        <v>38489.142857142855</v>
      </c>
      <c r="AS468">
        <f t="shared" si="96"/>
        <v>4</v>
      </c>
      <c r="AT468" s="15">
        <v>-2.92432805863164E-5</v>
      </c>
      <c r="AV468" s="7"/>
      <c r="AW468" s="7"/>
      <c r="AX468" s="11"/>
      <c r="AY468" s="11"/>
      <c r="BA468">
        <v>350</v>
      </c>
      <c r="BB468">
        <v>1981866</v>
      </c>
      <c r="BC468">
        <v>205</v>
      </c>
      <c r="BD468" s="12">
        <f t="shared" si="100"/>
        <v>48338.195121951219</v>
      </c>
      <c r="BE468">
        <f t="shared" si="101"/>
        <v>5</v>
      </c>
      <c r="BF468" s="15">
        <v>-2.3552208238163301E-4</v>
      </c>
      <c r="BH468" s="7"/>
      <c r="BI468" s="7"/>
      <c r="BJ468" s="11"/>
    </row>
    <row r="469" spans="1:62" x14ac:dyDescent="0.35">
      <c r="A469">
        <v>350</v>
      </c>
      <c r="B469">
        <v>512274</v>
      </c>
      <c r="C469">
        <v>54</v>
      </c>
      <c r="D469" s="12">
        <f t="shared" si="103"/>
        <v>37946.222222222219</v>
      </c>
      <c r="E469">
        <f t="shared" si="104"/>
        <v>4</v>
      </c>
      <c r="F469" s="15">
        <v>-2.5758448286358599E-5</v>
      </c>
      <c r="K469" s="19"/>
      <c r="L469" s="19"/>
      <c r="M469" s="19"/>
      <c r="N469" s="19"/>
      <c r="Q469">
        <v>350</v>
      </c>
      <c r="R469">
        <v>219996</v>
      </c>
      <c r="S469">
        <v>24</v>
      </c>
      <c r="T469" s="12">
        <f t="shared" si="97"/>
        <v>36666</v>
      </c>
      <c r="U469">
        <f t="shared" si="102"/>
        <v>4</v>
      </c>
      <c r="V469" s="15">
        <v>-1.2974939211797001E-3</v>
      </c>
      <c r="X469" s="7"/>
      <c r="Y469" s="7"/>
      <c r="Z469" s="11"/>
      <c r="AC469">
        <v>350</v>
      </c>
      <c r="AD469">
        <v>991746</v>
      </c>
      <c r="AE469">
        <v>104</v>
      </c>
      <c r="AF469" s="12">
        <f t="shared" si="98"/>
        <v>38144.076923076922</v>
      </c>
      <c r="AG469">
        <f t="shared" si="95"/>
        <v>4</v>
      </c>
      <c r="AH469">
        <v>-3.5534096669029597E-2</v>
      </c>
      <c r="AJ469" s="7"/>
      <c r="AK469" s="7"/>
      <c r="AL469" s="11"/>
      <c r="AM469" s="11"/>
      <c r="AN469" s="11"/>
      <c r="AO469">
        <v>350</v>
      </c>
      <c r="AP469">
        <v>1469298</v>
      </c>
      <c r="AQ469">
        <v>153</v>
      </c>
      <c r="AR469" s="12">
        <f t="shared" si="99"/>
        <v>28809.764705882353</v>
      </c>
      <c r="AS469">
        <f t="shared" si="96"/>
        <v>3</v>
      </c>
      <c r="AT469">
        <v>-4.7508614471556297E-3</v>
      </c>
      <c r="AV469" s="7"/>
      <c r="AW469" s="7"/>
      <c r="AX469" s="11"/>
      <c r="AY469" s="11"/>
      <c r="BA469">
        <v>350</v>
      </c>
      <c r="BB469">
        <v>1977264</v>
      </c>
      <c r="BC469">
        <v>205</v>
      </c>
      <c r="BD469" s="12">
        <f t="shared" si="100"/>
        <v>48225.951219512193</v>
      </c>
      <c r="BE469">
        <f t="shared" si="101"/>
        <v>5</v>
      </c>
      <c r="BF469" s="15">
        <v>-1.5715741673013399E-4</v>
      </c>
      <c r="BH469" s="7"/>
      <c r="BI469" s="7"/>
      <c r="BJ469" s="11"/>
    </row>
    <row r="470" spans="1:62" x14ac:dyDescent="0.35">
      <c r="A470">
        <v>350</v>
      </c>
      <c r="B470">
        <v>534738</v>
      </c>
      <c r="C470">
        <v>56</v>
      </c>
      <c r="D470" s="12">
        <f t="shared" si="103"/>
        <v>57293.357142857145</v>
      </c>
      <c r="E470">
        <f t="shared" si="104"/>
        <v>6</v>
      </c>
      <c r="F470" s="15">
        <v>-3.8178890567594801E-4</v>
      </c>
      <c r="K470" s="19"/>
      <c r="L470" s="19"/>
      <c r="M470" s="19"/>
      <c r="N470" s="20"/>
      <c r="Q470">
        <v>350</v>
      </c>
      <c r="R470">
        <v>218688</v>
      </c>
      <c r="S470">
        <v>24</v>
      </c>
      <c r="T470" s="12">
        <f t="shared" si="97"/>
        <v>36448</v>
      </c>
      <c r="U470">
        <f t="shared" si="102"/>
        <v>4</v>
      </c>
      <c r="V470">
        <v>-4.0773364833952198E-2</v>
      </c>
      <c r="X470" s="7"/>
      <c r="Y470" s="7"/>
      <c r="Z470" s="11"/>
      <c r="AC470">
        <v>350</v>
      </c>
      <c r="AD470">
        <v>996330</v>
      </c>
      <c r="AE470">
        <v>104</v>
      </c>
      <c r="AF470" s="12">
        <f t="shared" si="98"/>
        <v>38320.384615384617</v>
      </c>
      <c r="AG470">
        <f t="shared" si="95"/>
        <v>4</v>
      </c>
      <c r="AH470" s="15">
        <v>-9.5232347538468304E-4</v>
      </c>
      <c r="AJ470" s="7"/>
      <c r="AK470" s="7"/>
      <c r="AL470" s="11"/>
      <c r="AM470" s="11"/>
      <c r="AN470" s="11"/>
      <c r="AO470">
        <v>350</v>
      </c>
      <c r="AP470">
        <v>1469796</v>
      </c>
      <c r="AQ470">
        <v>154</v>
      </c>
      <c r="AR470" s="12">
        <f t="shared" si="99"/>
        <v>38176.519480519477</v>
      </c>
      <c r="AS470">
        <f t="shared" si="96"/>
        <v>4</v>
      </c>
      <c r="AT470">
        <v>-3.0358128470521401E-2</v>
      </c>
      <c r="AV470" s="7"/>
      <c r="AW470" s="7"/>
      <c r="AX470" s="11"/>
      <c r="AY470" s="11"/>
      <c r="BA470">
        <v>350</v>
      </c>
      <c r="BB470">
        <v>1975560</v>
      </c>
      <c r="BC470">
        <v>204</v>
      </c>
      <c r="BD470" s="12">
        <f t="shared" si="100"/>
        <v>38736.470588235294</v>
      </c>
      <c r="BE470">
        <f t="shared" si="101"/>
        <v>4</v>
      </c>
      <c r="BF470">
        <v>-2.3753062015771098E-3</v>
      </c>
      <c r="BH470" s="7"/>
      <c r="BI470" s="7"/>
      <c r="BJ470" s="11"/>
    </row>
    <row r="471" spans="1:62" x14ac:dyDescent="0.35">
      <c r="A471">
        <v>350</v>
      </c>
      <c r="B471">
        <v>502584</v>
      </c>
      <c r="C471">
        <v>53</v>
      </c>
      <c r="D471" s="12">
        <f t="shared" si="103"/>
        <v>28448.150943396227</v>
      </c>
      <c r="E471">
        <f t="shared" si="104"/>
        <v>3</v>
      </c>
      <c r="F471" s="15">
        <v>-2.5916057537209202E-4</v>
      </c>
      <c r="K471" s="19"/>
      <c r="L471" s="19"/>
      <c r="M471" s="19"/>
      <c r="N471" s="19"/>
      <c r="Q471">
        <v>350</v>
      </c>
      <c r="R471">
        <v>232230</v>
      </c>
      <c r="S471">
        <v>25</v>
      </c>
      <c r="T471" s="12">
        <f t="shared" si="97"/>
        <v>46446</v>
      </c>
      <c r="U471">
        <f t="shared" si="102"/>
        <v>5</v>
      </c>
      <c r="V471">
        <v>-3.0289977587026701E-2</v>
      </c>
      <c r="X471" s="7"/>
      <c r="Y471" s="7"/>
      <c r="Z471" s="11"/>
      <c r="AC471">
        <v>350</v>
      </c>
      <c r="AD471">
        <v>1005444</v>
      </c>
      <c r="AE471">
        <v>104</v>
      </c>
      <c r="AF471" s="12">
        <f t="shared" si="98"/>
        <v>38670.923076923078</v>
      </c>
      <c r="AG471">
        <f t="shared" si="95"/>
        <v>4</v>
      </c>
      <c r="AH471">
        <v>-7.15699814662902E-3</v>
      </c>
      <c r="AJ471" s="7"/>
      <c r="AK471" s="7"/>
      <c r="AL471" s="11"/>
      <c r="AM471" s="11"/>
      <c r="AN471" s="11"/>
      <c r="AO471">
        <v>350</v>
      </c>
      <c r="AP471">
        <v>1494780</v>
      </c>
      <c r="AQ471">
        <v>155</v>
      </c>
      <c r="AR471" s="12">
        <f t="shared" si="99"/>
        <v>48218.709677419356</v>
      </c>
      <c r="AS471">
        <f t="shared" si="96"/>
        <v>5</v>
      </c>
      <c r="AT471">
        <v>-9.2267619328835794E-3</v>
      </c>
      <c r="AV471" s="7"/>
      <c r="AW471" s="7"/>
      <c r="AX471" s="11"/>
      <c r="AY471" s="11"/>
      <c r="BA471">
        <v>350</v>
      </c>
      <c r="BB471">
        <v>1982634</v>
      </c>
      <c r="BC471">
        <v>205</v>
      </c>
      <c r="BD471" s="12">
        <f t="shared" si="100"/>
        <v>48356.92682926829</v>
      </c>
      <c r="BE471">
        <f t="shared" si="101"/>
        <v>5</v>
      </c>
      <c r="BF471" s="15">
        <v>-4.0327393634198301E-4</v>
      </c>
      <c r="BH471" s="7"/>
      <c r="BI471" s="7"/>
      <c r="BJ471" s="11"/>
    </row>
    <row r="472" spans="1:62" x14ac:dyDescent="0.35">
      <c r="A472">
        <v>350</v>
      </c>
      <c r="B472">
        <v>512442</v>
      </c>
      <c r="C472">
        <v>54</v>
      </c>
      <c r="D472" s="12">
        <f t="shared" si="103"/>
        <v>37958.666666666664</v>
      </c>
      <c r="E472">
        <f t="shared" si="104"/>
        <v>4</v>
      </c>
      <c r="F472" s="15">
        <v>-5.1120417100418197E-4</v>
      </c>
      <c r="K472" s="19"/>
      <c r="L472" s="19"/>
      <c r="M472" s="19"/>
      <c r="N472" s="20"/>
      <c r="Q472">
        <v>350</v>
      </c>
      <c r="R472">
        <v>217698</v>
      </c>
      <c r="S472">
        <v>24</v>
      </c>
      <c r="T472" s="12">
        <f t="shared" si="97"/>
        <v>36283</v>
      </c>
      <c r="U472">
        <f t="shared" si="102"/>
        <v>4</v>
      </c>
      <c r="V472">
        <v>-6.3053491936121602E-3</v>
      </c>
      <c r="X472" s="7"/>
      <c r="Y472" s="7"/>
      <c r="Z472" s="11"/>
      <c r="AC472">
        <v>350</v>
      </c>
      <c r="AD472">
        <v>1002126</v>
      </c>
      <c r="AE472">
        <v>104</v>
      </c>
      <c r="AF472" s="12">
        <f t="shared" si="98"/>
        <v>38543.307692307695</v>
      </c>
      <c r="AG472">
        <f t="shared" si="95"/>
        <v>4</v>
      </c>
      <c r="AH472" s="15">
        <v>-9.0867590314218296E-4</v>
      </c>
      <c r="AJ472" s="7"/>
      <c r="AK472" s="7"/>
      <c r="AL472" s="11"/>
      <c r="AM472" s="11"/>
      <c r="AN472" s="11"/>
      <c r="AO472">
        <v>350</v>
      </c>
      <c r="AP472">
        <v>1490238</v>
      </c>
      <c r="AQ472">
        <v>155</v>
      </c>
      <c r="AR472" s="12">
        <f t="shared" si="99"/>
        <v>48072.193548387098</v>
      </c>
      <c r="AS472">
        <f t="shared" si="96"/>
        <v>5</v>
      </c>
      <c r="AT472">
        <v>-2.7859805844680501E-2</v>
      </c>
      <c r="AV472" s="7"/>
      <c r="AW472" s="7"/>
      <c r="AX472" s="11"/>
      <c r="AY472" s="11"/>
      <c r="BA472">
        <v>350</v>
      </c>
      <c r="BB472">
        <v>1982328</v>
      </c>
      <c r="BC472">
        <v>205</v>
      </c>
      <c r="BD472" s="12">
        <f t="shared" si="100"/>
        <v>48349.463414634149</v>
      </c>
      <c r="BE472">
        <f t="shared" si="101"/>
        <v>5</v>
      </c>
      <c r="BF472" s="15">
        <v>-2.55237230239182E-4</v>
      </c>
      <c r="BH472" s="7"/>
      <c r="BI472" s="7"/>
      <c r="BJ472" s="11"/>
    </row>
    <row r="473" spans="1:62" x14ac:dyDescent="0.35">
      <c r="A473">
        <v>350</v>
      </c>
      <c r="B473">
        <v>510936</v>
      </c>
      <c r="C473">
        <v>54</v>
      </c>
      <c r="D473" s="12">
        <f t="shared" si="103"/>
        <v>37847.111111111109</v>
      </c>
      <c r="E473">
        <f t="shared" si="104"/>
        <v>4</v>
      </c>
      <c r="F473">
        <v>-5.2244972696719599E-3</v>
      </c>
      <c r="K473" s="19"/>
      <c r="L473" s="19"/>
      <c r="M473" s="19"/>
      <c r="N473" s="19"/>
      <c r="Q473">
        <v>350</v>
      </c>
      <c r="R473">
        <v>211824</v>
      </c>
      <c r="S473">
        <v>23</v>
      </c>
      <c r="T473" s="12">
        <f t="shared" si="97"/>
        <v>27629.217391304348</v>
      </c>
      <c r="U473">
        <f t="shared" si="102"/>
        <v>3</v>
      </c>
      <c r="V473" s="15">
        <v>-2.5916057537209202E-4</v>
      </c>
      <c r="X473" s="7"/>
      <c r="Y473" s="7"/>
      <c r="Z473" s="11"/>
      <c r="AC473">
        <v>350</v>
      </c>
      <c r="AD473">
        <v>998754</v>
      </c>
      <c r="AE473">
        <v>104</v>
      </c>
      <c r="AF473" s="12">
        <f t="shared" si="98"/>
        <v>38413.615384615383</v>
      </c>
      <c r="AG473">
        <f t="shared" si="95"/>
        <v>4</v>
      </c>
      <c r="AH473">
        <v>-6.1538961311151004E-3</v>
      </c>
      <c r="AJ473" s="7"/>
      <c r="AK473" s="7"/>
      <c r="AL473" s="11"/>
      <c r="AM473" s="11"/>
      <c r="AN473" s="11"/>
      <c r="AO473">
        <v>350</v>
      </c>
      <c r="AP473">
        <v>1494522</v>
      </c>
      <c r="AQ473">
        <v>155</v>
      </c>
      <c r="AR473" s="12">
        <f t="shared" si="99"/>
        <v>48210.387096774197</v>
      </c>
      <c r="AS473">
        <f t="shared" si="96"/>
        <v>5</v>
      </c>
      <c r="AT473">
        <v>-1.13056744053147E-2</v>
      </c>
      <c r="AV473" s="7"/>
      <c r="AW473" s="7"/>
      <c r="AX473" s="11"/>
      <c r="AY473" s="11"/>
      <c r="BA473">
        <v>350</v>
      </c>
      <c r="BB473">
        <v>1978260</v>
      </c>
      <c r="BC473">
        <v>204</v>
      </c>
      <c r="BD473" s="12">
        <f t="shared" si="100"/>
        <v>38789.411764705881</v>
      </c>
      <c r="BE473">
        <f t="shared" si="101"/>
        <v>4</v>
      </c>
      <c r="BF473">
        <v>-3.8450522490880001E-3</v>
      </c>
      <c r="BH473" s="7"/>
      <c r="BI473" s="7"/>
      <c r="BJ473" s="11"/>
    </row>
    <row r="474" spans="1:62" x14ac:dyDescent="0.35">
      <c r="A474">
        <v>350</v>
      </c>
      <c r="B474">
        <v>509634</v>
      </c>
      <c r="C474">
        <v>54</v>
      </c>
      <c r="D474" s="12">
        <f t="shared" si="103"/>
        <v>37750.666666666664</v>
      </c>
      <c r="E474">
        <f t="shared" si="104"/>
        <v>4</v>
      </c>
      <c r="F474">
        <v>-2.1117189797383901E-3</v>
      </c>
      <c r="K474" s="19"/>
      <c r="L474" s="19"/>
      <c r="M474" s="19"/>
      <c r="N474" s="19"/>
      <c r="Q474">
        <v>350</v>
      </c>
      <c r="R474">
        <v>224004</v>
      </c>
      <c r="S474">
        <v>24</v>
      </c>
      <c r="T474" s="12">
        <f t="shared" si="97"/>
        <v>37334</v>
      </c>
      <c r="U474">
        <f t="shared" si="102"/>
        <v>4</v>
      </c>
      <c r="V474" s="15">
        <v>-5.7795034495410702E-3</v>
      </c>
      <c r="X474" s="7"/>
      <c r="Y474" s="7"/>
      <c r="Z474" s="11"/>
      <c r="AC474">
        <v>350</v>
      </c>
      <c r="AD474">
        <v>1009218</v>
      </c>
      <c r="AE474">
        <v>105</v>
      </c>
      <c r="AF474" s="12">
        <f t="shared" si="98"/>
        <v>48058</v>
      </c>
      <c r="AG474">
        <f t="shared" si="95"/>
        <v>5</v>
      </c>
      <c r="AH474">
        <v>-1.7895255382409101E-3</v>
      </c>
      <c r="AJ474" s="7"/>
      <c r="AK474" s="7"/>
      <c r="AL474" s="11"/>
      <c r="AM474" s="11"/>
      <c r="AN474" s="11"/>
      <c r="AO474">
        <v>350</v>
      </c>
      <c r="AP474">
        <v>1492506</v>
      </c>
      <c r="AQ474">
        <v>155</v>
      </c>
      <c r="AR474" s="12">
        <f t="shared" si="99"/>
        <v>48145.354838709674</v>
      </c>
      <c r="AS474">
        <f t="shared" si="96"/>
        <v>5</v>
      </c>
      <c r="AT474">
        <v>-7.3440161448766897E-3</v>
      </c>
      <c r="AV474" s="7"/>
      <c r="AW474" s="7"/>
      <c r="AX474" s="11"/>
      <c r="AY474" s="11"/>
      <c r="BA474">
        <v>350</v>
      </c>
      <c r="BB474">
        <v>1986036</v>
      </c>
      <c r="BC474">
        <v>205</v>
      </c>
      <c r="BD474" s="12">
        <f t="shared" si="100"/>
        <v>48439.902439024387</v>
      </c>
      <c r="BE474">
        <f t="shared" si="101"/>
        <v>5</v>
      </c>
      <c r="BF474">
        <v>-3.10465756863636E-3</v>
      </c>
      <c r="BH474" s="7"/>
      <c r="BI474" s="7"/>
      <c r="BJ474" s="11"/>
    </row>
    <row r="475" spans="1:62" x14ac:dyDescent="0.35">
      <c r="A475">
        <v>350</v>
      </c>
      <c r="B475">
        <v>556896</v>
      </c>
      <c r="C475">
        <v>58</v>
      </c>
      <c r="D475" s="12">
        <f t="shared" si="103"/>
        <v>76813.241379310348</v>
      </c>
      <c r="E475">
        <f t="shared" si="104"/>
        <v>8</v>
      </c>
      <c r="F475" s="15">
        <v>-8.3441426034811797E-4</v>
      </c>
      <c r="K475" s="19"/>
      <c r="L475" s="19"/>
      <c r="M475" s="19"/>
      <c r="N475" s="19"/>
      <c r="Q475">
        <v>350</v>
      </c>
      <c r="R475">
        <v>220632</v>
      </c>
      <c r="S475">
        <v>24</v>
      </c>
      <c r="T475" s="12">
        <f t="shared" si="97"/>
        <v>36772</v>
      </c>
      <c r="U475">
        <f t="shared" si="102"/>
        <v>4</v>
      </c>
      <c r="V475">
        <v>-7.8185188838020593E-3</v>
      </c>
      <c r="X475" s="7"/>
      <c r="Y475" s="7"/>
      <c r="Z475" s="11"/>
      <c r="AC475">
        <v>350</v>
      </c>
      <c r="AD475">
        <v>998646</v>
      </c>
      <c r="AE475">
        <v>104</v>
      </c>
      <c r="AF475" s="12">
        <f t="shared" si="98"/>
        <v>38409.461538461539</v>
      </c>
      <c r="AG475">
        <f t="shared" si="95"/>
        <v>4</v>
      </c>
      <c r="AH475" s="15">
        <v>-2.2913493983115101E-4</v>
      </c>
      <c r="AJ475" s="7"/>
      <c r="AK475" s="7"/>
      <c r="AL475" s="11"/>
      <c r="AM475" s="11"/>
      <c r="AN475" s="11"/>
      <c r="AO475">
        <v>350</v>
      </c>
      <c r="AP475">
        <v>1499052</v>
      </c>
      <c r="AQ475">
        <v>155</v>
      </c>
      <c r="AR475" s="12">
        <f t="shared" si="99"/>
        <v>48356.516129032258</v>
      </c>
      <c r="AS475">
        <f t="shared" si="96"/>
        <v>5</v>
      </c>
      <c r="AT475">
        <v>-2.0087052769514201E-3</v>
      </c>
      <c r="AV475" s="7"/>
      <c r="AW475" s="7"/>
      <c r="AX475" s="11"/>
      <c r="AY475" s="11"/>
      <c r="BA475">
        <v>350</v>
      </c>
      <c r="BB475">
        <v>1975908</v>
      </c>
      <c r="BC475">
        <v>204</v>
      </c>
      <c r="BD475" s="12">
        <f t="shared" si="100"/>
        <v>38743.294117647056</v>
      </c>
      <c r="BE475">
        <f t="shared" si="101"/>
        <v>4</v>
      </c>
      <c r="BF475">
        <v>-4.08569994739671E-2</v>
      </c>
      <c r="BH475" s="7"/>
      <c r="BI475" s="7"/>
      <c r="BJ475" s="11"/>
    </row>
    <row r="476" spans="1:62" x14ac:dyDescent="0.35">
      <c r="A476">
        <v>350</v>
      </c>
      <c r="B476">
        <v>544632</v>
      </c>
      <c r="C476">
        <v>57</v>
      </c>
      <c r="D476" s="12">
        <f t="shared" si="103"/>
        <v>66884.631578947374</v>
      </c>
      <c r="E476">
        <f t="shared" si="104"/>
        <v>7</v>
      </c>
      <c r="F476" s="15">
        <v>-8.9835492248590803E-5</v>
      </c>
      <c r="K476" s="19"/>
      <c r="L476" s="19"/>
      <c r="M476" s="19"/>
      <c r="N476" s="19"/>
      <c r="Q476">
        <v>350</v>
      </c>
      <c r="R476">
        <v>231810</v>
      </c>
      <c r="S476">
        <v>25</v>
      </c>
      <c r="T476" s="12">
        <f t="shared" si="97"/>
        <v>46362</v>
      </c>
      <c r="U476">
        <f t="shared" si="102"/>
        <v>5</v>
      </c>
      <c r="V476" s="15">
        <v>-1.7328320639277899E-4</v>
      </c>
      <c r="X476" s="7"/>
      <c r="Y476" s="7"/>
      <c r="Z476" s="11"/>
      <c r="AC476">
        <v>350</v>
      </c>
      <c r="AD476">
        <v>991536</v>
      </c>
      <c r="AE476">
        <v>103</v>
      </c>
      <c r="AF476" s="12">
        <f t="shared" si="98"/>
        <v>28879.689320388348</v>
      </c>
      <c r="AG476">
        <f t="shared" si="95"/>
        <v>3</v>
      </c>
      <c r="AH476">
        <v>-4.1094291373591002E-3</v>
      </c>
      <c r="AJ476" s="7"/>
      <c r="AK476" s="7"/>
      <c r="AL476" s="11"/>
      <c r="AM476" s="11"/>
      <c r="AN476" s="11"/>
      <c r="AO476">
        <v>350</v>
      </c>
      <c r="AP476">
        <v>1480938</v>
      </c>
      <c r="AQ476">
        <v>153</v>
      </c>
      <c r="AR476" s="12">
        <f t="shared" si="99"/>
        <v>29038</v>
      </c>
      <c r="AS476">
        <f t="shared" si="96"/>
        <v>3</v>
      </c>
      <c r="AT476">
        <v>-1.0394549643624601E-3</v>
      </c>
      <c r="AV476" s="7"/>
      <c r="AW476" s="7"/>
      <c r="AX476" s="11"/>
      <c r="AY476" s="11"/>
      <c r="BA476">
        <v>350</v>
      </c>
      <c r="BB476">
        <v>1976748</v>
      </c>
      <c r="BC476">
        <v>204</v>
      </c>
      <c r="BD476" s="12">
        <f t="shared" si="100"/>
        <v>38759.76470588235</v>
      </c>
      <c r="BE476">
        <f t="shared" si="101"/>
        <v>4</v>
      </c>
      <c r="BF476">
        <v>-2.3611650687330801E-3</v>
      </c>
      <c r="BH476" s="7"/>
      <c r="BI476" s="7"/>
      <c r="BJ476" s="11"/>
    </row>
    <row r="477" spans="1:62" x14ac:dyDescent="0.35">
      <c r="A477">
        <v>350</v>
      </c>
      <c r="B477">
        <v>533940</v>
      </c>
      <c r="C477">
        <v>56</v>
      </c>
      <c r="D477" s="12">
        <f t="shared" si="103"/>
        <v>57207.857142857145</v>
      </c>
      <c r="E477">
        <f t="shared" si="104"/>
        <v>6</v>
      </c>
      <c r="F477">
        <v>-1.33370356044258E-3</v>
      </c>
      <c r="K477" s="19"/>
      <c r="L477" s="19"/>
      <c r="M477" s="19"/>
      <c r="N477" s="19"/>
      <c r="Q477">
        <v>350</v>
      </c>
      <c r="R477">
        <v>231090</v>
      </c>
      <c r="S477">
        <v>25</v>
      </c>
      <c r="T477" s="12">
        <f t="shared" si="97"/>
        <v>46218</v>
      </c>
      <c r="U477">
        <f t="shared" si="102"/>
        <v>5</v>
      </c>
      <c r="V477">
        <v>-1.7542514820339701E-3</v>
      </c>
      <c r="X477" s="7"/>
      <c r="Y477" s="7"/>
      <c r="Z477" s="11"/>
      <c r="AC477">
        <v>350</v>
      </c>
      <c r="AD477">
        <v>1008102</v>
      </c>
      <c r="AE477">
        <v>105</v>
      </c>
      <c r="AF477" s="12">
        <f t="shared" si="98"/>
        <v>48004.857142857145</v>
      </c>
      <c r="AG477">
        <f t="shared" si="95"/>
        <v>5</v>
      </c>
      <c r="AH477" s="15">
        <v>-1.9850103224834301E-4</v>
      </c>
      <c r="AJ477" s="7"/>
      <c r="AK477" s="7"/>
      <c r="AL477" s="11"/>
      <c r="AM477" s="11"/>
      <c r="AN477" s="11"/>
      <c r="AO477">
        <v>350</v>
      </c>
      <c r="AP477">
        <v>1486836</v>
      </c>
      <c r="AQ477">
        <v>154</v>
      </c>
      <c r="AR477" s="12">
        <f t="shared" si="99"/>
        <v>38619.116883116883</v>
      </c>
      <c r="AS477">
        <f t="shared" si="96"/>
        <v>4</v>
      </c>
      <c r="AT477" s="15">
        <v>-4.5908237164501899E-4</v>
      </c>
      <c r="AV477" s="7"/>
      <c r="AW477" s="7"/>
      <c r="AX477" s="11"/>
      <c r="AY477" s="11"/>
      <c r="BA477">
        <v>350</v>
      </c>
      <c r="BB477">
        <v>1988328</v>
      </c>
      <c r="BC477">
        <v>205</v>
      </c>
      <c r="BD477" s="12">
        <f t="shared" si="100"/>
        <v>48495.804878048781</v>
      </c>
      <c r="BE477">
        <f t="shared" si="101"/>
        <v>5</v>
      </c>
      <c r="BF477">
        <v>-1.420620847632E-3</v>
      </c>
      <c r="BH477" s="7"/>
      <c r="BI477" s="7"/>
      <c r="BJ477" s="11"/>
    </row>
    <row r="478" spans="1:62" x14ac:dyDescent="0.35">
      <c r="A478">
        <v>350</v>
      </c>
      <c r="B478">
        <v>508962</v>
      </c>
      <c r="C478">
        <v>54</v>
      </c>
      <c r="D478" s="12">
        <f t="shared" si="103"/>
        <v>37700.888888888891</v>
      </c>
      <c r="E478">
        <f t="shared" si="104"/>
        <v>4</v>
      </c>
      <c r="F478" s="15">
        <v>-9.9362989423430002E-5</v>
      </c>
      <c r="K478" s="19"/>
      <c r="L478" s="19"/>
      <c r="M478" s="19"/>
      <c r="N478" s="19"/>
      <c r="Q478">
        <v>350</v>
      </c>
      <c r="R478">
        <v>242028</v>
      </c>
      <c r="S478">
        <v>26</v>
      </c>
      <c r="T478" s="12">
        <f t="shared" si="97"/>
        <v>55852.615384615383</v>
      </c>
      <c r="U478">
        <f t="shared" si="102"/>
        <v>6</v>
      </c>
      <c r="V478" s="15">
        <v>-6.4585507737258401E-4</v>
      </c>
      <c r="X478" s="7"/>
      <c r="Y478" s="7"/>
      <c r="Z478" s="11"/>
      <c r="AC478">
        <v>350</v>
      </c>
      <c r="AD478">
        <v>986364</v>
      </c>
      <c r="AE478">
        <v>103</v>
      </c>
      <c r="AF478" s="12">
        <f t="shared" si="98"/>
        <v>28729.048543689321</v>
      </c>
      <c r="AG478">
        <f t="shared" si="95"/>
        <v>3</v>
      </c>
      <c r="AH478">
        <v>-2.99687250693246E-2</v>
      </c>
      <c r="AJ478" s="7"/>
      <c r="AK478" s="7"/>
      <c r="AL478" s="11"/>
      <c r="AM478" s="11"/>
      <c r="AN478" s="11"/>
      <c r="AO478">
        <v>350</v>
      </c>
      <c r="AP478">
        <v>1488084</v>
      </c>
      <c r="AQ478">
        <v>154</v>
      </c>
      <c r="AR478" s="12">
        <f t="shared" si="99"/>
        <v>38651.532467532466</v>
      </c>
      <c r="AS478">
        <f t="shared" si="96"/>
        <v>4</v>
      </c>
      <c r="AT478" s="15">
        <v>-1.7239397108783901E-5</v>
      </c>
      <c r="AV478" s="7"/>
      <c r="AW478" s="7"/>
      <c r="AX478" s="11"/>
      <c r="AY478" s="11"/>
      <c r="BA478">
        <v>350</v>
      </c>
      <c r="BB478">
        <v>1960146</v>
      </c>
      <c r="BC478">
        <v>203</v>
      </c>
      <c r="BD478" s="12">
        <f t="shared" si="100"/>
        <v>28967.67487684729</v>
      </c>
      <c r="BE478">
        <f t="shared" si="101"/>
        <v>3</v>
      </c>
      <c r="BF478">
        <v>-2.10318802656554E-2</v>
      </c>
      <c r="BH478" s="7"/>
      <c r="BI478" s="7"/>
      <c r="BJ478" s="11"/>
    </row>
    <row r="479" spans="1:62" x14ac:dyDescent="0.35">
      <c r="A479">
        <v>350</v>
      </c>
      <c r="B479">
        <v>530610</v>
      </c>
      <c r="C479">
        <v>56</v>
      </c>
      <c r="D479" s="12">
        <f t="shared" si="103"/>
        <v>56851.071428571428</v>
      </c>
      <c r="E479">
        <f t="shared" si="104"/>
        <v>6</v>
      </c>
      <c r="F479">
        <v>-1.7439610221226299E-3</v>
      </c>
      <c r="K479" s="19"/>
      <c r="L479" s="19"/>
      <c r="M479" s="19"/>
      <c r="N479" s="19"/>
      <c r="Q479">
        <v>350</v>
      </c>
      <c r="R479">
        <v>211176</v>
      </c>
      <c r="S479">
        <v>23</v>
      </c>
      <c r="T479" s="12">
        <f t="shared" si="97"/>
        <v>27544.695652173912</v>
      </c>
      <c r="U479">
        <f t="shared" si="102"/>
        <v>3</v>
      </c>
      <c r="V479" s="15">
        <v>-3.2347299333865899E-4</v>
      </c>
      <c r="X479" s="7"/>
      <c r="Y479" s="7"/>
      <c r="Z479" s="11"/>
      <c r="AC479">
        <v>350</v>
      </c>
      <c r="AD479">
        <v>996852</v>
      </c>
      <c r="AE479">
        <v>104</v>
      </c>
      <c r="AF479" s="12">
        <f t="shared" si="98"/>
        <v>38340.461538461539</v>
      </c>
      <c r="AG479">
        <f t="shared" si="95"/>
        <v>4</v>
      </c>
      <c r="AH479">
        <v>-4.98484724073508E-3</v>
      </c>
      <c r="AJ479" s="7"/>
      <c r="AK479" s="7"/>
      <c r="AL479" s="11"/>
      <c r="AM479" s="11"/>
      <c r="AN479" s="11"/>
      <c r="AO479">
        <v>350</v>
      </c>
      <c r="AP479">
        <v>1489074</v>
      </c>
      <c r="AQ479">
        <v>155</v>
      </c>
      <c r="AR479" s="12">
        <f t="shared" si="99"/>
        <v>48034.645161290326</v>
      </c>
      <c r="AS479">
        <f t="shared" si="96"/>
        <v>5</v>
      </c>
      <c r="AT479">
        <v>-3.3862371114745403E-2</v>
      </c>
      <c r="AV479" s="7"/>
      <c r="AW479" s="7"/>
      <c r="AX479" s="11"/>
      <c r="AY479" s="11"/>
      <c r="BA479">
        <v>350</v>
      </c>
      <c r="BB479">
        <v>1978110</v>
      </c>
      <c r="BC479">
        <v>205</v>
      </c>
      <c r="BD479" s="12">
        <f t="shared" si="100"/>
        <v>48246.585365853658</v>
      </c>
      <c r="BE479">
        <f t="shared" si="101"/>
        <v>5</v>
      </c>
      <c r="BF479" s="15">
        <v>-9.2665817188403502E-4</v>
      </c>
      <c r="BH479" s="7"/>
      <c r="BI479" s="7"/>
      <c r="BJ479" s="11"/>
    </row>
    <row r="480" spans="1:62" x14ac:dyDescent="0.35">
      <c r="A480">
        <v>350</v>
      </c>
      <c r="B480">
        <v>504654</v>
      </c>
      <c r="C480">
        <v>54</v>
      </c>
      <c r="D480" s="12">
        <f t="shared" si="103"/>
        <v>37381.777777777781</v>
      </c>
      <c r="E480">
        <f t="shared" si="104"/>
        <v>4</v>
      </c>
      <c r="F480">
        <v>-3.0167346965599201E-3</v>
      </c>
      <c r="K480" s="19"/>
      <c r="L480" s="19"/>
      <c r="M480" s="19"/>
      <c r="N480" s="19"/>
      <c r="Q480">
        <v>350</v>
      </c>
      <c r="R480">
        <v>242064</v>
      </c>
      <c r="S480">
        <v>26</v>
      </c>
      <c r="T480" s="12">
        <f t="shared" si="97"/>
        <v>55860.923076923078</v>
      </c>
      <c r="U480">
        <f t="shared" si="102"/>
        <v>6</v>
      </c>
      <c r="V480" s="15">
        <v>-7.4035754934988196E-4</v>
      </c>
      <c r="X480" s="7"/>
      <c r="Y480" s="7"/>
      <c r="Z480" s="11"/>
      <c r="AC480">
        <v>350</v>
      </c>
      <c r="AD480">
        <v>1032402</v>
      </c>
      <c r="AE480">
        <v>107</v>
      </c>
      <c r="AF480" s="12">
        <f t="shared" si="98"/>
        <v>67540.317757009339</v>
      </c>
      <c r="AG480">
        <f t="shared" si="95"/>
        <v>7</v>
      </c>
      <c r="AH480" s="15">
        <v>-8.7628756274636698E-4</v>
      </c>
      <c r="AJ480" s="7"/>
      <c r="AK480" s="7"/>
      <c r="AL480" s="11"/>
      <c r="AM480" s="11"/>
      <c r="AN480" s="11"/>
      <c r="AO480">
        <v>350</v>
      </c>
      <c r="AP480">
        <v>1483092</v>
      </c>
      <c r="AQ480">
        <v>155</v>
      </c>
      <c r="AR480" s="12">
        <f t="shared" si="99"/>
        <v>47841.677419354841</v>
      </c>
      <c r="AS480">
        <f t="shared" si="96"/>
        <v>5</v>
      </c>
      <c r="AT480">
        <v>-1.1867084892159801E-3</v>
      </c>
      <c r="AV480" s="7"/>
      <c r="AW480" s="7"/>
      <c r="AX480" s="11"/>
      <c r="AY480" s="11"/>
      <c r="BA480">
        <v>350</v>
      </c>
      <c r="BB480">
        <v>1980192</v>
      </c>
      <c r="BC480">
        <v>204</v>
      </c>
      <c r="BD480" s="12">
        <f t="shared" si="100"/>
        <v>38827.294117647056</v>
      </c>
      <c r="BE480">
        <f t="shared" si="101"/>
        <v>4</v>
      </c>
      <c r="BF480">
        <v>-5.1736479014167901E-3</v>
      </c>
      <c r="BH480" s="7"/>
      <c r="BI480" s="7"/>
      <c r="BJ480" s="11"/>
    </row>
    <row r="481" spans="1:62" x14ac:dyDescent="0.35">
      <c r="A481">
        <v>350</v>
      </c>
      <c r="B481">
        <v>522588</v>
      </c>
      <c r="C481">
        <v>55</v>
      </c>
      <c r="D481" s="12">
        <f t="shared" si="103"/>
        <v>47508</v>
      </c>
      <c r="E481">
        <f t="shared" si="104"/>
        <v>5</v>
      </c>
      <c r="F481">
        <v>-2.15043838492348E-3</v>
      </c>
      <c r="K481" s="19"/>
      <c r="L481" s="19"/>
      <c r="M481" s="19"/>
      <c r="N481" s="19"/>
      <c r="Q481">
        <v>350</v>
      </c>
      <c r="R481">
        <v>232608</v>
      </c>
      <c r="S481">
        <v>25</v>
      </c>
      <c r="T481" s="12">
        <f t="shared" si="97"/>
        <v>46521.599999999999</v>
      </c>
      <c r="U481">
        <f t="shared" si="102"/>
        <v>5</v>
      </c>
      <c r="V481" s="15">
        <v>-4.4664913088735897E-4</v>
      </c>
      <c r="X481" s="7"/>
      <c r="Y481" s="7"/>
      <c r="Z481" s="11"/>
      <c r="AC481">
        <v>350</v>
      </c>
      <c r="AD481">
        <v>1020738</v>
      </c>
      <c r="AE481">
        <v>106</v>
      </c>
      <c r="AF481" s="12">
        <f t="shared" si="98"/>
        <v>57777.622641509435</v>
      </c>
      <c r="AG481">
        <f t="shared" si="95"/>
        <v>6</v>
      </c>
      <c r="AH481" s="15">
        <v>-5.4496202727736102E-5</v>
      </c>
      <c r="AJ481" s="7"/>
      <c r="AK481" s="7"/>
      <c r="AL481" s="11"/>
      <c r="AM481" s="11"/>
      <c r="AN481" s="11"/>
      <c r="AO481">
        <v>350</v>
      </c>
      <c r="AP481">
        <v>1501458</v>
      </c>
      <c r="AQ481">
        <v>155</v>
      </c>
      <c r="AR481" s="12">
        <f t="shared" si="99"/>
        <v>48434.129032258068</v>
      </c>
      <c r="AS481">
        <f t="shared" si="96"/>
        <v>5</v>
      </c>
      <c r="AT481">
        <v>-7.0913348652124494E-2</v>
      </c>
      <c r="AV481" s="7"/>
      <c r="AW481" s="7"/>
      <c r="AX481" s="11"/>
      <c r="AY481" s="11"/>
      <c r="BA481">
        <v>350</v>
      </c>
      <c r="BB481">
        <v>1961376</v>
      </c>
      <c r="BC481">
        <v>203</v>
      </c>
      <c r="BD481" s="12">
        <f t="shared" si="100"/>
        <v>28985.852216748768</v>
      </c>
      <c r="BE481">
        <f t="shared" si="101"/>
        <v>3</v>
      </c>
      <c r="BF481">
        <v>-1.2582440661518799E-3</v>
      </c>
      <c r="BH481" s="7"/>
      <c r="BI481" s="7"/>
      <c r="BJ481" s="11"/>
    </row>
    <row r="482" spans="1:62" x14ac:dyDescent="0.35">
      <c r="A482">
        <v>350</v>
      </c>
      <c r="B482">
        <v>509874</v>
      </c>
      <c r="C482">
        <v>54</v>
      </c>
      <c r="D482" s="12">
        <f t="shared" si="103"/>
        <v>37768.444444444445</v>
      </c>
      <c r="E482">
        <f t="shared" si="104"/>
        <v>4</v>
      </c>
      <c r="F482">
        <v>-5.2548299977145203E-3</v>
      </c>
      <c r="K482" s="19"/>
      <c r="L482" s="19"/>
      <c r="M482" s="19"/>
      <c r="N482" s="19"/>
      <c r="Q482">
        <v>350</v>
      </c>
      <c r="R482">
        <v>211056</v>
      </c>
      <c r="S482">
        <v>23</v>
      </c>
      <c r="T482" s="12">
        <f t="shared" si="97"/>
        <v>27529.043478260868</v>
      </c>
      <c r="U482">
        <f t="shared" si="102"/>
        <v>3</v>
      </c>
      <c r="V482" s="15">
        <v>-3.9003157360214299E-4</v>
      </c>
      <c r="X482" s="7"/>
      <c r="Y482" s="7"/>
      <c r="Z482" s="11"/>
      <c r="AC482">
        <v>350</v>
      </c>
      <c r="AD482">
        <v>1003074</v>
      </c>
      <c r="AE482">
        <v>104</v>
      </c>
      <c r="AF482" s="12">
        <f t="shared" si="98"/>
        <v>38579.769230769234</v>
      </c>
      <c r="AG482">
        <f t="shared" si="95"/>
        <v>4</v>
      </c>
      <c r="AH482">
        <v>-1.04838468023308E-3</v>
      </c>
      <c r="AJ482" s="7"/>
      <c r="AK482" s="7"/>
      <c r="AL482" s="11"/>
      <c r="AM482" s="11"/>
      <c r="AN482" s="11"/>
      <c r="AO482">
        <v>350</v>
      </c>
      <c r="AP482">
        <v>1486716</v>
      </c>
      <c r="AQ482">
        <v>154</v>
      </c>
      <c r="AR482" s="12">
        <f t="shared" si="99"/>
        <v>38616</v>
      </c>
      <c r="AS482">
        <f t="shared" si="96"/>
        <v>4</v>
      </c>
      <c r="AT482">
        <v>-4.7628248936081698E-3</v>
      </c>
      <c r="AV482" s="7"/>
      <c r="AW482" s="7"/>
      <c r="AX482" s="11"/>
      <c r="AY482" s="11"/>
      <c r="BA482">
        <v>350</v>
      </c>
      <c r="BB482">
        <v>1977498</v>
      </c>
      <c r="BC482">
        <v>204</v>
      </c>
      <c r="BD482" s="12">
        <f t="shared" si="100"/>
        <v>38774.470588235294</v>
      </c>
      <c r="BE482">
        <f t="shared" si="101"/>
        <v>4</v>
      </c>
      <c r="BF482">
        <v>-1.10397889489718E-2</v>
      </c>
      <c r="BH482" s="7"/>
      <c r="BI482" s="7"/>
      <c r="BJ482" s="11"/>
    </row>
    <row r="483" spans="1:62" x14ac:dyDescent="0.35">
      <c r="A483">
        <v>350</v>
      </c>
      <c r="B483">
        <v>511638</v>
      </c>
      <c r="C483">
        <v>54</v>
      </c>
      <c r="D483" s="12">
        <f t="shared" si="103"/>
        <v>37899.111111111109</v>
      </c>
      <c r="E483">
        <f t="shared" si="104"/>
        <v>4</v>
      </c>
      <c r="F483">
        <v>-4.6242926243549802E-2</v>
      </c>
      <c r="K483" s="19"/>
      <c r="L483" s="19"/>
      <c r="M483" s="19"/>
      <c r="N483" s="19"/>
      <c r="Q483">
        <v>350</v>
      </c>
      <c r="R483">
        <v>221670</v>
      </c>
      <c r="S483">
        <v>24</v>
      </c>
      <c r="T483" s="12">
        <f t="shared" si="97"/>
        <v>36945</v>
      </c>
      <c r="U483">
        <f t="shared" si="102"/>
        <v>4</v>
      </c>
      <c r="V483">
        <v>-4.6370503340904499E-2</v>
      </c>
      <c r="X483" s="7"/>
      <c r="Y483" s="7"/>
      <c r="Z483" s="11"/>
      <c r="AC483">
        <v>350</v>
      </c>
      <c r="AD483">
        <v>1012038</v>
      </c>
      <c r="AE483">
        <v>105</v>
      </c>
      <c r="AF483" s="12">
        <f t="shared" si="98"/>
        <v>48192.285714285717</v>
      </c>
      <c r="AG483">
        <f t="shared" si="95"/>
        <v>5</v>
      </c>
      <c r="AH483" s="15">
        <v>-5.960595491622E-5</v>
      </c>
      <c r="AJ483" s="7"/>
      <c r="AK483" s="7"/>
      <c r="AL483" s="11"/>
      <c r="AM483" s="11"/>
      <c r="AN483" s="11"/>
      <c r="AO483">
        <v>350</v>
      </c>
      <c r="AP483">
        <v>1488540</v>
      </c>
      <c r="AQ483">
        <v>154</v>
      </c>
      <c r="AR483" s="12">
        <f t="shared" si="99"/>
        <v>38663.376623376622</v>
      </c>
      <c r="AS483">
        <f t="shared" si="96"/>
        <v>4</v>
      </c>
      <c r="AT483">
        <v>-9.3404456695435501E-3</v>
      </c>
      <c r="AV483" s="7"/>
      <c r="AW483" s="7"/>
      <c r="AX483" s="11"/>
      <c r="AY483" s="11"/>
      <c r="BA483">
        <v>350</v>
      </c>
      <c r="BB483">
        <v>1951674</v>
      </c>
      <c r="BC483">
        <v>203</v>
      </c>
      <c r="BD483" s="12">
        <f t="shared" si="100"/>
        <v>28842.472906403942</v>
      </c>
      <c r="BE483">
        <f t="shared" si="101"/>
        <v>3</v>
      </c>
      <c r="BF483">
        <v>-1.65788938397992E-2</v>
      </c>
      <c r="BH483" s="7"/>
      <c r="BI483" s="7"/>
      <c r="BJ483" s="11"/>
    </row>
    <row r="484" spans="1:62" x14ac:dyDescent="0.35">
      <c r="A484">
        <v>350</v>
      </c>
      <c r="B484">
        <v>503148</v>
      </c>
      <c r="C484">
        <v>53</v>
      </c>
      <c r="D484" s="12">
        <f t="shared" si="103"/>
        <v>28480.075471698114</v>
      </c>
      <c r="E484">
        <f t="shared" si="104"/>
        <v>3</v>
      </c>
      <c r="F484" s="15">
        <v>-7.7495752797880103E-4</v>
      </c>
      <c r="K484" s="19"/>
      <c r="L484" s="19"/>
      <c r="M484" s="19"/>
      <c r="N484" s="19"/>
      <c r="Q484">
        <v>350</v>
      </c>
      <c r="R484">
        <v>231024</v>
      </c>
      <c r="S484">
        <v>25</v>
      </c>
      <c r="T484" s="12">
        <f t="shared" si="97"/>
        <v>46204.800000000003</v>
      </c>
      <c r="U484">
        <f t="shared" si="102"/>
        <v>5</v>
      </c>
      <c r="V484" s="15">
        <v>-4.0327393634198301E-4</v>
      </c>
      <c r="X484" s="7"/>
      <c r="Y484" s="7"/>
      <c r="Z484" s="11"/>
      <c r="AC484">
        <v>350</v>
      </c>
      <c r="AD484">
        <v>1008840</v>
      </c>
      <c r="AE484">
        <v>105</v>
      </c>
      <c r="AF484" s="12">
        <f t="shared" si="98"/>
        <v>48040</v>
      </c>
      <c r="AG484">
        <f t="shared" si="95"/>
        <v>5</v>
      </c>
      <c r="AH484">
        <v>-2.0164834913116501E-3</v>
      </c>
      <c r="AJ484" s="7"/>
      <c r="AK484" s="7"/>
      <c r="AL484" s="11"/>
      <c r="AM484" s="11"/>
      <c r="AN484" s="11"/>
      <c r="AO484">
        <v>350</v>
      </c>
      <c r="AP484">
        <v>1501176</v>
      </c>
      <c r="AQ484">
        <v>155</v>
      </c>
      <c r="AR484" s="12">
        <f t="shared" si="99"/>
        <v>48425.032258064515</v>
      </c>
      <c r="AS484">
        <f t="shared" si="96"/>
        <v>5</v>
      </c>
      <c r="AT484">
        <v>-7.3268562929660594E-2</v>
      </c>
      <c r="AV484" s="7"/>
      <c r="AW484" s="7"/>
      <c r="AX484" s="11"/>
      <c r="AY484" s="11"/>
      <c r="BA484">
        <v>350</v>
      </c>
      <c r="BB484">
        <v>1987548</v>
      </c>
      <c r="BC484">
        <v>205</v>
      </c>
      <c r="BD484" s="12">
        <f t="shared" si="100"/>
        <v>48476.780487804877</v>
      </c>
      <c r="BE484">
        <f t="shared" si="101"/>
        <v>5</v>
      </c>
      <c r="BF484">
        <v>-4.21767371266872E-3</v>
      </c>
      <c r="BH484" s="7"/>
      <c r="BI484" s="7"/>
      <c r="BJ484" s="11"/>
    </row>
    <row r="485" spans="1:62" x14ac:dyDescent="0.35">
      <c r="A485">
        <v>350</v>
      </c>
      <c r="B485">
        <v>519162</v>
      </c>
      <c r="C485">
        <v>55</v>
      </c>
      <c r="D485" s="12">
        <f t="shared" si="103"/>
        <v>47196.545454545456</v>
      </c>
      <c r="E485">
        <f t="shared" si="104"/>
        <v>5</v>
      </c>
      <c r="F485" s="15">
        <v>-2.7984411368330199E-4</v>
      </c>
      <c r="K485" s="19"/>
      <c r="L485" s="19"/>
      <c r="M485" s="19"/>
      <c r="N485" s="19"/>
      <c r="Q485">
        <v>350</v>
      </c>
      <c r="R485">
        <v>252522</v>
      </c>
      <c r="S485">
        <v>27</v>
      </c>
      <c r="T485" s="12">
        <f t="shared" si="97"/>
        <v>65468.666666666664</v>
      </c>
      <c r="U485">
        <f t="shared" si="102"/>
        <v>7</v>
      </c>
      <c r="V485" s="15">
        <v>-2.4200688416241601E-4</v>
      </c>
      <c r="X485" s="7"/>
      <c r="Y485" s="7"/>
      <c r="Z485" s="11"/>
      <c r="AC485">
        <v>350</v>
      </c>
      <c r="AD485">
        <v>1008354</v>
      </c>
      <c r="AE485">
        <v>105</v>
      </c>
      <c r="AF485" s="12">
        <f t="shared" si="98"/>
        <v>48016.857142857145</v>
      </c>
      <c r="AG485">
        <f t="shared" si="95"/>
        <v>5</v>
      </c>
      <c r="AH485" s="15">
        <v>-3.9837190075854302E-4</v>
      </c>
      <c r="AJ485" s="7"/>
      <c r="AK485" s="7"/>
      <c r="AL485" s="11"/>
      <c r="AM485" s="11"/>
      <c r="AN485" s="11"/>
      <c r="AO485">
        <v>350</v>
      </c>
      <c r="AP485">
        <v>1480998</v>
      </c>
      <c r="AQ485">
        <v>153</v>
      </c>
      <c r="AR485" s="12">
        <f t="shared" si="99"/>
        <v>29039.176470588234</v>
      </c>
      <c r="AS485">
        <f t="shared" si="96"/>
        <v>3</v>
      </c>
      <c r="AT485" s="15">
        <v>-7.1094819695943095E-4</v>
      </c>
      <c r="AV485" s="7"/>
      <c r="AW485" s="7"/>
      <c r="AX485" s="11"/>
      <c r="AY485" s="11"/>
      <c r="BA485">
        <v>350</v>
      </c>
      <c r="BB485">
        <v>1979508</v>
      </c>
      <c r="BC485">
        <v>204</v>
      </c>
      <c r="BD485" s="12">
        <f t="shared" si="100"/>
        <v>38813.882352941175</v>
      </c>
      <c r="BE485">
        <f t="shared" si="101"/>
        <v>4</v>
      </c>
      <c r="BF485">
        <v>-3.1988226203434802E-3</v>
      </c>
      <c r="BH485" s="7"/>
      <c r="BI485" s="7"/>
      <c r="BJ485" s="11"/>
    </row>
    <row r="486" spans="1:62" x14ac:dyDescent="0.35">
      <c r="A486">
        <v>350</v>
      </c>
      <c r="B486">
        <v>521046</v>
      </c>
      <c r="C486">
        <v>55</v>
      </c>
      <c r="D486" s="12">
        <f t="shared" si="103"/>
        <v>47367.818181818184</v>
      </c>
      <c r="E486">
        <f t="shared" si="104"/>
        <v>5</v>
      </c>
      <c r="F486">
        <v>-2.4936470627819102E-3</v>
      </c>
      <c r="K486" s="19"/>
      <c r="L486" s="19"/>
      <c r="M486" s="19"/>
      <c r="N486" s="19"/>
      <c r="Q486">
        <v>350</v>
      </c>
      <c r="R486">
        <v>243258</v>
      </c>
      <c r="S486">
        <v>26</v>
      </c>
      <c r="T486" s="12">
        <f t="shared" si="97"/>
        <v>56136.461538461539</v>
      </c>
      <c r="U486">
        <f t="shared" si="102"/>
        <v>6</v>
      </c>
      <c r="V486">
        <v>-1.6675478244108401E-3</v>
      </c>
      <c r="X486" s="7"/>
      <c r="Y486" s="7"/>
      <c r="Z486" s="11"/>
      <c r="AC486">
        <v>350</v>
      </c>
      <c r="AD486">
        <v>1002498</v>
      </c>
      <c r="AE486">
        <v>104</v>
      </c>
      <c r="AF486" s="12">
        <f t="shared" si="98"/>
        <v>38557.615384615383</v>
      </c>
      <c r="AG486">
        <f t="shared" si="95"/>
        <v>4</v>
      </c>
      <c r="AH486" s="15">
        <v>-6.6124136316756405E-5</v>
      </c>
      <c r="AJ486" s="7"/>
      <c r="AK486" s="7"/>
      <c r="AL486" s="11"/>
      <c r="AM486" s="11"/>
      <c r="AN486" s="11"/>
      <c r="AO486">
        <v>350</v>
      </c>
      <c r="AP486">
        <v>1490310</v>
      </c>
      <c r="AQ486">
        <v>155</v>
      </c>
      <c r="AR486" s="12">
        <f t="shared" si="99"/>
        <v>48074.516129032258</v>
      </c>
      <c r="AS486">
        <f t="shared" si="96"/>
        <v>5</v>
      </c>
      <c r="AT486">
        <v>-3.18492716150092E-3</v>
      </c>
      <c r="AV486" s="7"/>
      <c r="AW486" s="7"/>
      <c r="AX486" s="11"/>
      <c r="AY486" s="11"/>
      <c r="BA486">
        <v>350</v>
      </c>
      <c r="BB486">
        <v>1972476</v>
      </c>
      <c r="BC486">
        <v>204</v>
      </c>
      <c r="BD486" s="12">
        <f t="shared" si="100"/>
        <v>38676</v>
      </c>
      <c r="BE486">
        <f t="shared" si="101"/>
        <v>4</v>
      </c>
      <c r="BF486" s="15">
        <v>-5.4350496142612404E-4</v>
      </c>
      <c r="BH486" s="7"/>
      <c r="BI486" s="7"/>
      <c r="BJ486" s="11"/>
    </row>
    <row r="487" spans="1:62" x14ac:dyDescent="0.35">
      <c r="A487">
        <v>350</v>
      </c>
      <c r="B487">
        <v>506454</v>
      </c>
      <c r="C487">
        <v>54</v>
      </c>
      <c r="D487" s="12">
        <f t="shared" si="103"/>
        <v>37515.111111111109</v>
      </c>
      <c r="E487">
        <f t="shared" si="104"/>
        <v>4</v>
      </c>
      <c r="F487">
        <v>-4.8939469065784101E-3</v>
      </c>
      <c r="K487" s="19"/>
      <c r="L487" s="19"/>
      <c r="M487" s="19"/>
      <c r="N487" s="19"/>
      <c r="Q487">
        <v>350</v>
      </c>
      <c r="R487">
        <v>230808</v>
      </c>
      <c r="S487">
        <v>25</v>
      </c>
      <c r="T487" s="12">
        <f t="shared" si="97"/>
        <v>46161.599999999999</v>
      </c>
      <c r="U487">
        <f t="shared" si="102"/>
        <v>5</v>
      </c>
      <c r="V487" s="15">
        <v>-1.2452683566531301E-4</v>
      </c>
      <c r="X487" s="7"/>
      <c r="Y487" s="7"/>
      <c r="Z487" s="11"/>
      <c r="AC487">
        <v>350</v>
      </c>
      <c r="AD487">
        <v>998808</v>
      </c>
      <c r="AE487">
        <v>104</v>
      </c>
      <c r="AF487" s="12">
        <f t="shared" si="98"/>
        <v>38415.692307692305</v>
      </c>
      <c r="AG487">
        <f t="shared" si="95"/>
        <v>4</v>
      </c>
      <c r="AH487" s="15">
        <v>-1.15463601315772E-4</v>
      </c>
      <c r="AJ487" s="7"/>
      <c r="AK487" s="7"/>
      <c r="AL487" s="11"/>
      <c r="AM487" s="11"/>
      <c r="AN487" s="11"/>
      <c r="AO487">
        <v>350</v>
      </c>
      <c r="AP487">
        <v>1462248</v>
      </c>
      <c r="AQ487">
        <v>153</v>
      </c>
      <c r="AR487" s="12">
        <f t="shared" si="99"/>
        <v>28671.529411764706</v>
      </c>
      <c r="AS487">
        <f t="shared" si="96"/>
        <v>3</v>
      </c>
      <c r="AT487">
        <v>-3.6290360402182698E-2</v>
      </c>
      <c r="AV487" s="7"/>
      <c r="AW487" s="7"/>
      <c r="AX487" s="11"/>
      <c r="AY487" s="11"/>
      <c r="BA487">
        <v>350</v>
      </c>
      <c r="BB487">
        <v>1956612</v>
      </c>
      <c r="BC487">
        <v>203</v>
      </c>
      <c r="BD487" s="12">
        <f t="shared" si="100"/>
        <v>28915.448275862069</v>
      </c>
      <c r="BE487">
        <f t="shared" si="101"/>
        <v>3</v>
      </c>
      <c r="BF487" s="15">
        <v>-2.0280182860724598E-6</v>
      </c>
      <c r="BH487" s="7"/>
      <c r="BI487" s="7"/>
      <c r="BJ487" s="11"/>
    </row>
    <row r="488" spans="1:62" x14ac:dyDescent="0.35">
      <c r="A488">
        <v>350</v>
      </c>
      <c r="B488">
        <v>504672</v>
      </c>
      <c r="C488">
        <v>53</v>
      </c>
      <c r="D488" s="12">
        <f t="shared" si="103"/>
        <v>28566.33962264151</v>
      </c>
      <c r="E488">
        <f t="shared" si="104"/>
        <v>3</v>
      </c>
      <c r="F488">
        <v>-3.7932415477846199E-3</v>
      </c>
      <c r="K488" s="19"/>
      <c r="L488" s="19"/>
      <c r="M488" s="19"/>
      <c r="N488" s="19"/>
      <c r="Q488">
        <v>350</v>
      </c>
      <c r="R488">
        <v>211512</v>
      </c>
      <c r="S488">
        <v>23</v>
      </c>
      <c r="T488" s="12">
        <f t="shared" si="97"/>
        <v>27588.521739130436</v>
      </c>
      <c r="U488">
        <f t="shared" si="102"/>
        <v>3</v>
      </c>
      <c r="V488" s="15">
        <v>-8.5548322858341307E-3</v>
      </c>
      <c r="X488" s="7"/>
      <c r="Y488" s="7"/>
      <c r="Z488" s="11"/>
      <c r="AC488">
        <v>350</v>
      </c>
      <c r="AD488">
        <v>1015128</v>
      </c>
      <c r="AE488">
        <v>105</v>
      </c>
      <c r="AF488" s="12">
        <f t="shared" si="98"/>
        <v>48339.428571428572</v>
      </c>
      <c r="AG488">
        <f t="shared" si="95"/>
        <v>5</v>
      </c>
      <c r="AH488">
        <v>-5.3794223848431001E-3</v>
      </c>
      <c r="AJ488" s="7"/>
      <c r="AK488" s="7"/>
      <c r="AL488" s="11"/>
      <c r="AM488" s="11"/>
      <c r="AN488" s="11"/>
      <c r="AO488">
        <v>350</v>
      </c>
      <c r="AP488">
        <v>1487346</v>
      </c>
      <c r="AQ488">
        <v>154</v>
      </c>
      <c r="AR488" s="12">
        <f t="shared" si="99"/>
        <v>38632.36363636364</v>
      </c>
      <c r="AS488">
        <f t="shared" si="96"/>
        <v>4</v>
      </c>
      <c r="AT488">
        <v>-1.0303582933945199E-2</v>
      </c>
      <c r="AV488" s="7"/>
      <c r="AW488" s="7"/>
      <c r="AX488" s="11"/>
      <c r="AY488" s="11"/>
      <c r="BA488">
        <v>350</v>
      </c>
      <c r="BB488">
        <v>1998108</v>
      </c>
      <c r="BC488">
        <v>206</v>
      </c>
      <c r="BD488" s="12">
        <f t="shared" si="100"/>
        <v>58197.320388349515</v>
      </c>
      <c r="BE488">
        <f t="shared" si="101"/>
        <v>6</v>
      </c>
      <c r="BF488">
        <v>-4.3090154591400802E-2</v>
      </c>
      <c r="BH488" s="7"/>
      <c r="BI488" s="7"/>
      <c r="BJ488" s="11"/>
    </row>
    <row r="489" spans="1:62" x14ac:dyDescent="0.35">
      <c r="A489">
        <v>350</v>
      </c>
      <c r="B489">
        <v>523404</v>
      </c>
      <c r="C489">
        <v>55</v>
      </c>
      <c r="D489" s="12">
        <f t="shared" si="103"/>
        <v>47582.181818181816</v>
      </c>
      <c r="E489">
        <f t="shared" si="104"/>
        <v>5</v>
      </c>
      <c r="F489">
        <v>-7.5415491048205097E-3</v>
      </c>
      <c r="K489" s="19"/>
      <c r="L489" s="19"/>
      <c r="M489" s="19"/>
      <c r="N489" s="19"/>
      <c r="Q489">
        <v>350</v>
      </c>
      <c r="R489">
        <v>220650</v>
      </c>
      <c r="S489">
        <v>24</v>
      </c>
      <c r="T489" s="12">
        <f t="shared" si="97"/>
        <v>36775</v>
      </c>
      <c r="U489">
        <f t="shared" si="102"/>
        <v>4</v>
      </c>
      <c r="V489" s="15">
        <v>-6.3516178673378804E-2</v>
      </c>
      <c r="X489" s="7"/>
      <c r="Y489" s="7"/>
      <c r="Z489" s="11"/>
      <c r="AC489">
        <v>350</v>
      </c>
      <c r="AD489">
        <v>1000848</v>
      </c>
      <c r="AE489">
        <v>104</v>
      </c>
      <c r="AF489" s="12">
        <f t="shared" si="98"/>
        <v>38494.153846153844</v>
      </c>
      <c r="AG489">
        <f t="shared" si="95"/>
        <v>4</v>
      </c>
      <c r="AH489" s="15">
        <v>-1.7885931955412401E-4</v>
      </c>
      <c r="AJ489" s="7"/>
      <c r="AK489" s="7"/>
      <c r="AL489" s="11"/>
      <c r="AM489" s="11"/>
      <c r="AN489" s="11"/>
      <c r="AO489">
        <v>350</v>
      </c>
      <c r="AP489">
        <v>1480170</v>
      </c>
      <c r="AQ489">
        <v>153</v>
      </c>
      <c r="AR489" s="12">
        <f t="shared" si="99"/>
        <v>29022.941176470587</v>
      </c>
      <c r="AS489">
        <f t="shared" si="96"/>
        <v>3</v>
      </c>
      <c r="AT489" s="15">
        <v>-3.5763026283964502E-4</v>
      </c>
      <c r="AV489" s="7"/>
      <c r="AW489" s="7"/>
      <c r="AX489" s="11"/>
      <c r="AY489" s="11"/>
      <c r="BA489">
        <v>350</v>
      </c>
      <c r="BB489">
        <v>1963830</v>
      </c>
      <c r="BC489">
        <v>203</v>
      </c>
      <c r="BD489" s="12">
        <f t="shared" si="100"/>
        <v>29022.118226600986</v>
      </c>
      <c r="BE489">
        <f t="shared" si="101"/>
        <v>3</v>
      </c>
      <c r="BF489" s="15">
        <v>-8.8872957757548797E-4</v>
      </c>
      <c r="BH489" s="7"/>
      <c r="BI489" s="7"/>
      <c r="BJ489" s="11"/>
    </row>
    <row r="490" spans="1:62" x14ac:dyDescent="0.35">
      <c r="A490">
        <v>350</v>
      </c>
      <c r="B490">
        <v>545148</v>
      </c>
      <c r="C490">
        <v>57</v>
      </c>
      <c r="D490" s="12">
        <f t="shared" si="103"/>
        <v>66948</v>
      </c>
      <c r="E490">
        <f t="shared" si="104"/>
        <v>7</v>
      </c>
      <c r="F490" s="15">
        <v>-1.27184234877317E-4</v>
      </c>
      <c r="K490" s="19"/>
      <c r="L490" s="19"/>
      <c r="M490" s="19"/>
      <c r="N490" s="19"/>
      <c r="Q490">
        <v>350</v>
      </c>
      <c r="R490">
        <v>223308</v>
      </c>
      <c r="S490">
        <v>24</v>
      </c>
      <c r="T490" s="12">
        <f t="shared" si="97"/>
        <v>37218</v>
      </c>
      <c r="U490">
        <f t="shared" si="102"/>
        <v>4</v>
      </c>
      <c r="V490" s="15">
        <v>-3.0199463636117999E-5</v>
      </c>
      <c r="X490" s="7"/>
      <c r="Y490" s="7"/>
      <c r="Z490" s="11"/>
      <c r="AC490">
        <v>350</v>
      </c>
      <c r="AD490">
        <v>991458</v>
      </c>
      <c r="AE490">
        <v>104</v>
      </c>
      <c r="AF490" s="12">
        <f t="shared" si="98"/>
        <v>38133</v>
      </c>
      <c r="AG490">
        <f t="shared" si="95"/>
        <v>4</v>
      </c>
      <c r="AH490">
        <v>-8.4616850264181993E-3</v>
      </c>
      <c r="AJ490" s="7"/>
      <c r="AK490" s="7"/>
      <c r="AL490" s="11"/>
      <c r="AM490" s="11"/>
      <c r="AN490" s="11"/>
      <c r="AO490">
        <v>350</v>
      </c>
      <c r="AP490">
        <v>1488222</v>
      </c>
      <c r="AQ490">
        <v>154</v>
      </c>
      <c r="AR490" s="12">
        <f t="shared" si="99"/>
        <v>38655.116883116883</v>
      </c>
      <c r="AS490">
        <f t="shared" si="96"/>
        <v>4</v>
      </c>
      <c r="AT490" s="15">
        <v>-1.86882063471462E-4</v>
      </c>
      <c r="AV490" s="7"/>
      <c r="AW490" s="7"/>
      <c r="AX490" s="11"/>
      <c r="AY490" s="11"/>
      <c r="BA490">
        <v>350</v>
      </c>
      <c r="BB490">
        <v>2028468</v>
      </c>
      <c r="BC490">
        <v>209</v>
      </c>
      <c r="BD490" s="12">
        <f t="shared" si="100"/>
        <v>87350.296650717704</v>
      </c>
      <c r="BE490">
        <f t="shared" si="101"/>
        <v>9</v>
      </c>
      <c r="BF490">
        <v>-8.7498266780125199E-3</v>
      </c>
      <c r="BH490" s="7"/>
      <c r="BI490" s="7"/>
      <c r="BJ490" s="11"/>
    </row>
    <row r="491" spans="1:62" x14ac:dyDescent="0.35">
      <c r="A491">
        <v>350</v>
      </c>
      <c r="B491">
        <v>522342</v>
      </c>
      <c r="C491">
        <v>55</v>
      </c>
      <c r="D491" s="12">
        <f t="shared" si="103"/>
        <v>47485.63636363636</v>
      </c>
      <c r="E491">
        <f t="shared" si="104"/>
        <v>5</v>
      </c>
      <c r="F491" s="15">
        <v>-4.2384894320390398E-4</v>
      </c>
      <c r="K491" s="19"/>
      <c r="L491" s="19"/>
      <c r="M491" s="19"/>
      <c r="N491" s="19"/>
      <c r="Q491">
        <v>350</v>
      </c>
      <c r="R491">
        <v>221358</v>
      </c>
      <c r="S491">
        <v>24</v>
      </c>
      <c r="T491" s="12">
        <f t="shared" si="97"/>
        <v>36893</v>
      </c>
      <c r="U491">
        <f t="shared" si="102"/>
        <v>4</v>
      </c>
      <c r="V491" s="15">
        <v>-8.9606832539919302E-4</v>
      </c>
      <c r="X491" s="7"/>
      <c r="Y491" s="7"/>
      <c r="Z491" s="11"/>
      <c r="AC491">
        <v>350</v>
      </c>
      <c r="AD491">
        <v>1008990</v>
      </c>
      <c r="AE491">
        <v>105</v>
      </c>
      <c r="AF491" s="12">
        <f t="shared" si="98"/>
        <v>48047.142857142855</v>
      </c>
      <c r="AG491">
        <f t="shared" si="95"/>
        <v>5</v>
      </c>
      <c r="AH491">
        <v>-2.84639065785098E-2</v>
      </c>
      <c r="AJ491" s="7"/>
      <c r="AK491" s="7"/>
      <c r="AL491" s="11"/>
      <c r="AM491" s="11"/>
      <c r="AN491" s="11"/>
      <c r="AO491">
        <v>350</v>
      </c>
      <c r="AP491">
        <v>1494282</v>
      </c>
      <c r="AQ491">
        <v>154</v>
      </c>
      <c r="AR491" s="12">
        <f t="shared" si="99"/>
        <v>38812.519480519477</v>
      </c>
      <c r="AS491">
        <f t="shared" si="96"/>
        <v>4</v>
      </c>
      <c r="AT491">
        <v>-4.8814661713907203E-3</v>
      </c>
      <c r="AV491" s="7"/>
      <c r="AW491" s="7"/>
      <c r="AX491" s="11"/>
      <c r="AY491" s="11"/>
      <c r="BA491">
        <v>350</v>
      </c>
      <c r="BB491">
        <v>1944366</v>
      </c>
      <c r="BC491">
        <v>204</v>
      </c>
      <c r="BD491" s="12">
        <f t="shared" si="100"/>
        <v>38124.823529411762</v>
      </c>
      <c r="BE491">
        <f t="shared" si="101"/>
        <v>4</v>
      </c>
      <c r="BF491">
        <v>-2.9555853313591898E-3</v>
      </c>
      <c r="BH491" s="7"/>
      <c r="BI491" s="7"/>
      <c r="BJ491" s="11"/>
    </row>
    <row r="492" spans="1:62" x14ac:dyDescent="0.35">
      <c r="A492">
        <v>350</v>
      </c>
      <c r="B492">
        <v>513630</v>
      </c>
      <c r="C492">
        <v>54</v>
      </c>
      <c r="D492" s="12">
        <f t="shared" si="103"/>
        <v>38046.666666666664</v>
      </c>
      <c r="E492">
        <f t="shared" si="104"/>
        <v>4</v>
      </c>
      <c r="F492" s="15">
        <v>-3.9493112955659598E-4</v>
      </c>
      <c r="K492" s="19"/>
      <c r="L492" s="19"/>
      <c r="M492" s="19"/>
      <c r="N492" s="19"/>
      <c r="Q492">
        <v>350</v>
      </c>
      <c r="R492">
        <v>217152</v>
      </c>
      <c r="S492">
        <v>24</v>
      </c>
      <c r="T492" s="12">
        <f t="shared" si="97"/>
        <v>36192</v>
      </c>
      <c r="U492">
        <f t="shared" si="102"/>
        <v>4</v>
      </c>
      <c r="V492">
        <v>-2.8900189841348199E-3</v>
      </c>
      <c r="X492" s="7"/>
      <c r="Y492" s="7"/>
      <c r="Z492" s="11"/>
      <c r="AC492">
        <v>350</v>
      </c>
      <c r="AD492">
        <v>1008216</v>
      </c>
      <c r="AE492">
        <v>105</v>
      </c>
      <c r="AF492" s="12">
        <f t="shared" si="98"/>
        <v>48010.285714285717</v>
      </c>
      <c r="AG492">
        <f t="shared" si="95"/>
        <v>5</v>
      </c>
      <c r="AH492">
        <v>-9.7992054353597396E-3</v>
      </c>
      <c r="AJ492" s="7"/>
      <c r="AK492" s="7"/>
      <c r="AL492" s="11"/>
      <c r="AM492" s="11"/>
      <c r="AN492" s="11"/>
      <c r="AO492">
        <v>350</v>
      </c>
      <c r="AP492">
        <v>1499388</v>
      </c>
      <c r="AQ492">
        <v>155</v>
      </c>
      <c r="AR492" s="12">
        <f t="shared" si="99"/>
        <v>48367.354838709674</v>
      </c>
      <c r="AS492">
        <f t="shared" si="96"/>
        <v>5</v>
      </c>
      <c r="AT492" s="15">
        <v>-1.5932442164311801E-4</v>
      </c>
      <c r="AV492" s="7"/>
      <c r="AW492" s="7"/>
      <c r="AX492" s="11"/>
      <c r="AY492" s="11"/>
      <c r="BA492">
        <v>350</v>
      </c>
      <c r="BB492">
        <v>1971846</v>
      </c>
      <c r="BC492">
        <v>204</v>
      </c>
      <c r="BD492" s="12">
        <f t="shared" si="100"/>
        <v>38663.647058823532</v>
      </c>
      <c r="BE492">
        <f t="shared" si="101"/>
        <v>4</v>
      </c>
      <c r="BF492">
        <v>-2.70740976606161E-3</v>
      </c>
      <c r="BH492" s="7"/>
      <c r="BI492" s="7"/>
      <c r="BJ492" s="11"/>
    </row>
    <row r="493" spans="1:62" x14ac:dyDescent="0.35">
      <c r="A493">
        <v>350</v>
      </c>
      <c r="B493">
        <v>511962</v>
      </c>
      <c r="C493">
        <v>54</v>
      </c>
      <c r="D493" s="12">
        <f t="shared" si="103"/>
        <v>37923.111111111109</v>
      </c>
      <c r="E493">
        <f t="shared" si="104"/>
        <v>4</v>
      </c>
      <c r="F493" s="15">
        <v>-2.7036410870343299E-5</v>
      </c>
      <c r="K493" s="19"/>
      <c r="L493" s="19"/>
      <c r="M493" s="19"/>
      <c r="N493" s="19"/>
      <c r="Q493">
        <v>350</v>
      </c>
      <c r="R493">
        <v>221802</v>
      </c>
      <c r="S493">
        <v>24</v>
      </c>
      <c r="T493" s="12">
        <f t="shared" si="97"/>
        <v>36967</v>
      </c>
      <c r="U493">
        <f t="shared" si="102"/>
        <v>4</v>
      </c>
      <c r="V493">
        <v>-1.22259138968682E-3</v>
      </c>
      <c r="X493" s="7"/>
      <c r="Y493" s="7"/>
      <c r="Z493" s="11"/>
      <c r="AC493">
        <v>350</v>
      </c>
      <c r="AD493">
        <v>1003962</v>
      </c>
      <c r="AE493">
        <v>104</v>
      </c>
      <c r="AF493" s="12">
        <f t="shared" si="98"/>
        <v>38613.923076923078</v>
      </c>
      <c r="AG493">
        <f t="shared" si="95"/>
        <v>4</v>
      </c>
      <c r="AH493" s="15">
        <v>-1.6465390709981801E-4</v>
      </c>
      <c r="AJ493" s="7"/>
      <c r="AK493" s="7"/>
      <c r="AL493" s="11"/>
      <c r="AM493" s="11"/>
      <c r="AN493" s="11"/>
      <c r="AO493">
        <v>350</v>
      </c>
      <c r="AP493">
        <v>1500744</v>
      </c>
      <c r="AQ493">
        <v>155</v>
      </c>
      <c r="AR493" s="12">
        <f t="shared" si="99"/>
        <v>48411.096774193546</v>
      </c>
      <c r="AS493">
        <f t="shared" si="96"/>
        <v>5</v>
      </c>
      <c r="AT493" s="15">
        <v>-1.6465390709981801E-4</v>
      </c>
      <c r="AV493" s="7"/>
      <c r="AW493" s="7"/>
      <c r="AX493" s="11"/>
      <c r="AY493" s="11"/>
      <c r="BA493">
        <v>350</v>
      </c>
      <c r="BB493">
        <v>1983162</v>
      </c>
      <c r="BC493">
        <v>205</v>
      </c>
      <c r="BD493" s="12">
        <f t="shared" si="100"/>
        <v>48369.804878048781</v>
      </c>
      <c r="BE493">
        <f t="shared" si="101"/>
        <v>5</v>
      </c>
      <c r="BF493" s="15">
        <v>-3.3422065867020901E-4</v>
      </c>
      <c r="BH493" s="7"/>
      <c r="BI493" s="7"/>
      <c r="BJ493" s="11"/>
    </row>
    <row r="494" spans="1:62" x14ac:dyDescent="0.35">
      <c r="F494" s="15"/>
      <c r="K494" s="19"/>
      <c r="L494" s="19"/>
      <c r="M494" s="19"/>
      <c r="N494" s="19"/>
      <c r="T494" s="12"/>
      <c r="X494" s="7"/>
      <c r="Y494" s="7"/>
      <c r="Z494" s="11"/>
      <c r="AF494" s="12"/>
      <c r="AH494" s="15"/>
      <c r="AJ494" s="7"/>
      <c r="AK494" s="7"/>
      <c r="AL494" s="11"/>
      <c r="AM494" s="11"/>
      <c r="AN494" s="11"/>
      <c r="AR494" s="12"/>
      <c r="AT494" s="15"/>
      <c r="AV494" s="7"/>
      <c r="AW494" s="7"/>
      <c r="AX494" s="11"/>
      <c r="AY494" s="11"/>
      <c r="BD494" s="12"/>
      <c r="BF494" s="15"/>
      <c r="BH494" s="7"/>
      <c r="BI494" s="7"/>
      <c r="BJ494" s="11"/>
    </row>
    <row r="495" spans="1:62" x14ac:dyDescent="0.35">
      <c r="A495">
        <v>400</v>
      </c>
      <c r="B495">
        <v>584010</v>
      </c>
      <c r="C495">
        <v>54</v>
      </c>
      <c r="D495" s="12">
        <f t="shared" si="103"/>
        <v>43260</v>
      </c>
      <c r="E495">
        <f t="shared" si="104"/>
        <v>4</v>
      </c>
      <c r="F495">
        <v>-2.0514136041403699E-2</v>
      </c>
      <c r="G495" s="4">
        <f>AVERAGE(F495:F534)</f>
        <v>-8.6943372278927757E-3</v>
      </c>
      <c r="H495" s="2">
        <f>AVERAGE(D495:D534)</f>
        <v>48329.657157652553</v>
      </c>
      <c r="I495" s="2">
        <f>AVERAGE(E495:E534)</f>
        <v>4.45</v>
      </c>
      <c r="J495" s="11" t="s">
        <v>0</v>
      </c>
      <c r="K495" s="19"/>
      <c r="L495" s="19"/>
      <c r="M495" s="19"/>
      <c r="N495" s="19"/>
      <c r="Q495">
        <v>400</v>
      </c>
      <c r="R495">
        <v>265296</v>
      </c>
      <c r="S495">
        <v>25</v>
      </c>
      <c r="T495" s="12">
        <f t="shared" ref="T495:T534" si="105">R495*U495/S495</f>
        <v>53059.199999999997</v>
      </c>
      <c r="U495">
        <f>S495-20</f>
        <v>5</v>
      </c>
      <c r="V495" s="15">
        <v>-8.4658237155475497E-4</v>
      </c>
      <c r="W495" s="4">
        <f>AVERAGE(V495:V534)</f>
        <v>-9.4175487858468819E-3</v>
      </c>
      <c r="X495" s="2">
        <f>AVERAGE(T495:T534)</f>
        <v>45166.377252964427</v>
      </c>
      <c r="Y495" s="2">
        <f>AVERAGE(U495:U534)</f>
        <v>4.2750000000000004</v>
      </c>
      <c r="Z495" s="11" t="s">
        <v>0</v>
      </c>
      <c r="AC495">
        <v>400</v>
      </c>
      <c r="AD495">
        <v>1126296</v>
      </c>
      <c r="AE495">
        <v>103</v>
      </c>
      <c r="AF495" s="12">
        <f t="shared" ref="AF495:AF534" si="106">AD495*AG495/AE495</f>
        <v>32804.737864077673</v>
      </c>
      <c r="AG495">
        <f t="shared" si="95"/>
        <v>3</v>
      </c>
      <c r="AH495" s="15">
        <v>-6.9628042685136206E-5</v>
      </c>
      <c r="AI495" s="4">
        <f>AVERAGE(AH495:AH534)</f>
        <v>-5.5923428630948674E-3</v>
      </c>
      <c r="AJ495" s="2">
        <f>AVERAGE(AF495:AF534)</f>
        <v>48862.813334693084</v>
      </c>
      <c r="AK495" s="2">
        <f>AVERAGE(AG495:AG534)</f>
        <v>4.45</v>
      </c>
      <c r="AL495" s="11" t="s">
        <v>0</v>
      </c>
      <c r="AM495" s="11"/>
      <c r="AN495" s="11"/>
      <c r="AO495">
        <v>400</v>
      </c>
      <c r="AP495">
        <v>1704660</v>
      </c>
      <c r="AQ495">
        <v>155</v>
      </c>
      <c r="AR495" s="12">
        <f t="shared" ref="AR495:AR534" si="107">AP495*AS495/AQ495</f>
        <v>54989.032258064515</v>
      </c>
      <c r="AS495">
        <f t="shared" si="96"/>
        <v>5</v>
      </c>
      <c r="AT495">
        <v>-3.1613031648023799E-3</v>
      </c>
      <c r="AU495" s="4">
        <f>AVERAGE(AT495:AT534)</f>
        <v>-1.1556840913290048E-2</v>
      </c>
      <c r="AV495" s="2">
        <f>AVERAGE(AR495:AR534)</f>
        <v>49315.932045990077</v>
      </c>
      <c r="AW495" s="2">
        <f>AVERAGE(AS495:AS534)</f>
        <v>4.4749999999999996</v>
      </c>
      <c r="AX495" s="11" t="s">
        <v>0</v>
      </c>
      <c r="AY495" s="11"/>
      <c r="BA495">
        <v>400</v>
      </c>
      <c r="BB495">
        <v>2266608</v>
      </c>
      <c r="BC495">
        <v>205</v>
      </c>
      <c r="BD495" s="12">
        <f t="shared" ref="BD495:BD534" si="108">BB495*BE495/BC495</f>
        <v>55283.121951219509</v>
      </c>
      <c r="BE495">
        <f t="shared" ref="BE495:BE534" si="109">BC495-200</f>
        <v>5</v>
      </c>
      <c r="BF495" s="15">
        <v>-8.1533046415528296E-4</v>
      </c>
      <c r="BG495" s="4">
        <f>AVERAGE(BF495:BF534)</f>
        <v>-6.2605963458641665E-3</v>
      </c>
      <c r="BH495" s="2">
        <f>AVERAGE(BD495:BD534)</f>
        <v>49431.168677725771</v>
      </c>
      <c r="BI495" s="2">
        <f>AVERAGE(BE495:BE534)</f>
        <v>4.4749999999999996</v>
      </c>
      <c r="BJ495" s="11" t="s">
        <v>0</v>
      </c>
    </row>
    <row r="496" spans="1:62" x14ac:dyDescent="0.35">
      <c r="A496">
        <v>400</v>
      </c>
      <c r="B496">
        <v>598836</v>
      </c>
      <c r="C496">
        <v>55</v>
      </c>
      <c r="D496" s="12">
        <f t="shared" si="103"/>
        <v>54439.63636363636</v>
      </c>
      <c r="E496">
        <f t="shared" si="104"/>
        <v>5</v>
      </c>
      <c r="F496" s="15">
        <v>-5.5249246948865598E-5</v>
      </c>
      <c r="G496" s="4">
        <f>MEDIAN(F495:F534)</f>
        <v>-2.4942014505803098E-3</v>
      </c>
      <c r="H496" s="2">
        <f>MEDIAN(D495:D534)</f>
        <v>43558</v>
      </c>
      <c r="I496" s="2">
        <f>MEDIAN(E495:E534)</f>
        <v>4</v>
      </c>
      <c r="J496" s="11" t="s">
        <v>6</v>
      </c>
      <c r="K496" s="19"/>
      <c r="L496" s="19"/>
      <c r="M496" s="19"/>
      <c r="N496" s="19"/>
      <c r="Q496">
        <v>400</v>
      </c>
      <c r="R496">
        <v>253446</v>
      </c>
      <c r="S496">
        <v>24</v>
      </c>
      <c r="T496" s="12">
        <f t="shared" si="105"/>
        <v>42241</v>
      </c>
      <c r="U496">
        <f t="shared" ref="U496:U534" si="110">S496-20</f>
        <v>4</v>
      </c>
      <c r="V496">
        <v>-6.6914073846901399E-3</v>
      </c>
      <c r="W496" s="4">
        <f>MEDIAN(V495:V534)</f>
        <v>-1.312185531638055E-3</v>
      </c>
      <c r="X496" s="2">
        <f>MEDIAN(T495:T534)</f>
        <v>42351.5</v>
      </c>
      <c r="Y496" s="2">
        <f>MEDIAN(U495:U534)</f>
        <v>4</v>
      </c>
      <c r="Z496" s="11" t="s">
        <v>6</v>
      </c>
      <c r="AC496">
        <v>400</v>
      </c>
      <c r="AD496">
        <v>1146108</v>
      </c>
      <c r="AE496">
        <v>104</v>
      </c>
      <c r="AF496" s="12">
        <f t="shared" si="106"/>
        <v>44081.076923076922</v>
      </c>
      <c r="AG496">
        <f t="shared" si="95"/>
        <v>4</v>
      </c>
      <c r="AH496">
        <v>-1.07393668376733E-3</v>
      </c>
      <c r="AI496" s="4">
        <f>MEDIAN(AH495:AH534)</f>
        <v>-2.9426902120348753E-3</v>
      </c>
      <c r="AJ496" s="2">
        <f>MEDIAN(AF495:AF534)</f>
        <v>44050.61538461539</v>
      </c>
      <c r="AK496" s="2">
        <f>MEDIAN(AG495:AG534)</f>
        <v>4</v>
      </c>
      <c r="AL496" s="11" t="s">
        <v>6</v>
      </c>
      <c r="AM496" s="11"/>
      <c r="AN496" s="11"/>
      <c r="AO496">
        <v>400</v>
      </c>
      <c r="AP496">
        <v>1696878</v>
      </c>
      <c r="AQ496">
        <v>155</v>
      </c>
      <c r="AR496" s="12">
        <f t="shared" si="107"/>
        <v>54738</v>
      </c>
      <c r="AS496">
        <f t="shared" si="96"/>
        <v>5</v>
      </c>
      <c r="AT496">
        <v>-5.3466260501237603E-3</v>
      </c>
      <c r="AU496" s="4">
        <f>MEDIAN(AT495:AT534)</f>
        <v>-3.13782565694929E-3</v>
      </c>
      <c r="AV496" s="2">
        <f>MEDIAN(AR495:AR534)</f>
        <v>49496.220779220777</v>
      </c>
      <c r="AW496" s="2">
        <f>MEDIAN(AS495:AS534)</f>
        <v>4.5</v>
      </c>
      <c r="AX496" s="11" t="s">
        <v>6</v>
      </c>
      <c r="AY496" s="11"/>
      <c r="BA496">
        <v>400</v>
      </c>
      <c r="BB496">
        <v>2243784</v>
      </c>
      <c r="BC496">
        <v>204</v>
      </c>
      <c r="BD496" s="12">
        <f t="shared" si="108"/>
        <v>43995.76470588235</v>
      </c>
      <c r="BE496">
        <f t="shared" si="109"/>
        <v>4</v>
      </c>
      <c r="BF496" s="15">
        <v>-4.5119829620513701E-4</v>
      </c>
      <c r="BG496" s="4">
        <f>MEDIAN(BF495:BF534)</f>
        <v>-1.606034430614375E-3</v>
      </c>
      <c r="BH496" s="2">
        <f>MEDIAN(BD495:BD534)</f>
        <v>44314.823529411762</v>
      </c>
      <c r="BI496" s="2">
        <f>MEDIAN(BE495:BE534)</f>
        <v>4</v>
      </c>
      <c r="BJ496" s="11" t="s">
        <v>6</v>
      </c>
    </row>
    <row r="497" spans="1:62" x14ac:dyDescent="0.35">
      <c r="A497">
        <v>400</v>
      </c>
      <c r="B497">
        <v>598812</v>
      </c>
      <c r="C497">
        <v>55</v>
      </c>
      <c r="D497" s="12">
        <f t="shared" si="103"/>
        <v>54437.454545454544</v>
      </c>
      <c r="E497">
        <f t="shared" si="104"/>
        <v>5</v>
      </c>
      <c r="F497">
        <v>-2.9984577334611299E-3</v>
      </c>
      <c r="G497" s="4">
        <f>MAX(F495:F534)</f>
        <v>-1.23932485458184E-5</v>
      </c>
      <c r="H497" s="2">
        <f>MAX(D495:D534)</f>
        <v>76587.368421052626</v>
      </c>
      <c r="I497" s="2">
        <f>MAX(E495:E534)</f>
        <v>7</v>
      </c>
      <c r="J497" s="11" t="s">
        <v>19</v>
      </c>
      <c r="K497" s="19"/>
      <c r="L497" s="19"/>
      <c r="M497" s="19"/>
      <c r="N497" s="19"/>
      <c r="Q497">
        <v>400</v>
      </c>
      <c r="R497">
        <v>266472</v>
      </c>
      <c r="S497">
        <v>25</v>
      </c>
      <c r="T497" s="12">
        <f t="shared" si="105"/>
        <v>53294.400000000001</v>
      </c>
      <c r="U497">
        <f t="shared" si="110"/>
        <v>5</v>
      </c>
      <c r="V497" s="15">
        <v>-5.1456101630508995E-4</v>
      </c>
      <c r="W497" s="4">
        <f>MAX(V495:V534)</f>
        <v>-1.7096720841823099E-6</v>
      </c>
      <c r="X497" s="2">
        <f>MAX(T495:T534)</f>
        <v>74662</v>
      </c>
      <c r="Y497" s="2">
        <f>MAX(U495:U534)</f>
        <v>7</v>
      </c>
      <c r="Z497" s="11" t="s">
        <v>19</v>
      </c>
      <c r="AC497">
        <v>400</v>
      </c>
      <c r="AD497">
        <v>1150266</v>
      </c>
      <c r="AE497">
        <v>105</v>
      </c>
      <c r="AF497" s="12">
        <f t="shared" si="106"/>
        <v>54774.571428571428</v>
      </c>
      <c r="AG497">
        <f t="shared" si="95"/>
        <v>5</v>
      </c>
      <c r="AH497">
        <v>-1.31113662976518E-2</v>
      </c>
      <c r="AI497" s="4">
        <f>MAX(AH495:AH534)</f>
        <v>-7.6655499477251904E-6</v>
      </c>
      <c r="AJ497" s="2">
        <f>MAX(AF495:AF534)</f>
        <v>76982.859813084113</v>
      </c>
      <c r="AK497" s="2">
        <f>MAX(AG495:AG534)</f>
        <v>7</v>
      </c>
      <c r="AL497" s="11" t="s">
        <v>19</v>
      </c>
      <c r="AM497" s="11"/>
      <c r="AN497" s="11"/>
      <c r="AO497">
        <v>400</v>
      </c>
      <c r="AP497">
        <v>1708860</v>
      </c>
      <c r="AQ497">
        <v>155</v>
      </c>
      <c r="AR497" s="12">
        <f t="shared" si="107"/>
        <v>55124.516129032258</v>
      </c>
      <c r="AS497">
        <f t="shared" si="96"/>
        <v>5</v>
      </c>
      <c r="AT497">
        <v>-3.7161598039747901E-3</v>
      </c>
      <c r="AU497" s="4">
        <f>MAX(AT495:AT534)</f>
        <v>-1.4140217884509001E-7</v>
      </c>
      <c r="AV497" s="2">
        <f>MAX(AR495:AR534)</f>
        <v>66393.923076923078</v>
      </c>
      <c r="AW497" s="2">
        <f>MAX(AS495:AS534)</f>
        <v>6</v>
      </c>
      <c r="AX497" s="11" t="s">
        <v>19</v>
      </c>
      <c r="AY497" s="11"/>
      <c r="BA497">
        <v>400</v>
      </c>
      <c r="BB497">
        <v>2259570</v>
      </c>
      <c r="BC497">
        <v>204</v>
      </c>
      <c r="BD497" s="12">
        <f t="shared" si="108"/>
        <v>44305.294117647056</v>
      </c>
      <c r="BE497">
        <f t="shared" si="109"/>
        <v>4</v>
      </c>
      <c r="BF497">
        <v>-2.4641289882012299E-3</v>
      </c>
      <c r="BG497" s="4">
        <f>MAX(BF495:BF534)</f>
        <v>-6.4877239876614995E-7</v>
      </c>
      <c r="BH497" s="2">
        <f>MAX(BD495:BD534)</f>
        <v>66474.524271844653</v>
      </c>
      <c r="BI497" s="2">
        <f>MAX(BE495:BE534)</f>
        <v>6</v>
      </c>
      <c r="BJ497" s="11" t="s">
        <v>19</v>
      </c>
    </row>
    <row r="498" spans="1:62" x14ac:dyDescent="0.35">
      <c r="A498">
        <v>400</v>
      </c>
      <c r="B498">
        <v>599034</v>
      </c>
      <c r="C498">
        <v>55</v>
      </c>
      <c r="D498" s="12">
        <f t="shared" si="103"/>
        <v>54457.63636363636</v>
      </c>
      <c r="E498">
        <f t="shared" si="104"/>
        <v>5</v>
      </c>
      <c r="F498">
        <v>-4.3825953563572297E-3</v>
      </c>
      <c r="G498" s="4">
        <f>MIN(F495:F534)</f>
        <v>-6.8984450866691804E-2</v>
      </c>
      <c r="H498" s="2">
        <f>MIN(D495:D534)</f>
        <v>32607.169811320753</v>
      </c>
      <c r="I498" s="2">
        <f>MIN(E495:E534)</f>
        <v>3</v>
      </c>
      <c r="J498" s="11" t="s">
        <v>20</v>
      </c>
      <c r="K498" s="19"/>
      <c r="L498" s="19"/>
      <c r="M498" s="19"/>
      <c r="N498" s="19"/>
      <c r="Q498">
        <v>400</v>
      </c>
      <c r="R498">
        <v>253734</v>
      </c>
      <c r="S498">
        <v>24</v>
      </c>
      <c r="T498" s="12">
        <f t="shared" si="105"/>
        <v>42289</v>
      </c>
      <c r="U498">
        <f t="shared" si="110"/>
        <v>4</v>
      </c>
      <c r="V498" s="15">
        <v>-8.4388739665156795E-3</v>
      </c>
      <c r="W498" s="4">
        <f>MIN(V495:V534)</f>
        <v>-0.18167784377389101</v>
      </c>
      <c r="X498" s="2">
        <f>MIN(T495:T534)</f>
        <v>21099.272727272728</v>
      </c>
      <c r="Y498" s="2">
        <f>MIN(U495:U534)</f>
        <v>2</v>
      </c>
      <c r="Z498" s="11" t="s">
        <v>20</v>
      </c>
      <c r="AC498">
        <v>400</v>
      </c>
      <c r="AD498">
        <v>1159926</v>
      </c>
      <c r="AE498">
        <v>105</v>
      </c>
      <c r="AF498" s="12">
        <f t="shared" si="106"/>
        <v>55234.571428571428</v>
      </c>
      <c r="AG498">
        <f t="shared" si="95"/>
        <v>5</v>
      </c>
      <c r="AH498" s="15">
        <v>-9.1558109739100005E-4</v>
      </c>
      <c r="AI498" s="4">
        <f>MIN(AH495:AH534)</f>
        <v>-5.0899978879264299E-2</v>
      </c>
      <c r="AJ498" s="2">
        <f>MIN(AF495:AF534)</f>
        <v>32777.12621359223</v>
      </c>
      <c r="AK498" s="2">
        <f>MIN(AG495:AG534)</f>
        <v>3</v>
      </c>
      <c r="AL498" s="11" t="s">
        <v>20</v>
      </c>
      <c r="AM498" s="11"/>
      <c r="AN498" s="11"/>
      <c r="AO498">
        <v>400</v>
      </c>
      <c r="AP498">
        <v>1709646</v>
      </c>
      <c r="AQ498">
        <v>155</v>
      </c>
      <c r="AR498" s="12">
        <f t="shared" si="107"/>
        <v>55149.870967741932</v>
      </c>
      <c r="AS498">
        <f t="shared" si="96"/>
        <v>5</v>
      </c>
      <c r="AT498" s="15">
        <v>-5.0509760800024599E-4</v>
      </c>
      <c r="AU498" s="4">
        <f>MIN(AT495:AT534)</f>
        <v>-0.17389448094114501</v>
      </c>
      <c r="AV498" s="2">
        <f>MIN(AR495:AR534)</f>
        <v>32835.529411764706</v>
      </c>
      <c r="AW498" s="2">
        <f>MIN(AS495:AS534)</f>
        <v>3</v>
      </c>
      <c r="AX498" s="11" t="s">
        <v>20</v>
      </c>
      <c r="AY498" s="11"/>
      <c r="BA498">
        <v>400</v>
      </c>
      <c r="BB498">
        <v>2282292</v>
      </c>
      <c r="BC498">
        <v>206</v>
      </c>
      <c r="BD498" s="12">
        <f t="shared" si="108"/>
        <v>66474.524271844653</v>
      </c>
      <c r="BE498">
        <f t="shared" si="109"/>
        <v>6</v>
      </c>
      <c r="BF498">
        <v>-1.3235593797852E-2</v>
      </c>
      <c r="BG498" s="4">
        <f>MIN(BF495:BF534)</f>
        <v>-3.80264082929496E-2</v>
      </c>
      <c r="BH498" s="2">
        <f>MIN(BD495:BD534)</f>
        <v>32803.448275862072</v>
      </c>
      <c r="BI498" s="2">
        <f>MIN(BE495:BE534)</f>
        <v>3</v>
      </c>
      <c r="BJ498" s="11" t="s">
        <v>20</v>
      </c>
    </row>
    <row r="499" spans="1:62" x14ac:dyDescent="0.35">
      <c r="A499">
        <v>400</v>
      </c>
      <c r="B499">
        <v>611028</v>
      </c>
      <c r="C499">
        <v>56</v>
      </c>
      <c r="D499" s="12">
        <f t="shared" si="103"/>
        <v>65467.285714285717</v>
      </c>
      <c r="E499">
        <f t="shared" si="104"/>
        <v>6</v>
      </c>
      <c r="F499" s="15">
        <v>-5.5331017703712899E-4</v>
      </c>
      <c r="K499" s="19"/>
      <c r="L499" s="19"/>
      <c r="M499" s="19"/>
      <c r="N499" s="19"/>
      <c r="Q499">
        <v>400</v>
      </c>
      <c r="R499">
        <v>250752</v>
      </c>
      <c r="S499">
        <v>24</v>
      </c>
      <c r="T499" s="12">
        <f t="shared" si="105"/>
        <v>41792</v>
      </c>
      <c r="U499">
        <f t="shared" si="110"/>
        <v>4</v>
      </c>
      <c r="V499" s="15">
        <v>-2.10494043506903E-4</v>
      </c>
      <c r="X499" s="7"/>
      <c r="Y499" s="7"/>
      <c r="Z499" s="11"/>
      <c r="AC499">
        <v>400</v>
      </c>
      <c r="AD499">
        <v>1155702</v>
      </c>
      <c r="AE499">
        <v>105</v>
      </c>
      <c r="AF499" s="12">
        <f t="shared" si="106"/>
        <v>55033.428571428572</v>
      </c>
      <c r="AG499">
        <f t="shared" si="95"/>
        <v>5</v>
      </c>
      <c r="AH499">
        <v>-8.0205247127903105E-3</v>
      </c>
      <c r="AJ499" s="7"/>
      <c r="AK499" s="7"/>
      <c r="AL499" s="11"/>
      <c r="AM499" s="11"/>
      <c r="AN499" s="11"/>
      <c r="AO499">
        <v>400</v>
      </c>
      <c r="AP499">
        <v>1684296</v>
      </c>
      <c r="AQ499">
        <v>153</v>
      </c>
      <c r="AR499" s="12">
        <f t="shared" si="107"/>
        <v>33025.411764705881</v>
      </c>
      <c r="AS499">
        <f t="shared" si="96"/>
        <v>3</v>
      </c>
      <c r="AT499">
        <v>-4.2133042062249701E-2</v>
      </c>
      <c r="AV499" s="7"/>
      <c r="AW499" s="7"/>
      <c r="AX499" s="11"/>
      <c r="AY499" s="11"/>
      <c r="BA499">
        <v>400</v>
      </c>
      <c r="BB499">
        <v>2251770</v>
      </c>
      <c r="BC499">
        <v>203</v>
      </c>
      <c r="BD499" s="12">
        <f t="shared" si="108"/>
        <v>33277.38916256158</v>
      </c>
      <c r="BE499">
        <f t="shared" si="109"/>
        <v>3</v>
      </c>
      <c r="BF499" s="15">
        <v>-1.05083491047418E-5</v>
      </c>
      <c r="BH499" s="7"/>
      <c r="BI499" s="7"/>
      <c r="BJ499" s="11"/>
    </row>
    <row r="500" spans="1:62" x14ac:dyDescent="0.35">
      <c r="A500">
        <v>400</v>
      </c>
      <c r="B500">
        <v>601914</v>
      </c>
      <c r="C500">
        <v>55</v>
      </c>
      <c r="D500" s="12">
        <f t="shared" si="103"/>
        <v>54719.454545454544</v>
      </c>
      <c r="E500">
        <f t="shared" si="104"/>
        <v>5</v>
      </c>
      <c r="F500" s="15">
        <v>-7.2889803978492705E-4</v>
      </c>
      <c r="K500" s="19"/>
      <c r="L500" s="19"/>
      <c r="M500" s="19"/>
      <c r="N500" s="19"/>
      <c r="Q500">
        <v>400</v>
      </c>
      <c r="R500">
        <v>265578</v>
      </c>
      <c r="S500">
        <v>25</v>
      </c>
      <c r="T500" s="12">
        <f t="shared" si="105"/>
        <v>53115.6</v>
      </c>
      <c r="U500">
        <f t="shared" si="110"/>
        <v>5</v>
      </c>
      <c r="V500">
        <v>-5.1942299656840803E-3</v>
      </c>
      <c r="X500" s="7"/>
      <c r="Y500" s="7"/>
      <c r="Z500" s="11"/>
      <c r="AC500">
        <v>400</v>
      </c>
      <c r="AD500">
        <v>1144578</v>
      </c>
      <c r="AE500">
        <v>104</v>
      </c>
      <c r="AF500" s="12">
        <f t="shared" si="106"/>
        <v>44022.230769230766</v>
      </c>
      <c r="AG500">
        <f t="shared" si="95"/>
        <v>4</v>
      </c>
      <c r="AH500">
        <v>-2.5568693977382202E-3</v>
      </c>
      <c r="AJ500" s="7"/>
      <c r="AK500" s="7"/>
      <c r="AL500" s="11"/>
      <c r="AM500" s="11"/>
      <c r="AN500" s="11"/>
      <c r="AO500">
        <v>400</v>
      </c>
      <c r="AP500">
        <v>1695576</v>
      </c>
      <c r="AQ500">
        <v>154</v>
      </c>
      <c r="AR500" s="12">
        <f t="shared" si="107"/>
        <v>44040.935064935067</v>
      </c>
      <c r="AS500">
        <f t="shared" si="96"/>
        <v>4</v>
      </c>
      <c r="AT500">
        <v>-1.15039012776313E-3</v>
      </c>
      <c r="AV500" s="7"/>
      <c r="AW500" s="7"/>
      <c r="AX500" s="11"/>
      <c r="AY500" s="11"/>
      <c r="BA500">
        <v>400</v>
      </c>
      <c r="BB500">
        <v>2219700</v>
      </c>
      <c r="BC500">
        <v>203</v>
      </c>
      <c r="BD500" s="12">
        <f t="shared" si="108"/>
        <v>32803.448275862072</v>
      </c>
      <c r="BE500">
        <f t="shared" si="109"/>
        <v>3</v>
      </c>
      <c r="BF500">
        <v>-2.5608110542003501E-2</v>
      </c>
      <c r="BH500" s="7"/>
      <c r="BI500" s="7"/>
      <c r="BJ500" s="11"/>
    </row>
    <row r="501" spans="1:62" x14ac:dyDescent="0.35">
      <c r="A501">
        <v>400</v>
      </c>
      <c r="B501">
        <v>587622</v>
      </c>
      <c r="C501">
        <v>54</v>
      </c>
      <c r="D501" s="12">
        <f t="shared" si="103"/>
        <v>43527.555555555555</v>
      </c>
      <c r="E501">
        <f t="shared" si="104"/>
        <v>4</v>
      </c>
      <c r="F501">
        <v>-1.31842942793474E-3</v>
      </c>
      <c r="G501">
        <v>-1.7395339830430841E-2</v>
      </c>
      <c r="H501" s="7">
        <v>10947.082728592168</v>
      </c>
      <c r="I501" s="7">
        <v>2.3250000000000002</v>
      </c>
      <c r="K501" s="19"/>
      <c r="L501" s="19"/>
      <c r="M501" s="19"/>
      <c r="N501" s="19"/>
      <c r="Q501">
        <v>400</v>
      </c>
      <c r="R501">
        <v>240282</v>
      </c>
      <c r="S501">
        <v>23</v>
      </c>
      <c r="T501" s="12">
        <f t="shared" si="105"/>
        <v>31341.130434782608</v>
      </c>
      <c r="U501">
        <f t="shared" si="110"/>
        <v>3</v>
      </c>
      <c r="V501">
        <v>-1.72648955693302E-3</v>
      </c>
      <c r="X501" s="7"/>
      <c r="Y501" s="7"/>
      <c r="Z501" s="11"/>
      <c r="AC501">
        <v>400</v>
      </c>
      <c r="AD501">
        <v>1137486</v>
      </c>
      <c r="AE501">
        <v>104</v>
      </c>
      <c r="AF501" s="12">
        <f t="shared" si="106"/>
        <v>43749.461538461539</v>
      </c>
      <c r="AG501">
        <f t="shared" si="95"/>
        <v>4</v>
      </c>
      <c r="AH501">
        <v>-3.88190010667985E-3</v>
      </c>
      <c r="AJ501" s="7"/>
      <c r="AK501" s="7"/>
      <c r="AL501" s="11"/>
      <c r="AM501" s="11"/>
      <c r="AN501" s="11"/>
      <c r="AO501">
        <v>400</v>
      </c>
      <c r="AP501">
        <v>1703772</v>
      </c>
      <c r="AQ501">
        <v>155</v>
      </c>
      <c r="AR501" s="12">
        <f t="shared" si="107"/>
        <v>54960.387096774197</v>
      </c>
      <c r="AS501">
        <f t="shared" si="96"/>
        <v>5</v>
      </c>
      <c r="AT501" s="15">
        <v>-6.4877239876614995E-7</v>
      </c>
      <c r="AV501" s="7"/>
      <c r="AW501" s="7"/>
      <c r="AX501" s="11"/>
      <c r="AY501" s="11"/>
      <c r="BA501">
        <v>400</v>
      </c>
      <c r="BB501">
        <v>2274042</v>
      </c>
      <c r="BC501">
        <v>205</v>
      </c>
      <c r="BD501" s="12">
        <f t="shared" si="108"/>
        <v>55464.439024390245</v>
      </c>
      <c r="BE501">
        <f t="shared" si="109"/>
        <v>5</v>
      </c>
      <c r="BF501">
        <v>-2.6358394743211601E-3</v>
      </c>
      <c r="BH501" s="7"/>
      <c r="BI501" s="7"/>
      <c r="BJ501" s="11"/>
    </row>
    <row r="502" spans="1:62" x14ac:dyDescent="0.35">
      <c r="A502">
        <v>400</v>
      </c>
      <c r="B502">
        <v>587952</v>
      </c>
      <c r="C502">
        <v>54</v>
      </c>
      <c r="D502" s="12">
        <f t="shared" si="103"/>
        <v>43552</v>
      </c>
      <c r="E502">
        <f t="shared" si="104"/>
        <v>4</v>
      </c>
      <c r="F502">
        <v>-2.52644641142745E-2</v>
      </c>
      <c r="G502">
        <v>-1.2190741984532849E-2</v>
      </c>
      <c r="H502" s="7">
        <v>9415.3846153846152</v>
      </c>
      <c r="I502" s="7">
        <v>2</v>
      </c>
      <c r="K502" s="19"/>
      <c r="L502" s="19"/>
      <c r="M502" s="19"/>
      <c r="N502" s="19"/>
      <c r="Q502">
        <v>400</v>
      </c>
      <c r="R502">
        <v>287982</v>
      </c>
      <c r="S502">
        <v>27</v>
      </c>
      <c r="T502" s="12">
        <f t="shared" si="105"/>
        <v>74662</v>
      </c>
      <c r="U502">
        <f t="shared" si="110"/>
        <v>7</v>
      </c>
      <c r="V502" s="15">
        <v>-7.8668617264908501E-4</v>
      </c>
      <c r="X502" s="7"/>
      <c r="Y502" s="7"/>
      <c r="Z502" s="11"/>
      <c r="AC502">
        <v>400</v>
      </c>
      <c r="AD502">
        <v>1145898</v>
      </c>
      <c r="AE502">
        <v>104</v>
      </c>
      <c r="AF502" s="12">
        <f t="shared" si="106"/>
        <v>44073</v>
      </c>
      <c r="AG502">
        <f t="shared" si="95"/>
        <v>4</v>
      </c>
      <c r="AH502">
        <v>-1.19947476320821E-3</v>
      </c>
      <c r="AJ502" s="7"/>
      <c r="AK502" s="7"/>
      <c r="AL502" s="11"/>
      <c r="AM502" s="11"/>
      <c r="AN502" s="11"/>
      <c r="AO502">
        <v>400</v>
      </c>
      <c r="AP502">
        <v>1715460</v>
      </c>
      <c r="AQ502">
        <v>155</v>
      </c>
      <c r="AR502" s="12">
        <f t="shared" si="107"/>
        <v>55337.419354838712</v>
      </c>
      <c r="AS502">
        <f t="shared" si="96"/>
        <v>5</v>
      </c>
      <c r="AT502">
        <v>-4.6764250858947398E-3</v>
      </c>
      <c r="AV502" s="7"/>
      <c r="AW502" s="7"/>
      <c r="AX502" s="11"/>
      <c r="AY502" s="11"/>
      <c r="BA502">
        <v>400</v>
      </c>
      <c r="BB502">
        <v>2263284</v>
      </c>
      <c r="BC502">
        <v>205</v>
      </c>
      <c r="BD502" s="12">
        <f t="shared" si="108"/>
        <v>55202.048780487807</v>
      </c>
      <c r="BE502">
        <f t="shared" si="109"/>
        <v>5</v>
      </c>
      <c r="BF502">
        <v>-3.59988313845432E-3</v>
      </c>
      <c r="BH502" s="7"/>
      <c r="BI502" s="7"/>
      <c r="BJ502" s="11"/>
    </row>
    <row r="503" spans="1:62" x14ac:dyDescent="0.35">
      <c r="A503">
        <v>400</v>
      </c>
      <c r="B503">
        <v>598890</v>
      </c>
      <c r="C503">
        <v>55</v>
      </c>
      <c r="D503" s="12">
        <f t="shared" si="103"/>
        <v>54444.545454545456</v>
      </c>
      <c r="E503">
        <f t="shared" si="104"/>
        <v>5</v>
      </c>
      <c r="F503" s="15">
        <v>-1.13564396323378E-4</v>
      </c>
      <c r="G503">
        <v>-1.97742647288012E-4</v>
      </c>
      <c r="H503" s="7">
        <v>14128.301886792453</v>
      </c>
      <c r="I503" s="7">
        <v>3</v>
      </c>
      <c r="K503" s="19"/>
      <c r="L503" s="19"/>
      <c r="M503" s="19"/>
      <c r="N503" s="19"/>
      <c r="Q503">
        <v>400</v>
      </c>
      <c r="R503">
        <v>232092</v>
      </c>
      <c r="S503">
        <v>22</v>
      </c>
      <c r="T503" s="12">
        <f t="shared" si="105"/>
        <v>21099.272727272728</v>
      </c>
      <c r="U503">
        <f t="shared" si="110"/>
        <v>2</v>
      </c>
      <c r="V503" s="15">
        <v>-1.16653531597704E-2</v>
      </c>
      <c r="X503" s="7"/>
      <c r="Y503" s="7"/>
      <c r="Z503" s="11"/>
      <c r="AC503">
        <v>400</v>
      </c>
      <c r="AD503">
        <v>1138920</v>
      </c>
      <c r="AE503">
        <v>104</v>
      </c>
      <c r="AF503" s="12">
        <f t="shared" si="106"/>
        <v>43804.615384615383</v>
      </c>
      <c r="AG503">
        <f t="shared" si="95"/>
        <v>4</v>
      </c>
      <c r="AH503" s="15">
        <v>-2.4894965209069201E-5</v>
      </c>
      <c r="AJ503" s="7"/>
      <c r="AK503" s="7"/>
      <c r="AL503" s="11"/>
      <c r="AM503" s="11"/>
      <c r="AN503" s="11"/>
      <c r="AO503">
        <v>400</v>
      </c>
      <c r="AP503">
        <v>1697586</v>
      </c>
      <c r="AQ503">
        <v>154</v>
      </c>
      <c r="AR503" s="12">
        <f t="shared" si="107"/>
        <v>44093.142857142855</v>
      </c>
      <c r="AS503">
        <f t="shared" si="96"/>
        <v>4</v>
      </c>
      <c r="AT503" s="15">
        <v>-4.7262743761540497E-5</v>
      </c>
      <c r="AV503" s="7"/>
      <c r="AW503" s="7"/>
      <c r="AX503" s="11"/>
      <c r="AY503" s="11"/>
      <c r="BA503">
        <v>400</v>
      </c>
      <c r="BB503">
        <v>2268204</v>
      </c>
      <c r="BC503">
        <v>206</v>
      </c>
      <c r="BD503" s="12">
        <f t="shared" si="108"/>
        <v>66064.194174757286</v>
      </c>
      <c r="BE503">
        <f t="shared" si="109"/>
        <v>6</v>
      </c>
      <c r="BF503" s="15">
        <v>-5.78958313876064E-4</v>
      </c>
      <c r="BH503" s="7"/>
      <c r="BI503" s="7"/>
      <c r="BJ503" s="11"/>
    </row>
    <row r="504" spans="1:62" x14ac:dyDescent="0.35">
      <c r="A504">
        <v>400</v>
      </c>
      <c r="B504">
        <v>584238</v>
      </c>
      <c r="C504">
        <v>54</v>
      </c>
      <c r="D504" s="12">
        <f t="shared" si="103"/>
        <v>43276.888888888891</v>
      </c>
      <c r="E504">
        <f t="shared" si="104"/>
        <v>4</v>
      </c>
      <c r="F504">
        <v>-1.17902335630964E-3</v>
      </c>
      <c r="G504">
        <v>-5.1397353905852303E-2</v>
      </c>
      <c r="H504" s="7">
        <v>9415.3846153846152</v>
      </c>
      <c r="I504" s="7">
        <v>2</v>
      </c>
      <c r="K504" s="19"/>
      <c r="L504" s="19"/>
      <c r="M504" s="19"/>
      <c r="N504" s="19"/>
      <c r="Q504">
        <v>400</v>
      </c>
      <c r="R504">
        <v>248964</v>
      </c>
      <c r="S504">
        <v>24</v>
      </c>
      <c r="T504" s="12">
        <f t="shared" si="105"/>
        <v>41494</v>
      </c>
      <c r="U504">
        <f t="shared" si="110"/>
        <v>4</v>
      </c>
      <c r="V504" s="15">
        <v>-5.1039642257836703E-3</v>
      </c>
      <c r="X504" s="7"/>
      <c r="Y504" s="7"/>
      <c r="Z504" s="11"/>
      <c r="AC504">
        <v>400</v>
      </c>
      <c r="AD504">
        <v>1164906</v>
      </c>
      <c r="AE504">
        <v>106</v>
      </c>
      <c r="AF504" s="12">
        <f t="shared" si="106"/>
        <v>65938.075471698117</v>
      </c>
      <c r="AG504">
        <f t="shared" si="95"/>
        <v>6</v>
      </c>
      <c r="AH504">
        <v>-7.9082774442232693E-3</v>
      </c>
      <c r="AJ504" s="7"/>
      <c r="AK504" s="7"/>
      <c r="AL504" s="11"/>
      <c r="AM504" s="11"/>
      <c r="AN504" s="11"/>
      <c r="AO504">
        <v>400</v>
      </c>
      <c r="AP504">
        <v>1690986</v>
      </c>
      <c r="AQ504">
        <v>154</v>
      </c>
      <c r="AR504" s="12">
        <f t="shared" si="107"/>
        <v>43921.714285714283</v>
      </c>
      <c r="AS504">
        <f t="shared" si="96"/>
        <v>4</v>
      </c>
      <c r="AT504" s="15">
        <v>-1.4140217884509001E-7</v>
      </c>
      <c r="AV504" s="7"/>
      <c r="AW504" s="7"/>
      <c r="AX504" s="11"/>
      <c r="AY504" s="11"/>
      <c r="BA504">
        <v>400</v>
      </c>
      <c r="BB504">
        <v>2244702</v>
      </c>
      <c r="BC504">
        <v>204</v>
      </c>
      <c r="BD504" s="12">
        <f t="shared" si="108"/>
        <v>44013.76470588235</v>
      </c>
      <c r="BE504">
        <f t="shared" si="109"/>
        <v>4</v>
      </c>
      <c r="BF504">
        <v>-1.40186306563998E-2</v>
      </c>
      <c r="BH504" s="7"/>
      <c r="BI504" s="7"/>
      <c r="BJ504" s="11"/>
    </row>
    <row r="505" spans="1:62" x14ac:dyDescent="0.35">
      <c r="A505">
        <v>400</v>
      </c>
      <c r="B505">
        <v>583644</v>
      </c>
      <c r="C505">
        <v>54</v>
      </c>
      <c r="D505" s="12">
        <f t="shared" si="103"/>
        <v>43232.888888888891</v>
      </c>
      <c r="E505">
        <f t="shared" si="104"/>
        <v>4</v>
      </c>
      <c r="F505">
        <v>-1.7439610221226299E-3</v>
      </c>
      <c r="K505" s="19"/>
      <c r="L505" s="19"/>
      <c r="M505" s="19"/>
      <c r="N505" s="20"/>
      <c r="Q505">
        <v>400</v>
      </c>
      <c r="R505">
        <v>241452</v>
      </c>
      <c r="S505">
        <v>23</v>
      </c>
      <c r="T505" s="12">
        <f t="shared" si="105"/>
        <v>31493.739130434784</v>
      </c>
      <c r="U505">
        <f t="shared" si="110"/>
        <v>3</v>
      </c>
      <c r="V505" s="15">
        <v>-2.55036111600274E-2</v>
      </c>
      <c r="X505" s="7"/>
      <c r="Y505" s="7"/>
      <c r="Z505" s="11"/>
      <c r="AC505">
        <v>400</v>
      </c>
      <c r="AD505">
        <v>1149246</v>
      </c>
      <c r="AE505">
        <v>105</v>
      </c>
      <c r="AF505" s="12">
        <f t="shared" si="106"/>
        <v>54726</v>
      </c>
      <c r="AG505">
        <f t="shared" si="95"/>
        <v>5</v>
      </c>
      <c r="AH505">
        <v>-3.32851102633153E-3</v>
      </c>
      <c r="AJ505" s="7"/>
      <c r="AK505" s="7"/>
      <c r="AL505" s="11"/>
      <c r="AM505" s="11"/>
      <c r="AN505" s="11"/>
      <c r="AO505">
        <v>400</v>
      </c>
      <c r="AP505">
        <v>1708854</v>
      </c>
      <c r="AQ505">
        <v>155</v>
      </c>
      <c r="AR505" s="12">
        <f t="shared" si="107"/>
        <v>55124.322580645159</v>
      </c>
      <c r="AS505">
        <f t="shared" si="96"/>
        <v>5</v>
      </c>
      <c r="AT505" s="15">
        <v>-1.06416007702385E-4</v>
      </c>
      <c r="AV505" s="7"/>
      <c r="AW505" s="7"/>
      <c r="AX505" s="11"/>
      <c r="AY505" s="11"/>
      <c r="BA505">
        <v>400</v>
      </c>
      <c r="BB505">
        <v>2258232</v>
      </c>
      <c r="BC505">
        <v>205</v>
      </c>
      <c r="BD505" s="12">
        <f t="shared" si="108"/>
        <v>55078.829268292684</v>
      </c>
      <c r="BE505">
        <f t="shared" si="109"/>
        <v>5</v>
      </c>
      <c r="BF505" s="15">
        <v>-6.4877239876614995E-7</v>
      </c>
      <c r="BH505" s="7"/>
      <c r="BI505" s="7"/>
      <c r="BJ505" s="11"/>
    </row>
    <row r="506" spans="1:62" x14ac:dyDescent="0.35">
      <c r="A506">
        <v>400</v>
      </c>
      <c r="B506">
        <v>587142</v>
      </c>
      <c r="C506">
        <v>54</v>
      </c>
      <c r="D506" s="12">
        <f t="shared" si="103"/>
        <v>43492</v>
      </c>
      <c r="E506">
        <f t="shared" si="104"/>
        <v>4</v>
      </c>
      <c r="F506">
        <v>-1.9899451676994901E-3</v>
      </c>
      <c r="K506" s="19"/>
      <c r="L506" s="19"/>
      <c r="M506" s="19"/>
      <c r="N506" s="19"/>
      <c r="Q506">
        <v>400</v>
      </c>
      <c r="R506">
        <v>253038</v>
      </c>
      <c r="S506">
        <v>24</v>
      </c>
      <c r="T506" s="12">
        <f t="shared" si="105"/>
        <v>42173</v>
      </c>
      <c r="U506">
        <f t="shared" si="110"/>
        <v>4</v>
      </c>
      <c r="V506" s="15">
        <v>-7.6759646125975993E-5</v>
      </c>
      <c r="X506" s="7"/>
      <c r="Y506" s="7"/>
      <c r="Z506" s="11"/>
      <c r="AC506">
        <v>400</v>
      </c>
      <c r="AD506">
        <v>1139130</v>
      </c>
      <c r="AE506">
        <v>104</v>
      </c>
      <c r="AF506" s="12">
        <f t="shared" si="106"/>
        <v>43812.692307692305</v>
      </c>
      <c r="AG506">
        <f t="shared" si="95"/>
        <v>4</v>
      </c>
      <c r="AH506" s="15">
        <v>-1.5934101608264199E-4</v>
      </c>
      <c r="AJ506" s="7"/>
      <c r="AK506" s="7"/>
      <c r="AL506" s="11"/>
      <c r="AM506" s="11"/>
      <c r="AN506" s="11"/>
      <c r="AO506">
        <v>400</v>
      </c>
      <c r="AP506">
        <v>1718646</v>
      </c>
      <c r="AQ506">
        <v>156</v>
      </c>
      <c r="AR506" s="12">
        <f t="shared" si="107"/>
        <v>66101.769230769234</v>
      </c>
      <c r="AS506">
        <f t="shared" si="96"/>
        <v>6</v>
      </c>
      <c r="AT506" s="15">
        <v>-2.92432805863164E-5</v>
      </c>
      <c r="AV506" s="7"/>
      <c r="AW506" s="7"/>
      <c r="AX506" s="11"/>
      <c r="AY506" s="11"/>
      <c r="BA506">
        <v>400</v>
      </c>
      <c r="BB506">
        <v>2244918</v>
      </c>
      <c r="BC506">
        <v>203</v>
      </c>
      <c r="BD506" s="12">
        <f t="shared" si="108"/>
        <v>33176.128078817732</v>
      </c>
      <c r="BE506">
        <f t="shared" si="109"/>
        <v>3</v>
      </c>
      <c r="BF506" s="15">
        <v>-2.3782565538929201E-5</v>
      </c>
      <c r="BH506" s="7"/>
      <c r="BI506" s="7"/>
      <c r="BJ506" s="11"/>
    </row>
    <row r="507" spans="1:62" x14ac:dyDescent="0.35">
      <c r="A507">
        <v>400</v>
      </c>
      <c r="B507">
        <v>585882</v>
      </c>
      <c r="C507">
        <v>54</v>
      </c>
      <c r="D507" s="12">
        <f t="shared" si="103"/>
        <v>43398.666666666664</v>
      </c>
      <c r="E507">
        <f t="shared" si="104"/>
        <v>4</v>
      </c>
      <c r="F507">
        <v>-2.3277781438569699E-2</v>
      </c>
      <c r="K507" s="19"/>
      <c r="L507" s="19"/>
      <c r="M507" s="19"/>
      <c r="N507" s="19"/>
      <c r="Q507">
        <v>400</v>
      </c>
      <c r="R507">
        <v>253230</v>
      </c>
      <c r="S507">
        <v>24</v>
      </c>
      <c r="T507" s="12">
        <f t="shared" si="105"/>
        <v>42205</v>
      </c>
      <c r="U507">
        <f t="shared" si="110"/>
        <v>4</v>
      </c>
      <c r="V507">
        <v>-7.32296199741575E-3</v>
      </c>
      <c r="X507" s="7"/>
      <c r="Y507" s="7"/>
      <c r="Z507" s="11"/>
      <c r="AC507">
        <v>400</v>
      </c>
      <c r="AD507">
        <v>1148460</v>
      </c>
      <c r="AE507">
        <v>105</v>
      </c>
      <c r="AF507" s="12">
        <f t="shared" si="106"/>
        <v>54688.571428571428</v>
      </c>
      <c r="AG507">
        <f t="shared" si="95"/>
        <v>5</v>
      </c>
      <c r="AH507">
        <v>-5.2852603849870301E-3</v>
      </c>
      <c r="AJ507" s="7"/>
      <c r="AK507" s="7"/>
      <c r="AL507" s="11"/>
      <c r="AM507" s="11"/>
      <c r="AN507" s="11"/>
      <c r="AO507">
        <v>400</v>
      </c>
      <c r="AP507">
        <v>1714758</v>
      </c>
      <c r="AQ507">
        <v>155</v>
      </c>
      <c r="AR507" s="12">
        <f t="shared" si="107"/>
        <v>55314.774193548386</v>
      </c>
      <c r="AS507">
        <f t="shared" si="96"/>
        <v>5</v>
      </c>
      <c r="AT507">
        <v>-3.6398759284471901E-3</v>
      </c>
      <c r="AV507" s="7"/>
      <c r="AW507" s="7"/>
      <c r="AX507" s="11"/>
      <c r="AY507" s="11"/>
      <c r="BA507">
        <v>400</v>
      </c>
      <c r="BB507">
        <v>2262756</v>
      </c>
      <c r="BC507">
        <v>205</v>
      </c>
      <c r="BD507" s="12">
        <f t="shared" si="108"/>
        <v>55189.170731707316</v>
      </c>
      <c r="BE507">
        <f t="shared" si="109"/>
        <v>5</v>
      </c>
      <c r="BF507">
        <v>-1.2582440661518799E-3</v>
      </c>
      <c r="BH507" s="7"/>
      <c r="BI507" s="7"/>
      <c r="BJ507" s="11"/>
    </row>
    <row r="508" spans="1:62" x14ac:dyDescent="0.35">
      <c r="A508">
        <v>400</v>
      </c>
      <c r="B508">
        <v>599142</v>
      </c>
      <c r="C508">
        <v>55</v>
      </c>
      <c r="D508" s="12">
        <f t="shared" si="103"/>
        <v>54467.454545454544</v>
      </c>
      <c r="E508">
        <f t="shared" si="104"/>
        <v>5</v>
      </c>
      <c r="F508">
        <v>-1.2669895265213899E-3</v>
      </c>
      <c r="K508" s="19"/>
      <c r="L508" s="19"/>
      <c r="M508" s="19"/>
      <c r="N508" s="19"/>
      <c r="Q508">
        <v>400</v>
      </c>
      <c r="R508">
        <v>252834</v>
      </c>
      <c r="S508">
        <v>24</v>
      </c>
      <c r="T508" s="12">
        <f t="shared" si="105"/>
        <v>42139</v>
      </c>
      <c r="U508">
        <f t="shared" si="110"/>
        <v>4</v>
      </c>
      <c r="V508" s="15">
        <v>-2.0871862698325199E-5</v>
      </c>
      <c r="X508" s="7"/>
      <c r="Y508" s="7"/>
      <c r="Z508" s="11"/>
      <c r="AC508">
        <v>400</v>
      </c>
      <c r="AD508">
        <v>1139826</v>
      </c>
      <c r="AE508">
        <v>104</v>
      </c>
      <c r="AF508" s="12">
        <f t="shared" si="106"/>
        <v>43839.461538461539</v>
      </c>
      <c r="AG508">
        <f t="shared" si="95"/>
        <v>4</v>
      </c>
      <c r="AH508" s="15">
        <v>-5.4512797167260299E-5</v>
      </c>
      <c r="AJ508" s="7"/>
      <c r="AK508" s="7"/>
      <c r="AL508" s="11"/>
      <c r="AM508" s="11"/>
      <c r="AN508" s="11"/>
      <c r="AO508">
        <v>400</v>
      </c>
      <c r="AP508">
        <v>1703796</v>
      </c>
      <c r="AQ508">
        <v>154</v>
      </c>
      <c r="AR508" s="12">
        <f t="shared" si="107"/>
        <v>44254.441558441562</v>
      </c>
      <c r="AS508">
        <f t="shared" si="96"/>
        <v>4</v>
      </c>
      <c r="AT508" s="15">
        <v>-7.1067181147284106E-5</v>
      </c>
      <c r="AV508" s="7"/>
      <c r="AW508" s="7"/>
      <c r="AX508" s="11"/>
      <c r="AY508" s="11"/>
      <c r="BA508">
        <v>400</v>
      </c>
      <c r="BB508">
        <v>2276430</v>
      </c>
      <c r="BC508">
        <v>206</v>
      </c>
      <c r="BD508" s="12">
        <f t="shared" si="108"/>
        <v>66303.786407766995</v>
      </c>
      <c r="BE508">
        <f t="shared" si="109"/>
        <v>6</v>
      </c>
      <c r="BF508">
        <v>-1.9951663889674801E-2</v>
      </c>
      <c r="BH508" s="7"/>
      <c r="BI508" s="7"/>
      <c r="BJ508" s="11"/>
    </row>
    <row r="509" spans="1:62" x14ac:dyDescent="0.35">
      <c r="A509">
        <v>400</v>
      </c>
      <c r="B509">
        <v>585426</v>
      </c>
      <c r="C509">
        <v>54</v>
      </c>
      <c r="D509" s="12">
        <f t="shared" si="103"/>
        <v>43364.888888888891</v>
      </c>
      <c r="E509">
        <f t="shared" si="104"/>
        <v>4</v>
      </c>
      <c r="F509" s="15">
        <v>-2.4858934517349999E-4</v>
      </c>
      <c r="K509" s="19"/>
      <c r="L509" s="19"/>
      <c r="M509" s="19"/>
      <c r="N509" s="19"/>
      <c r="Q509">
        <v>400</v>
      </c>
      <c r="R509">
        <v>265272</v>
      </c>
      <c r="S509">
        <v>25</v>
      </c>
      <c r="T509" s="12">
        <f t="shared" si="105"/>
        <v>53054.400000000001</v>
      </c>
      <c r="U509">
        <f t="shared" si="110"/>
        <v>5</v>
      </c>
      <c r="V509" s="15">
        <v>-5.4753949336449698E-2</v>
      </c>
      <c r="X509" s="7"/>
      <c r="Y509" s="7"/>
      <c r="Z509" s="11"/>
      <c r="AC509">
        <v>400</v>
      </c>
      <c r="AD509">
        <v>1128906</v>
      </c>
      <c r="AE509">
        <v>103</v>
      </c>
      <c r="AF509" s="12">
        <f t="shared" si="106"/>
        <v>32880.7572815534</v>
      </c>
      <c r="AG509">
        <f t="shared" si="95"/>
        <v>3</v>
      </c>
      <c r="AH509">
        <v>-1.0452283033912601E-3</v>
      </c>
      <c r="AJ509" s="7"/>
      <c r="AK509" s="7"/>
      <c r="AL509" s="11"/>
      <c r="AM509" s="11"/>
      <c r="AN509" s="11"/>
      <c r="AO509">
        <v>400</v>
      </c>
      <c r="AP509">
        <v>1697832</v>
      </c>
      <c r="AQ509">
        <v>154</v>
      </c>
      <c r="AR509" s="12">
        <f t="shared" si="107"/>
        <v>44099.532467532466</v>
      </c>
      <c r="AS509">
        <f t="shared" si="96"/>
        <v>4</v>
      </c>
      <c r="AT509">
        <v>-3.0910005356490299E-3</v>
      </c>
      <c r="AV509" s="7"/>
      <c r="AW509" s="7"/>
      <c r="AX509" s="11"/>
      <c r="AY509" s="11"/>
      <c r="BA509">
        <v>400</v>
      </c>
      <c r="BB509">
        <v>2253264</v>
      </c>
      <c r="BC509">
        <v>204</v>
      </c>
      <c r="BD509" s="12">
        <f t="shared" si="108"/>
        <v>44181.647058823532</v>
      </c>
      <c r="BE509">
        <f t="shared" si="109"/>
        <v>4</v>
      </c>
      <c r="BF509">
        <v>-6.7602380679836699E-3</v>
      </c>
      <c r="BH509" s="7"/>
      <c r="BI509" s="7"/>
      <c r="BJ509" s="11"/>
    </row>
    <row r="510" spans="1:62" x14ac:dyDescent="0.35">
      <c r="A510">
        <v>400</v>
      </c>
      <c r="B510">
        <v>587412</v>
      </c>
      <c r="C510">
        <v>54</v>
      </c>
      <c r="D510" s="12">
        <f t="shared" si="103"/>
        <v>43512</v>
      </c>
      <c r="E510">
        <f t="shared" si="104"/>
        <v>4</v>
      </c>
      <c r="F510">
        <v>-3.2185727311918703E-2</v>
      </c>
      <c r="K510" s="19"/>
      <c r="L510" s="19"/>
      <c r="M510" s="19"/>
      <c r="N510" s="20"/>
      <c r="Q510">
        <v>400</v>
      </c>
      <c r="R510">
        <v>253494</v>
      </c>
      <c r="S510">
        <v>24</v>
      </c>
      <c r="T510" s="12">
        <f t="shared" si="105"/>
        <v>42249</v>
      </c>
      <c r="U510">
        <f t="shared" si="110"/>
        <v>4</v>
      </c>
      <c r="V510" s="15">
        <v>-3.2334614854844101E-5</v>
      </c>
      <c r="X510" s="7"/>
      <c r="Y510" s="7"/>
      <c r="Z510" s="11"/>
      <c r="AC510">
        <v>400</v>
      </c>
      <c r="AD510">
        <v>1142970</v>
      </c>
      <c r="AE510">
        <v>104</v>
      </c>
      <c r="AF510" s="12">
        <f t="shared" si="106"/>
        <v>43960.384615384617</v>
      </c>
      <c r="AG510">
        <f t="shared" si="95"/>
        <v>4</v>
      </c>
      <c r="AH510" s="15">
        <v>-5.8924381452984704E-4</v>
      </c>
      <c r="AJ510" s="7"/>
      <c r="AK510" s="7"/>
      <c r="AL510" s="11"/>
      <c r="AM510" s="11"/>
      <c r="AN510" s="11"/>
      <c r="AO510">
        <v>400</v>
      </c>
      <c r="AP510">
        <v>1691436</v>
      </c>
      <c r="AQ510">
        <v>154</v>
      </c>
      <c r="AR510" s="12">
        <f t="shared" si="107"/>
        <v>43933.402597402601</v>
      </c>
      <c r="AS510">
        <f t="shared" si="96"/>
        <v>4</v>
      </c>
      <c r="AT510">
        <v>-1.5601444348160499E-2</v>
      </c>
      <c r="AV510" s="7"/>
      <c r="AW510" s="7"/>
      <c r="AX510" s="11"/>
      <c r="AY510" s="11"/>
      <c r="BA510">
        <v>400</v>
      </c>
      <c r="BB510">
        <v>2234724</v>
      </c>
      <c r="BC510">
        <v>203</v>
      </c>
      <c r="BD510" s="12">
        <f t="shared" si="108"/>
        <v>33025.477832512319</v>
      </c>
      <c r="BE510">
        <f t="shared" si="109"/>
        <v>3</v>
      </c>
      <c r="BF510">
        <v>-8.8910501268766092E-3</v>
      </c>
      <c r="BH510" s="7"/>
      <c r="BI510" s="7"/>
      <c r="BJ510" s="11"/>
    </row>
    <row r="511" spans="1:62" x14ac:dyDescent="0.35">
      <c r="A511">
        <v>400</v>
      </c>
      <c r="B511">
        <v>584754</v>
      </c>
      <c r="C511">
        <v>54</v>
      </c>
      <c r="D511" s="12">
        <f t="shared" si="103"/>
        <v>43315.111111111109</v>
      </c>
      <c r="E511">
        <f t="shared" si="104"/>
        <v>4</v>
      </c>
      <c r="F511" s="15">
        <v>-4.30271561286558E-5</v>
      </c>
      <c r="K511" s="19"/>
      <c r="L511" s="19"/>
      <c r="M511" s="19"/>
      <c r="N511" s="19"/>
      <c r="Q511">
        <v>400</v>
      </c>
      <c r="R511">
        <v>263676</v>
      </c>
      <c r="S511">
        <v>25</v>
      </c>
      <c r="T511" s="12">
        <f t="shared" si="105"/>
        <v>52735.199999999997</v>
      </c>
      <c r="U511">
        <f t="shared" si="110"/>
        <v>5</v>
      </c>
      <c r="V511" s="15">
        <v>-1.2969899842921E-3</v>
      </c>
      <c r="X511" s="7"/>
      <c r="Y511" s="7"/>
      <c r="Z511" s="11"/>
      <c r="AC511">
        <v>400</v>
      </c>
      <c r="AD511">
        <v>1136430</v>
      </c>
      <c r="AE511">
        <v>103</v>
      </c>
      <c r="AF511" s="12">
        <f t="shared" si="106"/>
        <v>33099.902912621357</v>
      </c>
      <c r="AG511">
        <f t="shared" si="95"/>
        <v>3</v>
      </c>
      <c r="AH511">
        <v>-5.5214883353092601E-3</v>
      </c>
      <c r="AJ511" s="7"/>
      <c r="AK511" s="7"/>
      <c r="AL511" s="11"/>
      <c r="AM511" s="11"/>
      <c r="AN511" s="11"/>
      <c r="AO511">
        <v>400</v>
      </c>
      <c r="AP511">
        <v>1696968</v>
      </c>
      <c r="AQ511">
        <v>154</v>
      </c>
      <c r="AR511" s="12">
        <f t="shared" si="107"/>
        <v>44077.090909090912</v>
      </c>
      <c r="AS511">
        <f t="shared" si="96"/>
        <v>4</v>
      </c>
      <c r="AT511">
        <v>-3.1143481490962001E-3</v>
      </c>
      <c r="AV511" s="7"/>
      <c r="AW511" s="7"/>
      <c r="AX511" s="11"/>
      <c r="AY511" s="11"/>
      <c r="BA511">
        <v>400</v>
      </c>
      <c r="BB511">
        <v>2261634</v>
      </c>
      <c r="BC511">
        <v>204</v>
      </c>
      <c r="BD511" s="12">
        <f t="shared" si="108"/>
        <v>44345.76470588235</v>
      </c>
      <c r="BE511">
        <f t="shared" si="109"/>
        <v>4</v>
      </c>
      <c r="BF511" s="15">
        <v>-7.8668617264908501E-4</v>
      </c>
      <c r="BH511" s="7"/>
      <c r="BI511" s="7"/>
      <c r="BJ511" s="11"/>
    </row>
    <row r="512" spans="1:62" x14ac:dyDescent="0.35">
      <c r="A512">
        <v>400</v>
      </c>
      <c r="B512">
        <v>596604</v>
      </c>
      <c r="C512">
        <v>55</v>
      </c>
      <c r="D512" s="12">
        <f t="shared" si="103"/>
        <v>54236.727272727272</v>
      </c>
      <c r="E512">
        <f t="shared" si="104"/>
        <v>5</v>
      </c>
      <c r="F512" s="15">
        <v>-3.38726907333888E-4</v>
      </c>
      <c r="K512" s="19"/>
      <c r="L512" s="19"/>
      <c r="M512" s="19"/>
      <c r="N512" s="19"/>
      <c r="Q512">
        <v>400</v>
      </c>
      <c r="R512">
        <v>254484</v>
      </c>
      <c r="S512">
        <v>24</v>
      </c>
      <c r="T512" s="12">
        <f t="shared" si="105"/>
        <v>42414</v>
      </c>
      <c r="U512">
        <f t="shared" si="110"/>
        <v>4</v>
      </c>
      <c r="V512" s="15">
        <v>-4.2997194827843598E-3</v>
      </c>
      <c r="X512" s="7"/>
      <c r="Y512" s="7"/>
      <c r="Z512" s="11"/>
      <c r="AC512">
        <v>400</v>
      </c>
      <c r="AD512">
        <v>1144260</v>
      </c>
      <c r="AE512">
        <v>104</v>
      </c>
      <c r="AF512" s="12">
        <f t="shared" si="106"/>
        <v>44010</v>
      </c>
      <c r="AG512">
        <f t="shared" si="95"/>
        <v>4</v>
      </c>
      <c r="AH512" s="15">
        <v>-7.6655499477251904E-6</v>
      </c>
      <c r="AJ512" s="7"/>
      <c r="AK512" s="7"/>
      <c r="AL512" s="11"/>
      <c r="AM512" s="11"/>
      <c r="AN512" s="11"/>
      <c r="AO512">
        <v>400</v>
      </c>
      <c r="AP512">
        <v>1704996</v>
      </c>
      <c r="AQ512">
        <v>155</v>
      </c>
      <c r="AR512" s="12">
        <f t="shared" si="107"/>
        <v>54999.870967741932</v>
      </c>
      <c r="AS512">
        <f t="shared" si="96"/>
        <v>5</v>
      </c>
      <c r="AT512">
        <v>-6.2392358021058202E-3</v>
      </c>
      <c r="AV512" s="7"/>
      <c r="AW512" s="7"/>
      <c r="AX512" s="11"/>
      <c r="AY512" s="11"/>
      <c r="BA512">
        <v>400</v>
      </c>
      <c r="BB512">
        <v>2272902</v>
      </c>
      <c r="BC512">
        <v>206</v>
      </c>
      <c r="BD512" s="12">
        <f t="shared" si="108"/>
        <v>66201.029126213587</v>
      </c>
      <c r="BE512">
        <f t="shared" si="109"/>
        <v>6</v>
      </c>
      <c r="BF512">
        <v>-6.7458875018686004E-3</v>
      </c>
      <c r="BH512" s="7"/>
      <c r="BI512" s="7"/>
      <c r="BJ512" s="11"/>
    </row>
    <row r="513" spans="1:62" x14ac:dyDescent="0.35">
      <c r="A513">
        <v>400</v>
      </c>
      <c r="B513">
        <v>585768</v>
      </c>
      <c r="C513">
        <v>54</v>
      </c>
      <c r="D513" s="12">
        <f t="shared" si="103"/>
        <v>43390.222222222219</v>
      </c>
      <c r="E513">
        <f t="shared" si="104"/>
        <v>4</v>
      </c>
      <c r="F513" s="15">
        <v>-4.1173099679719699E-4</v>
      </c>
      <c r="K513" s="19"/>
      <c r="L513" s="19"/>
      <c r="M513" s="19"/>
      <c r="N513" s="19"/>
      <c r="Q513">
        <v>400</v>
      </c>
      <c r="R513">
        <v>242508</v>
      </c>
      <c r="S513">
        <v>23</v>
      </c>
      <c r="T513" s="12">
        <f t="shared" si="105"/>
        <v>31631.478260869564</v>
      </c>
      <c r="U513">
        <f t="shared" si="110"/>
        <v>3</v>
      </c>
      <c r="V513">
        <v>-1.7367287076005199E-3</v>
      </c>
      <c r="X513" s="7"/>
      <c r="Y513" s="7"/>
      <c r="Z513" s="11"/>
      <c r="AC513">
        <v>400</v>
      </c>
      <c r="AD513">
        <v>1153176</v>
      </c>
      <c r="AE513">
        <v>105</v>
      </c>
      <c r="AF513" s="12">
        <f t="shared" si="106"/>
        <v>54913.142857142855</v>
      </c>
      <c r="AG513">
        <f t="shared" si="95"/>
        <v>5</v>
      </c>
      <c r="AH513" s="15">
        <v>-4.20285716482711E-4</v>
      </c>
      <c r="AJ513" s="7"/>
      <c r="AK513" s="7"/>
      <c r="AL513" s="11"/>
      <c r="AM513" s="11"/>
      <c r="AN513" s="11"/>
      <c r="AO513">
        <v>400</v>
      </c>
      <c r="AP513">
        <v>1701948</v>
      </c>
      <c r="AQ513">
        <v>155</v>
      </c>
      <c r="AR513" s="12">
        <f t="shared" si="107"/>
        <v>54901.548387096773</v>
      </c>
      <c r="AS513">
        <f t="shared" si="96"/>
        <v>5</v>
      </c>
      <c r="AT513">
        <v>-9.4217335317739404E-2</v>
      </c>
      <c r="AV513" s="7"/>
      <c r="AW513" s="7"/>
      <c r="AX513" s="11"/>
      <c r="AY513" s="11"/>
      <c r="BA513">
        <v>400</v>
      </c>
      <c r="BB513">
        <v>2277810</v>
      </c>
      <c r="BC513">
        <v>206</v>
      </c>
      <c r="BD513" s="12">
        <f t="shared" si="108"/>
        <v>66343.980582524266</v>
      </c>
      <c r="BE513">
        <f t="shared" si="109"/>
        <v>6</v>
      </c>
      <c r="BF513" s="15">
        <v>-1.2441258199548901E-4</v>
      </c>
      <c r="BH513" s="7"/>
      <c r="BI513" s="7"/>
      <c r="BJ513" s="11"/>
    </row>
    <row r="514" spans="1:62" x14ac:dyDescent="0.35">
      <c r="A514">
        <v>400</v>
      </c>
      <c r="B514">
        <v>576156</v>
      </c>
      <c r="C514">
        <v>53</v>
      </c>
      <c r="D514" s="12">
        <f t="shared" si="103"/>
        <v>32612.603773584906</v>
      </c>
      <c r="E514">
        <f t="shared" si="104"/>
        <v>3</v>
      </c>
      <c r="F514" s="15">
        <v>-7.1067181147284106E-5</v>
      </c>
      <c r="K514" s="19"/>
      <c r="L514" s="19"/>
      <c r="M514" s="19"/>
      <c r="N514" s="19"/>
      <c r="Q514">
        <v>400</v>
      </c>
      <c r="R514">
        <v>256248</v>
      </c>
      <c r="S514">
        <v>24</v>
      </c>
      <c r="T514" s="12">
        <f t="shared" si="105"/>
        <v>42708</v>
      </c>
      <c r="U514">
        <f t="shared" si="110"/>
        <v>4</v>
      </c>
      <c r="V514">
        <v>-5.8937435767764303E-3</v>
      </c>
      <c r="X514" s="7"/>
      <c r="Y514" s="7"/>
      <c r="Z514" s="11"/>
      <c r="AC514">
        <v>400</v>
      </c>
      <c r="AD514">
        <v>1145166</v>
      </c>
      <c r="AE514">
        <v>104</v>
      </c>
      <c r="AF514" s="12">
        <f t="shared" si="106"/>
        <v>44044.846153846156</v>
      </c>
      <c r="AG514">
        <f t="shared" si="95"/>
        <v>4</v>
      </c>
      <c r="AH514" s="15">
        <v>-7.1769812829124201E-4</v>
      </c>
      <c r="AJ514" s="7"/>
      <c r="AK514" s="7"/>
      <c r="AL514" s="11"/>
      <c r="AM514" s="11"/>
      <c r="AN514" s="11"/>
      <c r="AO514">
        <v>400</v>
      </c>
      <c r="AP514">
        <v>1726242</v>
      </c>
      <c r="AQ514">
        <v>156</v>
      </c>
      <c r="AR514" s="12">
        <f t="shared" si="107"/>
        <v>66393.923076923078</v>
      </c>
      <c r="AS514">
        <f t="shared" si="96"/>
        <v>6</v>
      </c>
      <c r="AT514">
        <v>-1.6287915492750001E-2</v>
      </c>
      <c r="AV514" s="7"/>
      <c r="AW514" s="7"/>
      <c r="AX514" s="11"/>
      <c r="AY514" s="11"/>
      <c r="BA514">
        <v>400</v>
      </c>
      <c r="BB514">
        <v>2251404</v>
      </c>
      <c r="BC514">
        <v>204</v>
      </c>
      <c r="BD514" s="12">
        <f t="shared" si="108"/>
        <v>44145.176470588238</v>
      </c>
      <c r="BE514">
        <f t="shared" si="109"/>
        <v>4</v>
      </c>
      <c r="BF514">
        <v>-4.2562418604915001E-3</v>
      </c>
      <c r="BH514" s="7"/>
      <c r="BI514" s="7"/>
      <c r="BJ514" s="11"/>
    </row>
    <row r="515" spans="1:62" x14ac:dyDescent="0.35">
      <c r="A515">
        <v>400</v>
      </c>
      <c r="B515">
        <v>587964</v>
      </c>
      <c r="C515">
        <v>54</v>
      </c>
      <c r="D515" s="12">
        <f t="shared" si="103"/>
        <v>43552.888888888891</v>
      </c>
      <c r="E515">
        <f t="shared" si="104"/>
        <v>4</v>
      </c>
      <c r="F515" s="15">
        <v>-1.36339215495942E-4</v>
      </c>
      <c r="K515" s="19"/>
      <c r="L515" s="19"/>
      <c r="M515" s="19"/>
      <c r="N515" s="19"/>
      <c r="Q515">
        <v>400</v>
      </c>
      <c r="R515">
        <v>263058</v>
      </c>
      <c r="S515">
        <v>25</v>
      </c>
      <c r="T515" s="12">
        <f t="shared" si="105"/>
        <v>52611.6</v>
      </c>
      <c r="U515">
        <f t="shared" si="110"/>
        <v>5</v>
      </c>
      <c r="V515">
        <v>-1.54645894331862E-2</v>
      </c>
      <c r="X515" s="7"/>
      <c r="Y515" s="7"/>
      <c r="Z515" s="11"/>
      <c r="AC515">
        <v>400</v>
      </c>
      <c r="AD515">
        <v>1155714</v>
      </c>
      <c r="AE515">
        <v>105</v>
      </c>
      <c r="AF515" s="12">
        <f t="shared" si="106"/>
        <v>55034</v>
      </c>
      <c r="AG515">
        <f t="shared" si="95"/>
        <v>5</v>
      </c>
      <c r="AH515">
        <v>-4.0291900630043303E-3</v>
      </c>
      <c r="AJ515" s="7"/>
      <c r="AK515" s="7"/>
      <c r="AL515" s="11"/>
      <c r="AM515" s="11"/>
      <c r="AN515" s="11"/>
      <c r="AO515">
        <v>400</v>
      </c>
      <c r="AP515">
        <v>1674612</v>
      </c>
      <c r="AQ515">
        <v>153</v>
      </c>
      <c r="AR515" s="12">
        <f t="shared" si="107"/>
        <v>32835.529411764706</v>
      </c>
      <c r="AS515">
        <f t="shared" si="96"/>
        <v>3</v>
      </c>
      <c r="AT515">
        <v>-4.8671463145258404E-3</v>
      </c>
      <c r="AV515" s="7"/>
      <c r="AW515" s="7"/>
      <c r="AX515" s="11"/>
      <c r="AY515" s="11"/>
      <c r="BA515">
        <v>400</v>
      </c>
      <c r="BB515">
        <v>2246436</v>
      </c>
      <c r="BC515">
        <v>203</v>
      </c>
      <c r="BD515" s="12">
        <f t="shared" si="108"/>
        <v>33198.561576354681</v>
      </c>
      <c r="BE515">
        <f t="shared" si="109"/>
        <v>3</v>
      </c>
      <c r="BF515" s="15">
        <v>-3.0199463636117999E-5</v>
      </c>
      <c r="BH515" s="7"/>
      <c r="BI515" s="7"/>
      <c r="BJ515" s="11"/>
    </row>
    <row r="516" spans="1:62" x14ac:dyDescent="0.35">
      <c r="A516">
        <v>400</v>
      </c>
      <c r="B516">
        <v>588588</v>
      </c>
      <c r="C516">
        <v>54</v>
      </c>
      <c r="D516" s="12">
        <f t="shared" si="103"/>
        <v>43599.111111111109</v>
      </c>
      <c r="E516">
        <f t="shared" si="104"/>
        <v>4</v>
      </c>
      <c r="F516">
        <v>-4.7051273625689201E-3</v>
      </c>
      <c r="K516" s="19"/>
      <c r="L516" s="19"/>
      <c r="M516" s="19"/>
      <c r="N516" s="19"/>
      <c r="Q516">
        <v>400</v>
      </c>
      <c r="R516">
        <v>254832</v>
      </c>
      <c r="S516">
        <v>24</v>
      </c>
      <c r="T516" s="12">
        <f t="shared" si="105"/>
        <v>42472</v>
      </c>
      <c r="U516">
        <f t="shared" si="110"/>
        <v>4</v>
      </c>
      <c r="V516" s="15">
        <v>-3.4442147046008802E-4</v>
      </c>
      <c r="X516" s="7"/>
      <c r="Y516" s="7"/>
      <c r="Z516" s="11"/>
      <c r="AC516">
        <v>400</v>
      </c>
      <c r="AD516">
        <v>1137414</v>
      </c>
      <c r="AE516">
        <v>104</v>
      </c>
      <c r="AF516" s="12">
        <f t="shared" si="106"/>
        <v>43746.692307692305</v>
      </c>
      <c r="AG516">
        <f t="shared" ref="AG516:AG534" si="111">AE516-100</f>
        <v>4</v>
      </c>
      <c r="AH516">
        <v>-1.7620461193907099E-2</v>
      </c>
      <c r="AJ516" s="7"/>
      <c r="AK516" s="7"/>
      <c r="AL516" s="11"/>
      <c r="AM516" s="11"/>
      <c r="AN516" s="11"/>
      <c r="AO516">
        <v>400</v>
      </c>
      <c r="AP516">
        <v>1698018</v>
      </c>
      <c r="AQ516">
        <v>154</v>
      </c>
      <c r="AR516" s="12">
        <f t="shared" si="107"/>
        <v>44104.36363636364</v>
      </c>
      <c r="AS516">
        <f t="shared" ref="AS516:AS534" si="112">AQ516-150</f>
        <v>4</v>
      </c>
      <c r="AT516">
        <v>-8.8284232843361104E-3</v>
      </c>
      <c r="AV516" s="7"/>
      <c r="AW516" s="7"/>
      <c r="AX516" s="11"/>
      <c r="AY516" s="11"/>
      <c r="BA516">
        <v>400</v>
      </c>
      <c r="BB516">
        <v>2250714</v>
      </c>
      <c r="BC516">
        <v>204</v>
      </c>
      <c r="BD516" s="12">
        <f t="shared" si="108"/>
        <v>44131.647058823532</v>
      </c>
      <c r="BE516">
        <f t="shared" si="109"/>
        <v>4</v>
      </c>
      <c r="BF516" s="15">
        <v>-2.0280182860724598E-6</v>
      </c>
      <c r="BH516" s="7"/>
      <c r="BI516" s="7"/>
      <c r="BJ516" s="11"/>
    </row>
    <row r="517" spans="1:62" x14ac:dyDescent="0.35">
      <c r="A517">
        <v>400</v>
      </c>
      <c r="B517">
        <v>582702</v>
      </c>
      <c r="C517">
        <v>54</v>
      </c>
      <c r="D517" s="12">
        <f t="shared" si="103"/>
        <v>43163.111111111109</v>
      </c>
      <c r="E517">
        <f t="shared" si="104"/>
        <v>4</v>
      </c>
      <c r="F517">
        <v>-1.67123173298649E-2</v>
      </c>
      <c r="K517" s="19"/>
      <c r="L517" s="19"/>
      <c r="M517" s="19"/>
      <c r="N517" s="19"/>
      <c r="Q517">
        <v>400</v>
      </c>
      <c r="R517">
        <v>264342</v>
      </c>
      <c r="S517">
        <v>25</v>
      </c>
      <c r="T517" s="12">
        <f t="shared" si="105"/>
        <v>52868.4</v>
      </c>
      <c r="U517">
        <f t="shared" si="110"/>
        <v>5</v>
      </c>
      <c r="V517" s="15">
        <v>-1.9158490878193599E-3</v>
      </c>
      <c r="X517" s="7"/>
      <c r="Y517" s="7"/>
      <c r="Z517" s="11"/>
      <c r="AC517">
        <v>400</v>
      </c>
      <c r="AD517">
        <v>1150866</v>
      </c>
      <c r="AE517">
        <v>105</v>
      </c>
      <c r="AF517" s="12">
        <f t="shared" si="106"/>
        <v>54803.142857142855</v>
      </c>
      <c r="AG517">
        <f t="shared" si="111"/>
        <v>5</v>
      </c>
      <c r="AH517">
        <v>-7.3799965138367498E-3</v>
      </c>
      <c r="AJ517" s="7"/>
      <c r="AK517" s="7"/>
      <c r="AL517" s="11"/>
      <c r="AM517" s="11"/>
      <c r="AN517" s="11"/>
      <c r="AO517">
        <v>400</v>
      </c>
      <c r="AP517">
        <v>1694682</v>
      </c>
      <c r="AQ517">
        <v>154</v>
      </c>
      <c r="AR517" s="12">
        <f t="shared" si="107"/>
        <v>44017.714285714283</v>
      </c>
      <c r="AS517">
        <f t="shared" si="112"/>
        <v>4</v>
      </c>
      <c r="AT517">
        <v>-5.62586983954222E-3</v>
      </c>
      <c r="AV517" s="7"/>
      <c r="AW517" s="7"/>
      <c r="AX517" s="11"/>
      <c r="AY517" s="11"/>
      <c r="BA517">
        <v>400</v>
      </c>
      <c r="BB517">
        <v>2259594</v>
      </c>
      <c r="BC517">
        <v>204</v>
      </c>
      <c r="BD517" s="12">
        <f t="shared" si="108"/>
        <v>44305.76470588235</v>
      </c>
      <c r="BE517">
        <f t="shared" si="109"/>
        <v>4</v>
      </c>
      <c r="BF517">
        <v>-5.8935963249681401E-3</v>
      </c>
      <c r="BH517" s="7"/>
      <c r="BI517" s="7"/>
      <c r="BJ517" s="11"/>
    </row>
    <row r="518" spans="1:62" x14ac:dyDescent="0.35">
      <c r="A518">
        <v>400</v>
      </c>
      <c r="B518">
        <v>576060</v>
      </c>
      <c r="C518">
        <v>53</v>
      </c>
      <c r="D518" s="12">
        <f t="shared" si="103"/>
        <v>32607.169811320753</v>
      </c>
      <c r="E518">
        <f t="shared" si="104"/>
        <v>3</v>
      </c>
      <c r="F518">
        <v>-1.9446450946892398E-2</v>
      </c>
      <c r="K518" s="19"/>
      <c r="L518" s="19"/>
      <c r="M518" s="19"/>
      <c r="N518" s="19"/>
      <c r="Q518">
        <v>400</v>
      </c>
      <c r="R518">
        <v>253626</v>
      </c>
      <c r="S518">
        <v>24</v>
      </c>
      <c r="T518" s="12">
        <f t="shared" si="105"/>
        <v>42271</v>
      </c>
      <c r="U518">
        <f t="shared" si="110"/>
        <v>4</v>
      </c>
      <c r="V518" s="15">
        <v>-1.7096720841823099E-6</v>
      </c>
      <c r="X518" s="7"/>
      <c r="Y518" s="7"/>
      <c r="Z518" s="11"/>
      <c r="AC518">
        <v>400</v>
      </c>
      <c r="AD518">
        <v>1168008</v>
      </c>
      <c r="AE518">
        <v>106</v>
      </c>
      <c r="AF518" s="12">
        <f t="shared" si="106"/>
        <v>66113.660377358494</v>
      </c>
      <c r="AG518">
        <f t="shared" si="111"/>
        <v>6</v>
      </c>
      <c r="AH518">
        <v>-7.3949177760788904E-3</v>
      </c>
      <c r="AJ518" s="7"/>
      <c r="AK518" s="7"/>
      <c r="AL518" s="11"/>
      <c r="AM518" s="11"/>
      <c r="AN518" s="11"/>
      <c r="AO518">
        <v>400</v>
      </c>
      <c r="AP518">
        <v>1723638</v>
      </c>
      <c r="AQ518">
        <v>156</v>
      </c>
      <c r="AR518" s="12">
        <f t="shared" si="107"/>
        <v>66293.769230769234</v>
      </c>
      <c r="AS518">
        <f t="shared" si="112"/>
        <v>6</v>
      </c>
      <c r="AT518" s="15">
        <v>-4.7345296553188298E-4</v>
      </c>
      <c r="AV518" s="7"/>
      <c r="AW518" s="7"/>
      <c r="AX518" s="11"/>
      <c r="AY518" s="11"/>
      <c r="BA518">
        <v>400</v>
      </c>
      <c r="BB518">
        <v>2253468</v>
      </c>
      <c r="BC518">
        <v>204</v>
      </c>
      <c r="BD518" s="12">
        <f t="shared" si="108"/>
        <v>44185.647058823532</v>
      </c>
      <c r="BE518">
        <f t="shared" si="109"/>
        <v>4</v>
      </c>
      <c r="BF518">
        <v>-1.8326045125038801E-3</v>
      </c>
      <c r="BH518" s="7"/>
      <c r="BI518" s="7"/>
      <c r="BJ518" s="11"/>
    </row>
    <row r="519" spans="1:62" x14ac:dyDescent="0.35">
      <c r="A519">
        <v>400</v>
      </c>
      <c r="B519">
        <v>586656</v>
      </c>
      <c r="C519">
        <v>54</v>
      </c>
      <c r="D519" s="12">
        <f t="shared" si="103"/>
        <v>43456</v>
      </c>
      <c r="E519">
        <f t="shared" si="104"/>
        <v>4</v>
      </c>
      <c r="F519">
        <v>-7.32296199741575E-3</v>
      </c>
      <c r="K519" s="19"/>
      <c r="L519" s="19"/>
      <c r="M519" s="19"/>
      <c r="N519" s="19"/>
      <c r="Q519">
        <v>400</v>
      </c>
      <c r="R519">
        <v>265524</v>
      </c>
      <c r="S519">
        <v>25</v>
      </c>
      <c r="T519" s="12">
        <f t="shared" si="105"/>
        <v>53104.800000000003</v>
      </c>
      <c r="U519">
        <f t="shared" si="110"/>
        <v>5</v>
      </c>
      <c r="V519" s="15">
        <v>-9.3944199401920902E-4</v>
      </c>
      <c r="X519" s="7"/>
      <c r="Y519" s="7"/>
      <c r="Z519" s="11"/>
      <c r="AC519">
        <v>400</v>
      </c>
      <c r="AD519">
        <v>1140882</v>
      </c>
      <c r="AE519">
        <v>104</v>
      </c>
      <c r="AF519" s="12">
        <f t="shared" si="106"/>
        <v>43880.076923076922</v>
      </c>
      <c r="AG519">
        <f t="shared" si="111"/>
        <v>4</v>
      </c>
      <c r="AH519">
        <v>-6.7602380679836699E-3</v>
      </c>
      <c r="AJ519" s="7"/>
      <c r="AK519" s="7"/>
      <c r="AL519" s="11"/>
      <c r="AM519" s="11"/>
      <c r="AN519" s="11"/>
      <c r="AO519">
        <v>400</v>
      </c>
      <c r="AP519">
        <v>1708656</v>
      </c>
      <c r="AQ519">
        <v>155</v>
      </c>
      <c r="AR519" s="12">
        <f t="shared" si="107"/>
        <v>55117.93548387097</v>
      </c>
      <c r="AS519">
        <f t="shared" si="112"/>
        <v>5</v>
      </c>
      <c r="AT519" s="15">
        <v>-4.1677093565986997E-5</v>
      </c>
      <c r="AV519" s="7"/>
      <c r="AW519" s="7"/>
      <c r="AX519" s="11"/>
      <c r="AY519" s="11"/>
      <c r="BA519">
        <v>400</v>
      </c>
      <c r="BB519">
        <v>2277996</v>
      </c>
      <c r="BC519">
        <v>206</v>
      </c>
      <c r="BD519" s="12">
        <f t="shared" si="108"/>
        <v>66349.398058252424</v>
      </c>
      <c r="BE519">
        <f t="shared" si="109"/>
        <v>6</v>
      </c>
      <c r="BF519" s="15">
        <v>-1.6780475246173501E-4</v>
      </c>
      <c r="BH519" s="7"/>
      <c r="BI519" s="7"/>
      <c r="BJ519" s="11"/>
    </row>
    <row r="520" spans="1:62" x14ac:dyDescent="0.35">
      <c r="A520">
        <v>400</v>
      </c>
      <c r="B520">
        <v>623640</v>
      </c>
      <c r="C520">
        <v>57</v>
      </c>
      <c r="D520" s="12">
        <f t="shared" si="103"/>
        <v>76587.368421052626</v>
      </c>
      <c r="E520">
        <f t="shared" si="104"/>
        <v>7</v>
      </c>
      <c r="F520" s="15">
        <v>-1.23932485458184E-5</v>
      </c>
      <c r="K520" s="19"/>
      <c r="L520" s="19"/>
      <c r="M520" s="19"/>
      <c r="N520" s="19"/>
      <c r="Q520">
        <v>400</v>
      </c>
      <c r="R520">
        <v>242148</v>
      </c>
      <c r="S520">
        <v>23</v>
      </c>
      <c r="T520" s="12">
        <f t="shared" si="105"/>
        <v>31584.521739130436</v>
      </c>
      <c r="U520">
        <f t="shared" si="110"/>
        <v>3</v>
      </c>
      <c r="V520" s="15">
        <v>-1.62423957761053E-4</v>
      </c>
      <c r="X520" s="7"/>
      <c r="Y520" s="7"/>
      <c r="Z520" s="11"/>
      <c r="AC520">
        <v>400</v>
      </c>
      <c r="AD520">
        <v>1142112</v>
      </c>
      <c r="AE520">
        <v>104</v>
      </c>
      <c r="AF520" s="12">
        <f t="shared" si="106"/>
        <v>43927.384615384617</v>
      </c>
      <c r="AG520">
        <f t="shared" si="111"/>
        <v>4</v>
      </c>
      <c r="AH520">
        <v>-7.6494329894966602E-3</v>
      </c>
      <c r="AJ520" s="7"/>
      <c r="AK520" s="7"/>
      <c r="AL520" s="11"/>
      <c r="AM520" s="11"/>
      <c r="AN520" s="11"/>
      <c r="AO520">
        <v>400</v>
      </c>
      <c r="AP520">
        <v>1701408</v>
      </c>
      <c r="AQ520">
        <v>154</v>
      </c>
      <c r="AR520" s="12">
        <f t="shared" si="107"/>
        <v>44192.415584415583</v>
      </c>
      <c r="AS520">
        <f t="shared" si="112"/>
        <v>4</v>
      </c>
      <c r="AT520" s="15">
        <v>-7.6655499477251904E-6</v>
      </c>
      <c r="AV520" s="7"/>
      <c r="AW520" s="7"/>
      <c r="AX520" s="11"/>
      <c r="AY520" s="11"/>
      <c r="BA520">
        <v>400</v>
      </c>
      <c r="BB520">
        <v>2246424</v>
      </c>
      <c r="BC520">
        <v>204</v>
      </c>
      <c r="BD520" s="12">
        <f t="shared" si="108"/>
        <v>44047.529411764706</v>
      </c>
      <c r="BE520">
        <f t="shared" si="109"/>
        <v>4</v>
      </c>
      <c r="BF520">
        <v>-7.0036201291471803E-3</v>
      </c>
      <c r="BH520" s="7"/>
      <c r="BI520" s="7"/>
      <c r="BJ520" s="11"/>
    </row>
    <row r="521" spans="1:62" x14ac:dyDescent="0.35">
      <c r="A521">
        <v>400</v>
      </c>
      <c r="B521">
        <v>588858</v>
      </c>
      <c r="C521">
        <v>54</v>
      </c>
      <c r="D521" s="12">
        <f t="shared" si="103"/>
        <v>43619.111111111109</v>
      </c>
      <c r="E521">
        <f t="shared" si="104"/>
        <v>4</v>
      </c>
      <c r="F521">
        <v>-3.8972213521366599E-3</v>
      </c>
      <c r="K521" s="19"/>
      <c r="L521" s="19"/>
      <c r="M521" s="19"/>
      <c r="N521" s="19"/>
      <c r="Q521">
        <v>400</v>
      </c>
      <c r="R521">
        <v>263400</v>
      </c>
      <c r="S521">
        <v>25</v>
      </c>
      <c r="T521" s="12">
        <f t="shared" si="105"/>
        <v>52680</v>
      </c>
      <c r="U521">
        <f t="shared" si="110"/>
        <v>5</v>
      </c>
      <c r="V521" s="15">
        <v>-2.36898881311823E-2</v>
      </c>
      <c r="X521" s="7"/>
      <c r="Y521" s="7"/>
      <c r="Z521" s="11"/>
      <c r="AC521">
        <v>400</v>
      </c>
      <c r="AD521">
        <v>1148064</v>
      </c>
      <c r="AE521">
        <v>105</v>
      </c>
      <c r="AF521" s="12">
        <f t="shared" si="106"/>
        <v>54669.714285714283</v>
      </c>
      <c r="AG521">
        <f t="shared" si="111"/>
        <v>5</v>
      </c>
      <c r="AH521">
        <v>-3.6757357492949901E-3</v>
      </c>
      <c r="AJ521" s="7"/>
      <c r="AK521" s="7"/>
      <c r="AL521" s="11"/>
      <c r="AM521" s="11"/>
      <c r="AN521" s="11"/>
      <c r="AO521">
        <v>400</v>
      </c>
      <c r="AP521">
        <v>1680732</v>
      </c>
      <c r="AQ521">
        <v>154</v>
      </c>
      <c r="AR521" s="12">
        <f t="shared" si="107"/>
        <v>43655.376623376622</v>
      </c>
      <c r="AS521">
        <f t="shared" si="112"/>
        <v>4</v>
      </c>
      <c r="AT521">
        <v>-0.17389448094114501</v>
      </c>
      <c r="AV521" s="7"/>
      <c r="AW521" s="7"/>
      <c r="AX521" s="11"/>
      <c r="AY521" s="11"/>
      <c r="BA521">
        <v>400</v>
      </c>
      <c r="BB521">
        <v>2268468</v>
      </c>
      <c r="BC521">
        <v>205</v>
      </c>
      <c r="BD521" s="12">
        <f t="shared" si="108"/>
        <v>55328.487804878052</v>
      </c>
      <c r="BE521">
        <f t="shared" si="109"/>
        <v>5</v>
      </c>
      <c r="BF521">
        <v>-3.0772548847633901E-2</v>
      </c>
      <c r="BH521" s="7"/>
      <c r="BI521" s="7"/>
      <c r="BJ521" s="11"/>
    </row>
    <row r="522" spans="1:62" x14ac:dyDescent="0.35">
      <c r="A522">
        <v>400</v>
      </c>
      <c r="B522">
        <v>597180</v>
      </c>
      <c r="C522">
        <v>55</v>
      </c>
      <c r="D522" s="12">
        <f t="shared" si="103"/>
        <v>54289.090909090912</v>
      </c>
      <c r="E522">
        <f t="shared" si="104"/>
        <v>5</v>
      </c>
      <c r="F522" s="15">
        <v>-6.4152449864396404E-5</v>
      </c>
      <c r="K522" s="19"/>
      <c r="L522" s="19"/>
      <c r="M522" s="19"/>
      <c r="N522" s="19"/>
      <c r="Q522">
        <v>400</v>
      </c>
      <c r="R522">
        <v>264426</v>
      </c>
      <c r="S522">
        <v>25</v>
      </c>
      <c r="T522" s="12">
        <f t="shared" si="105"/>
        <v>52885.2</v>
      </c>
      <c r="U522">
        <f t="shared" si="110"/>
        <v>5</v>
      </c>
      <c r="V522" s="15">
        <v>-0.18167784377389101</v>
      </c>
      <c r="X522" s="7"/>
      <c r="Y522" s="7"/>
      <c r="Z522" s="11"/>
      <c r="AC522">
        <v>400</v>
      </c>
      <c r="AD522">
        <v>1156632</v>
      </c>
      <c r="AE522">
        <v>105</v>
      </c>
      <c r="AF522" s="12">
        <f t="shared" si="106"/>
        <v>55077.714285714283</v>
      </c>
      <c r="AG522">
        <f t="shared" si="111"/>
        <v>5</v>
      </c>
      <c r="AH522">
        <v>-4.0826121416073701E-3</v>
      </c>
      <c r="AJ522" s="7"/>
      <c r="AK522" s="7"/>
      <c r="AL522" s="11"/>
      <c r="AM522" s="11"/>
      <c r="AN522" s="11"/>
      <c r="AO522">
        <v>400</v>
      </c>
      <c r="AP522">
        <v>1699872</v>
      </c>
      <c r="AQ522">
        <v>154</v>
      </c>
      <c r="AR522" s="12">
        <f t="shared" si="107"/>
        <v>44152.519480519477</v>
      </c>
      <c r="AS522">
        <f t="shared" si="112"/>
        <v>4</v>
      </c>
      <c r="AT522">
        <v>-1.6846965563628101E-3</v>
      </c>
      <c r="AV522" s="7"/>
      <c r="AW522" s="7"/>
      <c r="AX522" s="11"/>
      <c r="AY522" s="11"/>
      <c r="BA522">
        <v>400</v>
      </c>
      <c r="BB522">
        <v>2257734</v>
      </c>
      <c r="BC522">
        <v>204</v>
      </c>
      <c r="BD522" s="12">
        <f t="shared" si="108"/>
        <v>44269.294117647056</v>
      </c>
      <c r="BE522">
        <f t="shared" si="109"/>
        <v>4</v>
      </c>
      <c r="BF522">
        <v>-1.2286723934392099E-3</v>
      </c>
      <c r="BH522" s="7"/>
      <c r="BI522" s="7"/>
      <c r="BJ522" s="11"/>
    </row>
    <row r="523" spans="1:62" x14ac:dyDescent="0.35">
      <c r="A523">
        <v>400</v>
      </c>
      <c r="B523">
        <v>584874</v>
      </c>
      <c r="C523">
        <v>54</v>
      </c>
      <c r="D523" s="12">
        <f t="shared" si="103"/>
        <v>43324</v>
      </c>
      <c r="E523">
        <f t="shared" si="104"/>
        <v>4</v>
      </c>
      <c r="F523">
        <v>-1.6471097123616298E-2</v>
      </c>
      <c r="Q523">
        <v>400</v>
      </c>
      <c r="R523">
        <v>264594</v>
      </c>
      <c r="S523">
        <v>25</v>
      </c>
      <c r="T523" s="12">
        <f t="shared" si="105"/>
        <v>52918.8</v>
      </c>
      <c r="U523">
        <f t="shared" si="110"/>
        <v>5</v>
      </c>
      <c r="V523" s="15">
        <v>-4.0327393634198301E-4</v>
      </c>
      <c r="X523" s="7"/>
      <c r="Y523" s="7"/>
      <c r="Z523" s="11"/>
      <c r="AC523">
        <v>400</v>
      </c>
      <c r="AD523">
        <v>1145466</v>
      </c>
      <c r="AE523">
        <v>104</v>
      </c>
      <c r="AF523" s="12">
        <f t="shared" si="106"/>
        <v>44056.384615384617</v>
      </c>
      <c r="AG523">
        <f t="shared" si="111"/>
        <v>4</v>
      </c>
      <c r="AH523" s="15">
        <v>-6.24681144762461E-4</v>
      </c>
      <c r="AJ523" s="7"/>
      <c r="AK523" s="7"/>
      <c r="AL523" s="11"/>
      <c r="AM523" s="11"/>
      <c r="AN523" s="11"/>
      <c r="AO523">
        <v>400</v>
      </c>
      <c r="AP523">
        <v>1689528</v>
      </c>
      <c r="AQ523">
        <v>153</v>
      </c>
      <c r="AR523" s="12">
        <f t="shared" si="107"/>
        <v>33128</v>
      </c>
      <c r="AS523">
        <f t="shared" si="112"/>
        <v>3</v>
      </c>
      <c r="AT523">
        <v>-1.8124916133210701E-2</v>
      </c>
      <c r="AV523" s="7"/>
      <c r="AW523" s="7"/>
      <c r="AX523" s="11"/>
      <c r="AY523" s="11"/>
      <c r="BA523">
        <v>400</v>
      </c>
      <c r="BB523">
        <v>2244306</v>
      </c>
      <c r="BC523">
        <v>203</v>
      </c>
      <c r="BD523" s="12">
        <f t="shared" si="108"/>
        <v>33167.083743842362</v>
      </c>
      <c r="BE523">
        <f t="shared" si="109"/>
        <v>3</v>
      </c>
      <c r="BF523" s="15">
        <v>-2.42185608183493E-4</v>
      </c>
      <c r="BH523" s="7"/>
      <c r="BI523" s="7"/>
      <c r="BJ523" s="11"/>
    </row>
    <row r="524" spans="1:62" x14ac:dyDescent="0.35">
      <c r="A524">
        <v>400</v>
      </c>
      <c r="B524">
        <v>587064</v>
      </c>
      <c r="C524">
        <v>54</v>
      </c>
      <c r="D524" s="12">
        <f t="shared" si="103"/>
        <v>43486.222222222219</v>
      </c>
      <c r="E524">
        <f t="shared" si="104"/>
        <v>4</v>
      </c>
      <c r="F524">
        <v>-1.6149838883693601E-2</v>
      </c>
      <c r="Q524">
        <v>400</v>
      </c>
      <c r="R524">
        <v>241098</v>
      </c>
      <c r="S524">
        <v>23</v>
      </c>
      <c r="T524" s="12">
        <f t="shared" si="105"/>
        <v>31447.565217391304</v>
      </c>
      <c r="U524">
        <f t="shared" si="110"/>
        <v>3</v>
      </c>
      <c r="V524" s="15">
        <v>-1.45900607513864E-3</v>
      </c>
      <c r="X524" s="7"/>
      <c r="Y524" s="7"/>
      <c r="Z524" s="11"/>
      <c r="AC524">
        <v>400</v>
      </c>
      <c r="AD524">
        <v>1137372</v>
      </c>
      <c r="AE524">
        <v>104</v>
      </c>
      <c r="AF524" s="12">
        <f t="shared" si="106"/>
        <v>43745.076923076922</v>
      </c>
      <c r="AG524">
        <f t="shared" si="111"/>
        <v>4</v>
      </c>
      <c r="AH524" s="15">
        <v>-9.9157046930243393E-4</v>
      </c>
      <c r="AJ524" s="7"/>
      <c r="AK524" s="7"/>
      <c r="AL524" s="11"/>
      <c r="AM524" s="11"/>
      <c r="AN524" s="11"/>
      <c r="AO524">
        <v>400</v>
      </c>
      <c r="AP524">
        <v>1713534</v>
      </c>
      <c r="AQ524">
        <v>155</v>
      </c>
      <c r="AR524" s="12">
        <f t="shared" si="107"/>
        <v>55275.290322580644</v>
      </c>
      <c r="AS524">
        <f t="shared" si="112"/>
        <v>5</v>
      </c>
      <c r="AT524">
        <v>-2.0559177925812602E-3</v>
      </c>
      <c r="AV524" s="7"/>
      <c r="AW524" s="7"/>
      <c r="AX524" s="11"/>
      <c r="AY524" s="11"/>
      <c r="BA524">
        <v>400</v>
      </c>
      <c r="BB524">
        <v>2254062</v>
      </c>
      <c r="BC524">
        <v>204</v>
      </c>
      <c r="BD524" s="12">
        <f t="shared" si="108"/>
        <v>44197.294117647056</v>
      </c>
      <c r="BE524">
        <f t="shared" si="109"/>
        <v>4</v>
      </c>
      <c r="BF524">
        <v>-8.0801981265769592E-3</v>
      </c>
      <c r="BH524" s="7"/>
      <c r="BI524" s="7"/>
      <c r="BJ524" s="11"/>
    </row>
    <row r="525" spans="1:62" x14ac:dyDescent="0.35">
      <c r="A525">
        <v>400</v>
      </c>
      <c r="B525">
        <v>586656</v>
      </c>
      <c r="C525">
        <v>54</v>
      </c>
      <c r="D525" s="12">
        <f t="shared" si="103"/>
        <v>43456</v>
      </c>
      <c r="E525">
        <f t="shared" si="104"/>
        <v>4</v>
      </c>
      <c r="F525" s="15">
        <v>-4.9186421007234098E-4</v>
      </c>
      <c r="Q525">
        <v>400</v>
      </c>
      <c r="R525">
        <v>251310</v>
      </c>
      <c r="S525">
        <v>24</v>
      </c>
      <c r="T525" s="12">
        <f t="shared" si="105"/>
        <v>41885</v>
      </c>
      <c r="U525">
        <f t="shared" si="110"/>
        <v>4</v>
      </c>
      <c r="V525" s="15">
        <v>-2.82755579486648E-4</v>
      </c>
      <c r="X525" s="7"/>
      <c r="Y525" s="7"/>
      <c r="Z525" s="11"/>
      <c r="AC525">
        <v>400</v>
      </c>
      <c r="AD525">
        <v>1153536</v>
      </c>
      <c r="AE525">
        <v>105</v>
      </c>
      <c r="AF525" s="12">
        <f t="shared" si="106"/>
        <v>54930.285714285717</v>
      </c>
      <c r="AG525">
        <f t="shared" si="111"/>
        <v>5</v>
      </c>
      <c r="AH525">
        <v>-5.5448615080078796E-3</v>
      </c>
      <c r="AJ525" s="7"/>
      <c r="AK525" s="7"/>
      <c r="AL525" s="11"/>
      <c r="AM525" s="11"/>
      <c r="AN525" s="11"/>
      <c r="AO525">
        <v>400</v>
      </c>
      <c r="AP525">
        <v>1698282</v>
      </c>
      <c r="AQ525">
        <v>154</v>
      </c>
      <c r="AR525" s="12">
        <f t="shared" si="107"/>
        <v>44111.220779220777</v>
      </c>
      <c r="AS525">
        <f t="shared" si="112"/>
        <v>4</v>
      </c>
      <c r="AT525">
        <v>-1.31842942793474E-3</v>
      </c>
      <c r="AV525" s="7"/>
      <c r="AW525" s="7"/>
      <c r="AX525" s="11"/>
      <c r="AY525" s="11"/>
      <c r="BA525">
        <v>400</v>
      </c>
      <c r="BB525">
        <v>2260518</v>
      </c>
      <c r="BC525">
        <v>204</v>
      </c>
      <c r="BD525" s="12">
        <f t="shared" si="108"/>
        <v>44323.882352941175</v>
      </c>
      <c r="BE525">
        <f t="shared" si="109"/>
        <v>4</v>
      </c>
      <c r="BF525">
        <v>-1.02380926900185E-3</v>
      </c>
      <c r="BH525" s="7"/>
      <c r="BI525" s="7"/>
      <c r="BJ525" s="11"/>
    </row>
    <row r="526" spans="1:62" x14ac:dyDescent="0.35">
      <c r="A526">
        <v>400</v>
      </c>
      <c r="B526">
        <v>586662</v>
      </c>
      <c r="C526">
        <v>54</v>
      </c>
      <c r="D526" s="12">
        <f t="shared" si="103"/>
        <v>43456.444444444445</v>
      </c>
      <c r="E526">
        <f t="shared" si="104"/>
        <v>4</v>
      </c>
      <c r="F526" s="15">
        <v>-4.0677765196971198E-4</v>
      </c>
      <c r="Q526">
        <v>400</v>
      </c>
      <c r="R526">
        <v>265332</v>
      </c>
      <c r="S526">
        <v>25</v>
      </c>
      <c r="T526" s="12">
        <f t="shared" si="105"/>
        <v>53066.400000000001</v>
      </c>
      <c r="U526">
        <f t="shared" si="110"/>
        <v>5</v>
      </c>
      <c r="V526" s="15">
        <v>-1.7328320639277899E-4</v>
      </c>
      <c r="X526" s="7"/>
      <c r="Y526" s="7"/>
      <c r="Z526" s="11"/>
      <c r="AC526">
        <v>400</v>
      </c>
      <c r="AD526">
        <v>1176738</v>
      </c>
      <c r="AE526">
        <v>107</v>
      </c>
      <c r="AF526" s="12">
        <f t="shared" si="106"/>
        <v>76982.859813084113</v>
      </c>
      <c r="AG526">
        <f t="shared" si="111"/>
        <v>7</v>
      </c>
      <c r="AH526" s="15">
        <v>-6.9541274971427999E-4</v>
      </c>
      <c r="AJ526" s="7"/>
      <c r="AK526" s="7"/>
      <c r="AL526" s="11"/>
      <c r="AM526" s="11"/>
      <c r="AN526" s="11"/>
      <c r="AO526">
        <v>400</v>
      </c>
      <c r="AP526">
        <v>1682304</v>
      </c>
      <c r="AQ526">
        <v>153</v>
      </c>
      <c r="AR526" s="12">
        <f t="shared" si="107"/>
        <v>32986.352941176468</v>
      </c>
      <c r="AS526">
        <f t="shared" si="112"/>
        <v>3</v>
      </c>
      <c r="AT526" s="15">
        <v>-8.8214387173733306E-5</v>
      </c>
      <c r="AV526" s="7"/>
      <c r="AW526" s="7"/>
      <c r="AX526" s="11"/>
      <c r="AY526" s="11"/>
      <c r="BA526">
        <v>400</v>
      </c>
      <c r="BB526">
        <v>2257572</v>
      </c>
      <c r="BC526">
        <v>204</v>
      </c>
      <c r="BD526" s="12">
        <f t="shared" si="108"/>
        <v>44266.117647058825</v>
      </c>
      <c r="BE526">
        <f t="shared" si="109"/>
        <v>4</v>
      </c>
      <c r="BF526" s="15">
        <v>-4.2815243228529198E-5</v>
      </c>
      <c r="BH526" s="7"/>
      <c r="BI526" s="7"/>
      <c r="BJ526" s="11"/>
    </row>
    <row r="527" spans="1:62" x14ac:dyDescent="0.35">
      <c r="A527">
        <v>400</v>
      </c>
      <c r="B527">
        <v>597402</v>
      </c>
      <c r="C527">
        <v>55</v>
      </c>
      <c r="D527" s="12">
        <f t="shared" ref="D527:D534" si="113">B527*E527/C527</f>
        <v>54309.272727272728</v>
      </c>
      <c r="E527">
        <f t="shared" ref="E527:E533" si="114">C527-50</f>
        <v>5</v>
      </c>
      <c r="F527">
        <v>-8.6715552845559093E-3</v>
      </c>
      <c r="Q527">
        <v>400</v>
      </c>
      <c r="R527">
        <v>252906</v>
      </c>
      <c r="S527">
        <v>24</v>
      </c>
      <c r="T527" s="12">
        <f t="shared" si="105"/>
        <v>42151</v>
      </c>
      <c r="U527">
        <f t="shared" si="110"/>
        <v>4</v>
      </c>
      <c r="V527" s="15">
        <v>-2.6196618009571599E-4</v>
      </c>
      <c r="X527" s="7"/>
      <c r="Y527" s="7"/>
      <c r="Z527" s="11"/>
      <c r="AC527">
        <v>400</v>
      </c>
      <c r="AD527">
        <v>1125348</v>
      </c>
      <c r="AE527">
        <v>103</v>
      </c>
      <c r="AF527" s="12">
        <f t="shared" si="106"/>
        <v>32777.12621359223</v>
      </c>
      <c r="AG527">
        <f t="shared" si="111"/>
        <v>3</v>
      </c>
      <c r="AH527" s="15">
        <v>-7.6726724507413598E-4</v>
      </c>
      <c r="AJ527" s="7"/>
      <c r="AK527" s="7"/>
      <c r="AL527" s="11"/>
      <c r="AM527" s="11"/>
      <c r="AN527" s="11"/>
      <c r="AO527">
        <v>400</v>
      </c>
      <c r="AP527">
        <v>1714476</v>
      </c>
      <c r="AQ527">
        <v>155</v>
      </c>
      <c r="AR527" s="12">
        <f t="shared" si="107"/>
        <v>55305.677419354841</v>
      </c>
      <c r="AS527">
        <f t="shared" si="112"/>
        <v>5</v>
      </c>
      <c r="AT527">
        <v>-4.7918201479732504E-3</v>
      </c>
      <c r="AV527" s="7"/>
      <c r="AW527" s="7"/>
      <c r="AX527" s="11"/>
      <c r="AY527" s="11"/>
      <c r="BA527">
        <v>400</v>
      </c>
      <c r="BB527">
        <v>2270358</v>
      </c>
      <c r="BC527">
        <v>205</v>
      </c>
      <c r="BD527" s="12">
        <f t="shared" si="108"/>
        <v>55374.585365853658</v>
      </c>
      <c r="BE527">
        <f t="shared" si="109"/>
        <v>5</v>
      </c>
      <c r="BF527" s="15">
        <v>-2.5916057537209202E-4</v>
      </c>
      <c r="BH527" s="7"/>
      <c r="BI527" s="7"/>
      <c r="BJ527" s="11"/>
    </row>
    <row r="528" spans="1:62" x14ac:dyDescent="0.35">
      <c r="A528">
        <v>400</v>
      </c>
      <c r="B528">
        <v>588102</v>
      </c>
      <c r="C528">
        <v>54</v>
      </c>
      <c r="D528" s="12">
        <f t="shared" si="113"/>
        <v>43563.111111111109</v>
      </c>
      <c r="E528">
        <f t="shared" si="114"/>
        <v>4</v>
      </c>
      <c r="F528" s="15">
        <v>-4.3767153910501702E-4</v>
      </c>
      <c r="Q528">
        <v>400</v>
      </c>
      <c r="R528">
        <v>252792</v>
      </c>
      <c r="S528">
        <v>24</v>
      </c>
      <c r="T528" s="12">
        <f t="shared" si="105"/>
        <v>42132</v>
      </c>
      <c r="U528">
        <f t="shared" si="110"/>
        <v>4</v>
      </c>
      <c r="V528">
        <v>-1.2881741406099601E-3</v>
      </c>
      <c r="X528" s="7"/>
      <c r="Y528" s="7"/>
      <c r="Z528" s="11"/>
      <c r="AC528">
        <v>400</v>
      </c>
      <c r="AD528">
        <v>1128588</v>
      </c>
      <c r="AE528">
        <v>103</v>
      </c>
      <c r="AF528" s="12">
        <f t="shared" si="106"/>
        <v>32871.495145631066</v>
      </c>
      <c r="AG528">
        <f t="shared" si="111"/>
        <v>3</v>
      </c>
      <c r="AH528">
        <v>-1.72648955693302E-3</v>
      </c>
      <c r="AJ528" s="7"/>
      <c r="AK528" s="7"/>
      <c r="AL528" s="11"/>
      <c r="AM528" s="11"/>
      <c r="AN528" s="11"/>
      <c r="AO528">
        <v>400</v>
      </c>
      <c r="AP528">
        <v>1702062</v>
      </c>
      <c r="AQ528">
        <v>154</v>
      </c>
      <c r="AR528" s="12">
        <f t="shared" si="107"/>
        <v>44209.402597402601</v>
      </c>
      <c r="AS528">
        <f t="shared" si="112"/>
        <v>4</v>
      </c>
      <c r="AT528" s="15">
        <v>-4.5211875337592299E-7</v>
      </c>
      <c r="AV528" s="7"/>
      <c r="AW528" s="7"/>
      <c r="AX528" s="11"/>
      <c r="AY528" s="11"/>
      <c r="BA528">
        <v>400</v>
      </c>
      <c r="BB528">
        <v>2254110</v>
      </c>
      <c r="BC528">
        <v>204</v>
      </c>
      <c r="BD528" s="12">
        <f t="shared" si="108"/>
        <v>44198.23529411765</v>
      </c>
      <c r="BE528">
        <f t="shared" si="109"/>
        <v>4</v>
      </c>
      <c r="BF528">
        <v>-1.53605037677542E-2</v>
      </c>
      <c r="BH528" s="7"/>
      <c r="BI528" s="7"/>
      <c r="BJ528" s="11"/>
    </row>
    <row r="529" spans="1:62" x14ac:dyDescent="0.35">
      <c r="A529">
        <v>400</v>
      </c>
      <c r="B529">
        <v>593388</v>
      </c>
      <c r="C529">
        <v>55</v>
      </c>
      <c r="D529" s="12">
        <f t="shared" si="113"/>
        <v>53944.36363636364</v>
      </c>
      <c r="E529">
        <f t="shared" si="114"/>
        <v>5</v>
      </c>
      <c r="F529">
        <v>-1.0091888813385399E-2</v>
      </c>
      <c r="Q529">
        <v>400</v>
      </c>
      <c r="R529">
        <v>240678</v>
      </c>
      <c r="S529">
        <v>23</v>
      </c>
      <c r="T529" s="12">
        <f t="shared" si="105"/>
        <v>31392.782608695652</v>
      </c>
      <c r="U529">
        <f t="shared" si="110"/>
        <v>3</v>
      </c>
      <c r="V529">
        <v>-2.0353710153406101E-3</v>
      </c>
      <c r="X529" s="7"/>
      <c r="Y529" s="7"/>
      <c r="Z529" s="11"/>
      <c r="AC529">
        <v>400</v>
      </c>
      <c r="AD529">
        <v>1167660</v>
      </c>
      <c r="AE529">
        <v>106</v>
      </c>
      <c r="AF529" s="12">
        <f t="shared" si="106"/>
        <v>66093.962264150949</v>
      </c>
      <c r="AG529">
        <f t="shared" si="111"/>
        <v>6</v>
      </c>
      <c r="AH529">
        <v>-5.0899978879264299E-2</v>
      </c>
      <c r="AJ529" s="7"/>
      <c r="AK529" s="7"/>
      <c r="AL529" s="11"/>
      <c r="AM529" s="11"/>
      <c r="AN529" s="11"/>
      <c r="AO529">
        <v>400</v>
      </c>
      <c r="AP529">
        <v>1702104</v>
      </c>
      <c r="AQ529">
        <v>154</v>
      </c>
      <c r="AR529" s="12">
        <f t="shared" si="107"/>
        <v>44210.493506493505</v>
      </c>
      <c r="AS529">
        <f t="shared" si="112"/>
        <v>4</v>
      </c>
      <c r="AT529">
        <v>-5.8935963249681401E-3</v>
      </c>
      <c r="AV529" s="7"/>
      <c r="AW529" s="7"/>
      <c r="AX529" s="11"/>
      <c r="AY529" s="11"/>
      <c r="BA529">
        <v>400</v>
      </c>
      <c r="BB529">
        <v>2260476</v>
      </c>
      <c r="BC529">
        <v>205</v>
      </c>
      <c r="BD529" s="12">
        <f t="shared" si="108"/>
        <v>55133.560975609755</v>
      </c>
      <c r="BE529">
        <f t="shared" si="109"/>
        <v>5</v>
      </c>
      <c r="BF529">
        <v>-2.43125483128291E-3</v>
      </c>
      <c r="BH529" s="7"/>
      <c r="BI529" s="7"/>
      <c r="BJ529" s="11"/>
    </row>
    <row r="530" spans="1:62" x14ac:dyDescent="0.35">
      <c r="A530">
        <v>400</v>
      </c>
      <c r="B530">
        <v>595302</v>
      </c>
      <c r="C530">
        <v>55</v>
      </c>
      <c r="D530" s="12">
        <f t="shared" si="113"/>
        <v>54118.36363636364</v>
      </c>
      <c r="E530">
        <f t="shared" si="114"/>
        <v>5</v>
      </c>
      <c r="F530">
        <v>-3.88190010667985E-3</v>
      </c>
      <c r="Q530">
        <v>400</v>
      </c>
      <c r="R530">
        <v>252060</v>
      </c>
      <c r="S530">
        <v>24</v>
      </c>
      <c r="T530" s="12">
        <f t="shared" si="105"/>
        <v>42010</v>
      </c>
      <c r="U530">
        <f t="shared" si="110"/>
        <v>4</v>
      </c>
      <c r="V530" s="15">
        <v>-1.32738107898401E-3</v>
      </c>
      <c r="X530" s="7"/>
      <c r="Y530" s="7"/>
      <c r="Z530" s="11"/>
      <c r="AC530">
        <v>400</v>
      </c>
      <c r="AD530">
        <v>1164834</v>
      </c>
      <c r="AE530">
        <v>106</v>
      </c>
      <c r="AF530" s="12">
        <f t="shared" si="106"/>
        <v>65934</v>
      </c>
      <c r="AG530">
        <f t="shared" si="111"/>
        <v>6</v>
      </c>
      <c r="AH530" s="15">
        <v>-1.2913951763086001E-4</v>
      </c>
      <c r="AJ530" s="7"/>
      <c r="AK530" s="7"/>
      <c r="AL530" s="11"/>
      <c r="AM530" s="11"/>
      <c r="AN530" s="11"/>
      <c r="AO530">
        <v>400</v>
      </c>
      <c r="AP530">
        <v>1699704</v>
      </c>
      <c r="AQ530">
        <v>155</v>
      </c>
      <c r="AR530" s="12">
        <f t="shared" si="107"/>
        <v>54829.161290322583</v>
      </c>
      <c r="AS530">
        <f t="shared" si="112"/>
        <v>5</v>
      </c>
      <c r="AT530">
        <v>-7.2366112100585196E-3</v>
      </c>
      <c r="AV530" s="7"/>
      <c r="AW530" s="7"/>
      <c r="AX530" s="11"/>
      <c r="AY530" s="11"/>
      <c r="BA530">
        <v>400</v>
      </c>
      <c r="BB530">
        <v>2272152</v>
      </c>
      <c r="BC530">
        <v>205</v>
      </c>
      <c r="BD530" s="12">
        <f t="shared" si="108"/>
        <v>55418.341463414632</v>
      </c>
      <c r="BE530">
        <f t="shared" si="109"/>
        <v>5</v>
      </c>
      <c r="BF530" s="15">
        <v>-1.9781016725496401E-5</v>
      </c>
      <c r="BH530" s="7"/>
      <c r="BI530" s="7"/>
      <c r="BJ530" s="11"/>
    </row>
    <row r="531" spans="1:62" x14ac:dyDescent="0.35">
      <c r="A531">
        <v>400</v>
      </c>
      <c r="B531">
        <v>589614</v>
      </c>
      <c r="C531">
        <v>55</v>
      </c>
      <c r="D531" s="12">
        <f t="shared" si="113"/>
        <v>53601.272727272728</v>
      </c>
      <c r="E531">
        <f t="shared" si="114"/>
        <v>5</v>
      </c>
      <c r="F531">
        <v>-6.8984450866691804E-2</v>
      </c>
      <c r="Q531">
        <v>400</v>
      </c>
      <c r="R531">
        <v>262668</v>
      </c>
      <c r="S531">
        <v>25</v>
      </c>
      <c r="T531" s="12">
        <f t="shared" si="105"/>
        <v>52533.599999999999</v>
      </c>
      <c r="U531">
        <f t="shared" si="110"/>
        <v>5</v>
      </c>
      <c r="V531">
        <v>-1.04504957937019E-3</v>
      </c>
      <c r="X531" s="7"/>
      <c r="Y531" s="7"/>
      <c r="Z531" s="11"/>
      <c r="AC531">
        <v>400</v>
      </c>
      <c r="AD531">
        <v>1136196</v>
      </c>
      <c r="AE531">
        <v>104</v>
      </c>
      <c r="AF531" s="12">
        <f t="shared" si="106"/>
        <v>43699.846153846156</v>
      </c>
      <c r="AG531">
        <f t="shared" si="111"/>
        <v>4</v>
      </c>
      <c r="AH531">
        <v>-3.8039312279481998E-3</v>
      </c>
      <c r="AJ531" s="7"/>
      <c r="AK531" s="7"/>
      <c r="AL531" s="11"/>
      <c r="AM531" s="11"/>
      <c r="AN531" s="11"/>
      <c r="AO531">
        <v>400</v>
      </c>
      <c r="AP531">
        <v>1711344</v>
      </c>
      <c r="AQ531">
        <v>155</v>
      </c>
      <c r="AR531" s="12">
        <f t="shared" si="107"/>
        <v>55204.645161290326</v>
      </c>
      <c r="AS531">
        <f t="shared" si="112"/>
        <v>5</v>
      </c>
      <c r="AT531" s="15">
        <v>-5.0202057704767998E-5</v>
      </c>
      <c r="AV531" s="7"/>
      <c r="AW531" s="7"/>
      <c r="AX531" s="11"/>
      <c r="AY531" s="11"/>
      <c r="BA531">
        <v>400</v>
      </c>
      <c r="BB531">
        <v>2263152</v>
      </c>
      <c r="BC531">
        <v>206</v>
      </c>
      <c r="BD531" s="12">
        <f t="shared" si="108"/>
        <v>65917.048543689321</v>
      </c>
      <c r="BE531">
        <f t="shared" si="109"/>
        <v>6</v>
      </c>
      <c r="BF531">
        <v>-2.3310199343771099E-2</v>
      </c>
      <c r="BH531" s="7"/>
      <c r="BI531" s="7"/>
      <c r="BJ531" s="11"/>
    </row>
    <row r="532" spans="1:62" x14ac:dyDescent="0.35">
      <c r="A532">
        <v>400</v>
      </c>
      <c r="B532">
        <v>591270</v>
      </c>
      <c r="C532">
        <v>55</v>
      </c>
      <c r="D532" s="12">
        <f t="shared" si="113"/>
        <v>53751.818181818184</v>
      </c>
      <c r="E532">
        <f t="shared" si="114"/>
        <v>5</v>
      </c>
      <c r="F532">
        <v>-2.7581526440161201E-2</v>
      </c>
      <c r="Q532">
        <v>400</v>
      </c>
      <c r="R532">
        <v>265068</v>
      </c>
      <c r="S532">
        <v>25</v>
      </c>
      <c r="T532" s="12">
        <f t="shared" si="105"/>
        <v>53013.599999999999</v>
      </c>
      <c r="U532">
        <f t="shared" si="110"/>
        <v>5</v>
      </c>
      <c r="V532" s="15">
        <v>-4.6436112007971602E-4</v>
      </c>
      <c r="X532" s="7"/>
      <c r="Y532" s="7"/>
      <c r="Z532" s="11"/>
      <c r="AC532">
        <v>400</v>
      </c>
      <c r="AD532">
        <v>1152636</v>
      </c>
      <c r="AE532">
        <v>105</v>
      </c>
      <c r="AF532" s="12">
        <f t="shared" si="106"/>
        <v>54887.428571428572</v>
      </c>
      <c r="AG532">
        <f t="shared" si="111"/>
        <v>5</v>
      </c>
      <c r="AH532">
        <v>-1.26159528482602E-2</v>
      </c>
      <c r="AJ532" s="7"/>
      <c r="AK532" s="7"/>
      <c r="AL532" s="11"/>
      <c r="AM532" s="11"/>
      <c r="AN532" s="11"/>
      <c r="AO532">
        <v>400</v>
      </c>
      <c r="AP532">
        <v>1714704</v>
      </c>
      <c r="AQ532">
        <v>155</v>
      </c>
      <c r="AR532" s="12">
        <f t="shared" si="107"/>
        <v>55313.032258064515</v>
      </c>
      <c r="AS532">
        <f t="shared" si="112"/>
        <v>5</v>
      </c>
      <c r="AT532">
        <v>-4.2997194827843598E-3</v>
      </c>
      <c r="AV532" s="7"/>
      <c r="AW532" s="7"/>
      <c r="AX532" s="11"/>
      <c r="AY532" s="11"/>
      <c r="BA532">
        <v>400</v>
      </c>
      <c r="BB532">
        <v>2275182</v>
      </c>
      <c r="BC532">
        <v>205</v>
      </c>
      <c r="BD532" s="12">
        <f t="shared" si="108"/>
        <v>55492.243902439026</v>
      </c>
      <c r="BE532">
        <f t="shared" si="109"/>
        <v>5</v>
      </c>
      <c r="BF532">
        <v>-1.3794643487248699E-3</v>
      </c>
      <c r="BH532" s="7"/>
      <c r="BI532" s="7"/>
      <c r="BJ532" s="11"/>
    </row>
    <row r="533" spans="1:62" x14ac:dyDescent="0.35">
      <c r="A533">
        <v>400</v>
      </c>
      <c r="B533">
        <v>597864</v>
      </c>
      <c r="C533">
        <v>55</v>
      </c>
      <c r="D533" s="12">
        <f t="shared" si="113"/>
        <v>54351.272727272728</v>
      </c>
      <c r="E533">
        <f t="shared" si="114"/>
        <v>5</v>
      </c>
      <c r="F533">
        <v>-6.7946700040699597E-3</v>
      </c>
      <c r="Q533">
        <v>400</v>
      </c>
      <c r="R533">
        <v>266646</v>
      </c>
      <c r="S533">
        <v>25</v>
      </c>
      <c r="T533" s="12">
        <f t="shared" si="105"/>
        <v>53329.2</v>
      </c>
      <c r="U533">
        <f t="shared" si="110"/>
        <v>5</v>
      </c>
      <c r="V533" s="15">
        <v>-1.64048286576988E-3</v>
      </c>
      <c r="X533" s="7"/>
      <c r="Y533" s="7"/>
      <c r="Z533" s="11"/>
      <c r="AC533">
        <v>400</v>
      </c>
      <c r="AD533">
        <v>1143786</v>
      </c>
      <c r="AE533">
        <v>104</v>
      </c>
      <c r="AF533" s="12">
        <f t="shared" si="106"/>
        <v>43991.769230769234</v>
      </c>
      <c r="AG533">
        <f t="shared" si="111"/>
        <v>4</v>
      </c>
      <c r="AH533">
        <v>-2.99987959104074E-2</v>
      </c>
      <c r="AJ533" s="7"/>
      <c r="AK533" s="7"/>
      <c r="AL533" s="11"/>
      <c r="AM533" s="11"/>
      <c r="AN533" s="11"/>
      <c r="AO533">
        <v>400</v>
      </c>
      <c r="AP533">
        <v>1703310</v>
      </c>
      <c r="AQ533">
        <v>155</v>
      </c>
      <c r="AR533" s="12">
        <f t="shared" si="107"/>
        <v>54945.483870967742</v>
      </c>
      <c r="AS533">
        <f t="shared" si="112"/>
        <v>5</v>
      </c>
      <c r="AT533">
        <v>-1.9656865006721098E-2</v>
      </c>
      <c r="AV533" s="7"/>
      <c r="AW533" s="7"/>
      <c r="AX533" s="11"/>
      <c r="AY533" s="11"/>
      <c r="BA533">
        <v>400</v>
      </c>
      <c r="BB533">
        <v>2254956</v>
      </c>
      <c r="BC533">
        <v>205</v>
      </c>
      <c r="BD533" s="12">
        <f t="shared" si="108"/>
        <v>54998.92682926829</v>
      </c>
      <c r="BE533">
        <f t="shared" si="109"/>
        <v>5</v>
      </c>
      <c r="BF533">
        <v>-1.09996134271682E-3</v>
      </c>
      <c r="BH533" s="7"/>
      <c r="BI533" s="7"/>
      <c r="BJ533" s="11"/>
    </row>
    <row r="534" spans="1:62" x14ac:dyDescent="0.35">
      <c r="A534">
        <v>400</v>
      </c>
      <c r="B534">
        <v>597798</v>
      </c>
      <c r="C534">
        <v>55</v>
      </c>
      <c r="D534" s="12">
        <f t="shared" si="113"/>
        <v>54345.272727272728</v>
      </c>
      <c r="E534">
        <f>C534-50</f>
        <v>5</v>
      </c>
      <c r="F534">
        <v>-1.68276103456775E-2</v>
      </c>
      <c r="Q534">
        <v>400</v>
      </c>
      <c r="R534">
        <v>265536</v>
      </c>
      <c r="S534">
        <v>25</v>
      </c>
      <c r="T534" s="12">
        <f t="shared" si="105"/>
        <v>53107.199999999997</v>
      </c>
      <c r="U534">
        <f t="shared" si="110"/>
        <v>5</v>
      </c>
      <c r="V534" s="15">
        <v>-8.3669034434430992E-6</v>
      </c>
      <c r="X534" s="7"/>
      <c r="Y534" s="7"/>
      <c r="Z534" s="11"/>
      <c r="AC534">
        <v>400</v>
      </c>
      <c r="AD534">
        <v>1138758</v>
      </c>
      <c r="AE534">
        <v>104</v>
      </c>
      <c r="AF534" s="12">
        <f t="shared" si="106"/>
        <v>43798.384615384617</v>
      </c>
      <c r="AG534">
        <f t="shared" si="111"/>
        <v>4</v>
      </c>
      <c r="AH534">
        <v>-1.4113603874150299E-3</v>
      </c>
      <c r="AO534">
        <v>400</v>
      </c>
      <c r="AP534">
        <v>1700460</v>
      </c>
      <c r="AQ534">
        <v>154</v>
      </c>
      <c r="AR534" s="12">
        <f t="shared" si="107"/>
        <v>44167.792207792205</v>
      </c>
      <c r="AS534">
        <f t="shared" si="112"/>
        <v>4</v>
      </c>
      <c r="AT534" s="15">
        <v>-1.9850103224834301E-4</v>
      </c>
      <c r="BA534">
        <v>400</v>
      </c>
      <c r="BB534">
        <v>2247474</v>
      </c>
      <c r="BC534">
        <v>204</v>
      </c>
      <c r="BD534" s="12">
        <f t="shared" si="108"/>
        <v>44068.117647058825</v>
      </c>
      <c r="BE534">
        <f t="shared" si="109"/>
        <v>4</v>
      </c>
      <c r="BF534">
        <v>-3.80264082929496E-2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CFACD-1EAB-46D6-93CA-E6E58891CC75}">
  <dimension ref="A1:AA50"/>
  <sheetViews>
    <sheetView topLeftCell="I15" workbookViewId="0">
      <selection activeCell="W53" sqref="W53"/>
    </sheetView>
  </sheetViews>
  <sheetFormatPr defaultRowHeight="14.5" x14ac:dyDescent="0.35"/>
  <cols>
    <col min="1" max="1" width="11.08984375" customWidth="1"/>
    <col min="2" max="2" width="9.81640625" customWidth="1"/>
    <col min="3" max="3" width="9.81640625" style="14" customWidth="1"/>
    <col min="4" max="4" width="9.1796875" customWidth="1"/>
    <col min="5" max="5" width="9.54296875" customWidth="1"/>
    <col min="8" max="8" width="8.7265625" style="14"/>
    <col min="9" max="9" width="9.1796875" customWidth="1"/>
    <col min="10" max="10" width="9.54296875" customWidth="1"/>
    <col min="13" max="13" width="8.7265625" style="14"/>
    <col min="14" max="14" width="9.1796875" customWidth="1"/>
    <col min="15" max="15" width="9.54296875" customWidth="1"/>
    <col min="18" max="18" width="8.7265625" style="14"/>
    <col min="19" max="19" width="9.1796875" style="21" customWidth="1"/>
    <col min="20" max="20" width="9.54296875" style="21" customWidth="1"/>
    <col min="21" max="22" width="8.7265625" style="21"/>
    <col min="23" max="23" width="8.7265625" style="14"/>
    <col min="24" max="24" width="9.1796875" customWidth="1"/>
    <col min="25" max="25" width="9.54296875" customWidth="1"/>
  </cols>
  <sheetData>
    <row r="1" spans="1:27" s="13" customFormat="1" x14ac:dyDescent="0.35">
      <c r="C1" s="14"/>
      <c r="H1" s="14"/>
      <c r="I1" s="13" t="s">
        <v>41</v>
      </c>
      <c r="M1" s="14"/>
      <c r="R1" s="14"/>
      <c r="W1" s="14"/>
    </row>
    <row r="2" spans="1:27" x14ac:dyDescent="0.35">
      <c r="A2" t="s">
        <v>3</v>
      </c>
      <c r="B2" t="s">
        <v>2</v>
      </c>
      <c r="E2" t="str">
        <f>'Plateau Calculator'!BP2</f>
        <v>Plateau of 50</v>
      </c>
      <c r="J2" t="str">
        <f>'Plateau Calculator'!BU2</f>
        <v>Plateau of 20</v>
      </c>
      <c r="O2" t="str">
        <f>'Plateau Calculator'!CA2</f>
        <v>Plateau of 100</v>
      </c>
      <c r="T2" s="21" t="str">
        <f>'Plateau Calculator'!CG2</f>
        <v>Plateau of 150</v>
      </c>
      <c r="Y2" t="str">
        <f>'Plateau Calculator'!CM2</f>
        <v>Plateau of 200</v>
      </c>
    </row>
    <row r="3" spans="1:27" x14ac:dyDescent="0.35">
      <c r="A3" t="str">
        <f>'Plateau Calculator'!BM3</f>
        <v>popsize</v>
      </c>
      <c r="B3" t="str">
        <f>'Plateau Calculator'!BN3</f>
        <v>popsize</v>
      </c>
      <c r="D3" t="s">
        <v>6</v>
      </c>
      <c r="E3" t="s">
        <v>0</v>
      </c>
      <c r="F3" t="s">
        <v>4</v>
      </c>
      <c r="G3" t="s">
        <v>5</v>
      </c>
      <c r="I3" t="s">
        <v>6</v>
      </c>
      <c r="J3" t="s">
        <v>0</v>
      </c>
      <c r="K3" t="s">
        <v>4</v>
      </c>
      <c r="L3" t="s">
        <v>5</v>
      </c>
      <c r="N3" t="s">
        <v>6</v>
      </c>
      <c r="O3" t="s">
        <v>0</v>
      </c>
      <c r="P3" t="s">
        <v>4</v>
      </c>
      <c r="Q3" t="s">
        <v>5</v>
      </c>
      <c r="S3" s="21" t="s">
        <v>6</v>
      </c>
      <c r="T3" s="21" t="s">
        <v>0</v>
      </c>
      <c r="U3" s="21" t="s">
        <v>4</v>
      </c>
      <c r="V3" s="21" t="s">
        <v>5</v>
      </c>
      <c r="X3" t="s">
        <v>6</v>
      </c>
      <c r="Y3" t="s">
        <v>0</v>
      </c>
      <c r="Z3" t="s">
        <v>4</v>
      </c>
      <c r="AA3" t="s">
        <v>5</v>
      </c>
    </row>
    <row r="4" spans="1:27" x14ac:dyDescent="0.35">
      <c r="A4">
        <f>'Plateau Calculator'!BM4</f>
        <v>4</v>
      </c>
      <c r="B4">
        <f>'Plateau Calculator'!BN4</f>
        <v>2</v>
      </c>
      <c r="D4">
        <f>'Plateau Calculator'!BO4</f>
        <v>-2.3853025642071799</v>
      </c>
      <c r="E4">
        <f>'Plateau Calculator'!BP4</f>
        <v>-8.7536763194098377</v>
      </c>
      <c r="F4">
        <f>'Plateau Calculator'!BQ4</f>
        <v>-8.1084418819439605E-2</v>
      </c>
      <c r="G4">
        <f>'Plateau Calculator'!BR4</f>
        <v>-77.063839827848895</v>
      </c>
      <c r="I4">
        <f>'Plateau Calculator'!BT4</f>
        <v>-6.2985905637995696</v>
      </c>
      <c r="J4">
        <f>'Plateau Calculator'!BU4</f>
        <v>-36.806261552548506</v>
      </c>
      <c r="K4">
        <f>'Plateau Calculator'!BV4</f>
        <v>-7.0986335956408103E-2</v>
      </c>
      <c r="L4">
        <f>'Plateau Calculator'!BW4</f>
        <v>-554.47528595566405</v>
      </c>
      <c r="N4">
        <f>'Plateau Calculator'!BZ4</f>
        <v>-1.28140323138901</v>
      </c>
      <c r="O4">
        <f>'Plateau Calculator'!CA4</f>
        <v>-2.0843090591787639</v>
      </c>
      <c r="P4">
        <f>'Plateau Calculator'!CB4</f>
        <v>-6.7125741647481904E-2</v>
      </c>
      <c r="Q4">
        <f>'Plateau Calculator'!CC4</f>
        <v>-9.8521910232294303</v>
      </c>
      <c r="S4" s="21">
        <f>'Plateau Calculator'!CF4</f>
        <v>-0.41292021714453053</v>
      </c>
      <c r="T4" s="21">
        <f>'Plateau Calculator'!CG4</f>
        <v>-1.7601978041090014</v>
      </c>
      <c r="U4" s="21">
        <f>'Plateau Calculator'!CH4</f>
        <v>-1.57950268755598E-3</v>
      </c>
      <c r="V4" s="21">
        <f>'Plateau Calculator'!CI4</f>
        <v>-10.2029292801975</v>
      </c>
      <c r="X4">
        <f>'Plateau Calculator'!CL4</f>
        <v>-1.623499778616865</v>
      </c>
      <c r="Y4">
        <f>'Plateau Calculator'!CM4</f>
        <v>-1.5231087364045284</v>
      </c>
      <c r="Z4">
        <f>'Plateau Calculator'!CN4</f>
        <v>-3.4651456358153298E-3</v>
      </c>
      <c r="AA4">
        <f>'Plateau Calculator'!CO4</f>
        <v>-4.8635317900622397</v>
      </c>
    </row>
    <row r="5" spans="1:27" x14ac:dyDescent="0.35">
      <c r="A5">
        <f>'Plateau Calculator'!BM5</f>
        <v>8</v>
      </c>
      <c r="B5">
        <f>'Plateau Calculator'!BN5</f>
        <v>4</v>
      </c>
      <c r="D5">
        <f>'Plateau Calculator'!BO5</f>
        <v>-0.96633747008278004</v>
      </c>
      <c r="E5">
        <f>'Plateau Calculator'!BP5</f>
        <v>-1.2036810938144087</v>
      </c>
      <c r="F5">
        <f>'Plateau Calculator'!BQ5</f>
        <v>-5.1082960804635598E-2</v>
      </c>
      <c r="G5">
        <f>'Plateau Calculator'!BR5</f>
        <v>-4.3813095864329403</v>
      </c>
      <c r="I5">
        <f>'Plateau Calculator'!BT5</f>
        <v>-1.2105115054502864</v>
      </c>
      <c r="J5">
        <f>'Plateau Calculator'!BU5</f>
        <v>-2.5058734491777321</v>
      </c>
      <c r="K5">
        <f>'Plateau Calculator'!BV5</f>
        <v>-5.0543549964585599E-2</v>
      </c>
      <c r="L5">
        <f>'Plateau Calculator'!BW5</f>
        <v>-16.2615073218637</v>
      </c>
      <c r="N5">
        <f>'Plateau Calculator'!BZ5</f>
        <v>-0.86980137071410657</v>
      </c>
      <c r="O5">
        <f>'Plateau Calculator'!CA5</f>
        <v>-1.7026749417437064</v>
      </c>
      <c r="P5">
        <f>'Plateau Calculator'!CB5</f>
        <v>-9.5119047572052903E-4</v>
      </c>
      <c r="Q5">
        <f>'Plateau Calculator'!CC5</f>
        <v>-6.5290763405945604</v>
      </c>
      <c r="S5" s="21">
        <f>'Plateau Calculator'!CF5</f>
        <v>-1.629795053014945</v>
      </c>
      <c r="T5" s="21">
        <f>'Plateau Calculator'!CG5</f>
        <v>-2.0352947908285253</v>
      </c>
      <c r="U5" s="21">
        <f>'Plateau Calculator'!CH5</f>
        <v>-2.01898118357241E-2</v>
      </c>
      <c r="V5" s="21">
        <f>'Plateau Calculator'!CI5</f>
        <v>-6.1033727768947497</v>
      </c>
      <c r="X5">
        <f>'Plateau Calculator'!CL5</f>
        <v>-1.04012738865747</v>
      </c>
      <c r="Y5">
        <f>'Plateau Calculator'!CM5</f>
        <v>-1.3021936696395044</v>
      </c>
      <c r="Z5">
        <f>'Plateau Calculator'!CN5</f>
        <v>-2.3410211358174198E-3</v>
      </c>
      <c r="AA5">
        <f>'Plateau Calculator'!CO5</f>
        <v>-3.59577180470112</v>
      </c>
    </row>
    <row r="6" spans="1:27" x14ac:dyDescent="0.35">
      <c r="A6">
        <f>'Plateau Calculator'!BM6</f>
        <v>12</v>
      </c>
      <c r="B6">
        <f>'Plateau Calculator'!BN6</f>
        <v>6</v>
      </c>
      <c r="D6">
        <f>'Plateau Calculator'!BO6</f>
        <v>-0.374526607538613</v>
      </c>
      <c r="E6">
        <f>'Plateau Calculator'!BP6</f>
        <v>-1.2071586884591277</v>
      </c>
      <c r="F6">
        <f>'Plateau Calculator'!BQ6</f>
        <v>-1.6886158389427499E-2</v>
      </c>
      <c r="G6">
        <f>'Plateau Calculator'!BR6</f>
        <v>-6.9590807551875802</v>
      </c>
      <c r="I6">
        <f>'Plateau Calculator'!BT6</f>
        <v>-0.49998375847302501</v>
      </c>
      <c r="J6">
        <f>'Plateau Calculator'!BU6</f>
        <v>-1.3362376378341529</v>
      </c>
      <c r="K6">
        <f>'Plateau Calculator'!BV6</f>
        <v>-1.52172790676322E-2</v>
      </c>
      <c r="L6">
        <f>'Plateau Calculator'!BW6</f>
        <v>-6.8087056836948401</v>
      </c>
      <c r="N6">
        <f>'Plateau Calculator'!BZ6</f>
        <v>-0.83664081179440153</v>
      </c>
      <c r="O6">
        <f>'Plateau Calculator'!CA6</f>
        <v>-1.4584445495900402</v>
      </c>
      <c r="P6">
        <f>'Plateau Calculator'!CB6</f>
        <v>-1.2333131142853301E-3</v>
      </c>
      <c r="Q6">
        <f>'Plateau Calculator'!CC6</f>
        <v>-6.69720256949764</v>
      </c>
      <c r="S6" s="21">
        <f>'Plateau Calculator'!CF6</f>
        <v>-0.49452286861178096</v>
      </c>
      <c r="T6" s="21">
        <f>'Plateau Calculator'!CG6</f>
        <v>-0.89570918519654408</v>
      </c>
      <c r="U6" s="21">
        <f>'Plateau Calculator'!CH6</f>
        <v>-4.3549160219726298E-3</v>
      </c>
      <c r="V6" s="21">
        <f>'Plateau Calculator'!CI6</f>
        <v>-2.26374018459286</v>
      </c>
      <c r="X6">
        <f>'Plateau Calculator'!CL6</f>
        <v>-0.53397513069173996</v>
      </c>
      <c r="Y6">
        <f>'Plateau Calculator'!CM6</f>
        <v>-1.1709241746703372</v>
      </c>
      <c r="Z6">
        <f>'Plateau Calculator'!CN6</f>
        <v>-1.3956467883708399E-3</v>
      </c>
      <c r="AA6">
        <f>'Plateau Calculator'!CO6</f>
        <v>-4.9909010767768702</v>
      </c>
    </row>
    <row r="7" spans="1:27" x14ac:dyDescent="0.35">
      <c r="A7">
        <f>'Plateau Calculator'!BM7</f>
        <v>20</v>
      </c>
      <c r="B7">
        <f>'Plateau Calculator'!BN7</f>
        <v>10</v>
      </c>
      <c r="D7">
        <f>'Plateau Calculator'!BO7</f>
        <v>-0.52556235020952546</v>
      </c>
      <c r="E7">
        <f>'Plateau Calculator'!BP7</f>
        <v>-0.85916690903447657</v>
      </c>
      <c r="F7">
        <f>'Plateau Calculator'!BQ7</f>
        <v>-6.9611448245611698E-5</v>
      </c>
      <c r="G7">
        <f>'Plateau Calculator'!BR7</f>
        <v>-3.8615043417573802</v>
      </c>
      <c r="I7">
        <f>'Plateau Calculator'!BT7</f>
        <v>-0.374526607538613</v>
      </c>
      <c r="J7">
        <f>'Plateau Calculator'!BU7</f>
        <v>-1.2706800358985206</v>
      </c>
      <c r="K7">
        <f>'Plateau Calculator'!BV7</f>
        <v>-5.1453507333672601E-5</v>
      </c>
      <c r="L7">
        <f>'Plateau Calculator'!BW7</f>
        <v>-6.6154969802424004</v>
      </c>
      <c r="N7">
        <f>'Plateau Calculator'!BZ7</f>
        <v>-0.48227689886992053</v>
      </c>
      <c r="O7">
        <f>'Plateau Calculator'!CA7</f>
        <v>-0.99039251307490161</v>
      </c>
      <c r="P7">
        <f>'Plateau Calculator'!CB7</f>
        <v>-1.0178990737556799E-2</v>
      </c>
      <c r="Q7">
        <f>'Plateau Calculator'!CC7</f>
        <v>-7.6471627832493603</v>
      </c>
      <c r="S7" s="21">
        <f>'Plateau Calculator'!CF7</f>
        <v>-0.43167864148859347</v>
      </c>
      <c r="T7" s="21">
        <f>'Plateau Calculator'!CG7</f>
        <v>-1.0909951896153589</v>
      </c>
      <c r="U7" s="21">
        <f>'Plateau Calculator'!CH7</f>
        <v>-2.7306385458272201E-4</v>
      </c>
      <c r="V7" s="21">
        <f>'Plateau Calculator'!CI7</f>
        <v>-4.8800999909159497</v>
      </c>
      <c r="X7">
        <f>'Plateau Calculator'!CL7</f>
        <v>-0.30238052756258349</v>
      </c>
      <c r="Y7">
        <f>'Plateau Calculator'!CM7</f>
        <v>-0.78540133081650043</v>
      </c>
      <c r="Z7">
        <f>'Plateau Calculator'!CN7</f>
        <v>-1.4140217884509001E-7</v>
      </c>
      <c r="AA7">
        <f>'Plateau Calculator'!CO7</f>
        <v>-4.5703739442031903</v>
      </c>
    </row>
    <row r="8" spans="1:27" x14ac:dyDescent="0.35">
      <c r="A8">
        <f>'Plateau Calculator'!BM8</f>
        <v>40</v>
      </c>
      <c r="B8">
        <f>'Plateau Calculator'!BN8</f>
        <v>20</v>
      </c>
      <c r="D8">
        <f>'Plateau Calculator'!BO8</f>
        <v>-0.33900024165284648</v>
      </c>
      <c r="E8">
        <f>'Plateau Calculator'!BP8</f>
        <v>-0.61975575889528423</v>
      </c>
      <c r="F8">
        <f>'Plateau Calculator'!BQ8</f>
        <v>-8.8870532892071193E-6</v>
      </c>
      <c r="G8">
        <f>'Plateau Calculator'!BR8</f>
        <v>-3.9252151016152799</v>
      </c>
      <c r="I8">
        <f>'Plateau Calculator'!BT8</f>
        <v>-0.36057816780065755</v>
      </c>
      <c r="J8">
        <f>'Plateau Calculator'!BU8</f>
        <v>-0.81976221751902401</v>
      </c>
      <c r="K8">
        <f>'Plateau Calculator'!BV8</f>
        <v>-8.0102033506527603E-4</v>
      </c>
      <c r="L8">
        <f>'Plateau Calculator'!BW8</f>
        <v>-4.2469807834764604</v>
      </c>
      <c r="N8">
        <f>'Plateau Calculator'!BZ8</f>
        <v>-0.34337271939239</v>
      </c>
      <c r="O8">
        <f>'Plateau Calculator'!CA8</f>
        <v>-0.87466349925979592</v>
      </c>
      <c r="P8">
        <f>'Plateau Calculator'!CB8</f>
        <v>-1.28939428417925E-5</v>
      </c>
      <c r="Q8">
        <f>'Plateau Calculator'!CC8</f>
        <v>-4.9749895081673303</v>
      </c>
      <c r="S8" s="21">
        <f>'Plateau Calculator'!CF8</f>
        <v>-0.25593999307985205</v>
      </c>
      <c r="T8" s="21">
        <f>'Plateau Calculator'!CG8</f>
        <v>-0.79883266361867233</v>
      </c>
      <c r="U8" s="21">
        <f>'Plateau Calculator'!CH8</f>
        <v>-8.8787353338482802E-4</v>
      </c>
      <c r="V8" s="21">
        <f>'Plateau Calculator'!CI8</f>
        <v>-4.8424764270113299</v>
      </c>
      <c r="X8">
        <f>'Plateau Calculator'!CL8</f>
        <v>-0.22023643958921851</v>
      </c>
      <c r="Y8">
        <f>'Plateau Calculator'!CM8</f>
        <v>-0.55127414022379306</v>
      </c>
      <c r="Z8">
        <f>'Plateau Calculator'!CN8</f>
        <v>-5.5746889393904903E-5</v>
      </c>
      <c r="AA8">
        <f>'Plateau Calculator'!CO8</f>
        <v>-5.3493021005894104</v>
      </c>
    </row>
    <row r="9" spans="1:27" x14ac:dyDescent="0.35">
      <c r="A9">
        <f>'Plateau Calculator'!BM9</f>
        <v>100</v>
      </c>
      <c r="B9">
        <f>'Plateau Calculator'!BN9</f>
        <v>50</v>
      </c>
      <c r="D9">
        <f>'Plateau Calculator'!BO9</f>
        <v>-0.1093382557524635</v>
      </c>
      <c r="E9">
        <f>'Plateau Calculator'!BP9</f>
        <v>-0.18868225777396158</v>
      </c>
      <c r="F9">
        <f>'Plateau Calculator'!BQ9</f>
        <v>-2.7589578152076299E-4</v>
      </c>
      <c r="G9">
        <f>'Plateau Calculator'!BR9</f>
        <v>-1.31300149726272</v>
      </c>
      <c r="I9">
        <f>'Plateau Calculator'!BT9</f>
        <v>-6.74437219133774E-2</v>
      </c>
      <c r="J9">
        <f>'Plateau Calculator'!BU9</f>
        <v>-0.18510048906027357</v>
      </c>
      <c r="K9">
        <f>'Plateau Calculator'!BV9</f>
        <v>-5.5244955507008798E-4</v>
      </c>
      <c r="L9">
        <f>'Plateau Calculator'!BW9</f>
        <v>-0.94950386634665995</v>
      </c>
      <c r="N9">
        <f>'Plateau Calculator'!BZ9</f>
        <v>-6.3203750201208303E-2</v>
      </c>
      <c r="O9">
        <f>'Plateau Calculator'!CA9</f>
        <v>-0.13323630407391365</v>
      </c>
      <c r="P9">
        <f>'Plateau Calculator'!CB9</f>
        <v>-3.4031062499941203E-5</v>
      </c>
      <c r="Q9">
        <f>'Plateau Calculator'!CC9</f>
        <v>-0.67985989782062095</v>
      </c>
      <c r="S9" s="21">
        <f>'Plateau Calculator'!CF9</f>
        <v>-5.6541567976739093E-2</v>
      </c>
      <c r="T9" s="21">
        <f>'Plateau Calculator'!CG9</f>
        <v>-0.16601045361556233</v>
      </c>
      <c r="U9" s="21">
        <f>'Plateau Calculator'!CH9</f>
        <v>-1.0095529265496301E-4</v>
      </c>
      <c r="V9" s="21">
        <f>'Plateau Calculator'!CI9</f>
        <v>-2.0957096174836298</v>
      </c>
      <c r="X9">
        <f>'Plateau Calculator'!CL9</f>
        <v>-7.8596534668280399E-2</v>
      </c>
      <c r="Y9">
        <f>'Plateau Calculator'!CM9</f>
        <v>-0.17044828805447645</v>
      </c>
      <c r="Z9">
        <f>'Plateau Calculator'!CN9</f>
        <v>-1.0555469929240599E-3</v>
      </c>
      <c r="AA9">
        <f>'Plateau Calculator'!CO9</f>
        <v>-0.98539930763595096</v>
      </c>
    </row>
    <row r="10" spans="1:27" x14ac:dyDescent="0.35">
      <c r="A10">
        <f>'Plateau Calculator'!BM10</f>
        <v>200</v>
      </c>
      <c r="B10">
        <f>'Plateau Calculator'!BN10</f>
        <v>100</v>
      </c>
      <c r="D10">
        <f>'Plateau Calculator'!BO10</f>
        <v>-2.6442286790016149E-2</v>
      </c>
      <c r="E10">
        <f>'Plateau Calculator'!BP10</f>
        <v>-4.9652141106414277E-2</v>
      </c>
      <c r="F10">
        <f>'Plateau Calculator'!BQ10</f>
        <v>-3.6449845116039801E-5</v>
      </c>
      <c r="G10">
        <f>'Plateau Calculator'!BR10</f>
        <v>-0.2077435823539</v>
      </c>
      <c r="I10">
        <f>'Plateau Calculator'!BT10</f>
        <v>-3.6509750909349201E-2</v>
      </c>
      <c r="J10">
        <f>'Plateau Calculator'!BU10</f>
        <v>-7.7592962777396579E-2</v>
      </c>
      <c r="K10">
        <f>'Plateau Calculator'!BV10</f>
        <v>-2.32868688723985E-4</v>
      </c>
      <c r="L10">
        <f>'Plateau Calculator'!BW10</f>
        <v>-0.50894047130320896</v>
      </c>
      <c r="N10">
        <f>'Plateau Calculator'!BZ10</f>
        <v>-2.5379138081196552E-2</v>
      </c>
      <c r="O10">
        <f>'Plateau Calculator'!CA10</f>
        <v>-7.0613367754874007E-2</v>
      </c>
      <c r="P10">
        <f>'Plateau Calculator'!CB10</f>
        <v>-7.1067181147284106E-5</v>
      </c>
      <c r="Q10">
        <f>'Plateau Calculator'!CC10</f>
        <v>-0.74676807638410103</v>
      </c>
      <c r="S10" s="21">
        <f>'Plateau Calculator'!CF10</f>
        <v>-2.2879005326262601E-2</v>
      </c>
      <c r="T10" s="21">
        <f>'Plateau Calculator'!CG10</f>
        <v>-7.9449755305460903E-2</v>
      </c>
      <c r="U10" s="21">
        <f>'Plateau Calculator'!CH10</f>
        <v>-4.1263319651774902E-8</v>
      </c>
      <c r="V10" s="21">
        <f>'Plateau Calculator'!CI10</f>
        <v>-0.63107288689109298</v>
      </c>
      <c r="X10">
        <f>'Plateau Calculator'!CL10</f>
        <v>-1.6337296157736599E-2</v>
      </c>
      <c r="Y10">
        <f>'Plateau Calculator'!CM10</f>
        <v>-3.2161592072964228E-2</v>
      </c>
      <c r="Z10">
        <f>'Plateau Calculator'!CN10</f>
        <v>-4.9036632124425398E-5</v>
      </c>
      <c r="AA10">
        <f>'Plateau Calculator'!CO10</f>
        <v>-0.14740553761255401</v>
      </c>
    </row>
    <row r="11" spans="1:27" x14ac:dyDescent="0.35">
      <c r="A11">
        <f>'Plateau Calculator'!BM11</f>
        <v>300</v>
      </c>
      <c r="B11">
        <f>'Plateau Calculator'!BN11</f>
        <v>150</v>
      </c>
      <c r="D11">
        <f>'Plateau Calculator'!BO11</f>
        <v>-2.6852185659210152E-2</v>
      </c>
      <c r="E11">
        <f>'Plateau Calculator'!BP11</f>
        <v>-6.2590873135629083E-2</v>
      </c>
      <c r="F11">
        <f>'Plateau Calculator'!BQ11</f>
        <v>-1.8416381798119701E-4</v>
      </c>
      <c r="G11">
        <f>'Plateau Calculator'!BR11</f>
        <v>-0.56993063555488499</v>
      </c>
      <c r="I11">
        <f>'Plateau Calculator'!BT11</f>
        <v>-9.7767808160837306E-3</v>
      </c>
      <c r="J11">
        <f>'Plateau Calculator'!BU11</f>
        <v>-6.4559852353019337E-2</v>
      </c>
      <c r="K11">
        <f>'Plateau Calculator'!BV11</f>
        <v>-1.7239397108783901E-5</v>
      </c>
      <c r="L11">
        <f>'Plateau Calculator'!BW11</f>
        <v>-0.54365286238219601</v>
      </c>
      <c r="N11">
        <f>'Plateau Calculator'!BZ11</f>
        <v>-1.29963077021407E-2</v>
      </c>
      <c r="O11">
        <f>'Plateau Calculator'!CA11</f>
        <v>-5.3476161518592066E-2</v>
      </c>
      <c r="P11">
        <f>'Plateau Calculator'!CB11</f>
        <v>-1.52732399010286E-6</v>
      </c>
      <c r="Q11">
        <f>'Plateau Calculator'!CC11</f>
        <v>-0.47715805683873402</v>
      </c>
      <c r="S11" s="21">
        <f>'Plateau Calculator'!CF11</f>
        <v>-6.3792010300464247E-3</v>
      </c>
      <c r="T11" s="21">
        <f>'Plateau Calculator'!CG11</f>
        <v>-2.5672419321591266E-2</v>
      </c>
      <c r="U11" s="21">
        <f>'Plateau Calculator'!CH11</f>
        <v>-4.07680234651696E-5</v>
      </c>
      <c r="V11" s="21">
        <f>'Plateau Calculator'!CI11</f>
        <v>-0.2119690239176</v>
      </c>
      <c r="X11">
        <f>'Plateau Calculator'!CL11</f>
        <v>-5.6190279712004902E-3</v>
      </c>
      <c r="Y11">
        <f>'Plateau Calculator'!CM11</f>
        <v>-4.2176244684161382E-2</v>
      </c>
      <c r="Z11">
        <f>'Plateau Calculator'!CN11</f>
        <v>-2.12929935412101E-7</v>
      </c>
      <c r="AA11">
        <f>'Plateau Calculator'!CO11</f>
        <v>-0.75950332068180404</v>
      </c>
    </row>
    <row r="12" spans="1:27" x14ac:dyDescent="0.35">
      <c r="A12">
        <f>'Plateau Calculator'!BM12</f>
        <v>400</v>
      </c>
      <c r="B12">
        <f>'Plateau Calculator'!BN12</f>
        <v>200</v>
      </c>
      <c r="D12">
        <f>'Plateau Calculator'!BO12</f>
        <v>-1.223620311920025E-2</v>
      </c>
      <c r="E12">
        <f>'Plateau Calculator'!BP12</f>
        <v>-2.9757225475651239E-2</v>
      </c>
      <c r="F12">
        <f>'Plateau Calculator'!BQ12</f>
        <v>-1.9992929625621099E-5</v>
      </c>
      <c r="G12">
        <f>'Plateau Calculator'!BR12</f>
        <v>-0.188714473613251</v>
      </c>
      <c r="I12">
        <f>'Plateau Calculator'!BT12</f>
        <v>-2.7124796534471101E-3</v>
      </c>
      <c r="J12">
        <f>'Plateau Calculator'!BU12</f>
        <v>-1.2304127583966208E-2</v>
      </c>
      <c r="K12">
        <f>'Plateau Calculator'!BV12</f>
        <v>-3.4205914335515502E-8</v>
      </c>
      <c r="L12">
        <f>'Plateau Calculator'!BW12</f>
        <v>-0.110432764900132</v>
      </c>
      <c r="N12">
        <f>'Plateau Calculator'!BZ12</f>
        <v>-1.23119968865401E-2</v>
      </c>
      <c r="O12">
        <f>'Plateau Calculator'!CA12</f>
        <v>-2.7603240135528125E-2</v>
      </c>
      <c r="P12">
        <f>'Plateau Calculator'!CB12</f>
        <v>-4.55889942578884E-5</v>
      </c>
      <c r="Q12">
        <f>'Plateau Calculator'!CC12</f>
        <v>-0.14480323327495501</v>
      </c>
      <c r="S12" s="21">
        <f>'Plateau Calculator'!CF12</f>
        <v>-8.0774945681196305E-3</v>
      </c>
      <c r="T12" s="21">
        <f>'Plateau Calculator'!CG12</f>
        <v>-2.0378010442509926E-2</v>
      </c>
      <c r="U12" s="21">
        <f>'Plateau Calculator'!CH12</f>
        <v>-1.55374179838389E-5</v>
      </c>
      <c r="V12" s="21">
        <f>'Plateau Calculator'!CI12</f>
        <v>-0.146244387675388</v>
      </c>
      <c r="X12">
        <f>'Plateau Calculator'!CL12</f>
        <v>-6.3378350978681251E-3</v>
      </c>
      <c r="Y12">
        <f>'Plateau Calculator'!CM12</f>
        <v>-1.5267541283607361E-2</v>
      </c>
      <c r="Z12">
        <f>'Plateau Calculator'!CN12</f>
        <v>-3.7387714824979802E-6</v>
      </c>
      <c r="AA12">
        <f>'Plateau Calculator'!CO12</f>
        <v>-0.104466713691462</v>
      </c>
    </row>
    <row r="13" spans="1:27" x14ac:dyDescent="0.35">
      <c r="A13">
        <f>'Plateau Calculator'!BM13</f>
        <v>500</v>
      </c>
      <c r="B13">
        <f>'Plateau Calculator'!BN13</f>
        <v>250</v>
      </c>
      <c r="D13">
        <f>'Plateau Calculator'!BO13</f>
        <v>-4.6879243648925099E-3</v>
      </c>
      <c r="E13">
        <f>'Plateau Calculator'!BP13</f>
        <v>-1.3226164493981365E-2</v>
      </c>
      <c r="F13">
        <f>'Plateau Calculator'!BQ13</f>
        <v>-2.4668880126747299E-8</v>
      </c>
      <c r="G13">
        <f>'Plateau Calculator'!BR13</f>
        <v>-7.4933238136036195E-2</v>
      </c>
      <c r="I13">
        <f>'Plateau Calculator'!BT13</f>
        <v>-3.2308970969435E-3</v>
      </c>
      <c r="J13">
        <f>'Plateau Calculator'!BU13</f>
        <v>-9.1071807946855928E-3</v>
      </c>
      <c r="K13">
        <f>'Plateau Calculator'!BV13</f>
        <v>-7.8438902521914601E-7</v>
      </c>
      <c r="L13">
        <f>'Plateau Calculator'!BW13</f>
        <v>-0.10815955710013</v>
      </c>
      <c r="N13">
        <f>'Plateau Calculator'!BZ13</f>
        <v>-3.1633501938249852E-3</v>
      </c>
      <c r="O13">
        <f>'Plateau Calculator'!CA13</f>
        <v>-1.0952750012142774E-2</v>
      </c>
      <c r="P13">
        <f>'Plateau Calculator'!CB13</f>
        <v>-2.4668880126747299E-8</v>
      </c>
      <c r="Q13">
        <f>'Plateau Calculator'!CC13</f>
        <v>-0.128593234842801</v>
      </c>
      <c r="S13" s="21">
        <f>'Plateau Calculator'!CF13</f>
        <v>-3.7214905292460802E-3</v>
      </c>
      <c r="T13" s="21">
        <f>'Plateau Calculator'!CG13</f>
        <v>-1.1152553768543266E-2</v>
      </c>
      <c r="U13" s="21">
        <f>'Plateau Calculator'!CH13</f>
        <v>-7.8291484560637098E-5</v>
      </c>
      <c r="V13" s="21">
        <f>'Plateau Calculator'!CI13</f>
        <v>-0.12127558866084499</v>
      </c>
      <c r="X13">
        <f>'Plateau Calculator'!CL13</f>
        <v>-5.176054762740195E-3</v>
      </c>
      <c r="Y13">
        <f>'Plateau Calculator'!CM13</f>
        <v>-1.2555824804052856E-2</v>
      </c>
      <c r="Z13">
        <f>'Plateau Calculator'!CN13</f>
        <v>-4.0122556989945702E-5</v>
      </c>
      <c r="AA13">
        <f>'Plateau Calculator'!CO13</f>
        <v>-0.117013413493222</v>
      </c>
    </row>
    <row r="14" spans="1:27" x14ac:dyDescent="0.35">
      <c r="A14">
        <f>'Plateau Calculator'!BM14</f>
        <v>600</v>
      </c>
      <c r="B14">
        <f>'Plateau Calculator'!BN14</f>
        <v>300</v>
      </c>
      <c r="D14">
        <f>'Plateau Calculator'!BO14</f>
        <v>-4.06141303122683E-3</v>
      </c>
      <c r="E14">
        <f>'Plateau Calculator'!BP14</f>
        <v>-1.0097905475536474E-2</v>
      </c>
      <c r="F14">
        <f>'Plateau Calculator'!BQ14</f>
        <v>-3.7319048178606098E-6</v>
      </c>
      <c r="G14">
        <f>'Plateau Calculator'!BR14</f>
        <v>-7.5671268967187996E-2</v>
      </c>
      <c r="I14">
        <f>'Plateau Calculator'!BT14</f>
        <v>-2.8916828151229297E-3</v>
      </c>
      <c r="J14">
        <f>'Plateau Calculator'!BU14</f>
        <v>-7.9031890454542269E-3</v>
      </c>
      <c r="K14">
        <f>'Plateau Calculator'!BV14</f>
        <v>-2.12929935412101E-7</v>
      </c>
      <c r="L14">
        <f>'Plateau Calculator'!BW14</f>
        <v>-5.2155043425619899E-2</v>
      </c>
      <c r="N14">
        <f>'Plateau Calculator'!BZ14</f>
        <v>-2.6950097141829454E-3</v>
      </c>
      <c r="O14">
        <f>'Plateau Calculator'!CA14</f>
        <v>-8.6358190779766107E-3</v>
      </c>
      <c r="P14">
        <f>'Plateau Calculator'!CB14</f>
        <v>-2.0280182860724598E-6</v>
      </c>
      <c r="Q14">
        <f>'Plateau Calculator'!CC14</f>
        <v>-5.3582982167008998E-2</v>
      </c>
      <c r="S14" s="21">
        <f>'Plateau Calculator'!CF14</f>
        <v>-2.9933577090474248E-3</v>
      </c>
      <c r="T14" s="21">
        <f>'Plateau Calculator'!CG14</f>
        <v>-1.013357050722929E-2</v>
      </c>
      <c r="U14" s="21">
        <f>'Plateau Calculator'!CH14</f>
        <v>-3.7319048178606098E-6</v>
      </c>
      <c r="V14" s="21">
        <f>'Plateau Calculator'!CI14</f>
        <v>-0.104116585132323</v>
      </c>
      <c r="X14">
        <f>'Plateau Calculator'!CL14</f>
        <v>-2.3966481767299401E-3</v>
      </c>
      <c r="Y14">
        <f>'Plateau Calculator'!CM14</f>
        <v>-8.314570856708307E-3</v>
      </c>
      <c r="Z14">
        <f>'Plateau Calculator'!CN14</f>
        <v>-1.4813554852100399E-6</v>
      </c>
      <c r="AA14">
        <f>'Plateau Calculator'!CO14</f>
        <v>-4.6460828591897901E-2</v>
      </c>
    </row>
    <row r="15" spans="1:27" x14ac:dyDescent="0.35">
      <c r="A15">
        <f>'Plateau Calculator'!BM15</f>
        <v>700</v>
      </c>
      <c r="B15">
        <f>'Plateau Calculator'!BN15</f>
        <v>350</v>
      </c>
      <c r="D15">
        <f>'Plateau Calculator'!BO15</f>
        <v>-1.5332984271828102E-3</v>
      </c>
      <c r="E15">
        <f>'Plateau Calculator'!BP15</f>
        <v>-3.6178801276083904E-3</v>
      </c>
      <c r="F15">
        <f>'Plateau Calculator'!BQ15</f>
        <v>-2.5758448286358599E-5</v>
      </c>
      <c r="G15">
        <f>'Plateau Calculator'!BR15</f>
        <v>-4.6242926243549802E-2</v>
      </c>
      <c r="I15">
        <f>'Plateau Calculator'!BT15</f>
        <v>-1.4825208727952701E-3</v>
      </c>
      <c r="J15">
        <f>'Plateau Calculator'!BU15</f>
        <v>-1.121884734800566E-2</v>
      </c>
      <c r="K15">
        <f>'Plateau Calculator'!BV15</f>
        <v>-2.9601680096649098E-6</v>
      </c>
      <c r="L15">
        <f>'Plateau Calculator'!BW15</f>
        <v>-9.1027452013632701E-2</v>
      </c>
      <c r="N15">
        <f>'Plateau Calculator'!BZ15</f>
        <v>-1.1239297217206451E-3</v>
      </c>
      <c r="O15">
        <f>'Plateau Calculator'!CA15</f>
        <v>-6.0416642839320822E-3</v>
      </c>
      <c r="P15">
        <f>'Plateau Calculator'!CB15</f>
        <v>-9.6397160289827695E-6</v>
      </c>
      <c r="Q15">
        <f>'Plateau Calculator'!CC15</f>
        <v>-4.6970532524089899E-2</v>
      </c>
      <c r="S15" s="21">
        <f>'Plateau Calculator'!CF15</f>
        <v>-4.8221455324994455E-3</v>
      </c>
      <c r="T15" s="21">
        <f>'Plateau Calculator'!CG15</f>
        <v>-1.3631298293708521E-2</v>
      </c>
      <c r="U15" s="21">
        <f>'Plateau Calculator'!CH15</f>
        <v>-1.7239397108783901E-5</v>
      </c>
      <c r="V15" s="21">
        <f>'Plateau Calculator'!CI15</f>
        <v>-7.3268562929660594E-2</v>
      </c>
      <c r="X15">
        <f>'Plateau Calculator'!CL15</f>
        <v>-1.3394324568919399E-3</v>
      </c>
      <c r="Y15">
        <f>'Plateau Calculator'!CM15</f>
        <v>-6.8499294781467126E-3</v>
      </c>
      <c r="Z15">
        <f>'Plateau Calculator'!CN15</f>
        <v>-2.0280182860724598E-6</v>
      </c>
      <c r="AA15">
        <f>'Plateau Calculator'!CO15</f>
        <v>-5.1850287497470199E-2</v>
      </c>
    </row>
    <row r="16" spans="1:27" x14ac:dyDescent="0.35">
      <c r="A16">
        <f>'Plateau Calculator'!BM16</f>
        <v>800</v>
      </c>
      <c r="B16">
        <f>'Plateau Calculator'!BN16</f>
        <v>400</v>
      </c>
      <c r="D16">
        <f>'Plateau Calculator'!BO16</f>
        <v>-2.4942014505803098E-3</v>
      </c>
      <c r="E16">
        <f>'Plateau Calculator'!BP16</f>
        <v>-8.6943372278927757E-3</v>
      </c>
      <c r="F16">
        <f>'Plateau Calculator'!BQ16</f>
        <v>-1.23932485458184E-5</v>
      </c>
      <c r="G16">
        <f>'Plateau Calculator'!BR16</f>
        <v>-6.8984450866691804E-2</v>
      </c>
      <c r="I16">
        <f>'Plateau Calculator'!BT16</f>
        <v>-1.312185531638055E-3</v>
      </c>
      <c r="J16">
        <f>'Plateau Calculator'!BU16</f>
        <v>-9.4175487858468819E-3</v>
      </c>
      <c r="K16">
        <f>'Plateau Calculator'!BV16</f>
        <v>-1.7096720841823099E-6</v>
      </c>
      <c r="L16">
        <f>'Plateau Calculator'!BW16</f>
        <v>-0.18167784377389101</v>
      </c>
      <c r="N16">
        <f>'Plateau Calculator'!BZ16</f>
        <v>-2.9426902120348753E-3</v>
      </c>
      <c r="O16">
        <f>'Plateau Calculator'!CA16</f>
        <v>-5.5923428630948674E-3</v>
      </c>
      <c r="P16">
        <f>'Plateau Calculator'!CB16</f>
        <v>-7.6655499477251904E-6</v>
      </c>
      <c r="Q16">
        <f>'Plateau Calculator'!CC16</f>
        <v>-5.0899978879264299E-2</v>
      </c>
      <c r="S16" s="21">
        <f>'Plateau Calculator'!CF16</f>
        <v>-3.13782565694929E-3</v>
      </c>
      <c r="T16" s="21">
        <f>'Plateau Calculator'!CG16</f>
        <v>-1.1556840913290048E-2</v>
      </c>
      <c r="U16" s="21">
        <f>'Plateau Calculator'!CH16</f>
        <v>-1.4140217884509001E-7</v>
      </c>
      <c r="V16" s="21">
        <f>'Plateau Calculator'!CI16</f>
        <v>-0.17389448094114501</v>
      </c>
      <c r="X16">
        <f>'Plateau Calculator'!CL16</f>
        <v>-1.606034430614375E-3</v>
      </c>
      <c r="Y16">
        <f>'Plateau Calculator'!CM16</f>
        <v>-6.2605963458641665E-3</v>
      </c>
      <c r="Z16">
        <f>'Plateau Calculator'!CN16</f>
        <v>-6.4877239876614995E-7</v>
      </c>
      <c r="AA16">
        <f>'Plateau Calculator'!CO16</f>
        <v>-3.80264082929496E-2</v>
      </c>
    </row>
    <row r="18" spans="1:27" s="13" customFormat="1" x14ac:dyDescent="0.35">
      <c r="C18" s="14"/>
      <c r="H18" s="14"/>
      <c r="I18" s="13" t="s">
        <v>8</v>
      </c>
      <c r="M18" s="14"/>
      <c r="R18" s="14"/>
      <c r="W18" s="14"/>
    </row>
    <row r="19" spans="1:27" x14ac:dyDescent="0.35">
      <c r="A19" t="s">
        <v>3</v>
      </c>
      <c r="B19" t="s">
        <v>2</v>
      </c>
    </row>
    <row r="20" spans="1:27" x14ac:dyDescent="0.35">
      <c r="A20" t="s">
        <v>1</v>
      </c>
      <c r="B20" t="s">
        <v>1</v>
      </c>
      <c r="D20" t="s">
        <v>6</v>
      </c>
      <c r="E20" t="s">
        <v>0</v>
      </c>
      <c r="F20" t="s">
        <v>4</v>
      </c>
      <c r="G20" t="s">
        <v>5</v>
      </c>
      <c r="I20" t="s">
        <v>6</v>
      </c>
      <c r="J20" t="s">
        <v>0</v>
      </c>
      <c r="K20" t="s">
        <v>4</v>
      </c>
      <c r="L20" t="s">
        <v>5</v>
      </c>
      <c r="N20" t="s">
        <v>6</v>
      </c>
      <c r="O20" t="s">
        <v>0</v>
      </c>
      <c r="P20" t="s">
        <v>4</v>
      </c>
      <c r="Q20" t="s">
        <v>5</v>
      </c>
      <c r="S20" s="21" t="s">
        <v>6</v>
      </c>
      <c r="T20" s="21" t="s">
        <v>0</v>
      </c>
      <c r="U20" s="21" t="s">
        <v>4</v>
      </c>
      <c r="V20" s="21" t="s">
        <v>5</v>
      </c>
      <c r="X20" t="s">
        <v>6</v>
      </c>
      <c r="Y20" t="s">
        <v>0</v>
      </c>
      <c r="Z20" t="s">
        <v>4</v>
      </c>
      <c r="AA20" t="s">
        <v>5</v>
      </c>
    </row>
    <row r="21" spans="1:27" x14ac:dyDescent="0.35">
      <c r="A21">
        <v>4</v>
      </c>
      <c r="B21">
        <v>2</v>
      </c>
      <c r="D21">
        <f>'Plateau Calculator'!CR4</f>
        <v>5195.5819845179449</v>
      </c>
      <c r="E21">
        <f>'Plateau Calculator'!CS4</f>
        <v>5625.2545127242283</v>
      </c>
      <c r="F21">
        <f>'Plateau Calculator'!CT4</f>
        <v>12025.213483146068</v>
      </c>
      <c r="G21">
        <f>'Plateau Calculator'!CU4</f>
        <v>156.90566037735849</v>
      </c>
      <c r="I21">
        <f>'Plateau Calculator'!CW4</f>
        <v>1293.2972699696663</v>
      </c>
      <c r="J21">
        <f>'Plateau Calculator'!CX4</f>
        <v>1435.2094694455684</v>
      </c>
      <c r="K21">
        <f>'Plateau Calculator'!CY4</f>
        <v>4355.2653061224491</v>
      </c>
      <c r="L21">
        <f>'Plateau Calculator'!CZ4</f>
        <v>99.818181818181813</v>
      </c>
      <c r="N21">
        <f>'Plateau Calculator'!DB4</f>
        <v>9179.8270442409848</v>
      </c>
      <c r="O21">
        <f>'Plateau Calculator'!DC4</f>
        <v>9381.5422674584242</v>
      </c>
      <c r="P21">
        <f>'Plateau Calculator'!DD4</f>
        <v>23708.030075187969</v>
      </c>
      <c r="Q21">
        <f>'Plateau Calculator'!DE4</f>
        <v>2348.5</v>
      </c>
      <c r="S21" s="21">
        <f>'Plateau Calculator'!DG4</f>
        <v>10518.018472906404</v>
      </c>
      <c r="T21" s="21">
        <f>'Plateau Calculator'!DH4</f>
        <v>12553.686085695424</v>
      </c>
      <c r="U21" s="21">
        <f>'Plateau Calculator'!DI4</f>
        <v>33970.107382550334</v>
      </c>
      <c r="V21" s="21">
        <f>'Plateau Calculator'!DJ4</f>
        <v>2576.6497461928934</v>
      </c>
      <c r="X21">
        <f>'Plateau Calculator'!DL4</f>
        <v>10257.710808531148</v>
      </c>
      <c r="Y21">
        <f>'Plateau Calculator'!DM4</f>
        <v>12274.872507902521</v>
      </c>
      <c r="Z21">
        <f>'Plateau Calculator'!DN4</f>
        <v>38442.186459489458</v>
      </c>
      <c r="AA21">
        <f>'Plateau Calculator'!DO4</f>
        <v>832.60465116279067</v>
      </c>
    </row>
    <row r="22" spans="1:27" x14ac:dyDescent="0.35">
      <c r="A22">
        <v>8</v>
      </c>
      <c r="B22">
        <v>4</v>
      </c>
      <c r="D22">
        <f>'Plateau Calculator'!CR5</f>
        <v>7643.1311475409839</v>
      </c>
      <c r="E22">
        <f>'Plateau Calculator'!CS5</f>
        <v>8223.9965101835187</v>
      </c>
      <c r="F22">
        <f>'Plateau Calculator'!CT5</f>
        <v>18317.302325581397</v>
      </c>
      <c r="G22">
        <f>'Plateau Calculator'!CU5</f>
        <v>424.44444444444446</v>
      </c>
      <c r="I22">
        <f>'Plateau Calculator'!CW5</f>
        <v>3567.8571428571431</v>
      </c>
      <c r="J22">
        <f>'Plateau Calculator'!CX5</f>
        <v>4589.1269490082286</v>
      </c>
      <c r="K22">
        <f>'Plateau Calculator'!CY5</f>
        <v>10128.214285714286</v>
      </c>
      <c r="L22">
        <f>'Plateau Calculator'!CZ5</f>
        <v>308.3478260869565</v>
      </c>
      <c r="N22">
        <f>'Plateau Calculator'!DB5</f>
        <v>10834.42385786802</v>
      </c>
      <c r="O22">
        <f>'Plateau Calculator'!DC5</f>
        <v>10982.975704617795</v>
      </c>
      <c r="P22">
        <f>'Plateau Calculator'!DD5</f>
        <v>26864.27027027027</v>
      </c>
      <c r="Q22">
        <f>'Plateau Calculator'!DE5</f>
        <v>222.70588235294119</v>
      </c>
      <c r="S22" s="21">
        <f>'Plateau Calculator'!DG5</f>
        <v>12932.458646616542</v>
      </c>
      <c r="T22" s="21">
        <f>'Plateau Calculator'!DH5</f>
        <v>14158.662786444223</v>
      </c>
      <c r="U22" s="21">
        <f>'Plateau Calculator'!DI5</f>
        <v>51866.780487804877</v>
      </c>
      <c r="V22" s="21">
        <f>'Plateau Calculator'!DJ5</f>
        <v>3715.5164835164837</v>
      </c>
      <c r="X22">
        <f>'Plateau Calculator'!DL5</f>
        <v>7678.155809231107</v>
      </c>
      <c r="Y22">
        <f>'Plateau Calculator'!DM5</f>
        <v>9739.2014492941744</v>
      </c>
      <c r="Z22">
        <f>'Plateau Calculator'!DN5</f>
        <v>46141.57894736842</v>
      </c>
      <c r="AA22">
        <f>'Plateau Calculator'!DO5</f>
        <v>326.12807881773398</v>
      </c>
    </row>
    <row r="23" spans="1:27" x14ac:dyDescent="0.35">
      <c r="A23">
        <v>12</v>
      </c>
      <c r="B23">
        <v>6</v>
      </c>
      <c r="D23">
        <f>'Plateau Calculator'!CR6</f>
        <v>8785.5248429468884</v>
      </c>
      <c r="E23">
        <f>'Plateau Calculator'!CS6</f>
        <v>9419.5077559539841</v>
      </c>
      <c r="F23">
        <f>'Plateau Calculator'!CT6</f>
        <v>21668.098360655738</v>
      </c>
      <c r="G23">
        <f>'Plateau Calculator'!CU6</f>
        <v>697.77777777777783</v>
      </c>
      <c r="I23">
        <f>'Plateau Calculator'!CW6</f>
        <v>4348.1489361702133</v>
      </c>
      <c r="J23">
        <f>'Plateau Calculator'!CX6</f>
        <v>5340.1293107851652</v>
      </c>
      <c r="K23">
        <f>'Plateau Calculator'!CY6</f>
        <v>14643.357798165138</v>
      </c>
      <c r="L23">
        <f>'Plateau Calculator'!CZ6</f>
        <v>303.27272727272725</v>
      </c>
      <c r="N23">
        <f>'Plateau Calculator'!DB6</f>
        <v>7196.9370629370633</v>
      </c>
      <c r="O23">
        <f>'Plateau Calculator'!DC6</f>
        <v>8106.3162018880157</v>
      </c>
      <c r="P23">
        <f>'Plateau Calculator'!DD6</f>
        <v>20867.580786026199</v>
      </c>
      <c r="Q23">
        <f>'Plateau Calculator'!DE6</f>
        <v>1004.6037735849056</v>
      </c>
      <c r="S23" s="21">
        <f>'Plateau Calculator'!DG6</f>
        <v>9522.491346559731</v>
      </c>
      <c r="T23" s="21">
        <f>'Plateau Calculator'!DH6</f>
        <v>10430.152678320239</v>
      </c>
      <c r="U23" s="21">
        <f>'Plateau Calculator'!DI6</f>
        <v>38040.127659574471</v>
      </c>
      <c r="V23" s="21">
        <f>'Plateau Calculator'!DJ6</f>
        <v>323.05263157894734</v>
      </c>
      <c r="X23">
        <f>'Plateau Calculator'!DL6</f>
        <v>11491.428508017532</v>
      </c>
      <c r="Y23">
        <f>'Plateau Calculator'!DM6</f>
        <v>13173.616612464029</v>
      </c>
      <c r="Z23">
        <f>'Plateau Calculator'!DN6</f>
        <v>48621.359026369166</v>
      </c>
      <c r="AA23">
        <f>'Plateau Calculator'!DO6</f>
        <v>2532.9767441860463</v>
      </c>
    </row>
    <row r="24" spans="1:27" x14ac:dyDescent="0.35">
      <c r="A24">
        <v>20</v>
      </c>
      <c r="B24">
        <v>10</v>
      </c>
      <c r="D24">
        <f>'Plateau Calculator'!CR7</f>
        <v>8637.511291779585</v>
      </c>
      <c r="E24">
        <f>'Plateau Calculator'!CS7</f>
        <v>9126.3470515832196</v>
      </c>
      <c r="F24">
        <f>'Plateau Calculator'!CT7</f>
        <v>28703.612903225807</v>
      </c>
      <c r="G24">
        <f>'Plateau Calculator'!CU7</f>
        <v>1636.0714285714287</v>
      </c>
      <c r="I24">
        <f>'Plateau Calculator'!CW7</f>
        <v>4914.6153846153848</v>
      </c>
      <c r="J24">
        <f>'Plateau Calculator'!CX7</f>
        <v>5812.4595880212137</v>
      </c>
      <c r="K24">
        <f>'Plateau Calculator'!CY7</f>
        <v>11644.838709677419</v>
      </c>
      <c r="L24">
        <f>'Plateau Calculator'!CZ7</f>
        <v>780.26086956521738</v>
      </c>
      <c r="N24">
        <f>'Plateau Calculator'!DB7</f>
        <v>8866.9090909090919</v>
      </c>
      <c r="O24">
        <f>'Plateau Calculator'!DC7</f>
        <v>11236.884855060489</v>
      </c>
      <c r="P24">
        <f>'Plateau Calculator'!DD7</f>
        <v>47430</v>
      </c>
      <c r="Q24">
        <f>'Plateau Calculator'!DE7</f>
        <v>535.52941176470586</v>
      </c>
      <c r="S24" s="21">
        <f>'Plateau Calculator'!DG7</f>
        <v>9245.9375276916253</v>
      </c>
      <c r="T24" s="21">
        <f>'Plateau Calculator'!DH7</f>
        <v>10919.775408882948</v>
      </c>
      <c r="U24" s="21">
        <f>'Plateau Calculator'!DI7</f>
        <v>37201.4628975265</v>
      </c>
      <c r="V24" s="21">
        <f>'Plateau Calculator'!DJ7</f>
        <v>828.23529411764707</v>
      </c>
      <c r="X24">
        <f>'Plateau Calculator'!DL7</f>
        <v>8694.8929690998666</v>
      </c>
      <c r="Y24">
        <f>'Plateau Calculator'!DM7</f>
        <v>12644.802557594923</v>
      </c>
      <c r="Z24">
        <f>'Plateau Calculator'!DN7</f>
        <v>49306.212765957447</v>
      </c>
      <c r="AA24">
        <f>'Plateau Calculator'!DO7</f>
        <v>1642.0194174757282</v>
      </c>
    </row>
    <row r="25" spans="1:27" x14ac:dyDescent="0.35">
      <c r="A25">
        <v>40</v>
      </c>
      <c r="B25">
        <v>20</v>
      </c>
      <c r="D25">
        <f>'Plateau Calculator'!CR8</f>
        <v>7910.9278846153848</v>
      </c>
      <c r="E25">
        <f>'Plateau Calculator'!CS8</f>
        <v>12361.709507648764</v>
      </c>
      <c r="F25">
        <f>'Plateau Calculator'!CT8</f>
        <v>47902.072992700727</v>
      </c>
      <c r="G25">
        <f>'Plateau Calculator'!CU8</f>
        <v>1086.4615384615386</v>
      </c>
      <c r="I25">
        <f>'Plateau Calculator'!CW8</f>
        <v>7106.5187165775405</v>
      </c>
      <c r="J25">
        <f>'Plateau Calculator'!CX8</f>
        <v>9550.2225444193173</v>
      </c>
      <c r="K25">
        <f>'Plateau Calculator'!CY8</f>
        <v>31375.16883116883</v>
      </c>
      <c r="L25">
        <f>'Plateau Calculator'!CZ8</f>
        <v>1064.7272727272727</v>
      </c>
      <c r="N25">
        <f>'Plateau Calculator'!DB8</f>
        <v>9137.8213969938115</v>
      </c>
      <c r="O25">
        <f>'Plateau Calculator'!DC8</f>
        <v>15563.109690150228</v>
      </c>
      <c r="P25">
        <f>'Plateau Calculator'!DD8</f>
        <v>66318.950226244342</v>
      </c>
      <c r="Q25">
        <f>'Plateau Calculator'!DE8</f>
        <v>1106.4705882352941</v>
      </c>
      <c r="S25" s="21">
        <f>'Plateau Calculator'!DG8</f>
        <v>7742.462911321807</v>
      </c>
      <c r="T25" s="21">
        <f>'Plateau Calculator'!DH8</f>
        <v>11629.721193331261</v>
      </c>
      <c r="U25" s="21">
        <f>'Plateau Calculator'!DI8</f>
        <v>128996.85863874346</v>
      </c>
      <c r="V25" s="21">
        <f>'Plateau Calculator'!DJ8</f>
        <v>1100.2894736842106</v>
      </c>
      <c r="X25">
        <f>'Plateau Calculator'!DL8</f>
        <v>9713.8844544032472</v>
      </c>
      <c r="Y25">
        <f>'Plateau Calculator'!DM8</f>
        <v>17047.63543143274</v>
      </c>
      <c r="Z25">
        <f>'Plateau Calculator'!DN8</f>
        <v>134183.51351351352</v>
      </c>
      <c r="AA25">
        <f>'Plateau Calculator'!DO8</f>
        <v>3313.2233009708739</v>
      </c>
    </row>
    <row r="26" spans="1:27" x14ac:dyDescent="0.35">
      <c r="A26">
        <v>100</v>
      </c>
      <c r="B26">
        <v>50</v>
      </c>
      <c r="D26">
        <f>'Plateau Calculator'!CR9</f>
        <v>9579.6842105263167</v>
      </c>
      <c r="E26">
        <f>'Plateau Calculator'!CS9</f>
        <v>11912.885997928784</v>
      </c>
      <c r="F26">
        <f>'Plateau Calculator'!CT9</f>
        <v>46643.142857142855</v>
      </c>
      <c r="G26">
        <f>'Plateau Calculator'!CU9</f>
        <v>2703.4615384615386</v>
      </c>
      <c r="I26">
        <f>'Plateau Calculator'!CW9</f>
        <v>9157.5555555555547</v>
      </c>
      <c r="J26">
        <f>'Plateau Calculator'!CX9</f>
        <v>10273.082038529521</v>
      </c>
      <c r="K26">
        <f>'Plateau Calculator'!CY9</f>
        <v>32573.454545454544</v>
      </c>
      <c r="L26">
        <f>'Plateau Calculator'!CZ9</f>
        <v>3916.9565217391305</v>
      </c>
      <c r="N26">
        <f>'Plateau Calculator'!DB9</f>
        <v>8860.2241227296763</v>
      </c>
      <c r="O26">
        <f>'Plateau Calculator'!DC9</f>
        <v>9328.8266787917219</v>
      </c>
      <c r="P26">
        <f>'Plateau Calculator'!DD9</f>
        <v>17989.008849557522</v>
      </c>
      <c r="Q26">
        <f>'Plateau Calculator'!DE9</f>
        <v>4120.7766990291266</v>
      </c>
      <c r="S26" s="21">
        <f>'Plateau Calculator'!DG9</f>
        <v>9675.7834394904457</v>
      </c>
      <c r="T26" s="21">
        <f>'Plateau Calculator'!DH9</f>
        <v>10914.140622948193</v>
      </c>
      <c r="U26" s="21">
        <f>'Plateau Calculator'!DI9</f>
        <v>20858.727272727272</v>
      </c>
      <c r="V26" s="21">
        <f>'Plateau Calculator'!DJ9</f>
        <v>2762.9210526315787</v>
      </c>
      <c r="X26">
        <f>'Plateau Calculator'!DL9</f>
        <v>9017.7748698466312</v>
      </c>
      <c r="Y26">
        <f>'Plateau Calculator'!DM9</f>
        <v>10541.080845281784</v>
      </c>
      <c r="Z26">
        <f>'Plateau Calculator'!DN9</f>
        <v>45254.472103004293</v>
      </c>
      <c r="AA26">
        <f>'Plateau Calculator'!DO9</f>
        <v>4078.463054187192</v>
      </c>
    </row>
    <row r="27" spans="1:27" x14ac:dyDescent="0.35">
      <c r="A27">
        <v>200</v>
      </c>
      <c r="B27">
        <v>100</v>
      </c>
      <c r="D27">
        <f>'Plateau Calculator'!CR10</f>
        <v>13582.363636363636</v>
      </c>
      <c r="E27">
        <f>'Plateau Calculator'!CS10</f>
        <v>14715.253821885857</v>
      </c>
      <c r="F27">
        <f>'Plateau Calculator'!CT10</f>
        <v>46353.671641791043</v>
      </c>
      <c r="G27">
        <f>'Plateau Calculator'!CU10</f>
        <v>7993.6981132075471</v>
      </c>
      <c r="I27">
        <f>'Plateau Calculator'!CW10</f>
        <v>13178.400000000001</v>
      </c>
      <c r="J27">
        <f>'Plateau Calculator'!CX10</f>
        <v>13924.99061405572</v>
      </c>
      <c r="K27">
        <f>'Plateau Calculator'!CY10</f>
        <v>37142.823529411762</v>
      </c>
      <c r="L27">
        <f>'Plateau Calculator'!CZ10</f>
        <v>7790.086956521739</v>
      </c>
      <c r="N27">
        <f>'Plateau Calculator'!DB10</f>
        <v>16177.075471698114</v>
      </c>
      <c r="O27">
        <f>'Plateau Calculator'!DC10</f>
        <v>19846.371278631876</v>
      </c>
      <c r="P27">
        <f>'Plateau Calculator'!DD10</f>
        <v>171310.59259259258</v>
      </c>
      <c r="Q27">
        <f>'Plateau Calculator'!DE10</f>
        <v>8204.3300970873788</v>
      </c>
      <c r="S27" s="21">
        <f>'Plateau Calculator'!DG10</f>
        <v>13849.741935483871</v>
      </c>
      <c r="T27" s="21">
        <f>'Plateau Calculator'!DH10</f>
        <v>15475.920435817938</v>
      </c>
      <c r="U27" s="21">
        <f>'Plateau Calculator'!DI10</f>
        <v>27370.125</v>
      </c>
      <c r="V27" s="21">
        <f>'Plateau Calculator'!DJ10</f>
        <v>8252.7058823529405</v>
      </c>
      <c r="X27">
        <f>'Plateau Calculator'!DL10</f>
        <v>13715.634146341465</v>
      </c>
      <c r="Y27">
        <f>'Plateau Calculator'!DM10</f>
        <v>15383.516995970256</v>
      </c>
      <c r="Z27">
        <f>'Plateau Calculator'!DN10</f>
        <v>72210.053097345139</v>
      </c>
      <c r="AA27">
        <f>'Plateau Calculator'!DO10</f>
        <v>8205.3399014778333</v>
      </c>
    </row>
    <row r="28" spans="1:27" x14ac:dyDescent="0.35">
      <c r="A28">
        <v>300</v>
      </c>
      <c r="B28">
        <v>150</v>
      </c>
      <c r="D28">
        <f>'Plateau Calculator'!CR11</f>
        <v>20389.363636363636</v>
      </c>
      <c r="E28">
        <f>'Plateau Calculator'!CS11</f>
        <v>20582.280483140508</v>
      </c>
      <c r="F28">
        <f>'Plateau Calculator'!CT11</f>
        <v>32849.379310344826</v>
      </c>
      <c r="G28">
        <f>'Plateau Calculator'!CU11</f>
        <v>12041.32075471698</v>
      </c>
      <c r="I28">
        <f>'Plateau Calculator'!CW11</f>
        <v>19824.599999999999</v>
      </c>
      <c r="J28">
        <f>'Plateau Calculator'!CX11</f>
        <v>21667.347418772297</v>
      </c>
      <c r="K28">
        <f>'Plateau Calculator'!CY11</f>
        <v>89703.428571428565</v>
      </c>
      <c r="L28">
        <f>'Plateau Calculator'!CZ11</f>
        <v>11508.260869565218</v>
      </c>
      <c r="N28">
        <f>'Plateau Calculator'!DB11</f>
        <v>20503.714285714286</v>
      </c>
      <c r="O28">
        <f>'Plateau Calculator'!DC11</f>
        <v>20564.560943740675</v>
      </c>
      <c r="P28">
        <f>'Plateau Calculator'!DD11</f>
        <v>49327.714285714283</v>
      </c>
      <c r="Q28">
        <f>'Plateau Calculator'!DE11</f>
        <v>12252.058252427185</v>
      </c>
      <c r="S28" s="21">
        <f>'Plateau Calculator'!DG11</f>
        <v>20653.93548387097</v>
      </c>
      <c r="T28" s="21">
        <f>'Plateau Calculator'!DH11</f>
        <v>20433.55689244207</v>
      </c>
      <c r="U28" s="21">
        <f>'Plateau Calculator'!DI11</f>
        <v>33133.670886075946</v>
      </c>
      <c r="V28" s="21">
        <f>'Plateau Calculator'!DJ11</f>
        <v>8244.2368421052633</v>
      </c>
      <c r="X28">
        <f>'Plateau Calculator'!DL11</f>
        <v>20676.512195121952</v>
      </c>
      <c r="Y28">
        <f>'Plateau Calculator'!DM11</f>
        <v>20605.420072341625</v>
      </c>
      <c r="Z28">
        <f>'Plateau Calculator'!DN11</f>
        <v>37406.239234449764</v>
      </c>
      <c r="AA28">
        <f>'Plateau Calculator'!DO11</f>
        <v>12302.246305418719</v>
      </c>
    </row>
    <row r="29" spans="1:27" x14ac:dyDescent="0.35">
      <c r="A29">
        <v>400</v>
      </c>
      <c r="B29">
        <v>200</v>
      </c>
      <c r="D29">
        <f>'Plateau Calculator'!CR12</f>
        <v>27107.727272727272</v>
      </c>
      <c r="E29">
        <f>'Plateau Calculator'!CS12</f>
        <v>24843.740793041306</v>
      </c>
      <c r="F29">
        <f>'Plateau Calculator'!CT12</f>
        <v>48938.644067796609</v>
      </c>
      <c r="G29">
        <f>'Plateau Calculator'!CU12</f>
        <v>10810.384615384615</v>
      </c>
      <c r="I29">
        <f>'Plateau Calculator'!CW12</f>
        <v>26116.799999999999</v>
      </c>
      <c r="J29">
        <f>'Plateau Calculator'!CX12</f>
        <v>24631.541243032327</v>
      </c>
      <c r="K29">
        <f>'Plateau Calculator'!CY12</f>
        <v>37165.333333333336</v>
      </c>
      <c r="L29">
        <f>'Plateau Calculator'!CZ12</f>
        <v>15643.565217391304</v>
      </c>
      <c r="N29">
        <f>'Plateau Calculator'!DB12</f>
        <v>27480.142857142855</v>
      </c>
      <c r="O29">
        <f>'Plateau Calculator'!DC12</f>
        <v>27467.644791204984</v>
      </c>
      <c r="P29">
        <f>'Plateau Calculator'!DD12</f>
        <v>49569.522935779816</v>
      </c>
      <c r="Q29">
        <f>'Plateau Calculator'!DE12</f>
        <v>16349.766990291262</v>
      </c>
      <c r="S29" s="21">
        <f>'Plateau Calculator'!DG12</f>
        <v>24749.869291998322</v>
      </c>
      <c r="T29" s="21">
        <f>'Plateau Calculator'!DH12</f>
        <v>24646.769213216779</v>
      </c>
      <c r="U29" s="21">
        <f>'Plateau Calculator'!DI12</f>
        <v>38636.789808917194</v>
      </c>
      <c r="V29" s="21">
        <f>'Plateau Calculator'!DJ12</f>
        <v>16437.294117647059</v>
      </c>
      <c r="X29">
        <f>'Plateau Calculator'!DL12</f>
        <v>27570.365853658535</v>
      </c>
      <c r="Y29">
        <f>'Plateau Calculator'!DM12</f>
        <v>27448.997192868635</v>
      </c>
      <c r="Z29">
        <f>'Plateau Calculator'!DN12</f>
        <v>44277.692307692305</v>
      </c>
      <c r="AA29">
        <f>'Plateau Calculator'!DO12</f>
        <v>16540.137931034482</v>
      </c>
    </row>
    <row r="30" spans="1:27" x14ac:dyDescent="0.35">
      <c r="A30">
        <v>500</v>
      </c>
      <c r="B30">
        <v>250</v>
      </c>
      <c r="D30">
        <f>'Plateau Calculator'!CR13</f>
        <v>27293.111111111109</v>
      </c>
      <c r="E30">
        <f>'Plateau Calculator'!CS13</f>
        <v>30712.931035206642</v>
      </c>
      <c r="F30">
        <f>'Plateau Calculator'!CT13</f>
        <v>47818.84210526316</v>
      </c>
      <c r="G30">
        <f>'Plateau Calculator'!CU13</f>
        <v>19978.641509433961</v>
      </c>
      <c r="I30">
        <f>'Plateau Calculator'!CW13</f>
        <v>32748</v>
      </c>
      <c r="J30">
        <f>'Plateau Calculator'!CX13</f>
        <v>30362.083979933108</v>
      </c>
      <c r="K30">
        <f>'Plateau Calculator'!CY13</f>
        <v>40012.615384615383</v>
      </c>
      <c r="L30">
        <f>'Plateau Calculator'!CZ13</f>
        <v>19594.17391304348</v>
      </c>
      <c r="N30">
        <f>'Plateau Calculator'!DB13</f>
        <v>34337.28571428571</v>
      </c>
      <c r="O30">
        <f>'Plateau Calculator'!DC13</f>
        <v>33673.213386358206</v>
      </c>
      <c r="P30">
        <f>'Plateau Calculator'!DD13</f>
        <v>54998.222222222219</v>
      </c>
      <c r="Q30">
        <f>'Plateau Calculator'!DE13</f>
        <v>20526.11650485437</v>
      </c>
      <c r="S30" s="21">
        <f>'Plateau Calculator'!DG13</f>
        <v>30872.480938416418</v>
      </c>
      <c r="T30" s="21">
        <f>'Plateau Calculator'!DH13</f>
        <v>32173.018585005502</v>
      </c>
      <c r="U30" s="21">
        <f>'Plateau Calculator'!DI13</f>
        <v>48443.121019108279</v>
      </c>
      <c r="V30" s="21">
        <f>'Plateau Calculator'!DJ13</f>
        <v>20438.470588235294</v>
      </c>
      <c r="X30">
        <f>'Plateau Calculator'!DL13</f>
        <v>27718.882352941175</v>
      </c>
      <c r="Y30">
        <f>'Plateau Calculator'!DM13</f>
        <v>30712.771382478466</v>
      </c>
      <c r="Z30">
        <f>'Plateau Calculator'!DN13</f>
        <v>48214.17391304348</v>
      </c>
      <c r="AA30">
        <f>'Plateau Calculator'!DO13</f>
        <v>20480.187192118228</v>
      </c>
    </row>
    <row r="31" spans="1:27" x14ac:dyDescent="0.35">
      <c r="A31">
        <v>600</v>
      </c>
      <c r="B31">
        <v>300</v>
      </c>
      <c r="D31">
        <f>'Plateau Calculator'!CR14</f>
        <v>32657.333333333332</v>
      </c>
      <c r="E31">
        <f>'Plateau Calculator'!CS14</f>
        <v>34847.360206695826</v>
      </c>
      <c r="F31">
        <f>'Plateau Calculator'!CT14</f>
        <v>49179.857142857145</v>
      </c>
      <c r="G31">
        <f>'Plateau Calculator'!CU14</f>
        <v>16320.692307692309</v>
      </c>
      <c r="I31">
        <f>'Plateau Calculator'!CW14</f>
        <v>31498</v>
      </c>
      <c r="J31">
        <f>'Plateau Calculator'!CX14</f>
        <v>32632.914364548487</v>
      </c>
      <c r="K31">
        <f>'Plateau Calculator'!CY14</f>
        <v>48475.384615384617</v>
      </c>
      <c r="L31">
        <f>'Plateau Calculator'!CZ14</f>
        <v>23271.652173913044</v>
      </c>
      <c r="N31">
        <f>'Plateau Calculator'!DB14</f>
        <v>33087.461538461539</v>
      </c>
      <c r="O31">
        <f>'Plateau Calculator'!DC14</f>
        <v>38955.698152947691</v>
      </c>
      <c r="P31">
        <f>'Plateau Calculator'!DD14</f>
        <v>66129.333333333328</v>
      </c>
      <c r="Q31">
        <f>'Plateau Calculator'!DE14</f>
        <v>32749.153846153848</v>
      </c>
      <c r="S31" s="21">
        <f>'Plateau Calculator'!DG14</f>
        <v>33130.909090909088</v>
      </c>
      <c r="T31" s="21">
        <f>'Plateau Calculator'!DH14</f>
        <v>35929.394773667154</v>
      </c>
      <c r="U31" s="21">
        <f>'Plateau Calculator'!DI14</f>
        <v>57779.961783439488</v>
      </c>
      <c r="V31" s="21">
        <f>'Plateau Calculator'!DJ14</f>
        <v>24426.941176470587</v>
      </c>
      <c r="X31">
        <f>'Plateau Calculator'!DL14</f>
        <v>41393.414634146335</v>
      </c>
      <c r="Y31">
        <f>'Plateau Calculator'!DM14</f>
        <v>40386.652684539054</v>
      </c>
      <c r="Z31">
        <f>'Plateau Calculator'!DN14</f>
        <v>66414.923076923078</v>
      </c>
      <c r="AA31">
        <f>'Plateau Calculator'!DO14</f>
        <v>24836.00985221675</v>
      </c>
    </row>
    <row r="32" spans="1:27" x14ac:dyDescent="0.35">
      <c r="A32">
        <v>700</v>
      </c>
      <c r="B32">
        <v>350</v>
      </c>
      <c r="D32">
        <f>'Plateau Calculator'!CR15</f>
        <v>42678.717171717173</v>
      </c>
      <c r="E32">
        <f>'Plateau Calculator'!CS15</f>
        <v>45161.054679806039</v>
      </c>
      <c r="F32">
        <f>'Plateau Calculator'!CT15</f>
        <v>76813.241379310348</v>
      </c>
      <c r="G32">
        <f>'Plateau Calculator'!CU15</f>
        <v>28448.150943396227</v>
      </c>
      <c r="I32">
        <f>'Plateau Calculator'!CW15</f>
        <v>37188</v>
      </c>
      <c r="J32">
        <f>'Plateau Calculator'!CX15</f>
        <v>41380.612720178375</v>
      </c>
      <c r="K32">
        <f>'Plateau Calculator'!CY15</f>
        <v>65468.666666666664</v>
      </c>
      <c r="L32">
        <f>'Plateau Calculator'!CZ15</f>
        <v>27529.043478260868</v>
      </c>
      <c r="N32">
        <f>'Plateau Calculator'!DB15</f>
        <v>38569.61538461539</v>
      </c>
      <c r="O32">
        <f>'Plateau Calculator'!DC15</f>
        <v>42534.091838300679</v>
      </c>
      <c r="P32">
        <f>'Plateau Calculator'!DD15</f>
        <v>67540.317757009339</v>
      </c>
      <c r="Q32">
        <f>'Plateau Calculator'!DE15</f>
        <v>28729.048543689321</v>
      </c>
      <c r="S32" s="21">
        <f>'Plateau Calculator'!DG15</f>
        <v>38682.311688311689</v>
      </c>
      <c r="T32" s="21">
        <f>'Plateau Calculator'!DH15</f>
        <v>41945.1802831893</v>
      </c>
      <c r="U32" s="21">
        <f>'Plateau Calculator'!DI15</f>
        <v>57969.923076923078</v>
      </c>
      <c r="V32" s="21">
        <f>'Plateau Calculator'!DJ15</f>
        <v>28671.529411764706</v>
      </c>
      <c r="X32">
        <f>'Plateau Calculator'!DL15</f>
        <v>38767.117647058825</v>
      </c>
      <c r="Y32">
        <f>'Plateau Calculator'!DM15</f>
        <v>42800.163459562638</v>
      </c>
      <c r="Z32">
        <f>'Plateau Calculator'!DN15</f>
        <v>87350.296650717704</v>
      </c>
      <c r="AA32">
        <f>'Plateau Calculator'!DO15</f>
        <v>28842.472906403942</v>
      </c>
    </row>
    <row r="33" spans="1:27" x14ac:dyDescent="0.35">
      <c r="A33">
        <v>800</v>
      </c>
      <c r="B33">
        <v>400</v>
      </c>
      <c r="D33">
        <f>'Plateau Calculator'!CR16</f>
        <v>43558</v>
      </c>
      <c r="E33">
        <f>'Plateau Calculator'!CS16</f>
        <v>48329.657157652553</v>
      </c>
      <c r="F33">
        <f>'Plateau Calculator'!CT16</f>
        <v>76587.368421052626</v>
      </c>
      <c r="G33">
        <f>'Plateau Calculator'!CU16</f>
        <v>32607.169811320753</v>
      </c>
      <c r="I33">
        <f>'Plateau Calculator'!CW16</f>
        <v>42351.5</v>
      </c>
      <c r="J33">
        <f>'Plateau Calculator'!CX16</f>
        <v>45166.377252964427</v>
      </c>
      <c r="K33">
        <f>'Plateau Calculator'!CY16</f>
        <v>74662</v>
      </c>
      <c r="L33">
        <f>'Plateau Calculator'!CZ16</f>
        <v>21099.272727272728</v>
      </c>
      <c r="N33">
        <f>'Plateau Calculator'!DB16</f>
        <v>44050.61538461539</v>
      </c>
      <c r="O33">
        <f>'Plateau Calculator'!DC16</f>
        <v>48862.813334693084</v>
      </c>
      <c r="P33">
        <f>'Plateau Calculator'!DD16</f>
        <v>76982.859813084113</v>
      </c>
      <c r="Q33">
        <f>'Plateau Calculator'!DE16</f>
        <v>32777.12621359223</v>
      </c>
      <c r="S33" s="21">
        <f>'Plateau Calculator'!DG16</f>
        <v>49496.220779220777</v>
      </c>
      <c r="T33" s="21">
        <f>'Plateau Calculator'!DH16</f>
        <v>49315.932045990077</v>
      </c>
      <c r="U33" s="21">
        <f>'Plateau Calculator'!DI16</f>
        <v>66393.923076923078</v>
      </c>
      <c r="V33" s="21">
        <f>'Plateau Calculator'!DJ16</f>
        <v>32835.529411764706</v>
      </c>
      <c r="X33">
        <f>'Plateau Calculator'!DL16</f>
        <v>44314.823529411762</v>
      </c>
      <c r="Y33">
        <f>'Plateau Calculator'!DM16</f>
        <v>49431.168677725771</v>
      </c>
      <c r="Z33">
        <f>'Plateau Calculator'!DN16</f>
        <v>66474.524271844653</v>
      </c>
      <c r="AA33">
        <f>'Plateau Calculator'!DO16</f>
        <v>32803.448275862072</v>
      </c>
    </row>
    <row r="35" spans="1:27" s="13" customFormat="1" x14ac:dyDescent="0.35">
      <c r="C35" s="14"/>
      <c r="H35" s="14"/>
      <c r="I35" s="13" t="s">
        <v>40</v>
      </c>
      <c r="M35" s="14"/>
      <c r="R35" s="14"/>
      <c r="W35" s="14"/>
    </row>
    <row r="36" spans="1:27" x14ac:dyDescent="0.35">
      <c r="A36" t="s">
        <v>3</v>
      </c>
      <c r="B36" t="s">
        <v>2</v>
      </c>
    </row>
    <row r="37" spans="1:27" x14ac:dyDescent="0.35">
      <c r="A37" t="s">
        <v>1</v>
      </c>
      <c r="B37" t="s">
        <v>1</v>
      </c>
      <c r="D37" t="s">
        <v>6</v>
      </c>
      <c r="E37" t="s">
        <v>0</v>
      </c>
      <c r="F37" t="s">
        <v>4</v>
      </c>
      <c r="G37" t="s">
        <v>5</v>
      </c>
      <c r="I37" t="s">
        <v>6</v>
      </c>
      <c r="J37" t="s">
        <v>0</v>
      </c>
      <c r="K37" t="s">
        <v>4</v>
      </c>
      <c r="L37" t="s">
        <v>5</v>
      </c>
      <c r="N37" t="s">
        <v>6</v>
      </c>
      <c r="O37" t="s">
        <v>0</v>
      </c>
      <c r="P37" t="s">
        <v>4</v>
      </c>
      <c r="Q37" t="s">
        <v>5</v>
      </c>
      <c r="S37" s="21" t="s">
        <v>6</v>
      </c>
      <c r="T37" s="21" t="s">
        <v>0</v>
      </c>
      <c r="U37" s="21" t="s">
        <v>4</v>
      </c>
      <c r="V37" s="21" t="s">
        <v>5</v>
      </c>
      <c r="X37" t="s">
        <v>6</v>
      </c>
      <c r="Y37" t="s">
        <v>0</v>
      </c>
      <c r="Z37" t="s">
        <v>4</v>
      </c>
      <c r="AA37" t="s">
        <v>5</v>
      </c>
    </row>
    <row r="38" spans="1:27" x14ac:dyDescent="0.35">
      <c r="A38">
        <v>4</v>
      </c>
      <c r="B38">
        <v>2</v>
      </c>
      <c r="D38">
        <f>'Plateau Calculator'!DQ4</f>
        <v>96</v>
      </c>
      <c r="E38">
        <f>'Plateau Calculator'!DR4</f>
        <v>102.825</v>
      </c>
      <c r="F38">
        <f>'Plateau Calculator'!DS4</f>
        <v>217</v>
      </c>
      <c r="G38">
        <f>'Plateau Calculator'!DT4</f>
        <v>3</v>
      </c>
      <c r="I38">
        <f>'Plateau Calculator'!DV4</f>
        <v>24.5</v>
      </c>
      <c r="J38">
        <f>'Plateau Calculator'!DW4</f>
        <v>26.8</v>
      </c>
      <c r="K38">
        <f>'Plateau Calculator'!DX4</f>
        <v>78</v>
      </c>
      <c r="L38">
        <f>'Plateau Calculator'!DY4</f>
        <v>2</v>
      </c>
      <c r="N38">
        <f>'Plateau Calculator'!EA4</f>
        <v>170</v>
      </c>
      <c r="O38">
        <f>'Plateau Calculator'!EB4</f>
        <v>170.25</v>
      </c>
      <c r="P38">
        <f>'Plateau Calculator'!EC4</f>
        <v>432</v>
      </c>
      <c r="Q38">
        <f>'Plateau Calculator'!ED4</f>
        <v>44</v>
      </c>
      <c r="S38" s="21">
        <f>'Plateau Calculator'!EF4</f>
        <v>192</v>
      </c>
      <c r="T38" s="21">
        <f>'Plateau Calculator'!EG4</f>
        <v>226.97499999999999</v>
      </c>
      <c r="U38" s="21">
        <f>'Plateau Calculator'!EH4</f>
        <v>595</v>
      </c>
      <c r="V38" s="21">
        <f>'Plateau Calculator'!EI4</f>
        <v>47</v>
      </c>
      <c r="X38">
        <f>'Plateau Calculator'!EK4</f>
        <v>186.5</v>
      </c>
      <c r="Y38">
        <f>'Plateau Calculator'!EL4</f>
        <v>221.17500000000001</v>
      </c>
      <c r="Z38">
        <f>'Plateau Calculator'!EM4</f>
        <v>701</v>
      </c>
      <c r="AA38">
        <f>'Plateau Calculator'!EN4</f>
        <v>15</v>
      </c>
    </row>
    <row r="39" spans="1:27" x14ac:dyDescent="0.35">
      <c r="A39">
        <v>8</v>
      </c>
      <c r="B39">
        <v>4</v>
      </c>
      <c r="D39">
        <f>'Plateau Calculator'!DQ5</f>
        <v>70.5</v>
      </c>
      <c r="E39">
        <f>'Plateau Calculator'!DR5</f>
        <v>74.5</v>
      </c>
      <c r="F39">
        <f>'Plateau Calculator'!DS5</f>
        <v>165</v>
      </c>
      <c r="G39">
        <f>'Plateau Calculator'!DT5</f>
        <v>4</v>
      </c>
      <c r="I39">
        <f>'Plateau Calculator'!DV5</f>
        <v>33.5</v>
      </c>
      <c r="J39">
        <f>'Plateau Calculator'!DW5</f>
        <v>42.2</v>
      </c>
      <c r="K39">
        <f>'Plateau Calculator'!DX5</f>
        <v>92</v>
      </c>
      <c r="L39">
        <f>'Plateau Calculator'!DY5</f>
        <v>3</v>
      </c>
      <c r="N39">
        <f>'Plateau Calculator'!EA5</f>
        <v>98.5</v>
      </c>
      <c r="O39">
        <f>'Plateau Calculator'!EB5</f>
        <v>98.575000000000003</v>
      </c>
      <c r="P39">
        <f>'Plateau Calculator'!EC5</f>
        <v>233</v>
      </c>
      <c r="Q39">
        <f>'Plateau Calculator'!ED5</f>
        <v>2</v>
      </c>
      <c r="S39" s="21">
        <f>'Plateau Calculator'!EF5</f>
        <v>115</v>
      </c>
      <c r="T39" s="21">
        <f>'Plateau Calculator'!EG5</f>
        <v>127.55</v>
      </c>
      <c r="U39" s="21">
        <f>'Plateau Calculator'!EH5</f>
        <v>465</v>
      </c>
      <c r="V39" s="21">
        <f>'Plateau Calculator'!EI5</f>
        <v>32</v>
      </c>
      <c r="X39">
        <f>'Plateau Calculator'!EK5</f>
        <v>69.5</v>
      </c>
      <c r="Y39">
        <f>'Plateau Calculator'!EL5</f>
        <v>87.6</v>
      </c>
      <c r="Z39">
        <f>'Plateau Calculator'!EM5</f>
        <v>408</v>
      </c>
      <c r="AA39">
        <f>'Plateau Calculator'!EN5</f>
        <v>3</v>
      </c>
    </row>
    <row r="40" spans="1:27" x14ac:dyDescent="0.35">
      <c r="A40">
        <v>12</v>
      </c>
      <c r="B40">
        <v>6</v>
      </c>
      <c r="D40">
        <f>'Plateau Calculator'!DQ6</f>
        <v>52.5</v>
      </c>
      <c r="E40">
        <f>'Plateau Calculator'!DR6</f>
        <v>57.25</v>
      </c>
      <c r="F40">
        <f>'Plateau Calculator'!DS6</f>
        <v>133</v>
      </c>
      <c r="G40">
        <f>'Plateau Calculator'!DT6</f>
        <v>4</v>
      </c>
      <c r="I40">
        <f>'Plateau Calculator'!DV6</f>
        <v>27</v>
      </c>
      <c r="J40">
        <f>'Plateau Calculator'!DW6</f>
        <v>32.774999999999999</v>
      </c>
      <c r="K40">
        <f>'Plateau Calculator'!DX6</f>
        <v>89</v>
      </c>
      <c r="L40">
        <f>'Plateau Calculator'!DY6</f>
        <v>2</v>
      </c>
      <c r="N40">
        <f>'Plateau Calculator'!EA6</f>
        <v>43</v>
      </c>
      <c r="O40">
        <f>'Plateau Calculator'!EB6</f>
        <v>49.15</v>
      </c>
      <c r="P40">
        <f>'Plateau Calculator'!EC6</f>
        <v>129</v>
      </c>
      <c r="Q40">
        <f>'Plateau Calculator'!ED6</f>
        <v>6</v>
      </c>
      <c r="S40" s="21">
        <f>'Plateau Calculator'!EF6</f>
        <v>56.5</v>
      </c>
      <c r="T40" s="21">
        <f>'Plateau Calculator'!EG6</f>
        <v>62.95</v>
      </c>
      <c r="U40" s="21">
        <f>'Plateau Calculator'!EH6</f>
        <v>226</v>
      </c>
      <c r="V40" s="21">
        <f>'Plateau Calculator'!EI6</f>
        <v>2</v>
      </c>
      <c r="X40">
        <f>'Plateau Calculator'!EK6</f>
        <v>68.5</v>
      </c>
      <c r="Y40">
        <f>'Plateau Calculator'!EL6</f>
        <v>79.25</v>
      </c>
      <c r="Z40">
        <f>'Plateau Calculator'!EM6</f>
        <v>293</v>
      </c>
      <c r="AA40">
        <f>'Plateau Calculator'!EN6</f>
        <v>15</v>
      </c>
    </row>
    <row r="41" spans="1:27" x14ac:dyDescent="0.35">
      <c r="A41">
        <v>20</v>
      </c>
      <c r="B41">
        <v>10</v>
      </c>
      <c r="D41">
        <f>'Plateau Calculator'!DQ7</f>
        <v>31.5</v>
      </c>
      <c r="E41">
        <f>'Plateau Calculator'!DR7</f>
        <v>33.5</v>
      </c>
      <c r="F41">
        <f>'Plateau Calculator'!DS7</f>
        <v>105</v>
      </c>
      <c r="G41">
        <f>'Plateau Calculator'!DT7</f>
        <v>6</v>
      </c>
      <c r="I41">
        <f>'Plateau Calculator'!DV7</f>
        <v>18.5</v>
      </c>
      <c r="J41">
        <f>'Plateau Calculator'!DW7</f>
        <v>21.75</v>
      </c>
      <c r="K41">
        <f>'Plateau Calculator'!DX7</f>
        <v>43</v>
      </c>
      <c r="L41">
        <f>'Plateau Calculator'!DY7</f>
        <v>3</v>
      </c>
      <c r="N41">
        <f>'Plateau Calculator'!EA7</f>
        <v>32</v>
      </c>
      <c r="O41">
        <f>'Plateau Calculator'!EB7</f>
        <v>40.799999999999997</v>
      </c>
      <c r="P41">
        <f>'Plateau Calculator'!EC7</f>
        <v>170</v>
      </c>
      <c r="Q41">
        <f>'Plateau Calculator'!ED7</f>
        <v>2</v>
      </c>
      <c r="S41" s="21">
        <f>'Plateau Calculator'!EF7</f>
        <v>34</v>
      </c>
      <c r="T41" s="21">
        <f>'Plateau Calculator'!EG7</f>
        <v>39.674999999999997</v>
      </c>
      <c r="U41" s="21">
        <f>'Plateau Calculator'!EH7</f>
        <v>133</v>
      </c>
      <c r="V41" s="21">
        <f>'Plateau Calculator'!EI7</f>
        <v>3</v>
      </c>
      <c r="X41">
        <f>'Plateau Calculator'!EK7</f>
        <v>31.5</v>
      </c>
      <c r="Y41">
        <f>'Plateau Calculator'!EL7</f>
        <v>45.625</v>
      </c>
      <c r="Z41">
        <f>'Plateau Calculator'!EM7</f>
        <v>176</v>
      </c>
      <c r="AA41">
        <f>'Plateau Calculator'!EN7</f>
        <v>6</v>
      </c>
    </row>
    <row r="42" spans="1:27" x14ac:dyDescent="0.35">
      <c r="A42">
        <v>40</v>
      </c>
      <c r="B42">
        <v>20</v>
      </c>
      <c r="D42">
        <f>'Plateau Calculator'!DQ8</f>
        <v>14.5</v>
      </c>
      <c r="E42">
        <f>'Plateau Calculator'!DR8</f>
        <v>22.625</v>
      </c>
      <c r="F42">
        <f>'Plateau Calculator'!DS8</f>
        <v>87</v>
      </c>
      <c r="G42">
        <f>'Plateau Calculator'!DT8</f>
        <v>2</v>
      </c>
      <c r="I42">
        <f>'Plateau Calculator'!DV8</f>
        <v>13.5</v>
      </c>
      <c r="J42">
        <f>'Plateau Calculator'!DW8</f>
        <v>17.725000000000001</v>
      </c>
      <c r="K42">
        <f>'Plateau Calculator'!DX8</f>
        <v>57</v>
      </c>
      <c r="L42">
        <f>'Plateau Calculator'!DY8</f>
        <v>2</v>
      </c>
      <c r="N42">
        <f>'Plateau Calculator'!EA8</f>
        <v>16.5</v>
      </c>
      <c r="O42">
        <f>'Plateau Calculator'!EB8</f>
        <v>28.25</v>
      </c>
      <c r="P42">
        <f>'Plateau Calculator'!EC8</f>
        <v>121</v>
      </c>
      <c r="Q42">
        <f>'Plateau Calculator'!ED8</f>
        <v>2</v>
      </c>
      <c r="S42" s="21">
        <f>'Plateau Calculator'!EF8</f>
        <v>14</v>
      </c>
      <c r="T42" s="21">
        <f>'Plateau Calculator'!EG8</f>
        <v>21.1</v>
      </c>
      <c r="U42" s="21">
        <f>'Plateau Calculator'!EH8</f>
        <v>232</v>
      </c>
      <c r="V42" s="21">
        <f>'Plateau Calculator'!EI8</f>
        <v>2</v>
      </c>
      <c r="X42">
        <f>'Plateau Calculator'!EK8</f>
        <v>17.5</v>
      </c>
      <c r="Y42">
        <f>'Plateau Calculator'!EL8</f>
        <v>30.975000000000001</v>
      </c>
      <c r="Z42">
        <f>'Plateau Calculator'!EM8</f>
        <v>244</v>
      </c>
      <c r="AA42">
        <f>'Plateau Calculator'!EN8</f>
        <v>6</v>
      </c>
    </row>
    <row r="43" spans="1:27" x14ac:dyDescent="0.35">
      <c r="A43">
        <v>100</v>
      </c>
      <c r="B43">
        <v>50</v>
      </c>
      <c r="D43">
        <f>'Plateau Calculator'!DQ9</f>
        <v>7</v>
      </c>
      <c r="E43">
        <f>'Plateau Calculator'!DR9</f>
        <v>8.7750000000000004</v>
      </c>
      <c r="F43">
        <f>'Plateau Calculator'!DS9</f>
        <v>34</v>
      </c>
      <c r="G43">
        <f>'Plateau Calculator'!DT9</f>
        <v>2</v>
      </c>
      <c r="I43">
        <f>'Plateau Calculator'!DV9</f>
        <v>7</v>
      </c>
      <c r="J43">
        <f>'Plateau Calculator'!DW9</f>
        <v>7.75</v>
      </c>
      <c r="K43">
        <f>'Plateau Calculator'!DX9</f>
        <v>24</v>
      </c>
      <c r="L43">
        <f>'Plateau Calculator'!DY9</f>
        <v>3</v>
      </c>
      <c r="N43">
        <f>'Plateau Calculator'!EA9</f>
        <v>6.5</v>
      </c>
      <c r="O43">
        <f>'Plateau Calculator'!EB9</f>
        <v>6.8</v>
      </c>
      <c r="P43">
        <f>'Plateau Calculator'!EC9</f>
        <v>13</v>
      </c>
      <c r="Q43">
        <f>'Plateau Calculator'!ED9</f>
        <v>3</v>
      </c>
      <c r="S43" s="21">
        <f>'Plateau Calculator'!EF9</f>
        <v>7</v>
      </c>
      <c r="T43" s="21">
        <f>'Plateau Calculator'!EG9</f>
        <v>7.9249999999999998</v>
      </c>
      <c r="U43" s="21">
        <f>'Plateau Calculator'!EH9</f>
        <v>15</v>
      </c>
      <c r="V43" s="21">
        <f>'Plateau Calculator'!EI9</f>
        <v>2</v>
      </c>
      <c r="X43">
        <f>'Plateau Calculator'!EK9</f>
        <v>6.5</v>
      </c>
      <c r="Y43">
        <f>'Plateau Calculator'!EL9</f>
        <v>7.65</v>
      </c>
      <c r="Z43">
        <f>'Plateau Calculator'!EM9</f>
        <v>33</v>
      </c>
      <c r="AA43">
        <f>'Plateau Calculator'!EN9</f>
        <v>3</v>
      </c>
    </row>
    <row r="44" spans="1:27" x14ac:dyDescent="0.35">
      <c r="A44">
        <v>200</v>
      </c>
      <c r="B44">
        <v>100</v>
      </c>
      <c r="D44">
        <f>'Plateau Calculator'!DQ10</f>
        <v>5</v>
      </c>
      <c r="E44">
        <f>'Plateau Calculator'!DR10</f>
        <v>5.4249999999999998</v>
      </c>
      <c r="F44">
        <f>'Plateau Calculator'!DS10</f>
        <v>17</v>
      </c>
      <c r="G44">
        <f>'Plateau Calculator'!DT10</f>
        <v>3</v>
      </c>
      <c r="I44">
        <f>'Plateau Calculator'!DV10</f>
        <v>5</v>
      </c>
      <c r="J44">
        <f>'Plateau Calculator'!DW10</f>
        <v>5.2750000000000004</v>
      </c>
      <c r="K44">
        <f>'Plateau Calculator'!DX10</f>
        <v>14</v>
      </c>
      <c r="L44">
        <f>'Plateau Calculator'!DY10</f>
        <v>3</v>
      </c>
      <c r="N44">
        <f>'Plateau Calculator'!EA10</f>
        <v>6</v>
      </c>
      <c r="O44">
        <f>'Plateau Calculator'!EB10</f>
        <v>7.2249999999999996</v>
      </c>
      <c r="P44">
        <f>'Plateau Calculator'!EC10</f>
        <v>62</v>
      </c>
      <c r="Q44">
        <f>'Plateau Calculator'!ED10</f>
        <v>3</v>
      </c>
      <c r="S44" s="21">
        <f>'Plateau Calculator'!EF10</f>
        <v>5</v>
      </c>
      <c r="T44" s="21">
        <f>'Plateau Calculator'!EG10</f>
        <v>5.625</v>
      </c>
      <c r="U44" s="21">
        <f>'Plateau Calculator'!EH10</f>
        <v>10</v>
      </c>
      <c r="V44" s="21">
        <f>'Plateau Calculator'!EI10</f>
        <v>3</v>
      </c>
      <c r="X44">
        <f>'Plateau Calculator'!EK10</f>
        <v>5</v>
      </c>
      <c r="Y44">
        <f>'Plateau Calculator'!EL10</f>
        <v>5.5750000000000002</v>
      </c>
      <c r="Z44">
        <f>'Plateau Calculator'!EM10</f>
        <v>26</v>
      </c>
      <c r="AA44">
        <f>'Plateau Calculator'!EN10</f>
        <v>3</v>
      </c>
    </row>
    <row r="45" spans="1:27" x14ac:dyDescent="0.35">
      <c r="A45">
        <v>300</v>
      </c>
      <c r="B45">
        <v>150</v>
      </c>
      <c r="D45">
        <f>'Plateau Calculator'!DQ11</f>
        <v>5</v>
      </c>
      <c r="E45">
        <f>'Plateau Calculator'!DR11</f>
        <v>5.05</v>
      </c>
      <c r="F45">
        <f>'Plateau Calculator'!DS11</f>
        <v>8</v>
      </c>
      <c r="G45">
        <f>'Plateau Calculator'!DT11</f>
        <v>3</v>
      </c>
      <c r="I45">
        <f>'Plateau Calculator'!DV11</f>
        <v>5</v>
      </c>
      <c r="J45">
        <f>'Plateau Calculator'!DW11</f>
        <v>5.45</v>
      </c>
      <c r="K45">
        <f>'Plateau Calculator'!DX11</f>
        <v>22</v>
      </c>
      <c r="L45">
        <f>'Plateau Calculator'!DY11</f>
        <v>3</v>
      </c>
      <c r="N45">
        <f>'Plateau Calculator'!EA11</f>
        <v>5</v>
      </c>
      <c r="O45">
        <f>'Plateau Calculator'!EB11</f>
        <v>5</v>
      </c>
      <c r="P45">
        <f>'Plateau Calculator'!EC11</f>
        <v>12</v>
      </c>
      <c r="Q45">
        <f>'Plateau Calculator'!ED11</f>
        <v>3</v>
      </c>
      <c r="S45" s="21">
        <f>'Plateau Calculator'!EF11</f>
        <v>5</v>
      </c>
      <c r="T45" s="21">
        <f>'Plateau Calculator'!EG11</f>
        <v>4.95</v>
      </c>
      <c r="U45" s="21">
        <f>'Plateau Calculator'!EH11</f>
        <v>8</v>
      </c>
      <c r="V45" s="21">
        <f>'Plateau Calculator'!EI11</f>
        <v>2</v>
      </c>
      <c r="X45">
        <f>'Plateau Calculator'!EK11</f>
        <v>5</v>
      </c>
      <c r="Y45">
        <f>'Plateau Calculator'!EL11</f>
        <v>4.9749999999999996</v>
      </c>
      <c r="Z45">
        <f>'Plateau Calculator'!EM11</f>
        <v>9</v>
      </c>
      <c r="AA45">
        <f>'Plateau Calculator'!EN11</f>
        <v>3</v>
      </c>
    </row>
    <row r="46" spans="1:27" x14ac:dyDescent="0.35">
      <c r="A46">
        <v>400</v>
      </c>
      <c r="B46">
        <v>200</v>
      </c>
      <c r="D46">
        <f>'Plateau Calculator'!DQ12</f>
        <v>5</v>
      </c>
      <c r="E46">
        <f>'Plateau Calculator'!DR12</f>
        <v>4.5750000000000002</v>
      </c>
      <c r="F46">
        <f>'Plateau Calculator'!DS12</f>
        <v>9</v>
      </c>
      <c r="G46">
        <f>'Plateau Calculator'!DT12</f>
        <v>2</v>
      </c>
      <c r="I46">
        <f>'Plateau Calculator'!DV12</f>
        <v>5</v>
      </c>
      <c r="J46">
        <f>'Plateau Calculator'!DW12</f>
        <v>4.6749999999999998</v>
      </c>
      <c r="K46">
        <f>'Plateau Calculator'!DX12</f>
        <v>7</v>
      </c>
      <c r="L46">
        <f>'Plateau Calculator'!DY12</f>
        <v>3</v>
      </c>
      <c r="N46">
        <f>'Plateau Calculator'!EA12</f>
        <v>5</v>
      </c>
      <c r="O46">
        <f>'Plateau Calculator'!EB12</f>
        <v>5</v>
      </c>
      <c r="P46">
        <f>'Plateau Calculator'!EC12</f>
        <v>9</v>
      </c>
      <c r="Q46">
        <f>'Plateau Calculator'!ED12</f>
        <v>3</v>
      </c>
      <c r="S46" s="21">
        <f>'Plateau Calculator'!EF12</f>
        <v>4.5</v>
      </c>
      <c r="T46" s="21">
        <f>'Plateau Calculator'!EG12</f>
        <v>4.4749999999999996</v>
      </c>
      <c r="U46" s="21">
        <f>'Plateau Calculator'!EH12</f>
        <v>7</v>
      </c>
      <c r="V46" s="21">
        <f>'Plateau Calculator'!EI12</f>
        <v>3</v>
      </c>
      <c r="X46">
        <f>'Plateau Calculator'!EK12</f>
        <v>5</v>
      </c>
      <c r="Y46">
        <f>'Plateau Calculator'!EL12</f>
        <v>4.9749999999999996</v>
      </c>
      <c r="Z46">
        <f>'Plateau Calculator'!EM12</f>
        <v>8</v>
      </c>
      <c r="AA46">
        <f>'Plateau Calculator'!EN12</f>
        <v>3</v>
      </c>
    </row>
    <row r="47" spans="1:27" x14ac:dyDescent="0.35">
      <c r="A47">
        <v>500</v>
      </c>
      <c r="B47">
        <v>250</v>
      </c>
      <c r="D47">
        <f>'Plateau Calculator'!DQ13</f>
        <v>4</v>
      </c>
      <c r="E47">
        <f>'Plateau Calculator'!DR13</f>
        <v>4.5250000000000004</v>
      </c>
      <c r="F47">
        <f>'Plateau Calculator'!DS13</f>
        <v>7</v>
      </c>
      <c r="G47">
        <f>'Plateau Calculator'!DT13</f>
        <v>3</v>
      </c>
      <c r="I47">
        <f>'Plateau Calculator'!DV13</f>
        <v>5</v>
      </c>
      <c r="J47">
        <f>'Plateau Calculator'!DW13</f>
        <v>4.5999999999999996</v>
      </c>
      <c r="K47">
        <f>'Plateau Calculator'!DX13</f>
        <v>6</v>
      </c>
      <c r="L47">
        <f>'Plateau Calculator'!DY13</f>
        <v>3</v>
      </c>
      <c r="N47">
        <f>'Plateau Calculator'!EA13</f>
        <v>5</v>
      </c>
      <c r="O47">
        <f>'Plateau Calculator'!EB13</f>
        <v>4.9000000000000004</v>
      </c>
      <c r="P47">
        <f>'Plateau Calculator'!EC13</f>
        <v>8</v>
      </c>
      <c r="Q47">
        <f>'Plateau Calculator'!ED13</f>
        <v>3</v>
      </c>
      <c r="S47" s="21">
        <f>'Plateau Calculator'!EF13</f>
        <v>4.5</v>
      </c>
      <c r="T47" s="21">
        <f>'Plateau Calculator'!EG13</f>
        <v>4.6749999999999998</v>
      </c>
      <c r="U47" s="21">
        <f>'Plateau Calculator'!EH13</f>
        <v>7</v>
      </c>
      <c r="V47" s="21">
        <f>'Plateau Calculator'!EI13</f>
        <v>3</v>
      </c>
      <c r="X47">
        <f>'Plateau Calculator'!EK13</f>
        <v>4</v>
      </c>
      <c r="Y47">
        <f>'Plateau Calculator'!EL13</f>
        <v>4.45</v>
      </c>
      <c r="Z47">
        <f>'Plateau Calculator'!EM13</f>
        <v>7</v>
      </c>
      <c r="AA47">
        <f>'Plateau Calculator'!EN13</f>
        <v>3</v>
      </c>
    </row>
    <row r="48" spans="1:27" x14ac:dyDescent="0.35">
      <c r="A48">
        <v>600</v>
      </c>
      <c r="B48">
        <v>300</v>
      </c>
      <c r="D48">
        <f>'Plateau Calculator'!DQ14</f>
        <v>4</v>
      </c>
      <c r="E48">
        <f>'Plateau Calculator'!DR14</f>
        <v>4.2750000000000004</v>
      </c>
      <c r="F48">
        <f>'Plateau Calculator'!DS14</f>
        <v>6</v>
      </c>
      <c r="G48">
        <f>'Plateau Calculator'!DT14</f>
        <v>2</v>
      </c>
      <c r="I48">
        <f>'Plateau Calculator'!DV14</f>
        <v>4</v>
      </c>
      <c r="J48">
        <f>'Plateau Calculator'!DW14</f>
        <v>4.125</v>
      </c>
      <c r="K48">
        <f>'Plateau Calculator'!DX14</f>
        <v>6</v>
      </c>
      <c r="L48">
        <f>'Plateau Calculator'!DY14</f>
        <v>3</v>
      </c>
      <c r="N48">
        <f>'Plateau Calculator'!EA14</f>
        <v>4</v>
      </c>
      <c r="O48">
        <f>'Plateau Calculator'!EB14</f>
        <v>4.7249999999999996</v>
      </c>
      <c r="P48">
        <f>'Plateau Calculator'!EC14</f>
        <v>8</v>
      </c>
      <c r="Q48">
        <f>'Plateau Calculator'!ED14</f>
        <v>4</v>
      </c>
      <c r="S48" s="21">
        <f>'Plateau Calculator'!EF14</f>
        <v>4</v>
      </c>
      <c r="T48" s="21">
        <f>'Plateau Calculator'!EG14</f>
        <v>4.3499999999999996</v>
      </c>
      <c r="U48" s="21">
        <f>'Plateau Calculator'!EH14</f>
        <v>7</v>
      </c>
      <c r="V48" s="21">
        <f>'Plateau Calculator'!EI14</f>
        <v>3</v>
      </c>
      <c r="X48">
        <f>'Plateau Calculator'!EK14</f>
        <v>5</v>
      </c>
      <c r="Y48">
        <f>'Plateau Calculator'!EL14</f>
        <v>4.875</v>
      </c>
      <c r="Z48">
        <f>'Plateau Calculator'!EM14</f>
        <v>8</v>
      </c>
      <c r="AA48">
        <f>'Plateau Calculator'!EN14</f>
        <v>3</v>
      </c>
    </row>
    <row r="49" spans="1:27" x14ac:dyDescent="0.35">
      <c r="A49">
        <v>700</v>
      </c>
      <c r="B49">
        <v>350</v>
      </c>
      <c r="D49">
        <f>'Plateau Calculator'!DQ15</f>
        <v>4.5</v>
      </c>
      <c r="E49">
        <f>'Plateau Calculator'!DR15</f>
        <v>4.75</v>
      </c>
      <c r="F49">
        <f>'Plateau Calculator'!DS15</f>
        <v>8</v>
      </c>
      <c r="G49">
        <f>'Plateau Calculator'!DT15</f>
        <v>3</v>
      </c>
      <c r="I49">
        <f>'Plateau Calculator'!DV15</f>
        <v>4</v>
      </c>
      <c r="J49">
        <f>'Plateau Calculator'!DW15</f>
        <v>4.4749999999999996</v>
      </c>
      <c r="K49">
        <f>'Plateau Calculator'!DX15</f>
        <v>7</v>
      </c>
      <c r="L49">
        <f>'Plateau Calculator'!DY15</f>
        <v>3</v>
      </c>
      <c r="N49">
        <f>'Plateau Calculator'!EA15</f>
        <v>4</v>
      </c>
      <c r="O49">
        <f>'Plateau Calculator'!EB15</f>
        <v>4.4249999999999998</v>
      </c>
      <c r="P49">
        <f>'Plateau Calculator'!EC15</f>
        <v>7</v>
      </c>
      <c r="Q49">
        <f>'Plateau Calculator'!ED15</f>
        <v>3</v>
      </c>
      <c r="S49" s="21">
        <f>'Plateau Calculator'!EF15</f>
        <v>4</v>
      </c>
      <c r="T49" s="21">
        <f>'Plateau Calculator'!EG15</f>
        <v>4.3499999999999996</v>
      </c>
      <c r="U49" s="21">
        <f>'Plateau Calculator'!EH15</f>
        <v>6</v>
      </c>
      <c r="V49" s="21">
        <f>'Plateau Calculator'!EI15</f>
        <v>3</v>
      </c>
      <c r="X49">
        <f>'Plateau Calculator'!EK15</f>
        <v>4</v>
      </c>
      <c r="Y49">
        <f>'Plateau Calculator'!EL15</f>
        <v>4.4249999999999998</v>
      </c>
      <c r="Z49">
        <f>'Plateau Calculator'!EM15</f>
        <v>9</v>
      </c>
      <c r="AA49">
        <f>'Plateau Calculator'!EN15</f>
        <v>3</v>
      </c>
    </row>
    <row r="50" spans="1:27" x14ac:dyDescent="0.35">
      <c r="A50">
        <v>800</v>
      </c>
      <c r="B50">
        <v>400</v>
      </c>
      <c r="D50">
        <f>'Plateau Calculator'!DQ16</f>
        <v>4</v>
      </c>
      <c r="E50">
        <f>'Plateau Calculator'!DR16</f>
        <v>4.45</v>
      </c>
      <c r="F50">
        <f>'Plateau Calculator'!DS16</f>
        <v>7</v>
      </c>
      <c r="G50">
        <f>'Plateau Calculator'!DT16</f>
        <v>3</v>
      </c>
      <c r="I50">
        <f>'Plateau Calculator'!DV16</f>
        <v>4</v>
      </c>
      <c r="J50">
        <f>'Plateau Calculator'!DW16</f>
        <v>4.2750000000000004</v>
      </c>
      <c r="K50">
        <f>'Plateau Calculator'!DX16</f>
        <v>7</v>
      </c>
      <c r="L50">
        <f>'Plateau Calculator'!DY16</f>
        <v>2</v>
      </c>
      <c r="N50">
        <f>'Plateau Calculator'!EA16</f>
        <v>4</v>
      </c>
      <c r="O50">
        <f>'Plateau Calculator'!EB16</f>
        <v>4.45</v>
      </c>
      <c r="P50">
        <f>'Plateau Calculator'!EC16</f>
        <v>7</v>
      </c>
      <c r="Q50">
        <f>'Plateau Calculator'!ED16</f>
        <v>3</v>
      </c>
      <c r="S50" s="21">
        <f>'Plateau Calculator'!EF16</f>
        <v>4.5</v>
      </c>
      <c r="T50" s="21">
        <f>'Plateau Calculator'!EG16</f>
        <v>4.4749999999999996</v>
      </c>
      <c r="U50" s="21">
        <f>'Plateau Calculator'!EH16</f>
        <v>6</v>
      </c>
      <c r="V50" s="21">
        <f>'Plateau Calculator'!EI16</f>
        <v>3</v>
      </c>
      <c r="X50">
        <f>'Plateau Calculator'!EK16</f>
        <v>4</v>
      </c>
      <c r="Y50">
        <f>'Plateau Calculator'!EL16</f>
        <v>4.4749999999999996</v>
      </c>
      <c r="Z50">
        <f>'Plateau Calculator'!EM16</f>
        <v>6</v>
      </c>
      <c r="AA50">
        <f>'Plateau Calculator'!EN16</f>
        <v>3</v>
      </c>
    </row>
  </sheetData>
  <pageMargins left="0.7" right="0.7" top="0.75" bottom="0.75" header="0.3" footer="0.3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Fixed Generation</vt:lpstr>
      <vt:lpstr>Abbreviation of Fixed Gen.</vt:lpstr>
      <vt:lpstr>Plateau Calculator</vt:lpstr>
      <vt:lpstr>Abbreviation of Plateau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Akinola</dc:creator>
  <cp:lastModifiedBy>Grace Akinola</cp:lastModifiedBy>
  <dcterms:created xsi:type="dcterms:W3CDTF">2019-02-16T02:10:35Z</dcterms:created>
  <dcterms:modified xsi:type="dcterms:W3CDTF">2019-05-02T06:29:16Z</dcterms:modified>
</cp:coreProperties>
</file>