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L\"/>
    </mc:Choice>
  </mc:AlternateContent>
  <xr:revisionPtr revIDLastSave="0" documentId="13_ncr:1_{72C73FB3-B02E-4BA5-AB02-668D70313F9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raficos" sheetId="3" r:id="rId1"/>
    <sheet name="vendas" sheetId="4" r:id="rId2"/>
    <sheet name="quantidade" sheetId="5" r:id="rId3"/>
    <sheet name="dados" sheetId="1" r:id="rId4"/>
    <sheet name="contas" sheetId="2" r:id="rId5"/>
  </sheets>
  <calcPr calcId="191029"/>
  <pivotCaches>
    <pivotCache cacheId="0" r:id="rId6"/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4" i="1" l="1"/>
  <c r="C1054" i="1"/>
  <c r="D1054" i="1"/>
  <c r="E1054" i="1"/>
  <c r="F1054" i="1"/>
</calcChain>
</file>

<file path=xl/sharedStrings.xml><?xml version="1.0" encoding="utf-8"?>
<sst xmlns="http://schemas.openxmlformats.org/spreadsheetml/2006/main" count="4214" uniqueCount="287">
  <si>
    <t>Nome do Titular : Willian Rodrigues De Pinho Araujo</t>
  </si>
  <si>
    <t>Banco : 290 - PagSeguro Internet S/A</t>
  </si>
  <si>
    <t>Agência 0001</t>
  </si>
  <si>
    <t>Conta : 18667832-2</t>
  </si>
  <si>
    <t>Período 01/09/2022 a 30/09/2022</t>
  </si>
  <si>
    <t>Data</t>
  </si>
  <si>
    <t>Tipo</t>
  </si>
  <si>
    <t>Descrição</t>
  </si>
  <si>
    <t>Entradas</t>
  </si>
  <si>
    <t>Saídas</t>
  </si>
  <si>
    <t>Saldo</t>
  </si>
  <si>
    <t>01/09/2022</t>
  </si>
  <si>
    <t>Vendas</t>
  </si>
  <si>
    <t>Plano de Recebimento</t>
  </si>
  <si>
    <t/>
  </si>
  <si>
    <t>Pix Recebido</t>
  </si>
  <si>
    <t xml:space="preserve">Diego Silva Oliveira                    </t>
  </si>
  <si>
    <t>Pix Enviado</t>
  </si>
  <si>
    <t>Walter Felix De Araujo Junior Mei</t>
  </si>
  <si>
    <t>Lucas Lobeiro Gomes</t>
  </si>
  <si>
    <t>Letícia Torres Diniz Teixeira</t>
  </si>
  <si>
    <t>Bruna Bittencourt Domingos Da Silva</t>
  </si>
  <si>
    <t>Cartão da Conta</t>
  </si>
  <si>
    <t>Pag*autoposto            Osasco       Br</t>
  </si>
  <si>
    <t>Alex Sampaio Pereira</t>
  </si>
  <si>
    <t>Renan Lucas Moacyr</t>
  </si>
  <si>
    <t>Joice Moreira Araujo</t>
  </si>
  <si>
    <t>Rafael Hernandes Silva</t>
  </si>
  <si>
    <t xml:space="preserve">Felix Carneiro De Matos Neto            </t>
  </si>
  <si>
    <t>Saldo do dia</t>
  </si>
  <si>
    <t>02/09/2022</t>
  </si>
  <si>
    <t>Guilherme De Brito Leite</t>
  </si>
  <si>
    <t>Emporio Mutinga Eireli</t>
  </si>
  <si>
    <t>Gabriel Vinicius Indiciate</t>
  </si>
  <si>
    <t>Rafael Pereira Rodrigues Batista</t>
  </si>
  <si>
    <t>Marcelo Aparecido Dos Santos Barboza Jun</t>
  </si>
  <si>
    <t>Josimara Marcia Dos Santos</t>
  </si>
  <si>
    <t>Nathalia Da Silva Barbosa</t>
  </si>
  <si>
    <t>Kauê Alves Da Silva</t>
  </si>
  <si>
    <t>Igor Henrique De Souza Gelati</t>
  </si>
  <si>
    <t>Matheus Alexandre Ferreira</t>
  </si>
  <si>
    <t>Ruanderson Alves Dos Santos</t>
  </si>
  <si>
    <t>Atacadao 043 As          Carapicuiba  Br</t>
  </si>
  <si>
    <t>Nilton Silva Reis</t>
  </si>
  <si>
    <t>Mundo Da Utilidade       Ribeirao Pretbr</t>
  </si>
  <si>
    <t>Cachorro Loko Beer S     Osasco       Br</t>
  </si>
  <si>
    <t>Parizotto Com Pap        Osasco       Br</t>
  </si>
  <si>
    <t>Mp *glads                Osasco       Br</t>
  </si>
  <si>
    <t>Pag*magnoteixeira        Sao Paulo    Br</t>
  </si>
  <si>
    <t>Bm Comercio De Maquina   Sao Paulo    Br</t>
  </si>
  <si>
    <t>Pag*barelanches          Sao Paulo    Br</t>
  </si>
  <si>
    <t>Wb Service Carga E Descarga Eireli</t>
  </si>
  <si>
    <t>Thais Camargo Garcia De Azevedo</t>
  </si>
  <si>
    <t>03/09/2022</t>
  </si>
  <si>
    <t>Francisco Davi Lagdem Dos Santos</t>
  </si>
  <si>
    <t>Tamiris Feliciano Alves</t>
  </si>
  <si>
    <t>Gleycielen Marques De Moura</t>
  </si>
  <si>
    <t>Katiuscia Croda Da Silva</t>
  </si>
  <si>
    <t>Gustavo Godoy Da Silva</t>
  </si>
  <si>
    <t>Roseli Pereira Alves De Souza</t>
  </si>
  <si>
    <t>Glauco Nogueira Da Cruz Coelho</t>
  </si>
  <si>
    <t>Daniela Malara De Sousa Pinheiro</t>
  </si>
  <si>
    <t>Ailton Santana Dos Santos</t>
  </si>
  <si>
    <t>Genildo José Da Silva</t>
  </si>
  <si>
    <t>Maisa Fayez Mahmoud</t>
  </si>
  <si>
    <t>Maria Eduarda Lima De Oliveira</t>
  </si>
  <si>
    <t>Matheus Oliveira Diogo</t>
  </si>
  <si>
    <t>04/09/2022</t>
  </si>
  <si>
    <t xml:space="preserve">Beatriz Antonia Pereira Leite Silva </t>
  </si>
  <si>
    <t>Jose Maria Do Amaral Filho</t>
  </si>
  <si>
    <t>Juan Pablo Gomes De Andrade</t>
  </si>
  <si>
    <t xml:space="preserve">Wilson Bringel De Sousa                 </t>
  </si>
  <si>
    <t>Cristiane Augusto Mahmoud</t>
  </si>
  <si>
    <t>Julia Baptista Milano Marques De Melo</t>
  </si>
  <si>
    <t>Jé Sushi</t>
  </si>
  <si>
    <t>Bruno Henrique Rodolfo De Campos</t>
  </si>
  <si>
    <t>Evelin Aparecida Goncalves Silva Prudlo</t>
  </si>
  <si>
    <t>05/09/2022</t>
  </si>
  <si>
    <t>Bruna Caroline Funari De Souza</t>
  </si>
  <si>
    <t>Diego Silva Oliveira</t>
  </si>
  <si>
    <t xml:space="preserve">Juliana  Melo De Lima                   </t>
  </si>
  <si>
    <t>Thifani Cardoso De Oliveira</t>
  </si>
  <si>
    <t>Allicya Rayssa De Jesus Pereira</t>
  </si>
  <si>
    <t>Paula Cristina Alves Rodrigues</t>
  </si>
  <si>
    <t>Luan Bento Dos Santos</t>
  </si>
  <si>
    <t>06/09/2022</t>
  </si>
  <si>
    <t>Libia Muler Nunes</t>
  </si>
  <si>
    <t>Deivid Menozzi</t>
  </si>
  <si>
    <t>Davi Santana Soares</t>
  </si>
  <si>
    <t>Walter Felix De Araujo Junior</t>
  </si>
  <si>
    <t>Bruno Rodrigues Pereira</t>
  </si>
  <si>
    <t>Mercadao De Carne        Sao Paulo    Br</t>
  </si>
  <si>
    <t>Auto Posto Recanto Da    Osasco       Br</t>
  </si>
  <si>
    <t>Caroline Aguilar Moraes</t>
  </si>
  <si>
    <t>Felipe Rodrigues Ribeiro</t>
  </si>
  <si>
    <t>Chimene Negri Franca</t>
  </si>
  <si>
    <t>07/09/2022</t>
  </si>
  <si>
    <t>Cleriston Emilio Da Silva Redo</t>
  </si>
  <si>
    <t>Dalrivania Cesar Gomes De Andrade</t>
  </si>
  <si>
    <t>Diego Andrade De Oliveira Costa</t>
  </si>
  <si>
    <t>Andreia Melhado</t>
  </si>
  <si>
    <t>Marcilio Macedo Gurgel</t>
  </si>
  <si>
    <t>Joelma Marchi</t>
  </si>
  <si>
    <t>Fabio Lippi Ferreira De Oliveira</t>
  </si>
  <si>
    <t>Jaqueline Rodrigues Amaral</t>
  </si>
  <si>
    <t>Victoria Da Dalto Soares Da Silva</t>
  </si>
  <si>
    <t>Andreza Oliveira Santos</t>
  </si>
  <si>
    <t>Josemar Oliveira Costa</t>
  </si>
  <si>
    <t>Manoel Juventino</t>
  </si>
  <si>
    <t>Microsoft*xbox           Sao Paulo    Br</t>
  </si>
  <si>
    <t>Eric Anderson Ciriaco Dutra</t>
  </si>
  <si>
    <t>08/09/2022</t>
  </si>
  <si>
    <t>Posto Del Rey Combus     Carapicuiba  Br</t>
  </si>
  <si>
    <t>Carlos Lendro De Lima</t>
  </si>
  <si>
    <t>Fabricio Furtado Rodrigues</t>
  </si>
  <si>
    <t>Patricia De Araujo Souza</t>
  </si>
  <si>
    <t>Valdir Aparecido Da Lomba Junior</t>
  </si>
  <si>
    <t>Yeda Braga De Paula Silva</t>
  </si>
  <si>
    <t>William Henrique Souza</t>
  </si>
  <si>
    <t>Kaue Alexandry Natel Silva</t>
  </si>
  <si>
    <t>09/09/2022</t>
  </si>
  <si>
    <t>Joao Gabriel Ikmadossian Goncalves</t>
  </si>
  <si>
    <t>Diego Marchi Silva</t>
  </si>
  <si>
    <t>Maria Clara Dos Santos Souza Tenório</t>
  </si>
  <si>
    <t>Gabriella Bueno Dos Santos</t>
  </si>
  <si>
    <t>Fernanda Cristina Mendes</t>
  </si>
  <si>
    <t>Willian Felipe Krumpos Correa</t>
  </si>
  <si>
    <t>Maycon Barbosa Da Silva Santos</t>
  </si>
  <si>
    <t>Recarga de celular</t>
  </si>
  <si>
    <t>Tim - (11) *****-1156</t>
  </si>
  <si>
    <t>Uso de Cashback</t>
  </si>
  <si>
    <t>Saldo de cashback para pagamento</t>
  </si>
  <si>
    <t>Ilberto Grigorio Bezerra</t>
  </si>
  <si>
    <t>Mariana Souto Sousa</t>
  </si>
  <si>
    <t>Dri Maris</t>
  </si>
  <si>
    <t>Pag*adegaquitauna        Osasco       Br</t>
  </si>
  <si>
    <t>Pag*willianrodriguesd    Osasco       Br</t>
  </si>
  <si>
    <t>Michel Geraldo Dos Santos</t>
  </si>
  <si>
    <t>Casa Sao Pedro           Osasco       Br</t>
  </si>
  <si>
    <t>Edilson Gomes Correia</t>
  </si>
  <si>
    <t>Sarah Oliveira De Lima</t>
  </si>
  <si>
    <t>Sabrina Felix Pereira</t>
  </si>
  <si>
    <t>10/09/2022</t>
  </si>
  <si>
    <t>Joyce Cristina Oliveira Do Livramento</t>
  </si>
  <si>
    <t>Andressa Fernandes Dos Santos</t>
  </si>
  <si>
    <t>Guilherme De Oliveira Montanholli</t>
  </si>
  <si>
    <t>Aline Castilho Martins De Araujo</t>
  </si>
  <si>
    <t>Gabriel Gomes Mancera</t>
  </si>
  <si>
    <t>Micael Campelo Ferreira</t>
  </si>
  <si>
    <t>Fernanda Regina Toledo</t>
  </si>
  <si>
    <t>Willian Da Silva Crus</t>
  </si>
  <si>
    <t>Tim - (11) *****-1261</t>
  </si>
  <si>
    <t>Thayna Vitoria Ramos Caetano</t>
  </si>
  <si>
    <t xml:space="preserve">Rafael Dos Santos Gomes                 </t>
  </si>
  <si>
    <t>Nextar                   Florianopolisbr</t>
  </si>
  <si>
    <t>Vanessa Gomes Pinto</t>
  </si>
  <si>
    <t>11/09/2022</t>
  </si>
  <si>
    <t>Kelvin Perez Leite</t>
  </si>
  <si>
    <t>Orlanita Cerqueira Da Silva 22336550873</t>
  </si>
  <si>
    <t>Mayara De Araujo Silva</t>
  </si>
  <si>
    <t>Stefany Lombardi Figueiredo</t>
  </si>
  <si>
    <t>Karen Viana Azevedo Cunha</t>
  </si>
  <si>
    <t>Michell Cezar Henrique</t>
  </si>
  <si>
    <t>Kauane Miranda Ribas</t>
  </si>
  <si>
    <t>Orlanita Cerqueira Da Silva</t>
  </si>
  <si>
    <t>Eduardo Norcia Poci</t>
  </si>
  <si>
    <t xml:space="preserve">Evandeci Genesio Dos Santos             </t>
  </si>
  <si>
    <t>Robson De Oliveira</t>
  </si>
  <si>
    <t>12/09/2022</t>
  </si>
  <si>
    <t>Alexandre Dos Santos Bedutti</t>
  </si>
  <si>
    <t>Brasileirao Bebidas      Carapicuiba  Br</t>
  </si>
  <si>
    <t>Outras transações</t>
  </si>
  <si>
    <t>Transações de serviços da sua conta digital</t>
  </si>
  <si>
    <t>Ketelyn Lima Dos Santos</t>
  </si>
  <si>
    <t>13/09/2022</t>
  </si>
  <si>
    <t xml:space="preserve">Matheus Domingues Passos                </t>
  </si>
  <si>
    <t>Thayná Vitória Ramos Caetano</t>
  </si>
  <si>
    <t xml:space="preserve">Joao Eduardo Rodrigues                  </t>
  </si>
  <si>
    <t xml:space="preserve">Daniel Sartori Mendonca                 </t>
  </si>
  <si>
    <t>Netflix.com              Sao Paulo    Br</t>
  </si>
  <si>
    <t>Marcelo Aparecido Duarte</t>
  </si>
  <si>
    <t>Luciana De Souza Pelegrino</t>
  </si>
  <si>
    <t>Pag*karolesfihasepizz    Osasco       Br</t>
  </si>
  <si>
    <t>14/09/2022</t>
  </si>
  <si>
    <t>Mariana Dos Santos Perfeito</t>
  </si>
  <si>
    <t>Drogaria Revan Lt        Osasco       Br</t>
  </si>
  <si>
    <t>Isabelle Do Carmo Almeida</t>
  </si>
  <si>
    <t>Michel Robson Pistininzi</t>
  </si>
  <si>
    <t>Leonardo Lisboa Matos</t>
  </si>
  <si>
    <t>Thiago Pacheco Salles</t>
  </si>
  <si>
    <t>Henrriquez Maia Kaunique Pelegrino Romo</t>
  </si>
  <si>
    <t>15/09/2022</t>
  </si>
  <si>
    <t xml:space="preserve">Francisco Marcos Barbosa                </t>
  </si>
  <si>
    <t>Glaucia F V Silva Ltda Epp</t>
  </si>
  <si>
    <t>16/09/2022</t>
  </si>
  <si>
    <t>Kimberly Michaelli Silva</t>
  </si>
  <si>
    <t>Cássio Gunther Giebeler</t>
  </si>
  <si>
    <t>Gabriel Silva Gomes Dourado</t>
  </si>
  <si>
    <t>Julia Sanches Pereira</t>
  </si>
  <si>
    <t xml:space="preserve">Patricia De Sousa Silva                 </t>
  </si>
  <si>
    <t xml:space="preserve">Henrique De Jesus Fortuna Neves         </t>
  </si>
  <si>
    <t>Cristiano Apóstolo Evangelista</t>
  </si>
  <si>
    <t>17/09/2022</t>
  </si>
  <si>
    <t>Cintia Desiree B Berchol Souza</t>
  </si>
  <si>
    <t>Gabriela Martina Benjamin Prat</t>
  </si>
  <si>
    <t>Pedro Henrique Parra Campos</t>
  </si>
  <si>
    <t>Ednilson Rodrigues Da Silva</t>
  </si>
  <si>
    <t>Marcela De Brito Leite</t>
  </si>
  <si>
    <t>Walquiria Batista De Oliveira</t>
  </si>
  <si>
    <t>Elizangela Crispim Nogueira</t>
  </si>
  <si>
    <t>Claudiene Aparecida De Lima</t>
  </si>
  <si>
    <t>18/09/2022</t>
  </si>
  <si>
    <t>Isabele Andrade Pereira</t>
  </si>
  <si>
    <t>Juliana Melo De Lima</t>
  </si>
  <si>
    <t>Larissa Ferreira Montoya</t>
  </si>
  <si>
    <t>Jéssica Fernanda Cavalheiro Da Silva</t>
  </si>
  <si>
    <t>Dlocal*bold Mpcvbr Mpcvessao Paulo    Br</t>
  </si>
  <si>
    <t>Renata Lima Oliveira Amurim</t>
  </si>
  <si>
    <t>Fernanda De Nunes Batista</t>
  </si>
  <si>
    <t>Marcos Vinicius Andrade Da Silva</t>
  </si>
  <si>
    <t>Marcos Reis Da Silva</t>
  </si>
  <si>
    <t>Ana Maria Dos Santos Oliveira</t>
  </si>
  <si>
    <t>Gessica Virginia Silva</t>
  </si>
  <si>
    <t>Renato Vieira Da Silva</t>
  </si>
  <si>
    <t>19/09/2022</t>
  </si>
  <si>
    <t>Sandhy Galícia Dos Santos</t>
  </si>
  <si>
    <t>Kelen Mesquita Sousa</t>
  </si>
  <si>
    <t>Chacara Do Quiriri Com   Carapicuiba  Br</t>
  </si>
  <si>
    <t>20/09/2022</t>
  </si>
  <si>
    <t>Google Youtubepremium    Sao Paulo    Br</t>
  </si>
  <si>
    <t>Fernando Araújo De Pinho</t>
  </si>
  <si>
    <t>21/09/2022</t>
  </si>
  <si>
    <t>Paulo Henrique Milagre</t>
  </si>
  <si>
    <t>Debora De Andrade Silva</t>
  </si>
  <si>
    <t>Leandro Artur Da Silva</t>
  </si>
  <si>
    <t>Flávia Aparecida Carvalho Reis</t>
  </si>
  <si>
    <t>Alan Freire</t>
  </si>
  <si>
    <t>22/09/2022</t>
  </si>
  <si>
    <t>Jaqueline Gomes Prokisch</t>
  </si>
  <si>
    <t>Everton Vieira Dos Santos</t>
  </si>
  <si>
    <t>23/09/2022</t>
  </si>
  <si>
    <t>Paulo H Rodrigues Araujo</t>
  </si>
  <si>
    <t>Sendas Distribuidora S/a</t>
  </si>
  <si>
    <t>Hipermercado Millos      Carapicuiba  Br</t>
  </si>
  <si>
    <t>Robert Souza Lino</t>
  </si>
  <si>
    <t>24/09/2022</t>
  </si>
  <si>
    <t>Euzilene Maria Portela Dourado</t>
  </si>
  <si>
    <t>Beatriz Antonia Pereira Leite Silva</t>
  </si>
  <si>
    <t>Salomão Oliveira Diogo</t>
  </si>
  <si>
    <t>Luciano Novaes Gonçalves</t>
  </si>
  <si>
    <t>Amanda Victoria Borges Soares</t>
  </si>
  <si>
    <t>Magda Helena De Oliveira Conrado</t>
  </si>
  <si>
    <t>Pamela Sabrina Rodrigues Mazzo</t>
  </si>
  <si>
    <t>Anderson Matheus De Siqueira Monte</t>
  </si>
  <si>
    <t>Gabriel Camargo Carli</t>
  </si>
  <si>
    <t>25/09/2022</t>
  </si>
  <si>
    <t>Geane De Barros Lima</t>
  </si>
  <si>
    <t>Gabriel Augusto Lana Barta</t>
  </si>
  <si>
    <t xml:space="preserve">Paloma Silva Siqueira                   </t>
  </si>
  <si>
    <t>Damiao Flavio Silveira Da Silva</t>
  </si>
  <si>
    <t xml:space="preserve">Bruno Angelo Lopes                      </t>
  </si>
  <si>
    <t>Alysson Feitosa Lopes</t>
  </si>
  <si>
    <t>Rodrigo Moura De Brito</t>
  </si>
  <si>
    <t>26/09/2022</t>
  </si>
  <si>
    <t>Bk Brasil Drive C        Carapicuiba  Br</t>
  </si>
  <si>
    <t>27/09/2022</t>
  </si>
  <si>
    <t>Ifood       *ifood       Sao Paulo    Br</t>
  </si>
  <si>
    <t>Shirley Belarmino Da Silva</t>
  </si>
  <si>
    <t>Ailda Souza De Oliveira</t>
  </si>
  <si>
    <t>28/09/2022</t>
  </si>
  <si>
    <t>Wb S C D Eireli</t>
  </si>
  <si>
    <t>29/09/2022</t>
  </si>
  <si>
    <t>Gustavo Franco Da Silva Gomes</t>
  </si>
  <si>
    <t>Ana Paula Barbosa Genta</t>
  </si>
  <si>
    <t>Gabrielle Stefanny Felix Trilha</t>
  </si>
  <si>
    <t>30/09/2022</t>
  </si>
  <si>
    <t>Melczeldek Hercules Wabes</t>
  </si>
  <si>
    <t xml:space="preserve">Patricia De Araujo Souza                </t>
  </si>
  <si>
    <t>Lucas Correia Galante</t>
  </si>
  <si>
    <t>Mayara Amelio Melo</t>
  </si>
  <si>
    <t>Thiago Teixeira Alves Pereira</t>
  </si>
  <si>
    <t>Wendel Godoy Loures</t>
  </si>
  <si>
    <t>Contagem de Entradas</t>
  </si>
  <si>
    <t>Rótulos de Linha</t>
  </si>
  <si>
    <t>Total Geral</t>
  </si>
  <si>
    <t>Soma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</si>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</sst>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4" fontId="21" fillId="2" borderId="0" xfId="0" applyNumberFormat="1" applyFont="1" applyFill="1"/>
    <xf numFmtId="4" fontId="22" fillId="2" borderId="0" xfId="0" applyNumberFormat="1" applyFont="1" applyFill="1"/>
    <xf numFmtId="4" fontId="23" fillId="2" borderId="0" xfId="0" applyNumberFormat="1" applyFont="1" applyFill="1"/>
    <xf numFmtId="4" fontId="24" fillId="2" borderId="0" xfId="0" applyNumberFormat="1" applyFont="1" applyFill="1"/>
    <xf numFmtId="4" fontId="25" fillId="2" borderId="0" xfId="0" applyNumberFormat="1" applyFont="1" applyFill="1"/>
    <xf numFmtId="4" fontId="26" fillId="2" borderId="0" xfId="0" applyNumberFormat="1" applyFont="1" applyFill="1"/>
    <xf numFmtId="4" fontId="27" fillId="2" borderId="0" xfId="0" applyNumberFormat="1" applyFont="1" applyFill="1"/>
    <xf numFmtId="4" fontId="28" fillId="2" borderId="0" xfId="0" applyNumberFormat="1" applyFont="1" applyFill="1"/>
    <xf numFmtId="4" fontId="29" fillId="2" borderId="0" xfId="0" applyNumberFormat="1" applyFont="1" applyFill="1"/>
    <xf numFmtId="4" fontId="30" fillId="2" borderId="0" xfId="0" applyNumberFormat="1" applyFont="1" applyFill="1"/>
    <xf numFmtId="4" fontId="31" fillId="2" borderId="0" xfId="0" applyNumberFormat="1" applyFont="1" applyFill="1"/>
    <xf numFmtId="4" fontId="32" fillId="2" borderId="0" xfId="0" applyNumberFormat="1" applyFont="1" applyFill="1"/>
    <xf numFmtId="4" fontId="33" fillId="2" borderId="0" xfId="0" applyNumberFormat="1" applyFont="1" applyFill="1"/>
    <xf numFmtId="4" fontId="34" fillId="2" borderId="0" xfId="0" applyNumberFormat="1" applyFont="1" applyFill="1"/>
    <xf numFmtId="4" fontId="35" fillId="2" borderId="0" xfId="0" applyNumberFormat="1" applyFont="1" applyFill="1"/>
    <xf numFmtId="4" fontId="36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[2022-09-01_2022-09-30 WLL.xlsx]graficos!Tabela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graficos!$A$4:$A$11</c:f>
              <c:strCache>
                <c:ptCount val="8"/>
                <c:pt idx="0">
                  <c:v>Cartão da Conta</c:v>
                </c:pt>
                <c:pt idx="1">
                  <c:v>Outras transações</c:v>
                </c:pt>
                <c:pt idx="2">
                  <c:v>Pix Enviado</c:v>
                </c:pt>
                <c:pt idx="3">
                  <c:v>Pix Recebido</c:v>
                </c:pt>
                <c:pt idx="4">
                  <c:v>Recarga de celular</c:v>
                </c:pt>
                <c:pt idx="5">
                  <c:v>Saldo do dia</c:v>
                </c:pt>
                <c:pt idx="6">
                  <c:v>Uso de Cashback</c:v>
                </c:pt>
                <c:pt idx="7">
                  <c:v>Vendas</c:v>
                </c:pt>
              </c:strCache>
            </c:strRef>
          </c:cat>
          <c:val>
            <c:numRef>
              <c:f>graficos!$B$4:$B$11</c:f>
              <c:numCache>
                <c:formatCode>General</c:formatCode>
                <c:ptCount val="8"/>
                <c:pt idx="0">
                  <c:v>40</c:v>
                </c:pt>
                <c:pt idx="1">
                  <c:v>1</c:v>
                </c:pt>
                <c:pt idx="2">
                  <c:v>141</c:v>
                </c:pt>
                <c:pt idx="3">
                  <c:v>374</c:v>
                </c:pt>
                <c:pt idx="4">
                  <c:v>2</c:v>
                </c:pt>
                <c:pt idx="6">
                  <c:v>2</c:v>
                </c:pt>
                <c:pt idx="7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D-49A3-BB7E-FAB689A6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47375"/>
        <c:axId val="15155055"/>
      </c:barChart>
      <c:catAx>
        <c:axId val="1514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5055"/>
        <c:crosses val="autoZero"/>
        <c:auto val="1"/>
        <c:lblAlgn val="ctr"/>
        <c:lblOffset val="100"/>
        <c:noMultiLvlLbl val="0"/>
      </c:catAx>
      <c:valAx>
        <c:axId val="1515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</xdr:rowOff>
    </xdr:from>
    <xdr:to>
      <xdr:col>9</xdr:col>
      <xdr:colOff>323850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356DA-29DB-0A4D-5885-CF72C097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49081018519" createdVersion="8" refreshedVersion="8" minRefreshableVersion="3" recordCount="1052" xr:uid="{F43A1027-DF11-4D42-9BB6-3C67C708EED7}">
  <cacheSource type="worksheet">
    <worksheetSource ref="A1:F1053" sheet="dados"/>
  </cacheSource>
  <cacheFields count="6">
    <cacheField name="Data" numFmtId="0">
      <sharedItems/>
    </cacheField>
    <cacheField name="Tipo" numFmtId="0">
      <sharedItems count="8">
        <s v="Vendas"/>
        <s v="Pix Recebido"/>
        <s v="Pix Enviado"/>
        <s v="Cartão da Conta"/>
        <s v="Saldo do dia"/>
        <s v="Recarga de celular"/>
        <s v="Uso de Cashback"/>
        <s v="Outras transações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2" maxValue="2500"/>
    </cacheField>
    <cacheField name="Saídas" numFmtId="0">
      <sharedItems containsBlank="1" containsMixedTypes="1" containsNumber="1" minValue="-2401.15" maxValue="-1"/>
    </cacheField>
    <cacheField name="Saldo" numFmtId="0">
      <sharedItems containsString="0" containsBlank="1" containsNumber="1" minValue="0" maxValue="158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51121064815" createdVersion="8" refreshedVersion="8" minRefreshableVersion="3" recordCount="1052" xr:uid="{733C29A1-33AE-4AD6-B91B-D3BE838025D2}">
  <cacheSource type="worksheet">
    <worksheetSource ref="A1:F1053" sheet="dados"/>
  </cacheSource>
  <cacheFields count="6">
    <cacheField name="Data" numFmtId="0">
      <sharedItems/>
    </cacheField>
    <cacheField name="Tipo" numFmtId="0">
      <sharedItems count="8">
        <s v="Vendas"/>
        <s v="Pix Recebido"/>
        <s v="Pix Enviado"/>
        <s v="Cartão da Conta"/>
        <s v="Saldo do dia"/>
        <s v="Recarga de celular"/>
        <s v="Uso de Cashback"/>
        <s v="Outras transações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2" maxValue="2500"/>
    </cacheField>
    <cacheField name="Saídas" numFmtId="0">
      <sharedItems containsBlank="1" containsMixedTypes="1" containsNumber="1" minValue="-2401.15" maxValue="-1"/>
    </cacheField>
    <cacheField name="Saldo" numFmtId="0">
      <sharedItems containsString="0" containsBlank="1" containsNumber="1" minValue="0" maxValue="158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6189120367" createdVersion="8" refreshedVersion="8" minRefreshableVersion="3" recordCount="1052" xr:uid="{543076B9-839B-4DA0-9F03-9F2615118614}">
  <cacheSource type="worksheet">
    <worksheetSource name="Tabela1"/>
  </cacheSource>
  <cacheFields count="6">
    <cacheField name="Data" numFmtId="0">
      <sharedItems count="30">
        <s v="01/09/2022"/>
        <s v="02/09/2022"/>
        <s v="03/09/2022"/>
        <s v="04/09/2022"/>
        <s v="05/09/2022"/>
        <s v="06/09/2022"/>
        <s v="07/09/2022"/>
        <s v="08/09/2022"/>
        <s v="09/09/2022"/>
        <s v="10/09/2022"/>
        <s v="11/09/2022"/>
        <s v="12/09/2022"/>
        <s v="13/09/2022"/>
        <s v="14/09/2022"/>
        <s v="15/09/2022"/>
        <s v="16/09/2022"/>
        <s v="17/09/2022"/>
        <s v="18/09/2022"/>
        <s v="19/09/2022"/>
        <s v="20/09/2022"/>
        <s v="21/09/2022"/>
        <s v="22/09/2022"/>
        <s v="23/09/2022"/>
        <s v="24/09/2022"/>
        <s v="25/09/2022"/>
        <s v="26/09/2022"/>
        <s v="27/09/2022"/>
        <s v="28/09/2022"/>
        <s v="29/09/2022"/>
        <s v="30/09/2022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2" maxValue="2500"/>
    </cacheField>
    <cacheField name="Saídas" numFmtId="0">
      <sharedItems containsBlank="1" containsMixedTypes="1" containsNumber="1" minValue="-2401.15" maxValue="-1"/>
    </cacheField>
    <cacheField name="Saldo" numFmtId="0">
      <sharedItems containsString="0" containsBlank="1" containsNumber="1" minValue="0" maxValue="158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2">
  <r>
    <s v="01/09/2022"/>
    <x v="0"/>
    <s v="Plano de Recebimento"/>
    <n v="21.96"/>
    <s v=""/>
    <m/>
  </r>
  <r>
    <s v="01/09/2022"/>
    <x v="0"/>
    <s v="Plano de Recebimento"/>
    <n v="18.55"/>
    <s v=""/>
    <m/>
  </r>
  <r>
    <s v="01/09/2022"/>
    <x v="1"/>
    <s v="Diego Silva Oliveira                    "/>
    <n v="16"/>
    <s v=""/>
    <m/>
  </r>
  <r>
    <s v="01/09/2022"/>
    <x v="0"/>
    <s v="Plano de Recebimento"/>
    <n v="9.5"/>
    <s v=""/>
    <m/>
  </r>
  <r>
    <s v="01/09/2022"/>
    <x v="0"/>
    <s v="Plano de Recebimento"/>
    <n v="16.149999999999999"/>
    <s v=""/>
    <m/>
  </r>
  <r>
    <s v="01/09/2022"/>
    <x v="2"/>
    <s v="Walter Felix De Araujo Junior Mei"/>
    <s v=""/>
    <n v="-858.99"/>
    <m/>
  </r>
  <r>
    <s v="01/09/2022"/>
    <x v="1"/>
    <s v="Lucas Lobeiro Gomes"/>
    <n v="32"/>
    <s v=""/>
    <m/>
  </r>
  <r>
    <s v="01/09/2022"/>
    <x v="1"/>
    <s v="Lucas Lobeiro Gomes"/>
    <n v="28.75"/>
    <s v=""/>
    <m/>
  </r>
  <r>
    <s v="01/09/2022"/>
    <x v="2"/>
    <s v="Walter Felix De Araujo Junior Mei"/>
    <s v=""/>
    <n v="-60.75"/>
    <m/>
  </r>
  <r>
    <s v="01/09/2022"/>
    <x v="1"/>
    <s v="Letícia Torres Diniz Teixeira"/>
    <n v="400"/>
    <s v=""/>
    <m/>
  </r>
  <r>
    <s v="01/09/2022"/>
    <x v="2"/>
    <s v="Walter Felix De Araujo Junior Mei"/>
    <s v=""/>
    <n v="-400"/>
    <m/>
  </r>
  <r>
    <s v="01/09/2022"/>
    <x v="0"/>
    <s v="Plano de Recebimento"/>
    <n v="1183.44"/>
    <s v=""/>
    <m/>
  </r>
  <r>
    <s v="01/09/2022"/>
    <x v="1"/>
    <s v="Bruna Bittencourt Domingos Da Silva"/>
    <n v="28"/>
    <s v=""/>
    <m/>
  </r>
  <r>
    <s v="01/09/2022"/>
    <x v="2"/>
    <s v="Walter Felix De Araujo Junior Mei"/>
    <s v=""/>
    <n v="-1211.44"/>
    <m/>
  </r>
  <r>
    <s v="01/09/2022"/>
    <x v="3"/>
    <s v="Pag*autoposto            Osasco       Br"/>
    <s v=""/>
    <n v="-50"/>
    <m/>
  </r>
  <r>
    <s v="01/09/2022"/>
    <x v="1"/>
    <s v="Walter Felix De Araujo Junior Mei"/>
    <n v="50"/>
    <s v=""/>
    <m/>
  </r>
  <r>
    <s v="01/09/2022"/>
    <x v="0"/>
    <s v="Plano de Recebimento"/>
    <n v="35.06"/>
    <s v=""/>
    <m/>
  </r>
  <r>
    <s v="01/09/2022"/>
    <x v="0"/>
    <s v="Plano de Recebimento"/>
    <n v="45.03"/>
    <s v=""/>
    <m/>
  </r>
  <r>
    <s v="01/09/2022"/>
    <x v="0"/>
    <s v="Plano de Recebimento"/>
    <n v="36.020000000000003"/>
    <s v=""/>
    <m/>
  </r>
  <r>
    <s v="01/09/2022"/>
    <x v="0"/>
    <s v="Plano de Recebimento"/>
    <n v="41.87"/>
    <s v=""/>
    <m/>
  </r>
  <r>
    <s v="01/09/2022"/>
    <x v="0"/>
    <s v="Plano de Recebimento"/>
    <n v="29.28"/>
    <s v=""/>
    <m/>
  </r>
  <r>
    <s v="01/09/2022"/>
    <x v="0"/>
    <s v="Plano de Recebimento"/>
    <n v="11.71"/>
    <s v=""/>
    <m/>
  </r>
  <r>
    <s v="01/09/2022"/>
    <x v="0"/>
    <s v="Plano de Recebimento"/>
    <n v="42.95"/>
    <s v=""/>
    <m/>
  </r>
  <r>
    <s v="01/09/2022"/>
    <x v="0"/>
    <s v="Plano de Recebimento"/>
    <n v="52.71"/>
    <s v=""/>
    <m/>
  </r>
  <r>
    <s v="01/09/2022"/>
    <x v="1"/>
    <s v="Alex Sampaio Pereira"/>
    <n v="30"/>
    <s v=""/>
    <m/>
  </r>
  <r>
    <s v="01/09/2022"/>
    <x v="0"/>
    <s v="Plano de Recebimento"/>
    <n v="17.57"/>
    <s v=""/>
    <m/>
  </r>
  <r>
    <s v="01/09/2022"/>
    <x v="1"/>
    <s v="Diego Silva Oliveira                    "/>
    <n v="14"/>
    <s v=""/>
    <m/>
  </r>
  <r>
    <s v="01/09/2022"/>
    <x v="0"/>
    <s v="Plano de Recebimento"/>
    <n v="32.700000000000003"/>
    <s v=""/>
    <m/>
  </r>
  <r>
    <s v="01/09/2022"/>
    <x v="0"/>
    <s v="Plano de Recebimento"/>
    <n v="15.52"/>
    <s v=""/>
    <m/>
  </r>
  <r>
    <s v="01/09/2022"/>
    <x v="0"/>
    <s v="Plano de Recebimento"/>
    <n v="29.28"/>
    <s v=""/>
    <m/>
  </r>
  <r>
    <s v="01/09/2022"/>
    <x v="0"/>
    <s v="Plano de Recebimento"/>
    <n v="34.200000000000003"/>
    <s v=""/>
    <m/>
  </r>
  <r>
    <s v="01/09/2022"/>
    <x v="0"/>
    <s v="Plano de Recebimento"/>
    <n v="10.74"/>
    <s v=""/>
    <m/>
  </r>
  <r>
    <s v="01/09/2022"/>
    <x v="0"/>
    <s v="Plano de Recebimento"/>
    <n v="8.3000000000000007"/>
    <s v=""/>
    <m/>
  </r>
  <r>
    <s v="01/09/2022"/>
    <x v="0"/>
    <s v="Plano de Recebimento"/>
    <n v="15.62"/>
    <s v=""/>
    <m/>
  </r>
  <r>
    <s v="01/09/2022"/>
    <x v="0"/>
    <s v="Plano de Recebimento"/>
    <n v="8.7799999999999994"/>
    <s v=""/>
    <m/>
  </r>
  <r>
    <s v="01/09/2022"/>
    <x v="0"/>
    <s v="Plano de Recebimento"/>
    <n v="58.91"/>
    <s v=""/>
    <m/>
  </r>
  <r>
    <s v="01/09/2022"/>
    <x v="0"/>
    <s v="Plano de Recebimento"/>
    <n v="40.76"/>
    <s v=""/>
    <m/>
  </r>
  <r>
    <s v="01/09/2022"/>
    <x v="0"/>
    <s v="Plano de Recebimento"/>
    <n v="5.86"/>
    <s v=""/>
    <m/>
  </r>
  <r>
    <s v="01/09/2022"/>
    <x v="0"/>
    <s v="Plano de Recebimento"/>
    <n v="11.23"/>
    <s v=""/>
    <m/>
  </r>
  <r>
    <s v="01/09/2022"/>
    <x v="0"/>
    <s v="Plano de Recebimento"/>
    <n v="23.43"/>
    <s v=""/>
    <m/>
  </r>
  <r>
    <s v="01/09/2022"/>
    <x v="0"/>
    <s v="Plano de Recebimento"/>
    <n v="14.64"/>
    <s v=""/>
    <m/>
  </r>
  <r>
    <s v="01/09/2022"/>
    <x v="1"/>
    <s v="Renan Lucas Moacyr"/>
    <n v="4"/>
    <s v=""/>
    <m/>
  </r>
  <r>
    <s v="01/09/2022"/>
    <x v="1"/>
    <s v="Joice Moreira Araujo"/>
    <n v="11"/>
    <s v=""/>
    <m/>
  </r>
  <r>
    <s v="01/09/2022"/>
    <x v="0"/>
    <s v="Plano de Recebimento"/>
    <n v="27.33"/>
    <s v=""/>
    <m/>
  </r>
  <r>
    <s v="01/09/2022"/>
    <x v="0"/>
    <s v="Plano de Recebimento"/>
    <n v="3.42"/>
    <s v=""/>
    <m/>
  </r>
  <r>
    <s v="01/09/2022"/>
    <x v="0"/>
    <s v="Plano de Recebimento"/>
    <n v="4.88"/>
    <s v=""/>
    <m/>
  </r>
  <r>
    <s v="01/09/2022"/>
    <x v="0"/>
    <s v="Plano de Recebimento"/>
    <n v="18.91"/>
    <s v=""/>
    <m/>
  </r>
  <r>
    <s v="01/09/2022"/>
    <x v="0"/>
    <s v="Plano de Recebimento"/>
    <n v="15.62"/>
    <s v=""/>
    <m/>
  </r>
  <r>
    <s v="01/09/2022"/>
    <x v="0"/>
    <s v="Plano de Recebimento"/>
    <n v="11.71"/>
    <s v=""/>
    <m/>
  </r>
  <r>
    <s v="01/09/2022"/>
    <x v="0"/>
    <s v="Plano de Recebimento"/>
    <n v="26.6"/>
    <s v=""/>
    <m/>
  </r>
  <r>
    <s v="01/09/2022"/>
    <x v="0"/>
    <s v="Plano de Recebimento"/>
    <n v="15.62"/>
    <s v=""/>
    <m/>
  </r>
  <r>
    <s v="01/09/2022"/>
    <x v="0"/>
    <s v="Plano de Recebimento"/>
    <n v="27.23"/>
    <s v=""/>
    <m/>
  </r>
  <r>
    <s v="01/09/2022"/>
    <x v="0"/>
    <s v="Plano de Recebimento"/>
    <n v="14.25"/>
    <s v=""/>
    <m/>
  </r>
  <r>
    <s v="01/09/2022"/>
    <x v="0"/>
    <s v="Plano de Recebimento"/>
    <n v="10.74"/>
    <s v=""/>
    <m/>
  </r>
  <r>
    <s v="01/09/2022"/>
    <x v="1"/>
    <s v="Rafael Hernandes Silva"/>
    <n v="15"/>
    <s v=""/>
    <m/>
  </r>
  <r>
    <s v="01/09/2022"/>
    <x v="2"/>
    <s v="Walter Felix De Araujo Junior Mei"/>
    <s v=""/>
    <n v="-872.48"/>
    <m/>
  </r>
  <r>
    <s v="01/09/2022"/>
    <x v="0"/>
    <s v="Plano de Recebimento"/>
    <n v="29.19"/>
    <s v=""/>
    <m/>
  </r>
  <r>
    <s v="01/09/2022"/>
    <x v="0"/>
    <s v="Plano de Recebimento"/>
    <n v="25.38"/>
    <s v=""/>
    <m/>
  </r>
  <r>
    <s v="01/09/2022"/>
    <x v="0"/>
    <s v="Plano de Recebimento"/>
    <n v="9.76"/>
    <s v=""/>
    <m/>
  </r>
  <r>
    <s v="01/09/2022"/>
    <x v="0"/>
    <s v="Plano de Recebimento"/>
    <n v="34.159999999999997"/>
    <s v=""/>
    <m/>
  </r>
  <r>
    <s v="01/09/2022"/>
    <x v="1"/>
    <s v="Felix Carneiro De Matos Neto            "/>
    <n v="14"/>
    <s v=""/>
    <m/>
  </r>
  <r>
    <s v="01/09/2022"/>
    <x v="0"/>
    <s v="Plano de Recebimento"/>
    <n v="19.52"/>
    <s v=""/>
    <m/>
  </r>
  <r>
    <s v="01/09/2022"/>
    <x v="0"/>
    <s v="Plano de Recebimento"/>
    <n v="9.0299999999999994"/>
    <s v=""/>
    <m/>
  </r>
  <r>
    <s v="01/09/2022"/>
    <x v="0"/>
    <s v="Plano de Recebimento"/>
    <n v="8.5500000000000007"/>
    <s v=""/>
    <m/>
  </r>
  <r>
    <s v="01/09/2022"/>
    <x v="0"/>
    <s v="Plano de Recebimento"/>
    <n v="11.71"/>
    <s v=""/>
    <m/>
  </r>
  <r>
    <s v="01/09/2022"/>
    <x v="0"/>
    <s v="Plano de Recebimento"/>
    <n v="8.3000000000000007"/>
    <s v=""/>
    <m/>
  </r>
  <r>
    <s v="01/09/2022"/>
    <x v="0"/>
    <s v="Plano de Recebimento"/>
    <n v="34.07"/>
    <s v=""/>
    <m/>
  </r>
  <r>
    <s v="01/09/2022"/>
    <x v="4"/>
    <m/>
    <m/>
    <m/>
    <n v="203.67"/>
  </r>
  <r>
    <s v="02/09/2022"/>
    <x v="0"/>
    <s v="Plano de Recebimento"/>
    <n v="34.65"/>
    <s v=""/>
    <m/>
  </r>
  <r>
    <s v="02/09/2022"/>
    <x v="1"/>
    <s v="Guilherme De Brito Leite"/>
    <n v="46"/>
    <s v=""/>
    <m/>
  </r>
  <r>
    <s v="02/09/2022"/>
    <x v="0"/>
    <s v="Plano de Recebimento"/>
    <n v="11.4"/>
    <s v=""/>
    <m/>
  </r>
  <r>
    <s v="02/09/2022"/>
    <x v="0"/>
    <s v="Plano de Recebimento"/>
    <n v="39.9"/>
    <s v=""/>
    <m/>
  </r>
  <r>
    <s v="02/09/2022"/>
    <x v="0"/>
    <s v="Plano de Recebimento"/>
    <n v="29.28"/>
    <s v=""/>
    <m/>
  </r>
  <r>
    <s v="02/09/2022"/>
    <x v="0"/>
    <s v="Plano de Recebimento"/>
    <n v="14.64"/>
    <s v=""/>
    <m/>
  </r>
  <r>
    <s v="02/09/2022"/>
    <x v="0"/>
    <s v="Plano de Recebimento"/>
    <n v="5.37"/>
    <s v=""/>
    <m/>
  </r>
  <r>
    <s v="02/09/2022"/>
    <x v="0"/>
    <s v="Plano de Recebimento"/>
    <n v="66.510000000000005"/>
    <s v=""/>
    <m/>
  </r>
  <r>
    <s v="02/09/2022"/>
    <x v="0"/>
    <s v="Plano de Recebimento"/>
    <n v="58.57"/>
    <s v=""/>
    <m/>
  </r>
  <r>
    <s v="02/09/2022"/>
    <x v="0"/>
    <s v="Plano de Recebimento"/>
    <n v="58.57"/>
    <s v=""/>
    <m/>
  </r>
  <r>
    <s v="02/09/2022"/>
    <x v="2"/>
    <s v="Emporio Mutinga Eireli"/>
    <s v=""/>
    <n v="-411"/>
    <m/>
  </r>
  <r>
    <s v="02/09/2022"/>
    <x v="0"/>
    <s v="Plano de Recebimento"/>
    <n v="19.52"/>
    <s v=""/>
    <m/>
  </r>
  <r>
    <s v="02/09/2022"/>
    <x v="0"/>
    <s v="Plano de Recebimento"/>
    <n v="29.6"/>
    <s v=""/>
    <m/>
  </r>
  <r>
    <s v="02/09/2022"/>
    <x v="1"/>
    <s v="Gabriel Vinicius Indiciate"/>
    <n v="105"/>
    <s v=""/>
    <m/>
  </r>
  <r>
    <s v="02/09/2022"/>
    <x v="0"/>
    <s v="Plano de Recebimento"/>
    <n v="15.13"/>
    <s v=""/>
    <m/>
  </r>
  <r>
    <s v="02/09/2022"/>
    <x v="0"/>
    <s v="Plano de Recebimento"/>
    <n v="13.67"/>
    <s v=""/>
    <m/>
  </r>
  <r>
    <s v="02/09/2022"/>
    <x v="1"/>
    <s v="Rafael Pereira Rodrigues Batista"/>
    <n v="13"/>
    <s v=""/>
    <m/>
  </r>
  <r>
    <s v="02/09/2022"/>
    <x v="0"/>
    <s v="Plano de Recebimento"/>
    <n v="60.52"/>
    <s v=""/>
    <m/>
  </r>
  <r>
    <s v="02/09/2022"/>
    <x v="0"/>
    <s v="Plano de Recebimento"/>
    <n v="7.08"/>
    <s v=""/>
    <m/>
  </r>
  <r>
    <s v="02/09/2022"/>
    <x v="0"/>
    <s v="Plano de Recebimento"/>
    <n v="58.57"/>
    <s v=""/>
    <m/>
  </r>
  <r>
    <s v="02/09/2022"/>
    <x v="0"/>
    <s v="Plano de Recebimento"/>
    <n v="28.5"/>
    <s v=""/>
    <m/>
  </r>
  <r>
    <s v="02/09/2022"/>
    <x v="0"/>
    <s v="Plano de Recebimento"/>
    <n v="9.5"/>
    <s v=""/>
    <m/>
  </r>
  <r>
    <s v="02/09/2022"/>
    <x v="0"/>
    <s v="Plano de Recebimento"/>
    <n v="82.97"/>
    <s v=""/>
    <m/>
  </r>
  <r>
    <s v="02/09/2022"/>
    <x v="1"/>
    <s v="Marcelo Aparecido Dos Santos Barboza Jun"/>
    <n v="8"/>
    <s v=""/>
    <m/>
  </r>
  <r>
    <s v="02/09/2022"/>
    <x v="0"/>
    <s v="Plano de Recebimento"/>
    <n v="37.909999999999997"/>
    <s v=""/>
    <m/>
  </r>
  <r>
    <s v="02/09/2022"/>
    <x v="0"/>
    <s v="Plano de Recebimento"/>
    <n v="7.08"/>
    <s v=""/>
    <m/>
  </r>
  <r>
    <s v="02/09/2022"/>
    <x v="1"/>
    <s v="Josimara Marcia Dos Santos"/>
    <n v="16"/>
    <s v=""/>
    <m/>
  </r>
  <r>
    <s v="02/09/2022"/>
    <x v="0"/>
    <s v="Plano de Recebimento"/>
    <n v="58.57"/>
    <s v=""/>
    <m/>
  </r>
  <r>
    <s v="02/09/2022"/>
    <x v="0"/>
    <s v="Plano de Recebimento"/>
    <n v="33.090000000000003"/>
    <s v=""/>
    <m/>
  </r>
  <r>
    <s v="02/09/2022"/>
    <x v="0"/>
    <s v="Plano de Recebimento"/>
    <n v="2.93"/>
    <s v=""/>
    <m/>
  </r>
  <r>
    <s v="02/09/2022"/>
    <x v="0"/>
    <s v="Plano de Recebimento"/>
    <n v="7.6"/>
    <s v=""/>
    <m/>
  </r>
  <r>
    <s v="02/09/2022"/>
    <x v="2"/>
    <s v="Emporio Mutinga Eireli"/>
    <s v=""/>
    <n v="-14"/>
    <m/>
  </r>
  <r>
    <s v="02/09/2022"/>
    <x v="1"/>
    <s v="Nathalia Da Silva Barbosa"/>
    <n v="32.25"/>
    <s v=""/>
    <m/>
  </r>
  <r>
    <s v="02/09/2022"/>
    <x v="1"/>
    <s v="Kauê Alves Da Silva"/>
    <n v="20"/>
    <s v=""/>
    <m/>
  </r>
  <r>
    <s v="02/09/2022"/>
    <x v="2"/>
    <s v="Walter Felix De Araujo Junior Mei"/>
    <s v=""/>
    <n v="-120.34"/>
    <m/>
  </r>
  <r>
    <s v="02/09/2022"/>
    <x v="1"/>
    <s v="Bruna Bittencourt Domingos Da Silva"/>
    <n v="3.5"/>
    <s v=""/>
    <m/>
  </r>
  <r>
    <s v="02/09/2022"/>
    <x v="0"/>
    <s v="Plano de Recebimento"/>
    <n v="116.84"/>
    <s v=""/>
    <m/>
  </r>
  <r>
    <s v="02/09/2022"/>
    <x v="2"/>
    <s v="Walter Felix De Araujo Junior Mei"/>
    <s v=""/>
    <n v="-688.12"/>
    <m/>
  </r>
  <r>
    <s v="02/09/2022"/>
    <x v="1"/>
    <s v="Igor Henrique De Souza Gelati"/>
    <n v="64.8"/>
    <s v=""/>
    <m/>
  </r>
  <r>
    <s v="02/09/2022"/>
    <x v="1"/>
    <s v="Matheus Alexandre Ferreira"/>
    <n v="19"/>
    <s v=""/>
    <m/>
  </r>
  <r>
    <s v="02/09/2022"/>
    <x v="0"/>
    <s v="Plano de Recebimento"/>
    <n v="18.55"/>
    <s v=""/>
    <m/>
  </r>
  <r>
    <s v="02/09/2022"/>
    <x v="0"/>
    <s v="Plano de Recebimento"/>
    <n v="38.07"/>
    <s v=""/>
    <m/>
  </r>
  <r>
    <s v="02/09/2022"/>
    <x v="0"/>
    <s v="Plano de Recebimento"/>
    <n v="90.26"/>
    <s v=""/>
    <m/>
  </r>
  <r>
    <s v="02/09/2022"/>
    <x v="1"/>
    <s v="Ruanderson Alves Dos Santos"/>
    <n v="3.5"/>
    <s v=""/>
    <m/>
  </r>
  <r>
    <s v="02/09/2022"/>
    <x v="0"/>
    <s v="Plano de Recebimento"/>
    <n v="57.48"/>
    <s v=""/>
    <m/>
  </r>
  <r>
    <s v="02/09/2022"/>
    <x v="1"/>
    <s v="Ruanderson Alves Dos Santos"/>
    <n v="46.5"/>
    <s v=""/>
    <m/>
  </r>
  <r>
    <s v="02/09/2022"/>
    <x v="0"/>
    <s v="Plano de Recebimento"/>
    <n v="9.5"/>
    <s v=""/>
    <m/>
  </r>
  <r>
    <s v="02/09/2022"/>
    <x v="0"/>
    <s v="Plano de Recebimento"/>
    <n v="20.399999999999999"/>
    <s v=""/>
    <m/>
  </r>
  <r>
    <s v="02/09/2022"/>
    <x v="0"/>
    <s v="Plano de Recebimento"/>
    <n v="130.80000000000001"/>
    <s v=""/>
    <m/>
  </r>
  <r>
    <s v="02/09/2022"/>
    <x v="0"/>
    <s v="Plano de Recebimento"/>
    <n v="107.37"/>
    <s v=""/>
    <m/>
  </r>
  <r>
    <s v="02/09/2022"/>
    <x v="0"/>
    <s v="Plano de Recebimento"/>
    <n v="40.020000000000003"/>
    <s v=""/>
    <m/>
  </r>
  <r>
    <s v="02/09/2022"/>
    <x v="0"/>
    <s v="Plano de Recebimento"/>
    <n v="41.87"/>
    <s v=""/>
    <m/>
  </r>
  <r>
    <s v="02/09/2022"/>
    <x v="2"/>
    <s v="Walter Felix De Araujo Junior Mei"/>
    <s v=""/>
    <n v="-434.43"/>
    <m/>
  </r>
  <r>
    <s v="02/09/2022"/>
    <x v="0"/>
    <s v="Plano de Recebimento"/>
    <n v="16.84"/>
    <s v=""/>
    <m/>
  </r>
  <r>
    <s v="02/09/2022"/>
    <x v="0"/>
    <s v="Plano de Recebimento"/>
    <n v="16.59"/>
    <s v=""/>
    <m/>
  </r>
  <r>
    <s v="02/09/2022"/>
    <x v="0"/>
    <s v="Plano de Recebimento"/>
    <n v="93.11"/>
    <s v=""/>
    <m/>
  </r>
  <r>
    <s v="02/09/2022"/>
    <x v="0"/>
    <s v="Plano de Recebimento"/>
    <n v="19.52"/>
    <s v=""/>
    <m/>
  </r>
  <r>
    <s v="02/09/2022"/>
    <x v="0"/>
    <s v="Plano de Recebimento"/>
    <n v="7.71"/>
    <s v=""/>
    <m/>
  </r>
  <r>
    <s v="02/09/2022"/>
    <x v="0"/>
    <s v="Plano de Recebimento"/>
    <n v="7.81"/>
    <s v=""/>
    <m/>
  </r>
  <r>
    <s v="02/09/2022"/>
    <x v="0"/>
    <s v="Plano de Recebimento"/>
    <n v="5.7"/>
    <s v=""/>
    <m/>
  </r>
  <r>
    <s v="02/09/2022"/>
    <x v="0"/>
    <s v="Plano de Recebimento"/>
    <n v="95.01"/>
    <s v=""/>
    <m/>
  </r>
  <r>
    <s v="02/09/2022"/>
    <x v="0"/>
    <s v="Plano de Recebimento"/>
    <n v="3.9"/>
    <s v=""/>
    <m/>
  </r>
  <r>
    <s v="02/09/2022"/>
    <x v="0"/>
    <s v="Plano de Recebimento"/>
    <n v="58.57"/>
    <s v=""/>
    <m/>
  </r>
  <r>
    <s v="02/09/2022"/>
    <x v="0"/>
    <s v="Plano de Recebimento"/>
    <n v="29.36"/>
    <s v=""/>
    <m/>
  </r>
  <r>
    <s v="02/09/2022"/>
    <x v="3"/>
    <s v="Atacadao 043 As          Carapicuiba  Br"/>
    <s v=""/>
    <n v="-1.1000000000000001"/>
    <m/>
  </r>
  <r>
    <s v="02/09/2022"/>
    <x v="3"/>
    <s v="Atacadao 043 As          Carapicuiba  Br"/>
    <s v=""/>
    <n v="-584.16"/>
    <m/>
  </r>
  <r>
    <s v="02/09/2022"/>
    <x v="1"/>
    <s v="Nilton Silva Reis"/>
    <n v="71.8"/>
    <s v=""/>
    <m/>
  </r>
  <r>
    <s v="02/09/2022"/>
    <x v="0"/>
    <s v="Plano de Recebimento"/>
    <n v="36.36"/>
    <s v=""/>
    <m/>
  </r>
  <r>
    <s v="02/09/2022"/>
    <x v="0"/>
    <s v="Plano de Recebimento"/>
    <n v="36.6"/>
    <s v=""/>
    <m/>
  </r>
  <r>
    <s v="02/09/2022"/>
    <x v="0"/>
    <s v="Plano de Recebimento"/>
    <n v="31.35"/>
    <s v=""/>
    <m/>
  </r>
  <r>
    <s v="02/09/2022"/>
    <x v="3"/>
    <s v="Mundo Da Utilidade       Ribeirao Pretbr"/>
    <s v=""/>
    <n v="-114.77"/>
    <m/>
  </r>
  <r>
    <s v="02/09/2022"/>
    <x v="1"/>
    <s v="Walter Felix De Araujo Junior Mei"/>
    <n v="230.77"/>
    <s v=""/>
    <m/>
  </r>
  <r>
    <s v="02/09/2022"/>
    <x v="0"/>
    <s v="Plano de Recebimento"/>
    <n v="51.73"/>
    <s v=""/>
    <m/>
  </r>
  <r>
    <s v="02/09/2022"/>
    <x v="0"/>
    <s v="Plano de Recebimento"/>
    <n v="160.57"/>
    <s v=""/>
    <m/>
  </r>
  <r>
    <s v="02/09/2022"/>
    <x v="0"/>
    <s v="Plano de Recebimento"/>
    <n v="28.5"/>
    <s v=""/>
    <m/>
  </r>
  <r>
    <s v="02/09/2022"/>
    <x v="0"/>
    <s v="Plano de Recebimento"/>
    <n v="29.28"/>
    <s v=""/>
    <m/>
  </r>
  <r>
    <s v="02/09/2022"/>
    <x v="3"/>
    <s v="Cachorro Loko Beer S     Osasco       Br"/>
    <s v=""/>
    <n v="-12"/>
    <m/>
  </r>
  <r>
    <s v="02/09/2022"/>
    <x v="3"/>
    <s v="Parizotto Com Pap        Osasco       Br"/>
    <s v=""/>
    <n v="-304.74"/>
    <m/>
  </r>
  <r>
    <s v="02/09/2022"/>
    <x v="1"/>
    <s v="Walter Felix De Araujo Junior Mei"/>
    <n v="300"/>
    <s v=""/>
    <m/>
  </r>
  <r>
    <s v="02/09/2022"/>
    <x v="0"/>
    <s v="Plano de Recebimento"/>
    <n v="15.62"/>
    <s v=""/>
    <m/>
  </r>
  <r>
    <s v="02/09/2022"/>
    <x v="1"/>
    <s v="Walter Felix De Araujo Junior Mei"/>
    <n v="100"/>
    <s v=""/>
    <m/>
  </r>
  <r>
    <s v="02/09/2022"/>
    <x v="3"/>
    <s v="Mp *glads                Osasco       Br"/>
    <s v=""/>
    <n v="-5"/>
    <m/>
  </r>
  <r>
    <s v="02/09/2022"/>
    <x v="3"/>
    <s v="Pag*magnoteixeira        Sao Paulo    Br"/>
    <s v=""/>
    <n v="-4.5"/>
    <m/>
  </r>
  <r>
    <s v="02/09/2022"/>
    <x v="3"/>
    <s v="Bm Comercio De Maquina   Sao Paulo    Br"/>
    <s v=""/>
    <n v="-110"/>
    <m/>
  </r>
  <r>
    <s v="02/09/2022"/>
    <x v="3"/>
    <s v="Pag*barelanches          Sao Paulo    Br"/>
    <s v=""/>
    <n v="-26"/>
    <m/>
  </r>
  <r>
    <s v="02/09/2022"/>
    <x v="1"/>
    <s v="Walter Felix De Araujo Junior Mei"/>
    <n v="150"/>
    <s v=""/>
    <m/>
  </r>
  <r>
    <s v="02/09/2022"/>
    <x v="2"/>
    <s v="Walter Felix De Araujo Junior Mei"/>
    <s v=""/>
    <n v="-315.70999999999998"/>
    <m/>
  </r>
  <r>
    <s v="02/09/2022"/>
    <x v="1"/>
    <s v="Wb Service Carga E Descarga Eireli"/>
    <n v="18"/>
    <s v=""/>
    <m/>
  </r>
  <r>
    <s v="02/09/2022"/>
    <x v="1"/>
    <s v="Thais Camargo Garcia De Azevedo"/>
    <n v="55"/>
    <s v=""/>
    <m/>
  </r>
  <r>
    <s v="02/09/2022"/>
    <x v="0"/>
    <s v="Plano de Recebimento"/>
    <n v="39.04"/>
    <s v=""/>
    <m/>
  </r>
  <r>
    <s v="02/09/2022"/>
    <x v="4"/>
    <m/>
    <m/>
    <m/>
    <n v="606.38"/>
  </r>
  <r>
    <s v="03/09/2022"/>
    <x v="2"/>
    <s v="Walter Felix De Araujo Junior Mei"/>
    <s v=""/>
    <n v="-387.09"/>
    <m/>
  </r>
  <r>
    <s v="03/09/2022"/>
    <x v="1"/>
    <s v="Francisco Davi Lagdem Dos Santos"/>
    <n v="52.9"/>
    <s v=""/>
    <m/>
  </r>
  <r>
    <s v="03/09/2022"/>
    <x v="1"/>
    <s v="Lucas Lobeiro Gomes"/>
    <n v="10.9"/>
    <s v=""/>
    <m/>
  </r>
  <r>
    <s v="03/09/2022"/>
    <x v="1"/>
    <s v="Tamiris Feliciano Alves"/>
    <n v="25"/>
    <s v=""/>
    <m/>
  </r>
  <r>
    <s v="03/09/2022"/>
    <x v="0"/>
    <s v="Plano de Recebimento"/>
    <n v="23.43"/>
    <s v=""/>
    <m/>
  </r>
  <r>
    <s v="03/09/2022"/>
    <x v="0"/>
    <s v="Plano de Recebimento"/>
    <n v="3.9"/>
    <s v=""/>
    <m/>
  </r>
  <r>
    <s v="03/09/2022"/>
    <x v="1"/>
    <s v="Gleycielen Marques De Moura"/>
    <n v="76"/>
    <s v=""/>
    <m/>
  </r>
  <r>
    <s v="03/09/2022"/>
    <x v="1"/>
    <s v="Katiuscia Croda Da Silva"/>
    <n v="45.99"/>
    <s v=""/>
    <m/>
  </r>
  <r>
    <s v="03/09/2022"/>
    <x v="0"/>
    <s v="Plano de Recebimento"/>
    <n v="19.52"/>
    <s v=""/>
    <m/>
  </r>
  <r>
    <s v="03/09/2022"/>
    <x v="0"/>
    <s v="Plano de Recebimento"/>
    <n v="95.17"/>
    <s v=""/>
    <m/>
  </r>
  <r>
    <s v="03/09/2022"/>
    <x v="1"/>
    <s v="Gustavo Godoy Da Silva"/>
    <n v="5"/>
    <s v=""/>
    <m/>
  </r>
  <r>
    <s v="03/09/2022"/>
    <x v="0"/>
    <s v="Plano de Recebimento"/>
    <n v="29.28"/>
    <s v=""/>
    <m/>
  </r>
  <r>
    <s v="03/09/2022"/>
    <x v="2"/>
    <s v="Walter Felix De Araujo Junior Mei"/>
    <s v=""/>
    <n v="-37.9"/>
    <m/>
  </r>
  <r>
    <s v="03/09/2022"/>
    <x v="1"/>
    <s v="Roseli Pereira Alves De Souza"/>
    <n v="37.9"/>
    <s v=""/>
    <m/>
  </r>
  <r>
    <s v="03/09/2022"/>
    <x v="2"/>
    <s v="Walter Felix De Araujo Junior Mei"/>
    <s v=""/>
    <n v="-44.17"/>
    <m/>
  </r>
  <r>
    <s v="03/09/2022"/>
    <x v="0"/>
    <s v="Plano de Recebimento"/>
    <n v="24.65"/>
    <s v=""/>
    <m/>
  </r>
  <r>
    <s v="03/09/2022"/>
    <x v="0"/>
    <s v="Plano de Recebimento"/>
    <n v="19.52"/>
    <s v=""/>
    <m/>
  </r>
  <r>
    <s v="03/09/2022"/>
    <x v="2"/>
    <s v="Walter Felix De Araujo Junior Mei"/>
    <s v=""/>
    <n v="-47.75"/>
    <m/>
  </r>
  <r>
    <s v="03/09/2022"/>
    <x v="1"/>
    <s v="Glauco Nogueira Da Cruz Coelho"/>
    <n v="6.5"/>
    <s v=""/>
    <m/>
  </r>
  <r>
    <s v="03/09/2022"/>
    <x v="1"/>
    <s v="Daniela Malara De Sousa Pinheiro"/>
    <n v="16.25"/>
    <s v=""/>
    <m/>
  </r>
  <r>
    <s v="03/09/2022"/>
    <x v="1"/>
    <s v="Ailton Santana Dos Santos"/>
    <n v="25"/>
    <s v=""/>
    <m/>
  </r>
  <r>
    <s v="03/09/2022"/>
    <x v="2"/>
    <s v="Walter Felix De Araujo Junior Mei"/>
    <s v=""/>
    <n v="-6.65"/>
    <m/>
  </r>
  <r>
    <s v="03/09/2022"/>
    <x v="0"/>
    <s v="Plano de Recebimento"/>
    <n v="6.65"/>
    <s v=""/>
    <m/>
  </r>
  <r>
    <s v="03/09/2022"/>
    <x v="2"/>
    <s v="Walter Felix De Araujo Junior Mei"/>
    <s v=""/>
    <n v="-659.88"/>
    <m/>
  </r>
  <r>
    <s v="03/09/2022"/>
    <x v="2"/>
    <s v="Genildo José Da Silva"/>
    <s v=""/>
    <n v="-100"/>
    <m/>
  </r>
  <r>
    <s v="03/09/2022"/>
    <x v="1"/>
    <s v="Maisa Fayez Mahmoud"/>
    <n v="31.9"/>
    <s v=""/>
    <m/>
  </r>
  <r>
    <s v="03/09/2022"/>
    <x v="0"/>
    <s v="Plano de Recebimento"/>
    <n v="11.71"/>
    <s v=""/>
    <m/>
  </r>
  <r>
    <s v="03/09/2022"/>
    <x v="0"/>
    <s v="Plano de Recebimento"/>
    <n v="34.159999999999997"/>
    <s v=""/>
    <m/>
  </r>
  <r>
    <s v="03/09/2022"/>
    <x v="1"/>
    <s v="Maria Eduarda Lima De Oliveira"/>
    <n v="44"/>
    <s v=""/>
    <m/>
  </r>
  <r>
    <s v="03/09/2022"/>
    <x v="1"/>
    <s v="Matheus Oliveira Diogo"/>
    <n v="24.9"/>
    <s v=""/>
    <m/>
  </r>
  <r>
    <s v="03/09/2022"/>
    <x v="0"/>
    <s v="Plano de Recebimento"/>
    <n v="6.83"/>
    <s v=""/>
    <m/>
  </r>
  <r>
    <s v="03/09/2022"/>
    <x v="4"/>
    <m/>
    <m/>
    <m/>
    <n v="0"/>
  </r>
  <r>
    <s v="04/09/2022"/>
    <x v="0"/>
    <s v="Plano de Recebimento"/>
    <n v="19.52"/>
    <s v=""/>
    <m/>
  </r>
  <r>
    <s v="04/09/2022"/>
    <x v="1"/>
    <s v="Beatriz Antonia Pereira Leite Silva "/>
    <n v="32"/>
    <s v=""/>
    <m/>
  </r>
  <r>
    <s v="04/09/2022"/>
    <x v="1"/>
    <s v="Jose Maria Do Amaral Filho"/>
    <n v="34"/>
    <s v=""/>
    <m/>
  </r>
  <r>
    <s v="04/09/2022"/>
    <x v="1"/>
    <s v="Gabriel Vinicius Indiciate"/>
    <n v="105"/>
    <s v=""/>
    <m/>
  </r>
  <r>
    <s v="04/09/2022"/>
    <x v="1"/>
    <s v="Juan Pablo Gomes De Andrade"/>
    <n v="30"/>
    <s v=""/>
    <m/>
  </r>
  <r>
    <s v="04/09/2022"/>
    <x v="2"/>
    <s v="Walter Felix De Araujo Junior Mei"/>
    <s v=""/>
    <n v="-121.89"/>
    <m/>
  </r>
  <r>
    <s v="04/09/2022"/>
    <x v="1"/>
    <s v="Wilson Bringel De Sousa                 "/>
    <n v="7.99"/>
    <s v=""/>
    <m/>
  </r>
  <r>
    <s v="04/09/2022"/>
    <x v="1"/>
    <s v="Cristiane Augusto Mahmoud"/>
    <n v="39"/>
    <s v=""/>
    <m/>
  </r>
  <r>
    <s v="04/09/2022"/>
    <x v="1"/>
    <s v="Julia Baptista Milano Marques De Melo"/>
    <n v="5"/>
    <s v=""/>
    <m/>
  </r>
  <r>
    <s v="04/09/2022"/>
    <x v="1"/>
    <s v="Jé Sushi"/>
    <n v="49.9"/>
    <s v=""/>
    <m/>
  </r>
  <r>
    <s v="04/09/2022"/>
    <x v="1"/>
    <s v="Rafael Pereira Rodrigues Batista"/>
    <n v="14"/>
    <s v=""/>
    <m/>
  </r>
  <r>
    <s v="04/09/2022"/>
    <x v="1"/>
    <s v="Bruno Henrique Rodolfo De Campos"/>
    <n v="6"/>
    <s v=""/>
    <m/>
  </r>
  <r>
    <s v="04/09/2022"/>
    <x v="2"/>
    <s v="Walter Felix De Araujo Junior Mei"/>
    <s v=""/>
    <n v="-90.5"/>
    <m/>
  </r>
  <r>
    <s v="04/09/2022"/>
    <x v="0"/>
    <s v="Plano de Recebimento"/>
    <n v="28.5"/>
    <s v=""/>
    <m/>
  </r>
  <r>
    <s v="04/09/2022"/>
    <x v="1"/>
    <s v="Evelin Aparecida Goncalves Silva Prudlo"/>
    <n v="62"/>
    <s v=""/>
    <m/>
  </r>
  <r>
    <s v="04/09/2022"/>
    <x v="2"/>
    <s v="Walter Felix De Araujo Junior Mei"/>
    <s v=""/>
    <n v="-51.73"/>
    <m/>
  </r>
  <r>
    <s v="04/09/2022"/>
    <x v="0"/>
    <s v="Plano de Recebimento"/>
    <n v="51.73"/>
    <s v=""/>
    <m/>
  </r>
  <r>
    <s v="04/09/2022"/>
    <x v="2"/>
    <s v="Walter Felix De Araujo Junior Mei"/>
    <s v=""/>
    <n v="-189.95"/>
    <m/>
  </r>
  <r>
    <s v="04/09/2022"/>
    <x v="0"/>
    <s v="Plano de Recebimento"/>
    <n v="43.92"/>
    <s v=""/>
    <m/>
  </r>
  <r>
    <s v="04/09/2022"/>
    <x v="0"/>
    <s v="Plano de Recebimento"/>
    <n v="85.51"/>
    <s v=""/>
    <m/>
  </r>
  <r>
    <s v="04/09/2022"/>
    <x v="0"/>
    <s v="Plano de Recebimento"/>
    <n v="7.81"/>
    <s v=""/>
    <m/>
  </r>
  <r>
    <s v="04/09/2022"/>
    <x v="0"/>
    <s v="Plano de Recebimento"/>
    <n v="33.19"/>
    <s v=""/>
    <m/>
  </r>
  <r>
    <s v="04/09/2022"/>
    <x v="0"/>
    <s v="Plano de Recebimento"/>
    <n v="19.52"/>
    <s v=""/>
    <m/>
  </r>
  <r>
    <s v="04/09/2022"/>
    <x v="4"/>
    <m/>
    <m/>
    <m/>
    <n v="220.52"/>
  </r>
  <r>
    <s v="05/09/2022"/>
    <x v="1"/>
    <s v="Cristiane Augusto Mahmoud"/>
    <n v="28"/>
    <s v=""/>
    <m/>
  </r>
  <r>
    <s v="05/09/2022"/>
    <x v="2"/>
    <s v="Walter Felix De Araujo Junior Mei"/>
    <s v=""/>
    <n v="-101.75"/>
    <m/>
  </r>
  <r>
    <s v="05/09/2022"/>
    <x v="1"/>
    <s v="Bruna Caroline Funari De Souza"/>
    <n v="17.25"/>
    <s v=""/>
    <m/>
  </r>
  <r>
    <s v="05/09/2022"/>
    <x v="1"/>
    <s v="Diego Silva Oliveira"/>
    <n v="33.5"/>
    <s v=""/>
    <m/>
  </r>
  <r>
    <s v="05/09/2022"/>
    <x v="1"/>
    <s v="Rafael Pereira Rodrigues Batista"/>
    <n v="7"/>
    <s v=""/>
    <m/>
  </r>
  <r>
    <s v="05/09/2022"/>
    <x v="1"/>
    <s v="Juliana  Melo De Lima                   "/>
    <n v="14"/>
    <s v=""/>
    <m/>
  </r>
  <r>
    <s v="05/09/2022"/>
    <x v="1"/>
    <s v="Thifani Cardoso De Oliveira"/>
    <n v="30"/>
    <s v=""/>
    <m/>
  </r>
  <r>
    <s v="05/09/2022"/>
    <x v="2"/>
    <s v="Walter Felix De Araujo Junior Mei"/>
    <s v=""/>
    <n v="-104"/>
    <m/>
  </r>
  <r>
    <s v="05/09/2022"/>
    <x v="2"/>
    <s v="Allicya Rayssa De Jesus Pereira"/>
    <s v=""/>
    <n v="-20"/>
    <m/>
  </r>
  <r>
    <s v="05/09/2022"/>
    <x v="1"/>
    <s v="Rafael Hernandes Silva"/>
    <n v="70"/>
    <s v=""/>
    <m/>
  </r>
  <r>
    <s v="05/09/2022"/>
    <x v="1"/>
    <s v="Paula Cristina Alves Rodrigues"/>
    <n v="54"/>
    <s v=""/>
    <m/>
  </r>
  <r>
    <s v="05/09/2022"/>
    <x v="2"/>
    <s v="Walter Felix De Araujo Junior Mei"/>
    <s v=""/>
    <n v="-23"/>
    <m/>
  </r>
  <r>
    <s v="05/09/2022"/>
    <x v="1"/>
    <s v="Luan Bento Dos Santos"/>
    <n v="3"/>
    <s v=""/>
    <m/>
  </r>
  <r>
    <s v="05/09/2022"/>
    <x v="1"/>
    <s v="Luan Bento Dos Santos"/>
    <n v="20"/>
    <s v=""/>
    <m/>
  </r>
  <r>
    <s v="05/09/2022"/>
    <x v="2"/>
    <s v="Walter Felix De Araujo Junior Mei"/>
    <s v=""/>
    <n v="-220.52"/>
    <m/>
  </r>
  <r>
    <s v="05/09/2022"/>
    <x v="4"/>
    <m/>
    <m/>
    <m/>
    <n v="28"/>
  </r>
  <r>
    <s v="06/09/2022"/>
    <x v="2"/>
    <s v="Walter Felix De Araujo Junior Mei"/>
    <s v=""/>
    <n v="-671.91"/>
    <m/>
  </r>
  <r>
    <s v="06/09/2022"/>
    <x v="1"/>
    <s v="Libia Muler Nunes"/>
    <n v="16"/>
    <s v=""/>
    <m/>
  </r>
  <r>
    <s v="06/09/2022"/>
    <x v="1"/>
    <s v="Rafael Pereira Rodrigues Batista"/>
    <n v="7"/>
    <s v=""/>
    <m/>
  </r>
  <r>
    <s v="06/09/2022"/>
    <x v="1"/>
    <s v="Deivid Menozzi"/>
    <n v="12"/>
    <s v=""/>
    <m/>
  </r>
  <r>
    <s v="06/09/2022"/>
    <x v="3"/>
    <s v="Atacadao 043 As          Carapicuiba  Br"/>
    <s v=""/>
    <n v="-643.66999999999996"/>
    <m/>
  </r>
  <r>
    <s v="06/09/2022"/>
    <x v="1"/>
    <s v="Davi Santana Soares"/>
    <n v="7.25"/>
    <s v=""/>
    <m/>
  </r>
  <r>
    <s v="06/09/2022"/>
    <x v="1"/>
    <s v="Walter Felix De Araujo Junior"/>
    <n v="893.01"/>
    <s v=""/>
    <m/>
  </r>
  <r>
    <s v="06/09/2022"/>
    <x v="1"/>
    <s v="Bruno Rodrigues Pereira"/>
    <n v="60"/>
    <s v=""/>
    <m/>
  </r>
  <r>
    <s v="06/09/2022"/>
    <x v="3"/>
    <s v="Mercadao De Carne        Sao Paulo    Br"/>
    <s v=""/>
    <n v="-75.88"/>
    <m/>
  </r>
  <r>
    <s v="06/09/2022"/>
    <x v="1"/>
    <s v="Joice Moreira Araujo"/>
    <n v="15"/>
    <s v=""/>
    <m/>
  </r>
  <r>
    <s v="06/09/2022"/>
    <x v="3"/>
    <s v="Auto Posto Recanto Da    Osasco       Br"/>
    <s v=""/>
    <n v="-20"/>
    <m/>
  </r>
  <r>
    <s v="06/09/2022"/>
    <x v="1"/>
    <s v="Diego Silva Oliveira                    "/>
    <n v="32"/>
    <s v=""/>
    <m/>
  </r>
  <r>
    <s v="06/09/2022"/>
    <x v="1"/>
    <s v="Diego Silva Oliveira"/>
    <n v="22.5"/>
    <s v=""/>
    <m/>
  </r>
  <r>
    <s v="06/09/2022"/>
    <x v="1"/>
    <s v="Caroline Aguilar Moraes"/>
    <n v="88"/>
    <s v=""/>
    <m/>
  </r>
  <r>
    <s v="06/09/2022"/>
    <x v="1"/>
    <s v="Igor Henrique De Souza Gelati"/>
    <n v="114.7"/>
    <s v=""/>
    <m/>
  </r>
  <r>
    <s v="06/09/2022"/>
    <x v="1"/>
    <s v="Beatriz Antonia Pereira Leite Silva "/>
    <n v="55"/>
    <s v=""/>
    <m/>
  </r>
  <r>
    <s v="06/09/2022"/>
    <x v="1"/>
    <s v="Jé Sushi"/>
    <n v="85"/>
    <s v=""/>
    <m/>
  </r>
  <r>
    <s v="06/09/2022"/>
    <x v="1"/>
    <s v="Felipe Rodrigues Ribeiro"/>
    <n v="4"/>
    <s v=""/>
    <m/>
  </r>
  <r>
    <s v="06/09/2022"/>
    <x v="2"/>
    <s v="Walter Felix De Araujo Junior Mei"/>
    <s v=""/>
    <n v="-112.9"/>
    <m/>
  </r>
  <r>
    <s v="06/09/2022"/>
    <x v="1"/>
    <s v="Chimene Negri Franca"/>
    <n v="112.9"/>
    <s v=""/>
    <m/>
  </r>
  <r>
    <s v="06/09/2022"/>
    <x v="2"/>
    <s v="Walter Felix De Araujo Junior Mei"/>
    <s v=""/>
    <n v="-28"/>
    <m/>
  </r>
  <r>
    <s v="06/09/2022"/>
    <x v="4"/>
    <m/>
    <m/>
    <m/>
    <n v="0"/>
  </r>
  <r>
    <s v="07/09/2022"/>
    <x v="0"/>
    <s v="Plano de Recebimento"/>
    <n v="13.3"/>
    <s v=""/>
    <m/>
  </r>
  <r>
    <s v="07/09/2022"/>
    <x v="0"/>
    <s v="Plano de Recebimento"/>
    <n v="11.71"/>
    <s v=""/>
    <m/>
  </r>
  <r>
    <s v="07/09/2022"/>
    <x v="0"/>
    <s v="Plano de Recebimento"/>
    <n v="24.16"/>
    <s v=""/>
    <m/>
  </r>
  <r>
    <s v="07/09/2022"/>
    <x v="0"/>
    <s v="Plano de Recebimento"/>
    <n v="15.62"/>
    <s v=""/>
    <m/>
  </r>
  <r>
    <s v="07/09/2022"/>
    <x v="0"/>
    <s v="Plano de Recebimento"/>
    <n v="18.45"/>
    <s v=""/>
    <m/>
  </r>
  <r>
    <s v="07/09/2022"/>
    <x v="1"/>
    <s v="Diego Silva Oliveira                    "/>
    <n v="30"/>
    <s v=""/>
    <m/>
  </r>
  <r>
    <s v="07/09/2022"/>
    <x v="0"/>
    <s v="Plano de Recebimento"/>
    <n v="11.71"/>
    <s v=""/>
    <m/>
  </r>
  <r>
    <s v="07/09/2022"/>
    <x v="2"/>
    <s v="Walter Felix De Araujo Junior Mei"/>
    <s v=""/>
    <n v="-1306.51"/>
    <m/>
  </r>
  <r>
    <s v="07/09/2022"/>
    <x v="0"/>
    <s v="Plano de Recebimento"/>
    <n v="56.61"/>
    <s v=""/>
    <m/>
  </r>
  <r>
    <s v="07/09/2022"/>
    <x v="0"/>
    <s v="Plano de Recebimento"/>
    <n v="28.5"/>
    <s v=""/>
    <m/>
  </r>
  <r>
    <s v="07/09/2022"/>
    <x v="1"/>
    <s v="Cleriston Emilio Da Silva Redo"/>
    <n v="120"/>
    <s v=""/>
    <m/>
  </r>
  <r>
    <s v="07/09/2022"/>
    <x v="1"/>
    <s v="Dalrivania Cesar Gomes De Andrade"/>
    <n v="30.5"/>
    <s v=""/>
    <m/>
  </r>
  <r>
    <s v="07/09/2022"/>
    <x v="0"/>
    <s v="Plano de Recebimento"/>
    <n v="326.8"/>
    <s v=""/>
    <m/>
  </r>
  <r>
    <s v="07/09/2022"/>
    <x v="0"/>
    <s v="Plano de Recebimento"/>
    <n v="11.71"/>
    <s v=""/>
    <m/>
  </r>
  <r>
    <s v="07/09/2022"/>
    <x v="1"/>
    <s v="Diego Andrade De Oliveira Costa"/>
    <n v="23"/>
    <s v=""/>
    <m/>
  </r>
  <r>
    <s v="07/09/2022"/>
    <x v="1"/>
    <s v="Andreia Melhado"/>
    <n v="41.9"/>
    <s v=""/>
    <m/>
  </r>
  <r>
    <s v="07/09/2022"/>
    <x v="1"/>
    <s v="Marcilio Macedo Gurgel"/>
    <n v="33.9"/>
    <s v=""/>
    <m/>
  </r>
  <r>
    <s v="07/09/2022"/>
    <x v="1"/>
    <s v="Joelma Marchi"/>
    <n v="25"/>
    <s v=""/>
    <m/>
  </r>
  <r>
    <s v="07/09/2022"/>
    <x v="1"/>
    <s v="Fabio Lippi Ferreira De Oliveira"/>
    <n v="11.5"/>
    <s v=""/>
    <m/>
  </r>
  <r>
    <s v="07/09/2022"/>
    <x v="0"/>
    <s v="Plano de Recebimento"/>
    <n v="51.21"/>
    <s v=""/>
    <m/>
  </r>
  <r>
    <s v="07/09/2022"/>
    <x v="0"/>
    <s v="Plano de Recebimento"/>
    <n v="27.23"/>
    <s v=""/>
    <m/>
  </r>
  <r>
    <s v="07/09/2022"/>
    <x v="0"/>
    <s v="Plano de Recebimento"/>
    <n v="16.59"/>
    <s v=""/>
    <m/>
  </r>
  <r>
    <s v="07/09/2022"/>
    <x v="0"/>
    <s v="Plano de Recebimento"/>
    <n v="73.63"/>
    <s v=""/>
    <m/>
  </r>
  <r>
    <s v="07/09/2022"/>
    <x v="0"/>
    <s v="Plano de Recebimento"/>
    <n v="19.52"/>
    <s v=""/>
    <m/>
  </r>
  <r>
    <s v="07/09/2022"/>
    <x v="0"/>
    <s v="Plano de Recebimento"/>
    <n v="59.76"/>
    <s v=""/>
    <m/>
  </r>
  <r>
    <s v="07/09/2022"/>
    <x v="1"/>
    <s v="Diego Silva Oliveira                    "/>
    <n v="32"/>
    <s v=""/>
    <m/>
  </r>
  <r>
    <s v="07/09/2022"/>
    <x v="1"/>
    <s v="Jaqueline Rodrigues Amaral"/>
    <n v="78"/>
    <s v=""/>
    <m/>
  </r>
  <r>
    <s v="07/09/2022"/>
    <x v="1"/>
    <s v="Victoria Da Dalto Soares Da Silva"/>
    <n v="52"/>
    <s v=""/>
    <m/>
  </r>
  <r>
    <s v="07/09/2022"/>
    <x v="1"/>
    <s v="Andreza Oliveira Santos"/>
    <n v="30.9"/>
    <s v=""/>
    <m/>
  </r>
  <r>
    <s v="07/09/2022"/>
    <x v="1"/>
    <s v="Josimara Marcia Dos Santos"/>
    <n v="31.25"/>
    <s v=""/>
    <m/>
  </r>
  <r>
    <s v="07/09/2022"/>
    <x v="1"/>
    <s v="Josemar Oliveira Costa"/>
    <n v="82"/>
    <s v=""/>
    <m/>
  </r>
  <r>
    <s v="07/09/2022"/>
    <x v="1"/>
    <s v="Manoel Juventino"/>
    <n v="43"/>
    <s v=""/>
    <m/>
  </r>
  <r>
    <s v="07/09/2022"/>
    <x v="2"/>
    <s v="Walter Felix De Araujo Junior Mei"/>
    <s v=""/>
    <n v="-31.24"/>
    <m/>
  </r>
  <r>
    <s v="07/09/2022"/>
    <x v="0"/>
    <s v="Plano de Recebimento"/>
    <n v="31.24"/>
    <s v=""/>
    <m/>
  </r>
  <r>
    <s v="07/09/2022"/>
    <x v="2"/>
    <s v="Walter Felix De Araujo Junior Mei"/>
    <s v=""/>
    <n v="-63.31"/>
    <m/>
  </r>
  <r>
    <s v="07/09/2022"/>
    <x v="0"/>
    <s v="Plano de Recebimento"/>
    <n v="18.55"/>
    <s v=""/>
    <m/>
  </r>
  <r>
    <s v="07/09/2022"/>
    <x v="3"/>
    <s v="Microsoft*xbox           Sao Paulo    Br"/>
    <s v=""/>
    <n v="-5"/>
    <m/>
  </r>
  <r>
    <s v="07/09/2022"/>
    <x v="0"/>
    <s v="Plano de Recebimento"/>
    <n v="9.76"/>
    <s v=""/>
    <m/>
  </r>
  <r>
    <s v="07/09/2022"/>
    <x v="1"/>
    <s v="Eric Anderson Ciriaco Dutra"/>
    <n v="40"/>
    <s v=""/>
    <m/>
  </r>
  <r>
    <s v="07/09/2022"/>
    <x v="4"/>
    <m/>
    <m/>
    <m/>
    <n v="124.95"/>
  </r>
  <r>
    <s v="08/09/2022"/>
    <x v="3"/>
    <s v="Posto Del Rey Combus     Carapicuiba  Br"/>
    <s v=""/>
    <n v="-16.02"/>
    <m/>
  </r>
  <r>
    <s v="08/09/2022"/>
    <x v="1"/>
    <s v="Diego Silva Oliveira"/>
    <n v="34.799999999999997"/>
    <s v=""/>
    <m/>
  </r>
  <r>
    <s v="08/09/2022"/>
    <x v="2"/>
    <s v="Carlos Lendro De Lima"/>
    <s v=""/>
    <n v="-10"/>
    <m/>
  </r>
  <r>
    <s v="08/09/2022"/>
    <x v="1"/>
    <s v="Juliana  Melo De Lima                   "/>
    <n v="14"/>
    <s v=""/>
    <m/>
  </r>
  <r>
    <s v="08/09/2022"/>
    <x v="1"/>
    <s v="Fabricio Furtado Rodrigues"/>
    <n v="8.75"/>
    <s v=""/>
    <m/>
  </r>
  <r>
    <s v="08/09/2022"/>
    <x v="3"/>
    <s v="Mundo Da Utilidade       Ribeirao Pretbr"/>
    <s v=""/>
    <n v="-1229.3"/>
    <m/>
  </r>
  <r>
    <s v="08/09/2022"/>
    <x v="1"/>
    <s v="Walter Felix De Araujo Junior Mei"/>
    <n v="1772.66"/>
    <s v=""/>
    <m/>
  </r>
  <r>
    <s v="08/09/2022"/>
    <x v="0"/>
    <s v="Plano de Recebimento"/>
    <n v="17.57"/>
    <s v=""/>
    <m/>
  </r>
  <r>
    <s v="08/09/2022"/>
    <x v="0"/>
    <s v="Plano de Recebimento"/>
    <n v="1.95"/>
    <s v=""/>
    <m/>
  </r>
  <r>
    <s v="08/09/2022"/>
    <x v="2"/>
    <s v="Walter Felix De Araujo Junior Mei"/>
    <s v=""/>
    <n v="-60.52"/>
    <m/>
  </r>
  <r>
    <s v="08/09/2022"/>
    <x v="0"/>
    <s v="Plano de Recebimento"/>
    <n v="31.24"/>
    <s v=""/>
    <m/>
  </r>
  <r>
    <s v="08/09/2022"/>
    <x v="0"/>
    <s v="Plano de Recebimento"/>
    <n v="29.28"/>
    <s v=""/>
    <m/>
  </r>
  <r>
    <s v="08/09/2022"/>
    <x v="2"/>
    <s v="Walter Felix De Araujo Junior Mei"/>
    <s v=""/>
    <n v="-548.91999999999996"/>
    <m/>
  </r>
  <r>
    <s v="08/09/2022"/>
    <x v="1"/>
    <s v="Andreia Melhado"/>
    <n v="41.9"/>
    <s v=""/>
    <m/>
  </r>
  <r>
    <s v="08/09/2022"/>
    <x v="0"/>
    <s v="Plano de Recebimento"/>
    <n v="17.100000000000001"/>
    <s v=""/>
    <m/>
  </r>
  <r>
    <s v="08/09/2022"/>
    <x v="0"/>
    <s v="Plano de Recebimento"/>
    <n v="9.76"/>
    <s v=""/>
    <m/>
  </r>
  <r>
    <s v="08/09/2022"/>
    <x v="0"/>
    <s v="Plano de Recebimento"/>
    <n v="7.81"/>
    <s v=""/>
    <m/>
  </r>
  <r>
    <s v="08/09/2022"/>
    <x v="0"/>
    <s v="Plano de Recebimento"/>
    <n v="3.9"/>
    <s v=""/>
    <m/>
  </r>
  <r>
    <s v="08/09/2022"/>
    <x v="0"/>
    <s v="Plano de Recebimento"/>
    <n v="49.78"/>
    <s v=""/>
    <m/>
  </r>
  <r>
    <s v="08/09/2022"/>
    <x v="0"/>
    <s v="Plano de Recebimento"/>
    <n v="21.72"/>
    <s v=""/>
    <m/>
  </r>
  <r>
    <s v="08/09/2022"/>
    <x v="0"/>
    <s v="Plano de Recebimento"/>
    <n v="29.28"/>
    <s v=""/>
    <m/>
  </r>
  <r>
    <s v="08/09/2022"/>
    <x v="0"/>
    <s v="Plano de Recebimento"/>
    <n v="36.020000000000003"/>
    <s v=""/>
    <m/>
  </r>
  <r>
    <s v="08/09/2022"/>
    <x v="1"/>
    <s v="Patricia De Araujo Souza"/>
    <n v="45.9"/>
    <s v=""/>
    <m/>
  </r>
  <r>
    <s v="08/09/2022"/>
    <x v="0"/>
    <s v="Plano de Recebimento"/>
    <n v="32.299999999999997"/>
    <s v=""/>
    <m/>
  </r>
  <r>
    <s v="08/09/2022"/>
    <x v="1"/>
    <s v="Valdir Aparecido Da Lomba Junior"/>
    <n v="8.5"/>
    <s v=""/>
    <m/>
  </r>
  <r>
    <s v="08/09/2022"/>
    <x v="0"/>
    <s v="Plano de Recebimento"/>
    <n v="66.37"/>
    <s v=""/>
    <m/>
  </r>
  <r>
    <s v="08/09/2022"/>
    <x v="0"/>
    <s v="Plano de Recebimento"/>
    <n v="34.65"/>
    <s v=""/>
    <m/>
  </r>
  <r>
    <s v="08/09/2022"/>
    <x v="0"/>
    <s v="Plano de Recebimento"/>
    <n v="11.71"/>
    <s v=""/>
    <m/>
  </r>
  <r>
    <s v="08/09/2022"/>
    <x v="1"/>
    <s v="Yeda Braga De Paula Silva"/>
    <n v="18.489999999999998"/>
    <s v=""/>
    <m/>
  </r>
  <r>
    <s v="08/09/2022"/>
    <x v="0"/>
    <s v="Plano de Recebimento"/>
    <n v="48.71"/>
    <s v=""/>
    <m/>
  </r>
  <r>
    <s v="08/09/2022"/>
    <x v="0"/>
    <s v="Plano de Recebimento"/>
    <n v="36.119999999999997"/>
    <s v=""/>
    <m/>
  </r>
  <r>
    <s v="08/09/2022"/>
    <x v="1"/>
    <s v="Joelma Marchi"/>
    <n v="28.9"/>
    <s v=""/>
    <m/>
  </r>
  <r>
    <s v="08/09/2022"/>
    <x v="2"/>
    <s v="Walter Felix De Araujo Junior Mei"/>
    <s v=""/>
    <n v="-2401.15"/>
    <m/>
  </r>
  <r>
    <s v="08/09/2022"/>
    <x v="0"/>
    <s v="Plano de Recebimento"/>
    <n v="24.4"/>
    <s v=""/>
    <m/>
  </r>
  <r>
    <s v="08/09/2022"/>
    <x v="0"/>
    <s v="Plano de Recebimento"/>
    <n v="81.8"/>
    <s v=""/>
    <m/>
  </r>
  <r>
    <s v="08/09/2022"/>
    <x v="1"/>
    <s v="Letícia Torres Diniz Teixeira"/>
    <n v="544"/>
    <s v=""/>
    <m/>
  </r>
  <r>
    <s v="08/09/2022"/>
    <x v="0"/>
    <s v="Plano de Recebimento"/>
    <n v="118.74"/>
    <s v=""/>
    <m/>
  </r>
  <r>
    <s v="08/09/2022"/>
    <x v="0"/>
    <s v="Plano de Recebimento"/>
    <n v="28.5"/>
    <s v=""/>
    <m/>
  </r>
  <r>
    <s v="08/09/2022"/>
    <x v="0"/>
    <s v="Plano de Recebimento"/>
    <n v="9.76"/>
    <s v=""/>
    <m/>
  </r>
  <r>
    <s v="08/09/2022"/>
    <x v="1"/>
    <s v="William Henrique Souza"/>
    <n v="1538"/>
    <s v=""/>
    <m/>
  </r>
  <r>
    <s v="08/09/2022"/>
    <x v="0"/>
    <s v="Plano de Recebimento"/>
    <n v="7.32"/>
    <s v=""/>
    <m/>
  </r>
  <r>
    <s v="08/09/2022"/>
    <x v="0"/>
    <s v="Plano de Recebimento"/>
    <n v="2.83"/>
    <s v=""/>
    <m/>
  </r>
  <r>
    <s v="08/09/2022"/>
    <x v="0"/>
    <s v="Plano de Recebimento"/>
    <n v="3.9"/>
    <s v=""/>
    <m/>
  </r>
  <r>
    <s v="08/09/2022"/>
    <x v="0"/>
    <s v="Plano de Recebimento"/>
    <n v="3.9"/>
    <s v=""/>
    <m/>
  </r>
  <r>
    <s v="08/09/2022"/>
    <x v="0"/>
    <s v="Plano de Recebimento"/>
    <n v="38"/>
    <s v=""/>
    <m/>
  </r>
  <r>
    <s v="08/09/2022"/>
    <x v="2"/>
    <s v="Walter Felix De Araujo Junior Mei"/>
    <s v=""/>
    <n v="-148.47"/>
    <m/>
  </r>
  <r>
    <s v="08/09/2022"/>
    <x v="1"/>
    <s v="Kaue Alexandry Natel Silva"/>
    <n v="4"/>
    <s v=""/>
    <m/>
  </r>
  <r>
    <s v="08/09/2022"/>
    <x v="0"/>
    <s v="Plano de Recebimento"/>
    <n v="4.88"/>
    <s v=""/>
    <m/>
  </r>
  <r>
    <s v="08/09/2022"/>
    <x v="0"/>
    <s v="Plano de Recebimento"/>
    <n v="14.64"/>
    <s v=""/>
    <m/>
  </r>
  <r>
    <s v="08/09/2022"/>
    <x v="4"/>
    <m/>
    <m/>
    <m/>
    <n v="594.41"/>
  </r>
  <r>
    <s v="09/09/2022"/>
    <x v="1"/>
    <s v="Joao Gabriel Ikmadossian Goncalves"/>
    <n v="15"/>
    <s v=""/>
    <m/>
  </r>
  <r>
    <s v="09/09/2022"/>
    <x v="0"/>
    <s v="Plano de Recebimento"/>
    <n v="29.28"/>
    <s v=""/>
    <m/>
  </r>
  <r>
    <s v="09/09/2022"/>
    <x v="0"/>
    <s v="Plano de Recebimento"/>
    <n v="13.18"/>
    <s v=""/>
    <m/>
  </r>
  <r>
    <s v="09/09/2022"/>
    <x v="0"/>
    <s v="Plano de Recebimento"/>
    <n v="17.57"/>
    <s v=""/>
    <m/>
  </r>
  <r>
    <s v="09/09/2022"/>
    <x v="0"/>
    <s v="Plano de Recebimento"/>
    <n v="57.01"/>
    <s v=""/>
    <m/>
  </r>
  <r>
    <s v="09/09/2022"/>
    <x v="0"/>
    <s v="Plano de Recebimento"/>
    <n v="6.83"/>
    <s v=""/>
    <m/>
  </r>
  <r>
    <s v="09/09/2022"/>
    <x v="0"/>
    <s v="Plano de Recebimento"/>
    <n v="37.049999999999997"/>
    <s v=""/>
    <m/>
  </r>
  <r>
    <s v="09/09/2022"/>
    <x v="0"/>
    <s v="Plano de Recebimento"/>
    <n v="21.85"/>
    <s v=""/>
    <m/>
  </r>
  <r>
    <s v="09/09/2022"/>
    <x v="0"/>
    <s v="Plano de Recebimento"/>
    <n v="24.4"/>
    <s v=""/>
    <m/>
  </r>
  <r>
    <s v="09/09/2022"/>
    <x v="1"/>
    <s v="Matheus Oliveira Diogo"/>
    <n v="33.15"/>
    <s v=""/>
    <m/>
  </r>
  <r>
    <s v="09/09/2022"/>
    <x v="1"/>
    <s v="Diego Marchi Silva"/>
    <n v="26"/>
    <s v=""/>
    <m/>
  </r>
  <r>
    <s v="09/09/2022"/>
    <x v="0"/>
    <s v="Plano de Recebimento"/>
    <n v="35.14"/>
    <s v=""/>
    <m/>
  </r>
  <r>
    <s v="09/09/2022"/>
    <x v="0"/>
    <s v="Plano de Recebimento"/>
    <n v="35.15"/>
    <s v=""/>
    <m/>
  </r>
  <r>
    <s v="09/09/2022"/>
    <x v="2"/>
    <s v="Walter Felix De Araujo Junior Mei"/>
    <s v=""/>
    <n v="-406.44"/>
    <m/>
  </r>
  <r>
    <s v="09/09/2022"/>
    <x v="0"/>
    <s v="Plano de Recebimento"/>
    <n v="23.43"/>
    <s v=""/>
    <m/>
  </r>
  <r>
    <s v="09/09/2022"/>
    <x v="0"/>
    <s v="Plano de Recebimento"/>
    <n v="17.57"/>
    <s v=""/>
    <m/>
  </r>
  <r>
    <s v="09/09/2022"/>
    <x v="1"/>
    <s v="Maria Clara Dos Santos Souza Tenório"/>
    <n v="10"/>
    <s v=""/>
    <m/>
  </r>
  <r>
    <s v="09/09/2022"/>
    <x v="0"/>
    <s v="Plano de Recebimento"/>
    <n v="72.11"/>
    <s v=""/>
    <m/>
  </r>
  <r>
    <s v="09/09/2022"/>
    <x v="1"/>
    <s v="Gabriella Bueno Dos Santos"/>
    <n v="11"/>
    <s v=""/>
    <m/>
  </r>
  <r>
    <s v="09/09/2022"/>
    <x v="1"/>
    <s v="Diego Silva Oliveira"/>
    <n v="18"/>
    <s v=""/>
    <m/>
  </r>
  <r>
    <s v="09/09/2022"/>
    <x v="1"/>
    <s v="Katiuscia Croda Da Silva"/>
    <n v="44.9"/>
    <s v=""/>
    <m/>
  </r>
  <r>
    <s v="09/09/2022"/>
    <x v="1"/>
    <s v="Joao Gabriel Ikmadossian Goncalves"/>
    <n v="42"/>
    <s v=""/>
    <m/>
  </r>
  <r>
    <s v="09/09/2022"/>
    <x v="0"/>
    <s v="Plano de Recebimento"/>
    <n v="32.11"/>
    <s v=""/>
    <m/>
  </r>
  <r>
    <s v="09/09/2022"/>
    <x v="0"/>
    <s v="Plano de Recebimento"/>
    <n v="29.28"/>
    <s v=""/>
    <m/>
  </r>
  <r>
    <s v="09/09/2022"/>
    <x v="0"/>
    <s v="Plano de Recebimento"/>
    <n v="13.62"/>
    <s v=""/>
    <m/>
  </r>
  <r>
    <s v="09/09/2022"/>
    <x v="0"/>
    <s v="Plano de Recebimento"/>
    <n v="9.27"/>
    <s v=""/>
    <m/>
  </r>
  <r>
    <s v="09/09/2022"/>
    <x v="1"/>
    <s v="Ruanderson Alves Dos Santos"/>
    <n v="43.15"/>
    <s v=""/>
    <m/>
  </r>
  <r>
    <s v="09/09/2022"/>
    <x v="1"/>
    <s v="Daniela Malara De Sousa Pinheiro"/>
    <n v="40"/>
    <s v=""/>
    <m/>
  </r>
  <r>
    <s v="09/09/2022"/>
    <x v="2"/>
    <s v="Walter Felix De Araujo Junior Mei"/>
    <s v=""/>
    <n v="-235"/>
    <m/>
  </r>
  <r>
    <s v="09/09/2022"/>
    <x v="1"/>
    <s v="Fernanda Cristina Mendes"/>
    <n v="37.9"/>
    <s v=""/>
    <m/>
  </r>
  <r>
    <s v="09/09/2022"/>
    <x v="1"/>
    <s v="Willian Felipe Krumpos Correa"/>
    <n v="45"/>
    <s v=""/>
    <m/>
  </r>
  <r>
    <s v="09/09/2022"/>
    <x v="1"/>
    <s v="Maycon Barbosa Da Silva Santos"/>
    <n v="40.9"/>
    <s v=""/>
    <m/>
  </r>
  <r>
    <s v="09/09/2022"/>
    <x v="5"/>
    <s v="Tim - (11) *****-1156"/>
    <s v=""/>
    <n v="-30"/>
    <m/>
  </r>
  <r>
    <s v="09/09/2022"/>
    <x v="6"/>
    <s v="Saldo de cashback para pagamento"/>
    <n v="1.4"/>
    <s v=""/>
    <m/>
  </r>
  <r>
    <s v="09/09/2022"/>
    <x v="1"/>
    <s v="Ilberto Grigorio Bezerra"/>
    <n v="33.9"/>
    <s v=""/>
    <m/>
  </r>
  <r>
    <s v="09/09/2022"/>
    <x v="2"/>
    <s v="Thifani Cardoso De Oliveira"/>
    <s v=""/>
    <n v="-30"/>
    <m/>
  </r>
  <r>
    <s v="09/09/2022"/>
    <x v="1"/>
    <s v="Mariana Souto Sousa"/>
    <n v="45.9"/>
    <s v=""/>
    <m/>
  </r>
  <r>
    <s v="09/09/2022"/>
    <x v="1"/>
    <s v="Dri Maris"/>
    <n v="90"/>
    <s v=""/>
    <m/>
  </r>
  <r>
    <s v="09/09/2022"/>
    <x v="2"/>
    <s v="Walter Felix De Araujo Junior Mei"/>
    <s v=""/>
    <n v="-102.03"/>
    <m/>
  </r>
  <r>
    <s v="09/09/2022"/>
    <x v="0"/>
    <s v="Plano de Recebimento"/>
    <n v="1.9"/>
    <s v=""/>
    <m/>
  </r>
  <r>
    <s v="09/09/2022"/>
    <x v="3"/>
    <s v="Pag*adegaquitauna        Osasco       Br"/>
    <s v=""/>
    <n v="-2"/>
    <m/>
  </r>
  <r>
    <s v="09/09/2022"/>
    <x v="3"/>
    <s v="Pag*willianrodriguesd    Osasco       Br"/>
    <s v=""/>
    <n v="-2"/>
    <m/>
  </r>
  <r>
    <s v="09/09/2022"/>
    <x v="1"/>
    <s v="Michel Geraldo Dos Santos"/>
    <n v="16"/>
    <s v=""/>
    <m/>
  </r>
  <r>
    <s v="09/09/2022"/>
    <x v="3"/>
    <s v="Casa Sao Pedro           Osasco       Br"/>
    <s v=""/>
    <n v="-161.4"/>
    <m/>
  </r>
  <r>
    <s v="09/09/2022"/>
    <x v="0"/>
    <s v="Plano de Recebimento"/>
    <n v="11.64"/>
    <s v=""/>
    <m/>
  </r>
  <r>
    <s v="09/09/2022"/>
    <x v="1"/>
    <s v="Rafael Pereira Rodrigues Batista"/>
    <n v="7"/>
    <s v=""/>
    <m/>
  </r>
  <r>
    <s v="09/09/2022"/>
    <x v="1"/>
    <s v="Wb Service Carga E Descarga Eireli"/>
    <n v="21.25"/>
    <s v=""/>
    <m/>
  </r>
  <r>
    <s v="09/09/2022"/>
    <x v="0"/>
    <s v="Plano de Recebimento"/>
    <n v="38.07"/>
    <s v=""/>
    <m/>
  </r>
  <r>
    <s v="09/09/2022"/>
    <x v="0"/>
    <s v="Plano de Recebimento"/>
    <n v="13.67"/>
    <s v=""/>
    <m/>
  </r>
  <r>
    <s v="09/09/2022"/>
    <x v="1"/>
    <s v="Joice Moreira Araujo"/>
    <n v="11"/>
    <s v=""/>
    <m/>
  </r>
  <r>
    <s v="09/09/2022"/>
    <x v="1"/>
    <s v="Andreia Melhado"/>
    <n v="41.9"/>
    <s v=""/>
    <m/>
  </r>
  <r>
    <s v="09/09/2022"/>
    <x v="1"/>
    <s v="Edilson Gomes Correia"/>
    <n v="105"/>
    <s v=""/>
    <m/>
  </r>
  <r>
    <s v="09/09/2022"/>
    <x v="2"/>
    <s v="Walter Felix De Araujo Junior Mei"/>
    <s v=""/>
    <n v="-9.76"/>
    <m/>
  </r>
  <r>
    <s v="09/09/2022"/>
    <x v="0"/>
    <s v="Plano de Recebimento"/>
    <n v="9.76"/>
    <s v=""/>
    <m/>
  </r>
  <r>
    <s v="09/09/2022"/>
    <x v="2"/>
    <s v="Walter Felix De Araujo Junior Mei"/>
    <s v=""/>
    <n v="-801.65"/>
    <m/>
  </r>
  <r>
    <s v="09/09/2022"/>
    <x v="0"/>
    <s v="Plano de Recebimento"/>
    <n v="43.92"/>
    <s v=""/>
    <m/>
  </r>
  <r>
    <s v="09/09/2022"/>
    <x v="1"/>
    <s v="Sarah Oliveira De Lima"/>
    <n v="34.950000000000003"/>
    <s v=""/>
    <m/>
  </r>
  <r>
    <s v="09/09/2022"/>
    <x v="0"/>
    <s v="Plano de Recebimento"/>
    <n v="118.76"/>
    <s v=""/>
    <m/>
  </r>
  <r>
    <s v="09/09/2022"/>
    <x v="1"/>
    <s v="Sabrina Felix Pereira"/>
    <n v="17"/>
    <s v=""/>
    <m/>
  </r>
  <r>
    <s v="09/09/2022"/>
    <x v="0"/>
    <s v="Plano de Recebimento"/>
    <n v="47.5"/>
    <s v=""/>
    <m/>
  </r>
  <r>
    <s v="09/09/2022"/>
    <x v="3"/>
    <s v="Posto Del Rey Combus     Carapicuiba  Br"/>
    <s v=""/>
    <n v="-54.89"/>
    <m/>
  </r>
  <r>
    <s v="09/09/2022"/>
    <x v="4"/>
    <m/>
    <m/>
    <m/>
    <n v="351.61"/>
  </r>
  <r>
    <s v="10/09/2022"/>
    <x v="1"/>
    <s v="Joyce Cristina Oliveira Do Livramento"/>
    <n v="40"/>
    <s v=""/>
    <m/>
  </r>
  <r>
    <s v="10/09/2022"/>
    <x v="1"/>
    <s v="Joelma Marchi"/>
    <n v="33.5"/>
    <s v=""/>
    <m/>
  </r>
  <r>
    <s v="10/09/2022"/>
    <x v="1"/>
    <s v="Andressa Fernandes Dos Santos"/>
    <n v="49.99"/>
    <s v=""/>
    <m/>
  </r>
  <r>
    <s v="10/09/2022"/>
    <x v="3"/>
    <s v="Auto Posto Recanto Da    Osasco       Br"/>
    <s v=""/>
    <n v="-50"/>
    <m/>
  </r>
  <r>
    <s v="10/09/2022"/>
    <x v="1"/>
    <s v="Walter Felix De Araujo Junior Mei"/>
    <n v="50"/>
    <s v=""/>
    <m/>
  </r>
  <r>
    <s v="10/09/2022"/>
    <x v="2"/>
    <s v="Walter Felix De Araujo Junior Mei"/>
    <s v=""/>
    <n v="-173.5"/>
    <m/>
  </r>
  <r>
    <s v="10/09/2022"/>
    <x v="1"/>
    <s v="Diego Silva Oliveira"/>
    <n v="11"/>
    <s v=""/>
    <m/>
  </r>
  <r>
    <s v="10/09/2022"/>
    <x v="1"/>
    <s v="Guilherme De Oliveira Montanholli"/>
    <n v="41"/>
    <s v=""/>
    <m/>
  </r>
  <r>
    <s v="10/09/2022"/>
    <x v="1"/>
    <s v="Aline Castilho Martins De Araujo"/>
    <n v="17"/>
    <s v=""/>
    <m/>
  </r>
  <r>
    <s v="10/09/2022"/>
    <x v="1"/>
    <s v="Gabriel Gomes Mancera"/>
    <n v="77.5"/>
    <s v=""/>
    <m/>
  </r>
  <r>
    <s v="10/09/2022"/>
    <x v="1"/>
    <s v="Micael Campelo Ferreira"/>
    <n v="27"/>
    <s v=""/>
    <m/>
  </r>
  <r>
    <s v="10/09/2022"/>
    <x v="2"/>
    <s v="Walter Felix De Araujo Junior Mei"/>
    <s v=""/>
    <n v="-41"/>
    <m/>
  </r>
  <r>
    <s v="10/09/2022"/>
    <x v="1"/>
    <s v="Fernanda Regina Toledo"/>
    <n v="41"/>
    <s v=""/>
    <m/>
  </r>
  <r>
    <s v="10/09/2022"/>
    <x v="2"/>
    <s v="Walter Felix De Araujo Junior Mei"/>
    <s v=""/>
    <n v="-19.149999999999999"/>
    <m/>
  </r>
  <r>
    <s v="10/09/2022"/>
    <x v="2"/>
    <s v="Willian Da Silva Crus"/>
    <s v=""/>
    <n v="-40"/>
    <m/>
  </r>
  <r>
    <s v="10/09/2022"/>
    <x v="1"/>
    <s v="Wb Service Carga E Descarga Eireli"/>
    <n v="59.15"/>
    <s v=""/>
    <m/>
  </r>
  <r>
    <s v="10/09/2022"/>
    <x v="2"/>
    <s v="Walter Felix De Araujo Junior Mei"/>
    <s v=""/>
    <n v="-16.989999999999998"/>
    <m/>
  </r>
  <r>
    <s v="10/09/2022"/>
    <x v="1"/>
    <s v="Joice Moreira Araujo"/>
    <n v="16.989999999999998"/>
    <s v=""/>
    <m/>
  </r>
  <r>
    <s v="10/09/2022"/>
    <x v="2"/>
    <s v="Walter Felix De Araujo Junior Mei"/>
    <s v=""/>
    <n v="-34"/>
    <m/>
  </r>
  <r>
    <s v="10/09/2022"/>
    <x v="1"/>
    <s v="Joelma Marchi"/>
    <n v="34"/>
    <s v=""/>
    <m/>
  </r>
  <r>
    <s v="10/09/2022"/>
    <x v="2"/>
    <s v="Walter Felix De Araujo Junior Mei"/>
    <s v=""/>
    <n v="-57.6"/>
    <m/>
  </r>
  <r>
    <s v="10/09/2022"/>
    <x v="5"/>
    <s v="Tim - (11) *****-1261"/>
    <s v=""/>
    <n v="-20"/>
    <m/>
  </r>
  <r>
    <s v="10/09/2022"/>
    <x v="6"/>
    <s v="Saldo de cashback para pagamento"/>
    <n v="0.6"/>
    <s v=""/>
    <m/>
  </r>
  <r>
    <s v="10/09/2022"/>
    <x v="1"/>
    <s v="Caroline Aguilar Moraes"/>
    <n v="47"/>
    <s v=""/>
    <m/>
  </r>
  <r>
    <s v="10/09/2022"/>
    <x v="1"/>
    <s v="Mariana Souto Sousa"/>
    <n v="30"/>
    <s v=""/>
    <m/>
  </r>
  <r>
    <s v="10/09/2022"/>
    <x v="2"/>
    <s v="Walter Felix De Araujo Junior Mei"/>
    <s v=""/>
    <n v="-117.2"/>
    <m/>
  </r>
  <r>
    <s v="10/09/2022"/>
    <x v="1"/>
    <s v="Ilberto Grigorio Bezerra"/>
    <n v="44.9"/>
    <s v=""/>
    <m/>
  </r>
  <r>
    <s v="10/09/2022"/>
    <x v="2"/>
    <s v="Carlos Lendro De Lima"/>
    <s v=""/>
    <n v="-10"/>
    <m/>
  </r>
  <r>
    <s v="10/09/2022"/>
    <x v="2"/>
    <s v="Thayna Vitoria Ramos Caetano"/>
    <s v=""/>
    <n v="-5"/>
    <m/>
  </r>
  <r>
    <s v="10/09/2022"/>
    <x v="1"/>
    <s v="Edilson Gomes Correia"/>
    <n v="79.8"/>
    <s v=""/>
    <m/>
  </r>
  <r>
    <s v="10/09/2022"/>
    <x v="1"/>
    <s v="Rafael Dos Santos Gomes                 "/>
    <n v="7.5"/>
    <s v=""/>
    <m/>
  </r>
  <r>
    <s v="10/09/2022"/>
    <x v="2"/>
    <s v="Walter Felix De Araujo Junior Mei"/>
    <s v=""/>
    <n v="-761.34"/>
    <m/>
  </r>
  <r>
    <s v="10/09/2022"/>
    <x v="0"/>
    <s v="Plano de Recebimento"/>
    <n v="19.52"/>
    <s v=""/>
    <m/>
  </r>
  <r>
    <s v="10/09/2022"/>
    <x v="0"/>
    <s v="Plano de Recebimento"/>
    <n v="28.5"/>
    <s v=""/>
    <m/>
  </r>
  <r>
    <s v="10/09/2022"/>
    <x v="3"/>
    <s v="Nextar                   Florianopolisbr"/>
    <s v=""/>
    <n v="-39"/>
    <m/>
  </r>
  <r>
    <s v="10/09/2022"/>
    <x v="0"/>
    <s v="Plano de Recebimento"/>
    <n v="121.52"/>
    <s v=""/>
    <m/>
  </r>
  <r>
    <s v="10/09/2022"/>
    <x v="0"/>
    <s v="Plano de Recebimento"/>
    <n v="58.57"/>
    <s v=""/>
    <m/>
  </r>
  <r>
    <s v="10/09/2022"/>
    <x v="0"/>
    <s v="Plano de Recebimento"/>
    <n v="14.64"/>
    <s v=""/>
    <m/>
  </r>
  <r>
    <s v="10/09/2022"/>
    <x v="1"/>
    <s v="Maisa Fayez Mahmoud"/>
    <n v="19.5"/>
    <s v=""/>
    <m/>
  </r>
  <r>
    <s v="10/09/2022"/>
    <x v="1"/>
    <s v="Maycon Barbosa Da Silva Santos"/>
    <n v="32.9"/>
    <s v=""/>
    <m/>
  </r>
  <r>
    <s v="10/09/2022"/>
    <x v="1"/>
    <s v="Ruanderson Alves Dos Santos"/>
    <n v="30.9"/>
    <s v=""/>
    <m/>
  </r>
  <r>
    <s v="10/09/2022"/>
    <x v="1"/>
    <s v="Vanessa Gomes Pinto"/>
    <n v="50.15"/>
    <s v=""/>
    <m/>
  </r>
  <r>
    <s v="10/09/2022"/>
    <x v="0"/>
    <s v="Plano de Recebimento"/>
    <n v="24.7"/>
    <s v=""/>
    <m/>
  </r>
  <r>
    <s v="10/09/2022"/>
    <x v="0"/>
    <s v="Plano de Recebimento"/>
    <n v="47.83"/>
    <s v=""/>
    <m/>
  </r>
  <r>
    <s v="10/09/2022"/>
    <x v="4"/>
    <m/>
    <m/>
    <m/>
    <n v="123.49"/>
  </r>
  <r>
    <s v="11/09/2022"/>
    <x v="0"/>
    <s v="Plano de Recebimento"/>
    <n v="4.88"/>
    <s v=""/>
    <m/>
  </r>
  <r>
    <s v="11/09/2022"/>
    <x v="0"/>
    <s v="Plano de Recebimento"/>
    <n v="9.76"/>
    <s v=""/>
    <m/>
  </r>
  <r>
    <s v="11/09/2022"/>
    <x v="0"/>
    <s v="Plano de Recebimento"/>
    <n v="19.52"/>
    <s v=""/>
    <m/>
  </r>
  <r>
    <s v="11/09/2022"/>
    <x v="0"/>
    <s v="Plano de Recebimento"/>
    <n v="38"/>
    <s v=""/>
    <m/>
  </r>
  <r>
    <s v="11/09/2022"/>
    <x v="1"/>
    <s v="Kelvin Perez Leite"/>
    <n v="8"/>
    <s v=""/>
    <m/>
  </r>
  <r>
    <s v="11/09/2022"/>
    <x v="0"/>
    <s v="Plano de Recebimento"/>
    <n v="9.76"/>
    <s v=""/>
    <m/>
  </r>
  <r>
    <s v="11/09/2022"/>
    <x v="0"/>
    <s v="Plano de Recebimento"/>
    <n v="14.64"/>
    <s v=""/>
    <m/>
  </r>
  <r>
    <s v="11/09/2022"/>
    <x v="0"/>
    <s v="Plano de Recebimento"/>
    <n v="14.64"/>
    <s v=""/>
    <m/>
  </r>
  <r>
    <s v="11/09/2022"/>
    <x v="1"/>
    <s v="Kelvin Perez Leite"/>
    <n v="8"/>
    <s v=""/>
    <m/>
  </r>
  <r>
    <s v="11/09/2022"/>
    <x v="0"/>
    <s v="Plano de Recebimento"/>
    <n v="19.52"/>
    <s v=""/>
    <m/>
  </r>
  <r>
    <s v="11/09/2022"/>
    <x v="0"/>
    <s v="Plano de Recebimento"/>
    <n v="29.28"/>
    <s v=""/>
    <m/>
  </r>
  <r>
    <s v="11/09/2022"/>
    <x v="0"/>
    <s v="Plano de Recebimento"/>
    <n v="9.76"/>
    <s v=""/>
    <m/>
  </r>
  <r>
    <s v="11/09/2022"/>
    <x v="1"/>
    <s v="Diego Andrade De Oliveira Costa"/>
    <n v="40.08"/>
    <s v=""/>
    <m/>
  </r>
  <r>
    <s v="11/09/2022"/>
    <x v="2"/>
    <s v="Walter Felix De Araujo Junior Mei"/>
    <s v=""/>
    <n v="-350.87"/>
    <m/>
  </r>
  <r>
    <s v="11/09/2022"/>
    <x v="0"/>
    <s v="Plano de Recebimento"/>
    <n v="51.25"/>
    <s v=""/>
    <m/>
  </r>
  <r>
    <s v="11/09/2022"/>
    <x v="0"/>
    <s v="Plano de Recebimento"/>
    <n v="43.23"/>
    <s v=""/>
    <m/>
  </r>
  <r>
    <s v="11/09/2022"/>
    <x v="1"/>
    <s v="Andreia Melhado"/>
    <n v="41.9"/>
    <s v=""/>
    <m/>
  </r>
  <r>
    <s v="11/09/2022"/>
    <x v="1"/>
    <s v="Orlanita Cerqueira Da Silva 22336550873"/>
    <n v="126"/>
    <s v=""/>
    <m/>
  </r>
  <r>
    <s v="11/09/2022"/>
    <x v="1"/>
    <s v="Maria Clara Dos Santos Souza Tenório"/>
    <n v="30"/>
    <s v=""/>
    <m/>
  </r>
  <r>
    <s v="11/09/2022"/>
    <x v="1"/>
    <s v="Mayara De Araujo Silva"/>
    <n v="14"/>
    <s v=""/>
    <m/>
  </r>
  <r>
    <s v="11/09/2022"/>
    <x v="0"/>
    <s v="Plano de Recebimento"/>
    <n v="11.4"/>
    <s v=""/>
    <m/>
  </r>
  <r>
    <s v="11/09/2022"/>
    <x v="0"/>
    <s v="Plano de Recebimento"/>
    <n v="33.090000000000003"/>
    <s v=""/>
    <m/>
  </r>
  <r>
    <s v="11/09/2022"/>
    <x v="2"/>
    <s v="Walter Felix De Araujo Junior Mei"/>
    <s v=""/>
    <n v="-18"/>
    <m/>
  </r>
  <r>
    <s v="11/09/2022"/>
    <x v="1"/>
    <s v="Stefany Lombardi Figueiredo"/>
    <n v="7"/>
    <s v=""/>
    <m/>
  </r>
  <r>
    <s v="11/09/2022"/>
    <x v="1"/>
    <s v="Joice Moreira Araujo"/>
    <n v="11"/>
    <s v=""/>
    <m/>
  </r>
  <r>
    <s v="11/09/2022"/>
    <x v="2"/>
    <s v="Walter Felix De Araujo Junior Mei"/>
    <s v=""/>
    <n v="-68.209999999999994"/>
    <m/>
  </r>
  <r>
    <s v="11/09/2022"/>
    <x v="1"/>
    <s v="Karen Viana Azevedo Cunha"/>
    <n v="22.96"/>
    <s v=""/>
    <m/>
  </r>
  <r>
    <s v="11/09/2022"/>
    <x v="1"/>
    <s v="Michell Cezar Henrique"/>
    <n v="45.25"/>
    <s v=""/>
    <m/>
  </r>
  <r>
    <s v="11/09/2022"/>
    <x v="2"/>
    <s v="Walter Felix De Araujo Junior Mei"/>
    <s v=""/>
    <n v="-49.5"/>
    <m/>
  </r>
  <r>
    <s v="11/09/2022"/>
    <x v="1"/>
    <s v="Kauane Miranda Ribas"/>
    <n v="19.5"/>
    <s v=""/>
    <m/>
  </r>
  <r>
    <s v="11/09/2022"/>
    <x v="1"/>
    <s v="Orlanita Cerqueira Da Silva"/>
    <n v="30"/>
    <s v=""/>
    <m/>
  </r>
  <r>
    <s v="11/09/2022"/>
    <x v="2"/>
    <s v="Walter Felix De Araujo Junior Mei"/>
    <s v=""/>
    <n v="-74"/>
    <m/>
  </r>
  <r>
    <s v="11/09/2022"/>
    <x v="1"/>
    <s v="Eduardo Norcia Poci"/>
    <n v="38"/>
    <s v=""/>
    <m/>
  </r>
  <r>
    <s v="11/09/2022"/>
    <x v="1"/>
    <s v="Igor Henrique De Souza Gelati"/>
    <n v="20"/>
    <s v=""/>
    <m/>
  </r>
  <r>
    <s v="11/09/2022"/>
    <x v="1"/>
    <s v="Evandeci Genesio Dos Santos             "/>
    <n v="16"/>
    <s v=""/>
    <m/>
  </r>
  <r>
    <s v="11/09/2022"/>
    <x v="2"/>
    <s v="Walter Felix De Araujo Junior Mei"/>
    <s v=""/>
    <n v="-273.49"/>
    <m/>
  </r>
  <r>
    <s v="11/09/2022"/>
    <x v="1"/>
    <s v="Robson De Oliveira"/>
    <n v="150"/>
    <s v=""/>
    <m/>
  </r>
  <r>
    <s v="11/09/2022"/>
    <x v="4"/>
    <m/>
    <m/>
    <m/>
    <n v="225.84"/>
  </r>
  <r>
    <s v="12/09/2022"/>
    <x v="1"/>
    <s v="Alexandre Dos Santos Bedutti"/>
    <n v="33.9"/>
    <s v=""/>
    <m/>
  </r>
  <r>
    <s v="12/09/2022"/>
    <x v="3"/>
    <s v="Atacadao 043 As          Carapicuiba  Br"/>
    <s v=""/>
    <n v="-62.08"/>
    <m/>
  </r>
  <r>
    <s v="12/09/2022"/>
    <x v="3"/>
    <s v="Atacadao 043 As          Carapicuiba  Br"/>
    <s v=""/>
    <n v="-1584.95"/>
    <m/>
  </r>
  <r>
    <s v="12/09/2022"/>
    <x v="1"/>
    <s v="Joice Moreira Araujo"/>
    <n v="16"/>
    <s v=""/>
    <m/>
  </r>
  <r>
    <s v="12/09/2022"/>
    <x v="1"/>
    <s v="Walter Felix De Araujo Junior Mei"/>
    <n v="500"/>
    <s v=""/>
    <m/>
  </r>
  <r>
    <s v="12/09/2022"/>
    <x v="1"/>
    <s v="Juliana  Melo De Lima                   "/>
    <n v="14"/>
    <s v=""/>
    <m/>
  </r>
  <r>
    <s v="12/09/2022"/>
    <x v="1"/>
    <s v="Walter Felix De Araujo Junior Mei"/>
    <n v="2500"/>
    <s v=""/>
    <m/>
  </r>
  <r>
    <s v="12/09/2022"/>
    <x v="3"/>
    <s v="Brasileirao Bebidas      Carapicuiba  Br"/>
    <s v=""/>
    <n v="-831.84"/>
    <m/>
  </r>
  <r>
    <s v="12/09/2022"/>
    <x v="1"/>
    <s v="Walter Felix De Araujo Junior Mei"/>
    <n v="1000"/>
    <s v=""/>
    <m/>
  </r>
  <r>
    <s v="12/09/2022"/>
    <x v="1"/>
    <s v="Jé Sushi"/>
    <n v="4"/>
    <s v=""/>
    <m/>
  </r>
  <r>
    <s v="12/09/2022"/>
    <x v="7"/>
    <s v="Transações de serviços da sua conta digital"/>
    <n v="0.2"/>
    <s v=""/>
    <m/>
  </r>
  <r>
    <s v="12/09/2022"/>
    <x v="2"/>
    <s v="Walter Felix De Araujo Junior Mei"/>
    <s v=""/>
    <n v="-290.83999999999997"/>
    <m/>
  </r>
  <r>
    <s v="12/09/2022"/>
    <x v="1"/>
    <s v="Ketelyn Lima Dos Santos"/>
    <n v="65"/>
    <s v=""/>
    <m/>
  </r>
  <r>
    <s v="12/09/2022"/>
    <x v="4"/>
    <m/>
    <m/>
    <m/>
    <n v="1589.23"/>
  </r>
  <r>
    <s v="13/09/2022"/>
    <x v="1"/>
    <s v="Matheus Domingues Passos                "/>
    <n v="22"/>
    <s v=""/>
    <m/>
  </r>
  <r>
    <s v="13/09/2022"/>
    <x v="1"/>
    <s v="Thayná Vitória Ramos Caetano"/>
    <n v="36"/>
    <s v=""/>
    <m/>
  </r>
  <r>
    <s v="13/09/2022"/>
    <x v="1"/>
    <s v="Joao Eduardo Rodrigues                  "/>
    <n v="39.9"/>
    <s v=""/>
    <m/>
  </r>
  <r>
    <s v="13/09/2022"/>
    <x v="1"/>
    <s v="Daniel Sartori Mendonca                 "/>
    <n v="12"/>
    <s v=""/>
    <m/>
  </r>
  <r>
    <s v="13/09/2022"/>
    <x v="2"/>
    <s v="Walter Felix De Araujo Junior Mei"/>
    <s v=""/>
    <n v="-55.6"/>
    <m/>
  </r>
  <r>
    <s v="13/09/2022"/>
    <x v="1"/>
    <s v="Diego Silva Oliveira"/>
    <n v="18"/>
    <s v=""/>
    <m/>
  </r>
  <r>
    <s v="13/09/2022"/>
    <x v="3"/>
    <s v="Netflix.com              Sao Paulo    Br"/>
    <s v=""/>
    <n v="-55.9"/>
    <m/>
  </r>
  <r>
    <s v="13/09/2022"/>
    <x v="1"/>
    <s v="Daniela Malara De Sousa Pinheiro"/>
    <n v="13"/>
    <s v=""/>
    <m/>
  </r>
  <r>
    <s v="13/09/2022"/>
    <x v="1"/>
    <s v="Marcelo Aparecido Duarte"/>
    <n v="6.5"/>
    <s v=""/>
    <m/>
  </r>
  <r>
    <s v="13/09/2022"/>
    <x v="1"/>
    <s v="Daniela Malara De Sousa Pinheiro"/>
    <n v="12"/>
    <s v=""/>
    <m/>
  </r>
  <r>
    <s v="13/09/2022"/>
    <x v="1"/>
    <s v="Luciana De Souza Pelegrino"/>
    <n v="62"/>
    <s v=""/>
    <m/>
  </r>
  <r>
    <s v="13/09/2022"/>
    <x v="2"/>
    <s v="Walter Felix De Araujo Junior Mei"/>
    <s v=""/>
    <n v="-1469.63"/>
    <m/>
  </r>
  <r>
    <s v="13/09/2022"/>
    <x v="3"/>
    <s v="Pag*adegaquitauna        Osasco       Br"/>
    <s v=""/>
    <n v="-1"/>
    <m/>
  </r>
  <r>
    <s v="13/09/2022"/>
    <x v="3"/>
    <s v="Pag*karolesfihasepizz    Osasco       Br"/>
    <s v=""/>
    <n v="-118.6"/>
    <m/>
  </r>
  <r>
    <s v="13/09/2022"/>
    <x v="4"/>
    <m/>
    <m/>
    <m/>
    <n v="109.9"/>
  </r>
  <r>
    <s v="14/09/2022"/>
    <x v="0"/>
    <s v="Plano de Recebimento"/>
    <n v="24.3"/>
    <s v=""/>
    <m/>
  </r>
  <r>
    <s v="14/09/2022"/>
    <x v="0"/>
    <s v="Plano de Recebimento"/>
    <n v="1.95"/>
    <s v=""/>
    <m/>
  </r>
  <r>
    <s v="14/09/2022"/>
    <x v="0"/>
    <s v="Plano de Recebimento"/>
    <n v="17.57"/>
    <s v=""/>
    <m/>
  </r>
  <r>
    <s v="14/09/2022"/>
    <x v="1"/>
    <s v="Fernanda Cristina Mendes"/>
    <n v="32"/>
    <s v=""/>
    <m/>
  </r>
  <r>
    <s v="14/09/2022"/>
    <x v="0"/>
    <s v="Plano de Recebimento"/>
    <n v="6.83"/>
    <s v=""/>
    <m/>
  </r>
  <r>
    <s v="14/09/2022"/>
    <x v="0"/>
    <s v="Plano de Recebimento"/>
    <n v="2.93"/>
    <s v=""/>
    <m/>
  </r>
  <r>
    <s v="14/09/2022"/>
    <x v="0"/>
    <s v="Plano de Recebimento"/>
    <n v="20.5"/>
    <s v=""/>
    <m/>
  </r>
  <r>
    <s v="14/09/2022"/>
    <x v="1"/>
    <s v="Joice Moreira Araujo"/>
    <n v="14"/>
    <s v=""/>
    <m/>
  </r>
  <r>
    <s v="14/09/2022"/>
    <x v="0"/>
    <s v="Plano de Recebimento"/>
    <n v="15.13"/>
    <s v=""/>
    <m/>
  </r>
  <r>
    <s v="14/09/2022"/>
    <x v="1"/>
    <s v="Mariana Dos Santos Perfeito"/>
    <n v="38"/>
    <s v=""/>
    <m/>
  </r>
  <r>
    <s v="14/09/2022"/>
    <x v="0"/>
    <s v="Plano de Recebimento"/>
    <n v="19.52"/>
    <s v=""/>
    <m/>
  </r>
  <r>
    <s v="14/09/2022"/>
    <x v="3"/>
    <s v="Microsoft*xbox           Sao Paulo    Br"/>
    <s v=""/>
    <n v="-71.099999999999994"/>
    <m/>
  </r>
  <r>
    <s v="14/09/2022"/>
    <x v="1"/>
    <s v="Juliana  Melo De Lima                   "/>
    <n v="16"/>
    <s v=""/>
    <m/>
  </r>
  <r>
    <s v="14/09/2022"/>
    <x v="0"/>
    <s v="Plano de Recebimento"/>
    <n v="142.51"/>
    <s v=""/>
    <m/>
  </r>
  <r>
    <s v="14/09/2022"/>
    <x v="0"/>
    <s v="Plano de Recebimento"/>
    <n v="51.31"/>
    <s v=""/>
    <m/>
  </r>
  <r>
    <s v="14/09/2022"/>
    <x v="1"/>
    <s v="Patricia De Araujo Souza"/>
    <n v="32"/>
    <s v=""/>
    <m/>
  </r>
  <r>
    <s v="14/09/2022"/>
    <x v="0"/>
    <s v="Plano de Recebimento"/>
    <n v="11.23"/>
    <s v=""/>
    <m/>
  </r>
  <r>
    <s v="14/09/2022"/>
    <x v="2"/>
    <s v="Walter Felix De Araujo Junior Mei"/>
    <s v=""/>
    <n v="-487.96"/>
    <m/>
  </r>
  <r>
    <s v="14/09/2022"/>
    <x v="3"/>
    <s v="Drogaria Revan Lt        Osasco       Br"/>
    <s v=""/>
    <n v="-60.9"/>
    <m/>
  </r>
  <r>
    <s v="14/09/2022"/>
    <x v="0"/>
    <s v="Plano de Recebimento"/>
    <n v="93.11"/>
    <s v=""/>
    <m/>
  </r>
  <r>
    <s v="14/09/2022"/>
    <x v="1"/>
    <s v="Isabelle Do Carmo Almeida"/>
    <n v="23"/>
    <s v=""/>
    <m/>
  </r>
  <r>
    <s v="14/09/2022"/>
    <x v="1"/>
    <s v="Nilton Silva Reis"/>
    <n v="12"/>
    <s v=""/>
    <m/>
  </r>
  <r>
    <s v="14/09/2022"/>
    <x v="1"/>
    <s v="Nilton Silva Reis"/>
    <n v="64.400000000000006"/>
    <s v=""/>
    <m/>
  </r>
  <r>
    <s v="14/09/2022"/>
    <x v="0"/>
    <s v="Plano de Recebimento"/>
    <n v="51.73"/>
    <s v=""/>
    <m/>
  </r>
  <r>
    <s v="14/09/2022"/>
    <x v="0"/>
    <s v="Plano de Recebimento"/>
    <n v="11.71"/>
    <s v=""/>
    <m/>
  </r>
  <r>
    <s v="14/09/2022"/>
    <x v="0"/>
    <s v="Plano de Recebimento"/>
    <n v="28.5"/>
    <s v=""/>
    <m/>
  </r>
  <r>
    <s v="14/09/2022"/>
    <x v="0"/>
    <s v="Plano de Recebimento"/>
    <n v="5.86"/>
    <s v=""/>
    <m/>
  </r>
  <r>
    <s v="14/09/2022"/>
    <x v="0"/>
    <s v="Plano de Recebimento"/>
    <n v="3.9"/>
    <s v=""/>
    <m/>
  </r>
  <r>
    <s v="14/09/2022"/>
    <x v="1"/>
    <s v="Michel Robson Pistininzi"/>
    <n v="6"/>
    <s v=""/>
    <m/>
  </r>
  <r>
    <s v="14/09/2022"/>
    <x v="1"/>
    <s v="Leonardo Lisboa Matos"/>
    <n v="53.9"/>
    <s v=""/>
    <m/>
  </r>
  <r>
    <s v="14/09/2022"/>
    <x v="0"/>
    <s v="Plano de Recebimento"/>
    <n v="6.83"/>
    <s v=""/>
    <m/>
  </r>
  <r>
    <s v="14/09/2022"/>
    <x v="1"/>
    <s v="Thiago Pacheco Salles"/>
    <n v="47.91"/>
    <s v=""/>
    <m/>
  </r>
  <r>
    <s v="14/09/2022"/>
    <x v="0"/>
    <s v="Plano de Recebimento"/>
    <n v="4.88"/>
    <s v=""/>
    <m/>
  </r>
  <r>
    <s v="14/09/2022"/>
    <x v="0"/>
    <s v="Plano de Recebimento"/>
    <n v="16.059999999999999"/>
    <s v=""/>
    <m/>
  </r>
  <r>
    <s v="14/09/2022"/>
    <x v="0"/>
    <s v="Plano de Recebimento"/>
    <n v="5.37"/>
    <s v=""/>
    <m/>
  </r>
  <r>
    <s v="14/09/2022"/>
    <x v="1"/>
    <s v="Thiago Pacheco Salles"/>
    <n v="47.9"/>
    <s v=""/>
    <m/>
  </r>
  <r>
    <s v="14/09/2022"/>
    <x v="1"/>
    <s v="Henrriquez Maia Kaunique Pelegrino Romo"/>
    <n v="24.8"/>
    <s v=""/>
    <m/>
  </r>
  <r>
    <s v="14/09/2022"/>
    <x v="1"/>
    <s v="Fernanda Regina Toledo"/>
    <n v="41"/>
    <s v=""/>
    <m/>
  </r>
  <r>
    <s v="14/09/2022"/>
    <x v="2"/>
    <s v="Walter Felix De Araujo Junior Mei"/>
    <s v=""/>
    <n v="-109.9"/>
    <m/>
  </r>
  <r>
    <s v="14/09/2022"/>
    <x v="4"/>
    <m/>
    <m/>
    <m/>
    <n v="374.68"/>
  </r>
  <r>
    <s v="15/09/2022"/>
    <x v="2"/>
    <s v="Walter Felix De Araujo Junior Mei"/>
    <s v=""/>
    <n v="-39.72"/>
    <m/>
  </r>
  <r>
    <s v="15/09/2022"/>
    <x v="1"/>
    <s v="Diego Silva Oliveira"/>
    <n v="18"/>
    <s v=""/>
    <m/>
  </r>
  <r>
    <s v="15/09/2022"/>
    <x v="0"/>
    <s v="Plano de Recebimento"/>
    <n v="3.9"/>
    <s v=""/>
    <m/>
  </r>
  <r>
    <s v="15/09/2022"/>
    <x v="0"/>
    <s v="Plano de Recebimento"/>
    <n v="17.82"/>
    <s v=""/>
    <m/>
  </r>
  <r>
    <s v="15/09/2022"/>
    <x v="2"/>
    <s v="Walter Felix De Araujo Junior Mei"/>
    <s v=""/>
    <n v="-831.63"/>
    <m/>
  </r>
  <r>
    <s v="15/09/2022"/>
    <x v="0"/>
    <s v="Plano de Recebimento"/>
    <n v="52.61"/>
    <s v=""/>
    <m/>
  </r>
  <r>
    <s v="15/09/2022"/>
    <x v="1"/>
    <s v="Luan Bento Dos Santos"/>
    <n v="25.5"/>
    <s v=""/>
    <m/>
  </r>
  <r>
    <s v="15/09/2022"/>
    <x v="0"/>
    <s v="Plano de Recebimento"/>
    <n v="8.3000000000000007"/>
    <s v=""/>
    <m/>
  </r>
  <r>
    <s v="15/09/2022"/>
    <x v="0"/>
    <s v="Plano de Recebimento"/>
    <n v="66.37"/>
    <s v=""/>
    <m/>
  </r>
  <r>
    <s v="15/09/2022"/>
    <x v="1"/>
    <s v="Igor Henrique De Souza Gelati"/>
    <n v="20"/>
    <s v=""/>
    <m/>
  </r>
  <r>
    <s v="15/09/2022"/>
    <x v="0"/>
    <s v="Plano de Recebimento"/>
    <n v="14.49"/>
    <s v=""/>
    <m/>
  </r>
  <r>
    <s v="15/09/2022"/>
    <x v="2"/>
    <s v="Francisco Marcos Barbosa                "/>
    <s v=""/>
    <n v="-65"/>
    <m/>
  </r>
  <r>
    <s v="15/09/2022"/>
    <x v="0"/>
    <s v="Plano de Recebimento"/>
    <n v="11.71"/>
    <s v=""/>
    <m/>
  </r>
  <r>
    <s v="15/09/2022"/>
    <x v="0"/>
    <s v="Plano de Recebimento"/>
    <n v="19"/>
    <s v=""/>
    <m/>
  </r>
  <r>
    <s v="15/09/2022"/>
    <x v="0"/>
    <s v="Plano de Recebimento"/>
    <n v="7.08"/>
    <s v=""/>
    <m/>
  </r>
  <r>
    <s v="15/09/2022"/>
    <x v="2"/>
    <s v="Francisco Marcos Barbosa                "/>
    <s v=""/>
    <n v="-146"/>
    <m/>
  </r>
  <r>
    <s v="15/09/2022"/>
    <x v="0"/>
    <s v="Plano de Recebimento"/>
    <n v="7.81"/>
    <s v=""/>
    <m/>
  </r>
  <r>
    <s v="15/09/2022"/>
    <x v="1"/>
    <s v="Letícia Torres Diniz Teixeira"/>
    <n v="455"/>
    <s v=""/>
    <m/>
  </r>
  <r>
    <s v="15/09/2022"/>
    <x v="1"/>
    <s v="Maycon Barbosa Da Silva Santos"/>
    <n v="15"/>
    <s v=""/>
    <m/>
  </r>
  <r>
    <s v="15/09/2022"/>
    <x v="0"/>
    <s v="Plano de Recebimento"/>
    <n v="9.76"/>
    <s v=""/>
    <m/>
  </r>
  <r>
    <s v="15/09/2022"/>
    <x v="0"/>
    <s v="Plano de Recebimento"/>
    <n v="141.61000000000001"/>
    <s v=""/>
    <m/>
  </r>
  <r>
    <s v="15/09/2022"/>
    <x v="0"/>
    <s v="Plano de Recebimento"/>
    <n v="4.88"/>
    <s v=""/>
    <m/>
  </r>
  <r>
    <s v="15/09/2022"/>
    <x v="1"/>
    <s v="Jé Sushi"/>
    <n v="75"/>
    <s v=""/>
    <m/>
  </r>
  <r>
    <s v="15/09/2022"/>
    <x v="2"/>
    <s v="Glaucia F V Silva Ltda Epp"/>
    <s v=""/>
    <n v="-56"/>
    <m/>
  </r>
  <r>
    <s v="15/09/2022"/>
    <x v="1"/>
    <s v="Joice Moreira Araujo"/>
    <n v="14"/>
    <s v=""/>
    <m/>
  </r>
  <r>
    <s v="15/09/2022"/>
    <x v="2"/>
    <s v="Glaucia F V Silva Ltda Epp"/>
    <s v=""/>
    <n v="-97"/>
    <m/>
  </r>
  <r>
    <s v="15/09/2022"/>
    <x v="1"/>
    <s v="Gabriel Vinicius Indiciate"/>
    <n v="105"/>
    <s v=""/>
    <m/>
  </r>
  <r>
    <s v="15/09/2022"/>
    <x v="0"/>
    <s v="Plano de Recebimento"/>
    <n v="142.51"/>
    <s v=""/>
    <m/>
  </r>
  <r>
    <s v="15/09/2022"/>
    <x v="2"/>
    <s v="Walter Felix De Araujo Junior Mei"/>
    <s v=""/>
    <n v="-71.84"/>
    <m/>
  </r>
  <r>
    <s v="15/09/2022"/>
    <x v="0"/>
    <s v="Plano de Recebimento"/>
    <n v="8.7799999999999994"/>
    <s v=""/>
    <m/>
  </r>
  <r>
    <s v="15/09/2022"/>
    <x v="0"/>
    <s v="Plano de Recebimento"/>
    <n v="19.52"/>
    <s v=""/>
    <m/>
  </r>
  <r>
    <s v="15/09/2022"/>
    <x v="0"/>
    <s v="Plano de Recebimento"/>
    <n v="21.47"/>
    <s v=""/>
    <m/>
  </r>
  <r>
    <s v="15/09/2022"/>
    <x v="0"/>
    <s v="Plano de Recebimento"/>
    <n v="22.07"/>
    <s v=""/>
    <m/>
  </r>
  <r>
    <s v="15/09/2022"/>
    <x v="2"/>
    <s v="Walter Felix De Araujo Junior Mei"/>
    <s v=""/>
    <n v="-374.68"/>
    <m/>
  </r>
  <r>
    <s v="15/09/2022"/>
    <x v="4"/>
    <m/>
    <m/>
    <m/>
    <n v="0"/>
  </r>
  <r>
    <s v="16/09/2022"/>
    <x v="0"/>
    <s v="Plano de Recebimento"/>
    <n v="144.46"/>
    <s v=""/>
    <m/>
  </r>
  <r>
    <s v="16/09/2022"/>
    <x v="0"/>
    <s v="Plano de Recebimento"/>
    <n v="38"/>
    <s v=""/>
    <m/>
  </r>
  <r>
    <s v="16/09/2022"/>
    <x v="0"/>
    <s v="Plano de Recebimento"/>
    <n v="39.04"/>
    <s v=""/>
    <m/>
  </r>
  <r>
    <s v="16/09/2022"/>
    <x v="0"/>
    <s v="Plano de Recebimento"/>
    <n v="21.72"/>
    <s v=""/>
    <m/>
  </r>
  <r>
    <s v="16/09/2022"/>
    <x v="0"/>
    <s v="Plano de Recebimento"/>
    <n v="11.71"/>
    <s v=""/>
    <m/>
  </r>
  <r>
    <s v="16/09/2022"/>
    <x v="0"/>
    <s v="Plano de Recebimento"/>
    <n v="17.57"/>
    <s v=""/>
    <m/>
  </r>
  <r>
    <s v="16/09/2022"/>
    <x v="0"/>
    <s v="Plano de Recebimento"/>
    <n v="11.71"/>
    <s v=""/>
    <m/>
  </r>
  <r>
    <s v="16/09/2022"/>
    <x v="0"/>
    <s v="Plano de Recebimento"/>
    <n v="29.28"/>
    <s v=""/>
    <m/>
  </r>
  <r>
    <s v="16/09/2022"/>
    <x v="0"/>
    <s v="Plano de Recebimento"/>
    <n v="20.43"/>
    <s v=""/>
    <m/>
  </r>
  <r>
    <s v="16/09/2022"/>
    <x v="0"/>
    <s v="Plano de Recebimento"/>
    <n v="10.25"/>
    <s v=""/>
    <m/>
  </r>
  <r>
    <s v="16/09/2022"/>
    <x v="2"/>
    <s v="Walter Felix De Araujo Junior Mei"/>
    <s v=""/>
    <n v="-931.93"/>
    <m/>
  </r>
  <r>
    <s v="16/09/2022"/>
    <x v="0"/>
    <s v="Plano de Recebimento"/>
    <n v="6.89"/>
    <s v=""/>
    <m/>
  </r>
  <r>
    <s v="16/09/2022"/>
    <x v="0"/>
    <s v="Plano de Recebimento"/>
    <n v="54.66"/>
    <s v=""/>
    <m/>
  </r>
  <r>
    <s v="16/09/2022"/>
    <x v="0"/>
    <s v="Plano de Recebimento"/>
    <n v="23.43"/>
    <s v=""/>
    <m/>
  </r>
  <r>
    <s v="16/09/2022"/>
    <x v="0"/>
    <s v="Plano de Recebimento"/>
    <n v="43.92"/>
    <s v=""/>
    <m/>
  </r>
  <r>
    <s v="16/09/2022"/>
    <x v="0"/>
    <s v="Plano de Recebimento"/>
    <n v="11.71"/>
    <s v=""/>
    <m/>
  </r>
  <r>
    <s v="16/09/2022"/>
    <x v="0"/>
    <s v="Plano de Recebimento"/>
    <n v="155.19999999999999"/>
    <s v=""/>
    <m/>
  </r>
  <r>
    <s v="16/09/2022"/>
    <x v="0"/>
    <s v="Plano de Recebimento"/>
    <n v="18.55"/>
    <s v=""/>
    <m/>
  </r>
  <r>
    <s v="16/09/2022"/>
    <x v="0"/>
    <s v="Plano de Recebimento"/>
    <n v="95.01"/>
    <s v=""/>
    <m/>
  </r>
  <r>
    <s v="16/09/2022"/>
    <x v="0"/>
    <s v="Plano de Recebimento"/>
    <n v="7.08"/>
    <s v=""/>
    <m/>
  </r>
  <r>
    <s v="16/09/2022"/>
    <x v="0"/>
    <s v="Plano de Recebimento"/>
    <n v="19.420000000000002"/>
    <s v=""/>
    <m/>
  </r>
  <r>
    <s v="16/09/2022"/>
    <x v="0"/>
    <s v="Plano de Recebimento"/>
    <n v="9.76"/>
    <s v=""/>
    <m/>
  </r>
  <r>
    <s v="16/09/2022"/>
    <x v="1"/>
    <s v="Juliana  Melo De Lima                   "/>
    <n v="16"/>
    <s v=""/>
    <m/>
  </r>
  <r>
    <s v="16/09/2022"/>
    <x v="0"/>
    <s v="Plano de Recebimento"/>
    <n v="29.28"/>
    <s v=""/>
    <m/>
  </r>
  <r>
    <s v="16/09/2022"/>
    <x v="1"/>
    <s v="Kimberly Michaelli Silva"/>
    <n v="33.9"/>
    <s v=""/>
    <m/>
  </r>
  <r>
    <s v="16/09/2022"/>
    <x v="0"/>
    <s v="Plano de Recebimento"/>
    <n v="15.2"/>
    <s v=""/>
    <m/>
  </r>
  <r>
    <s v="16/09/2022"/>
    <x v="0"/>
    <s v="Plano de Recebimento"/>
    <n v="43.92"/>
    <s v=""/>
    <m/>
  </r>
  <r>
    <s v="16/09/2022"/>
    <x v="0"/>
    <s v="Plano de Recebimento"/>
    <n v="13.67"/>
    <s v=""/>
    <m/>
  </r>
  <r>
    <s v="16/09/2022"/>
    <x v="1"/>
    <s v="Bruna Bittencourt Domingos Da Silva"/>
    <n v="13"/>
    <s v=""/>
    <m/>
  </r>
  <r>
    <s v="16/09/2022"/>
    <x v="0"/>
    <s v="Plano de Recebimento"/>
    <n v="19.420000000000002"/>
    <s v=""/>
    <m/>
  </r>
  <r>
    <s v="16/09/2022"/>
    <x v="0"/>
    <s v="Plano de Recebimento"/>
    <n v="40.76"/>
    <s v=""/>
    <m/>
  </r>
  <r>
    <s v="16/09/2022"/>
    <x v="1"/>
    <s v="Cássio Gunther Giebeler"/>
    <n v="160"/>
    <s v=""/>
    <m/>
  </r>
  <r>
    <s v="16/09/2022"/>
    <x v="0"/>
    <s v="Plano de Recebimento"/>
    <n v="74.260000000000005"/>
    <s v=""/>
    <m/>
  </r>
  <r>
    <s v="16/09/2022"/>
    <x v="1"/>
    <s v="Gabriel Silva Gomes Dourado"/>
    <n v="20"/>
    <s v=""/>
    <m/>
  </r>
  <r>
    <s v="16/09/2022"/>
    <x v="0"/>
    <s v="Plano de Recebimento"/>
    <n v="6.89"/>
    <s v=""/>
    <m/>
  </r>
  <r>
    <s v="16/09/2022"/>
    <x v="2"/>
    <s v="Walter Felix De Araujo Junior Mei"/>
    <s v=""/>
    <n v="-52.4"/>
    <m/>
  </r>
  <r>
    <s v="16/09/2022"/>
    <x v="2"/>
    <s v="Walter Felix De Araujo Junior Mei"/>
    <s v=""/>
    <n v="-472.66"/>
    <m/>
  </r>
  <r>
    <s v="16/09/2022"/>
    <x v="1"/>
    <s v="Julia Sanches Pereira"/>
    <n v="52.4"/>
    <s v=""/>
    <m/>
  </r>
  <r>
    <s v="16/09/2022"/>
    <x v="0"/>
    <s v="Plano de Recebimento"/>
    <n v="12.35"/>
    <s v=""/>
    <m/>
  </r>
  <r>
    <s v="16/09/2022"/>
    <x v="0"/>
    <s v="Plano de Recebimento"/>
    <n v="56.61"/>
    <s v=""/>
    <m/>
  </r>
  <r>
    <s v="16/09/2022"/>
    <x v="1"/>
    <s v="Patricia De Sousa Silva                 "/>
    <n v="34"/>
    <s v=""/>
    <m/>
  </r>
  <r>
    <s v="16/09/2022"/>
    <x v="0"/>
    <s v="Plano de Recebimento"/>
    <n v="38"/>
    <s v=""/>
    <m/>
  </r>
  <r>
    <s v="16/09/2022"/>
    <x v="0"/>
    <s v="Plano de Recebimento"/>
    <n v="39.04"/>
    <s v=""/>
    <m/>
  </r>
  <r>
    <s v="16/09/2022"/>
    <x v="0"/>
    <s v="Plano de Recebimento"/>
    <n v="39.04"/>
    <s v=""/>
    <m/>
  </r>
  <r>
    <s v="16/09/2022"/>
    <x v="0"/>
    <s v="Plano de Recebimento"/>
    <n v="134.69999999999999"/>
    <s v=""/>
    <m/>
  </r>
  <r>
    <s v="16/09/2022"/>
    <x v="0"/>
    <s v="Plano de Recebimento"/>
    <n v="23.43"/>
    <s v=""/>
    <m/>
  </r>
  <r>
    <s v="16/09/2022"/>
    <x v="0"/>
    <s v="Plano de Recebimento"/>
    <n v="10.69"/>
    <s v=""/>
    <m/>
  </r>
  <r>
    <s v="16/09/2022"/>
    <x v="1"/>
    <s v="Katiuscia Croda Da Silva"/>
    <n v="84.8"/>
    <s v=""/>
    <m/>
  </r>
  <r>
    <s v="16/09/2022"/>
    <x v="2"/>
    <s v="Walter Felix De Araujo Junior Mei"/>
    <s v=""/>
    <n v="-79.45"/>
    <m/>
  </r>
  <r>
    <s v="16/09/2022"/>
    <x v="1"/>
    <s v="Wb Service Carga E Descarga Eireli"/>
    <n v="63.65"/>
    <s v=""/>
    <m/>
  </r>
  <r>
    <s v="16/09/2022"/>
    <x v="1"/>
    <s v="Henrique De Jesus Fortuna Neves         "/>
    <n v="15"/>
    <s v=""/>
    <m/>
  </r>
  <r>
    <s v="16/09/2022"/>
    <x v="1"/>
    <s v="Cristiano Apóstolo Evangelista"/>
    <n v="0.8"/>
    <s v=""/>
    <m/>
  </r>
  <r>
    <s v="16/09/2022"/>
    <x v="4"/>
    <m/>
    <m/>
    <m/>
    <n v="344.17"/>
  </r>
  <r>
    <s v="17/09/2022"/>
    <x v="1"/>
    <s v="Diego Silva Oliveira"/>
    <n v="24"/>
    <s v=""/>
    <m/>
  </r>
  <r>
    <s v="17/09/2022"/>
    <x v="0"/>
    <s v="Plano de Recebimento"/>
    <n v="37.58"/>
    <s v=""/>
    <m/>
  </r>
  <r>
    <s v="17/09/2022"/>
    <x v="0"/>
    <s v="Plano de Recebimento"/>
    <n v="16.59"/>
    <s v=""/>
    <m/>
  </r>
  <r>
    <s v="17/09/2022"/>
    <x v="0"/>
    <s v="Plano de Recebimento"/>
    <n v="47.5"/>
    <s v=""/>
    <m/>
  </r>
  <r>
    <s v="17/09/2022"/>
    <x v="1"/>
    <s v="Sabrina Felix Pereira"/>
    <n v="34"/>
    <s v=""/>
    <m/>
  </r>
  <r>
    <s v="17/09/2022"/>
    <x v="0"/>
    <s v="Plano de Recebimento"/>
    <n v="7.81"/>
    <s v=""/>
    <m/>
  </r>
  <r>
    <s v="17/09/2022"/>
    <x v="0"/>
    <s v="Plano de Recebimento"/>
    <n v="36.96"/>
    <s v=""/>
    <m/>
  </r>
  <r>
    <s v="17/09/2022"/>
    <x v="0"/>
    <s v="Plano de Recebimento"/>
    <n v="15.35"/>
    <s v=""/>
    <m/>
  </r>
  <r>
    <s v="17/09/2022"/>
    <x v="0"/>
    <s v="Plano de Recebimento"/>
    <n v="9.76"/>
    <s v=""/>
    <m/>
  </r>
  <r>
    <s v="17/09/2022"/>
    <x v="0"/>
    <s v="Plano de Recebimento"/>
    <n v="24.4"/>
    <s v=""/>
    <m/>
  </r>
  <r>
    <s v="17/09/2022"/>
    <x v="0"/>
    <s v="Plano de Recebimento"/>
    <n v="5.37"/>
    <s v=""/>
    <m/>
  </r>
  <r>
    <s v="17/09/2022"/>
    <x v="0"/>
    <s v="Plano de Recebimento"/>
    <n v="174.82"/>
    <s v=""/>
    <m/>
  </r>
  <r>
    <s v="17/09/2022"/>
    <x v="0"/>
    <s v="Plano de Recebimento"/>
    <n v="32.21"/>
    <s v=""/>
    <m/>
  </r>
  <r>
    <s v="17/09/2022"/>
    <x v="1"/>
    <s v="Cintia Desiree B Berchol Souza"/>
    <n v="57.8"/>
    <s v=""/>
    <m/>
  </r>
  <r>
    <s v="17/09/2022"/>
    <x v="0"/>
    <s v="Plano de Recebimento"/>
    <n v="120.66"/>
    <s v=""/>
    <m/>
  </r>
  <r>
    <s v="17/09/2022"/>
    <x v="0"/>
    <s v="Plano de Recebimento"/>
    <n v="20.9"/>
    <s v=""/>
    <m/>
  </r>
  <r>
    <s v="17/09/2022"/>
    <x v="0"/>
    <s v="Plano de Recebimento"/>
    <n v="8.5500000000000007"/>
    <s v=""/>
    <m/>
  </r>
  <r>
    <s v="17/09/2022"/>
    <x v="0"/>
    <s v="Plano de Recebimento"/>
    <n v="78.86"/>
    <s v=""/>
    <m/>
  </r>
  <r>
    <s v="17/09/2022"/>
    <x v="0"/>
    <s v="Plano de Recebimento"/>
    <n v="32.21"/>
    <s v=""/>
    <m/>
  </r>
  <r>
    <s v="17/09/2022"/>
    <x v="0"/>
    <s v="Plano de Recebimento"/>
    <n v="9.76"/>
    <s v=""/>
    <m/>
  </r>
  <r>
    <s v="17/09/2022"/>
    <x v="0"/>
    <s v="Plano de Recebimento"/>
    <n v="10.64"/>
    <s v=""/>
    <m/>
  </r>
  <r>
    <s v="17/09/2022"/>
    <x v="0"/>
    <s v="Plano de Recebimento"/>
    <n v="111.16"/>
    <s v=""/>
    <m/>
  </r>
  <r>
    <s v="17/09/2022"/>
    <x v="1"/>
    <s v="Juliana  Melo De Lima                   "/>
    <n v="14"/>
    <s v=""/>
    <m/>
  </r>
  <r>
    <s v="17/09/2022"/>
    <x v="0"/>
    <s v="Plano de Recebimento"/>
    <n v="19"/>
    <s v=""/>
    <m/>
  </r>
  <r>
    <s v="17/09/2022"/>
    <x v="0"/>
    <s v="Plano de Recebimento"/>
    <n v="33.19"/>
    <s v=""/>
    <m/>
  </r>
  <r>
    <s v="17/09/2022"/>
    <x v="2"/>
    <s v="Walter Felix De Araujo Junior Mei"/>
    <s v=""/>
    <n v="-600.07000000000005"/>
    <m/>
  </r>
  <r>
    <s v="17/09/2022"/>
    <x v="0"/>
    <s v="Plano de Recebimento"/>
    <n v="44.9"/>
    <s v=""/>
    <m/>
  </r>
  <r>
    <s v="17/09/2022"/>
    <x v="0"/>
    <s v="Plano de Recebimento"/>
    <n v="118.05"/>
    <s v=""/>
    <m/>
  </r>
  <r>
    <s v="17/09/2022"/>
    <x v="0"/>
    <s v="Plano de Recebimento"/>
    <n v="19"/>
    <s v=""/>
    <m/>
  </r>
  <r>
    <s v="17/09/2022"/>
    <x v="0"/>
    <s v="Plano de Recebimento"/>
    <n v="15.86"/>
    <s v=""/>
    <m/>
  </r>
  <r>
    <s v="17/09/2022"/>
    <x v="1"/>
    <s v="Matheus Oliveira Diogo"/>
    <n v="12"/>
    <s v=""/>
    <m/>
  </r>
  <r>
    <s v="17/09/2022"/>
    <x v="0"/>
    <s v="Plano de Recebimento"/>
    <n v="199.52"/>
    <s v=""/>
    <m/>
  </r>
  <r>
    <s v="17/09/2022"/>
    <x v="1"/>
    <s v="Gabriela Martina Benjamin Prat"/>
    <n v="16"/>
    <s v=""/>
    <m/>
  </r>
  <r>
    <s v="17/09/2022"/>
    <x v="0"/>
    <s v="Plano de Recebimento"/>
    <n v="66.510000000000005"/>
    <s v=""/>
    <m/>
  </r>
  <r>
    <s v="17/09/2022"/>
    <x v="0"/>
    <s v="Plano de Recebimento"/>
    <n v="14.15"/>
    <s v=""/>
    <m/>
  </r>
  <r>
    <s v="17/09/2022"/>
    <x v="0"/>
    <s v="Plano de Recebimento"/>
    <n v="38.86"/>
    <s v=""/>
    <m/>
  </r>
  <r>
    <s v="17/09/2022"/>
    <x v="0"/>
    <s v="Plano de Recebimento"/>
    <n v="10.74"/>
    <s v=""/>
    <m/>
  </r>
  <r>
    <s v="17/09/2022"/>
    <x v="0"/>
    <s v="Plano de Recebimento"/>
    <n v="31.48"/>
    <s v=""/>
    <m/>
  </r>
  <r>
    <s v="17/09/2022"/>
    <x v="1"/>
    <s v="Pedro Henrique Parra Campos"/>
    <n v="13"/>
    <s v=""/>
    <m/>
  </r>
  <r>
    <s v="17/09/2022"/>
    <x v="2"/>
    <s v="Walter Felix De Araujo Junior Mei"/>
    <s v=""/>
    <n v="-233.88"/>
    <m/>
  </r>
  <r>
    <s v="17/09/2022"/>
    <x v="0"/>
    <s v="Plano de Recebimento"/>
    <n v="33.25"/>
    <s v=""/>
    <m/>
  </r>
  <r>
    <s v="17/09/2022"/>
    <x v="1"/>
    <s v="Ednilson Rodrigues Da Silva"/>
    <n v="27.9"/>
    <s v=""/>
    <m/>
  </r>
  <r>
    <s v="17/09/2022"/>
    <x v="0"/>
    <s v="Plano de Recebimento"/>
    <n v="41"/>
    <s v=""/>
    <m/>
  </r>
  <r>
    <s v="17/09/2022"/>
    <x v="0"/>
    <s v="Plano de Recebimento"/>
    <n v="26.35"/>
    <s v=""/>
    <m/>
  </r>
  <r>
    <s v="17/09/2022"/>
    <x v="1"/>
    <s v="Marcela De Brito Leite"/>
    <n v="43"/>
    <s v=""/>
    <m/>
  </r>
  <r>
    <s v="17/09/2022"/>
    <x v="0"/>
    <s v="Plano de Recebimento"/>
    <n v="62.38"/>
    <s v=""/>
    <m/>
  </r>
  <r>
    <s v="17/09/2022"/>
    <x v="2"/>
    <s v="Walter Felix De Araujo Junior Mei"/>
    <s v=""/>
    <n v="-48.8"/>
    <m/>
  </r>
  <r>
    <s v="17/09/2022"/>
    <x v="0"/>
    <s v="Plano de Recebimento"/>
    <n v="48.8"/>
    <s v=""/>
    <m/>
  </r>
  <r>
    <s v="17/09/2022"/>
    <x v="2"/>
    <s v="Walter Felix De Araujo Junior Mei"/>
    <s v=""/>
    <n v="-124.93"/>
    <m/>
  </r>
  <r>
    <s v="17/09/2022"/>
    <x v="0"/>
    <s v="Plano de Recebimento"/>
    <n v="45.88"/>
    <s v=""/>
    <m/>
  </r>
  <r>
    <s v="17/09/2022"/>
    <x v="1"/>
    <s v="Wb Service Carga E Descarga Eireli"/>
    <n v="21.25"/>
    <s v=""/>
    <m/>
  </r>
  <r>
    <s v="17/09/2022"/>
    <x v="1"/>
    <s v="Walquiria Batista De Oliveira"/>
    <n v="57.8"/>
    <s v=""/>
    <m/>
  </r>
  <r>
    <s v="17/09/2022"/>
    <x v="2"/>
    <s v="Walter Felix De Araujo Junior Mei"/>
    <s v=""/>
    <n v="-23.5"/>
    <m/>
  </r>
  <r>
    <s v="17/09/2022"/>
    <x v="1"/>
    <s v="Gabriela Martina Benjamin Prat"/>
    <n v="11"/>
    <s v=""/>
    <m/>
  </r>
  <r>
    <s v="17/09/2022"/>
    <x v="1"/>
    <s v="Elizangela Crispim Nogueira"/>
    <n v="12.5"/>
    <s v=""/>
    <m/>
  </r>
  <r>
    <s v="17/09/2022"/>
    <x v="2"/>
    <s v="Walter Felix De Araujo Junior Mei"/>
    <s v=""/>
    <n v="-78.989999999999995"/>
    <m/>
  </r>
  <r>
    <s v="17/09/2022"/>
    <x v="0"/>
    <s v="Plano de Recebimento"/>
    <n v="15.62"/>
    <s v=""/>
    <m/>
  </r>
  <r>
    <s v="17/09/2022"/>
    <x v="0"/>
    <s v="Plano de Recebimento"/>
    <n v="32.11"/>
    <s v=""/>
    <m/>
  </r>
  <r>
    <s v="17/09/2022"/>
    <x v="0"/>
    <s v="Plano de Recebimento"/>
    <n v="31.26"/>
    <s v=""/>
    <m/>
  </r>
  <r>
    <s v="17/09/2022"/>
    <x v="2"/>
    <s v="Walter Felix De Araujo Junior Mei"/>
    <s v=""/>
    <n v="-639.57000000000005"/>
    <m/>
  </r>
  <r>
    <s v="17/09/2022"/>
    <x v="1"/>
    <s v="Kimberly Michaelli Silva"/>
    <n v="41.5"/>
    <s v=""/>
    <m/>
  </r>
  <r>
    <s v="17/09/2022"/>
    <x v="1"/>
    <s v="Gabriel Vinicius Indiciate"/>
    <n v="104"/>
    <s v=""/>
    <m/>
  </r>
  <r>
    <s v="17/09/2022"/>
    <x v="1"/>
    <s v="Claudiene Aparecida De Lima"/>
    <n v="5"/>
    <s v=""/>
    <m/>
  </r>
  <r>
    <s v="17/09/2022"/>
    <x v="0"/>
    <s v="Plano de Recebimento"/>
    <n v="39.9"/>
    <s v=""/>
    <m/>
  </r>
  <r>
    <s v="17/09/2022"/>
    <x v="0"/>
    <s v="Plano de Recebimento"/>
    <n v="23.43"/>
    <s v=""/>
    <m/>
  </r>
  <r>
    <s v="17/09/2022"/>
    <x v="0"/>
    <s v="Plano de Recebimento"/>
    <n v="5.86"/>
    <s v=""/>
    <m/>
  </r>
  <r>
    <s v="17/09/2022"/>
    <x v="0"/>
    <s v="Plano de Recebimento"/>
    <n v="33.25"/>
    <s v=""/>
    <m/>
  </r>
  <r>
    <s v="17/09/2022"/>
    <x v="0"/>
    <s v="Plano de Recebimento"/>
    <n v="8.3000000000000007"/>
    <s v=""/>
    <m/>
  </r>
  <r>
    <s v="17/09/2022"/>
    <x v="0"/>
    <s v="Plano de Recebimento"/>
    <n v="34.159999999999997"/>
    <s v=""/>
    <m/>
  </r>
  <r>
    <s v="17/09/2022"/>
    <x v="4"/>
    <m/>
    <m/>
    <m/>
    <n v="983.08"/>
  </r>
  <r>
    <s v="18/09/2022"/>
    <x v="2"/>
    <s v="Walter Felix De Araujo Junior Mei"/>
    <s v=""/>
    <n v="-177.41"/>
    <m/>
  </r>
  <r>
    <s v="18/09/2022"/>
    <x v="1"/>
    <s v="Isabele Andrade Pereira"/>
    <n v="93.8"/>
    <s v=""/>
    <m/>
  </r>
  <r>
    <s v="18/09/2022"/>
    <x v="0"/>
    <s v="Plano de Recebimento"/>
    <n v="29.28"/>
    <s v=""/>
    <m/>
  </r>
  <r>
    <s v="18/09/2022"/>
    <x v="0"/>
    <s v="Plano de Recebimento"/>
    <n v="6.83"/>
    <s v=""/>
    <m/>
  </r>
  <r>
    <s v="18/09/2022"/>
    <x v="0"/>
    <s v="Plano de Recebimento"/>
    <n v="47.5"/>
    <s v=""/>
    <m/>
  </r>
  <r>
    <s v="18/09/2022"/>
    <x v="2"/>
    <s v="Walter Felix De Araujo Junior Mei"/>
    <s v=""/>
    <n v="-459.28"/>
    <m/>
  </r>
  <r>
    <s v="18/09/2022"/>
    <x v="1"/>
    <s v="Juliana Melo De Lima"/>
    <n v="24"/>
    <s v=""/>
    <m/>
  </r>
  <r>
    <s v="18/09/2022"/>
    <x v="1"/>
    <s v="Larissa Ferreira Montoya"/>
    <n v="63.9"/>
    <s v=""/>
    <m/>
  </r>
  <r>
    <s v="18/09/2022"/>
    <x v="1"/>
    <s v="Fernanda Regina Toledo"/>
    <n v="26"/>
    <s v=""/>
    <m/>
  </r>
  <r>
    <s v="18/09/2022"/>
    <x v="0"/>
    <s v="Plano de Recebimento"/>
    <n v="21.47"/>
    <s v=""/>
    <m/>
  </r>
  <r>
    <s v="18/09/2022"/>
    <x v="0"/>
    <s v="Plano de Recebimento"/>
    <n v="25.87"/>
    <s v=""/>
    <m/>
  </r>
  <r>
    <s v="18/09/2022"/>
    <x v="0"/>
    <s v="Plano de Recebimento"/>
    <n v="35.04"/>
    <s v=""/>
    <m/>
  </r>
  <r>
    <s v="18/09/2022"/>
    <x v="0"/>
    <s v="Plano de Recebimento"/>
    <n v="14.64"/>
    <s v=""/>
    <m/>
  </r>
  <r>
    <s v="18/09/2022"/>
    <x v="0"/>
    <s v="Plano de Recebimento"/>
    <n v="15.62"/>
    <s v=""/>
    <m/>
  </r>
  <r>
    <s v="18/09/2022"/>
    <x v="0"/>
    <s v="Plano de Recebimento"/>
    <n v="3.96"/>
    <s v=""/>
    <m/>
  </r>
  <r>
    <s v="18/09/2022"/>
    <x v="0"/>
    <s v="Plano de Recebimento"/>
    <n v="29.28"/>
    <s v=""/>
    <m/>
  </r>
  <r>
    <s v="18/09/2022"/>
    <x v="1"/>
    <s v="Jéssica Fernanda Cavalheiro Da Silva"/>
    <n v="18"/>
    <s v=""/>
    <m/>
  </r>
  <r>
    <s v="18/09/2022"/>
    <x v="0"/>
    <s v="Plano de Recebimento"/>
    <n v="57.01"/>
    <s v=""/>
    <m/>
  </r>
  <r>
    <s v="18/09/2022"/>
    <x v="0"/>
    <s v="Plano de Recebimento"/>
    <n v="29.21"/>
    <s v=""/>
    <m/>
  </r>
  <r>
    <s v="18/09/2022"/>
    <x v="3"/>
    <s v="Dlocal*bold Mpcvbr Mpcvessao Paulo    Br"/>
    <s v=""/>
    <n v="-39.99"/>
    <m/>
  </r>
  <r>
    <s v="18/09/2022"/>
    <x v="0"/>
    <s v="Plano de Recebimento"/>
    <n v="9.76"/>
    <s v=""/>
    <m/>
  </r>
  <r>
    <s v="18/09/2022"/>
    <x v="0"/>
    <s v="Plano de Recebimento"/>
    <n v="14.25"/>
    <s v=""/>
    <m/>
  </r>
  <r>
    <s v="18/09/2022"/>
    <x v="0"/>
    <s v="Plano de Recebimento"/>
    <n v="13.67"/>
    <s v=""/>
    <m/>
  </r>
  <r>
    <s v="18/09/2022"/>
    <x v="0"/>
    <s v="Plano de Recebimento"/>
    <n v="36.99"/>
    <s v=""/>
    <m/>
  </r>
  <r>
    <s v="18/09/2022"/>
    <x v="1"/>
    <s v="Renata Lima Oliveira Amurim"/>
    <n v="15"/>
    <s v=""/>
    <m/>
  </r>
  <r>
    <s v="18/09/2022"/>
    <x v="0"/>
    <s v="Plano de Recebimento"/>
    <n v="24.7"/>
    <s v=""/>
    <m/>
  </r>
  <r>
    <s v="18/09/2022"/>
    <x v="0"/>
    <s v="Plano de Recebimento"/>
    <n v="20.9"/>
    <s v=""/>
    <m/>
  </r>
  <r>
    <s v="18/09/2022"/>
    <x v="2"/>
    <s v="Walter Felix De Araujo Junior Mei"/>
    <s v=""/>
    <n v="-1892.29"/>
    <m/>
  </r>
  <r>
    <s v="18/09/2022"/>
    <x v="0"/>
    <s v="Plano de Recebimento"/>
    <n v="24.3"/>
    <s v=""/>
    <m/>
  </r>
  <r>
    <s v="18/09/2022"/>
    <x v="0"/>
    <s v="Plano de Recebimento"/>
    <n v="16.149999999999999"/>
    <s v=""/>
    <m/>
  </r>
  <r>
    <s v="18/09/2022"/>
    <x v="0"/>
    <s v="Plano de Recebimento"/>
    <n v="48.8"/>
    <s v=""/>
    <m/>
  </r>
  <r>
    <s v="18/09/2022"/>
    <x v="0"/>
    <s v="Plano de Recebimento"/>
    <n v="17.079999999999998"/>
    <s v=""/>
    <m/>
  </r>
  <r>
    <s v="18/09/2022"/>
    <x v="0"/>
    <s v="Plano de Recebimento"/>
    <n v="42.95"/>
    <s v=""/>
    <m/>
  </r>
  <r>
    <s v="18/09/2022"/>
    <x v="1"/>
    <s v="Fernanda De Nunes Batista"/>
    <n v="31.9"/>
    <s v=""/>
    <m/>
  </r>
  <r>
    <s v="18/09/2022"/>
    <x v="0"/>
    <s v="Plano de Recebimento"/>
    <n v="133.53"/>
    <s v=""/>
    <m/>
  </r>
  <r>
    <s v="18/09/2022"/>
    <x v="0"/>
    <s v="Plano de Recebimento"/>
    <n v="71.260000000000005"/>
    <s v=""/>
    <m/>
  </r>
  <r>
    <s v="18/09/2022"/>
    <x v="0"/>
    <s v="Plano de Recebimento"/>
    <n v="33.25"/>
    <s v=""/>
    <m/>
  </r>
  <r>
    <s v="18/09/2022"/>
    <x v="0"/>
    <s v="Plano de Recebimento"/>
    <n v="13.67"/>
    <s v=""/>
    <m/>
  </r>
  <r>
    <s v="18/09/2022"/>
    <x v="0"/>
    <s v="Plano de Recebimento"/>
    <n v="28.41"/>
    <s v=""/>
    <m/>
  </r>
  <r>
    <s v="18/09/2022"/>
    <x v="0"/>
    <s v="Plano de Recebimento"/>
    <n v="17.57"/>
    <s v=""/>
    <m/>
  </r>
  <r>
    <s v="18/09/2022"/>
    <x v="0"/>
    <s v="Plano de Recebimento"/>
    <n v="69.260000000000005"/>
    <s v=""/>
    <m/>
  </r>
  <r>
    <s v="18/09/2022"/>
    <x v="0"/>
    <s v="Plano de Recebimento"/>
    <n v="13.3"/>
    <s v=""/>
    <m/>
  </r>
  <r>
    <s v="18/09/2022"/>
    <x v="0"/>
    <s v="Plano de Recebimento"/>
    <n v="41"/>
    <s v=""/>
    <m/>
  </r>
  <r>
    <s v="18/09/2022"/>
    <x v="1"/>
    <s v="Wb Service Carga E Descarga Eireli"/>
    <n v="37.65"/>
    <s v=""/>
    <m/>
  </r>
  <r>
    <s v="18/09/2022"/>
    <x v="0"/>
    <s v="Plano de Recebimento"/>
    <n v="102.49"/>
    <s v=""/>
    <m/>
  </r>
  <r>
    <s v="18/09/2022"/>
    <x v="0"/>
    <s v="Plano de Recebimento"/>
    <n v="95.66"/>
    <s v=""/>
    <m/>
  </r>
  <r>
    <s v="18/09/2022"/>
    <x v="0"/>
    <s v="Plano de Recebimento"/>
    <n v="10.4"/>
    <s v=""/>
    <m/>
  </r>
  <r>
    <s v="18/09/2022"/>
    <x v="0"/>
    <s v="Plano de Recebimento"/>
    <n v="4.3899999999999997"/>
    <s v=""/>
    <m/>
  </r>
  <r>
    <s v="18/09/2022"/>
    <x v="0"/>
    <s v="Plano de Recebimento"/>
    <n v="19.52"/>
    <s v=""/>
    <m/>
  </r>
  <r>
    <s v="18/09/2022"/>
    <x v="1"/>
    <s v="Kimberly Michaelli Silva"/>
    <n v="47.9"/>
    <s v=""/>
    <m/>
  </r>
  <r>
    <s v="18/09/2022"/>
    <x v="0"/>
    <s v="Plano de Recebimento"/>
    <n v="35.14"/>
    <s v=""/>
    <m/>
  </r>
  <r>
    <s v="18/09/2022"/>
    <x v="0"/>
    <s v="Plano de Recebimento"/>
    <n v="31.72"/>
    <s v=""/>
    <m/>
  </r>
  <r>
    <s v="18/09/2022"/>
    <x v="0"/>
    <s v="Plano de Recebimento"/>
    <n v="7.08"/>
    <s v=""/>
    <m/>
  </r>
  <r>
    <s v="18/09/2022"/>
    <x v="1"/>
    <s v="Marcos Vinicius Andrade Da Silva"/>
    <n v="438"/>
    <s v=""/>
    <m/>
  </r>
  <r>
    <s v="18/09/2022"/>
    <x v="0"/>
    <s v="Plano de Recebimento"/>
    <n v="7.81"/>
    <s v=""/>
    <m/>
  </r>
  <r>
    <s v="18/09/2022"/>
    <x v="0"/>
    <s v="Plano de Recebimento"/>
    <n v="11.71"/>
    <s v=""/>
    <m/>
  </r>
  <r>
    <s v="18/09/2022"/>
    <x v="1"/>
    <s v="Joelma Marchi"/>
    <n v="28"/>
    <s v=""/>
    <m/>
  </r>
  <r>
    <s v="18/09/2022"/>
    <x v="0"/>
    <s v="Plano de Recebimento"/>
    <n v="14.85"/>
    <s v=""/>
    <m/>
  </r>
  <r>
    <s v="18/09/2022"/>
    <x v="0"/>
    <s v="Plano de Recebimento"/>
    <n v="3.33"/>
    <s v=""/>
    <m/>
  </r>
  <r>
    <s v="18/09/2022"/>
    <x v="0"/>
    <s v="Plano de Recebimento"/>
    <n v="49.36"/>
    <s v=""/>
    <m/>
  </r>
  <r>
    <s v="18/09/2022"/>
    <x v="0"/>
    <s v="Plano de Recebimento"/>
    <n v="50.71"/>
    <s v=""/>
    <m/>
  </r>
  <r>
    <s v="18/09/2022"/>
    <x v="0"/>
    <s v="Plano de Recebimento"/>
    <n v="28.5"/>
    <s v=""/>
    <m/>
  </r>
  <r>
    <s v="18/09/2022"/>
    <x v="1"/>
    <s v="Marcos Reis Da Silva"/>
    <n v="10"/>
    <s v=""/>
    <m/>
  </r>
  <r>
    <s v="18/09/2022"/>
    <x v="0"/>
    <s v="Plano de Recebimento"/>
    <n v="120.19"/>
    <s v=""/>
    <m/>
  </r>
  <r>
    <s v="18/09/2022"/>
    <x v="0"/>
    <s v="Plano de Recebimento"/>
    <n v="28.5"/>
    <s v=""/>
    <m/>
  </r>
  <r>
    <s v="18/09/2022"/>
    <x v="0"/>
    <s v="Plano de Recebimento"/>
    <n v="42.95"/>
    <s v=""/>
    <m/>
  </r>
  <r>
    <s v="18/09/2022"/>
    <x v="1"/>
    <s v="Ana Maria Dos Santos Oliveira"/>
    <n v="40"/>
    <s v=""/>
    <m/>
  </r>
  <r>
    <s v="18/09/2022"/>
    <x v="1"/>
    <s v="Juliana  Melo De Lima                   "/>
    <n v="24"/>
    <s v=""/>
    <m/>
  </r>
  <r>
    <s v="18/09/2022"/>
    <x v="2"/>
    <s v="Walter Felix De Araujo Junior Mei"/>
    <s v=""/>
    <n v="-71.64"/>
    <m/>
  </r>
  <r>
    <s v="18/09/2022"/>
    <x v="0"/>
    <s v="Plano de Recebimento"/>
    <n v="31.24"/>
    <s v=""/>
    <m/>
  </r>
  <r>
    <s v="18/09/2022"/>
    <x v="0"/>
    <s v="Plano de Recebimento"/>
    <n v="9.76"/>
    <s v=""/>
    <m/>
  </r>
  <r>
    <s v="18/09/2022"/>
    <x v="0"/>
    <s v="Plano de Recebimento"/>
    <n v="9.41"/>
    <s v=""/>
    <m/>
  </r>
  <r>
    <s v="18/09/2022"/>
    <x v="0"/>
    <s v="Plano de Recebimento"/>
    <n v="6.59"/>
    <s v=""/>
    <m/>
  </r>
  <r>
    <s v="18/09/2022"/>
    <x v="0"/>
    <s v="Plano de Recebimento"/>
    <n v="7.81"/>
    <s v=""/>
    <m/>
  </r>
  <r>
    <s v="18/09/2022"/>
    <x v="0"/>
    <s v="Plano de Recebimento"/>
    <n v="6.83"/>
    <s v=""/>
    <m/>
  </r>
  <r>
    <s v="18/09/2022"/>
    <x v="2"/>
    <s v="Walter Felix De Araujo Junior Mei"/>
    <s v=""/>
    <n v="-434.57"/>
    <m/>
  </r>
  <r>
    <s v="18/09/2022"/>
    <x v="1"/>
    <s v="Gessica Virginia Silva"/>
    <n v="30"/>
    <s v=""/>
    <m/>
  </r>
  <r>
    <s v="18/09/2022"/>
    <x v="0"/>
    <s v="Plano de Recebimento"/>
    <n v="224.5"/>
    <s v=""/>
    <m/>
  </r>
  <r>
    <s v="18/09/2022"/>
    <x v="0"/>
    <s v="Plano de Recebimento"/>
    <n v="40.9"/>
    <s v=""/>
    <m/>
  </r>
  <r>
    <s v="18/09/2022"/>
    <x v="0"/>
    <s v="Plano de Recebimento"/>
    <n v="41.19"/>
    <s v=""/>
    <m/>
  </r>
  <r>
    <s v="18/09/2022"/>
    <x v="0"/>
    <s v="Plano de Recebimento"/>
    <n v="47.98"/>
    <s v=""/>
    <m/>
  </r>
  <r>
    <s v="18/09/2022"/>
    <x v="1"/>
    <s v="Renato Vieira Da Silva"/>
    <n v="50"/>
    <s v=""/>
    <m/>
  </r>
  <r>
    <s v="18/09/2022"/>
    <x v="2"/>
    <s v="Walter Felix De Araujo Junior Mei"/>
    <s v=""/>
    <n v="-1256.8"/>
    <m/>
  </r>
  <r>
    <s v="18/09/2022"/>
    <x v="0"/>
    <s v="Plano de Recebimento"/>
    <n v="117.03"/>
    <s v=""/>
    <m/>
  </r>
  <r>
    <s v="18/09/2022"/>
    <x v="0"/>
    <s v="Plano de Recebimento"/>
    <n v="26.35"/>
    <s v=""/>
    <m/>
  </r>
  <r>
    <s v="18/09/2022"/>
    <x v="0"/>
    <s v="Plano de Recebimento"/>
    <n v="25.65"/>
    <s v=""/>
    <m/>
  </r>
  <r>
    <s v="18/09/2022"/>
    <x v="0"/>
    <s v="Plano de Recebimento"/>
    <n v="13.91"/>
    <s v=""/>
    <m/>
  </r>
  <r>
    <s v="18/09/2022"/>
    <x v="0"/>
    <s v="Plano de Recebimento"/>
    <n v="90.78"/>
    <s v=""/>
    <m/>
  </r>
  <r>
    <s v="18/09/2022"/>
    <x v="4"/>
    <m/>
    <m/>
    <m/>
    <n v="0"/>
  </r>
  <r>
    <s v="19/09/2022"/>
    <x v="2"/>
    <s v="Sandhy Galícia Dos Santos"/>
    <s v=""/>
    <n v="-30"/>
    <m/>
  </r>
  <r>
    <s v="19/09/2022"/>
    <x v="1"/>
    <s v="Thayná Vitória Ramos Caetano"/>
    <n v="30"/>
    <s v=""/>
    <m/>
  </r>
  <r>
    <s v="19/09/2022"/>
    <x v="2"/>
    <s v="Walter Felix De Araujo Junior Mei"/>
    <s v=""/>
    <n v="-346.61"/>
    <m/>
  </r>
  <r>
    <s v="19/09/2022"/>
    <x v="1"/>
    <s v="Kelen Mesquita Sousa"/>
    <n v="68"/>
    <s v=""/>
    <m/>
  </r>
  <r>
    <s v="19/09/2022"/>
    <x v="3"/>
    <s v="Chacara Do Quiriri Com   Carapicuiba  Br"/>
    <s v=""/>
    <n v="-30"/>
    <m/>
  </r>
  <r>
    <s v="19/09/2022"/>
    <x v="3"/>
    <s v="Brasileirao Bebidas      Carapicuiba  Br"/>
    <s v=""/>
    <n v="-1201.1500000000001"/>
    <m/>
  </r>
  <r>
    <s v="19/09/2022"/>
    <x v="1"/>
    <s v="Walter Felix De Araujo Junior Mei"/>
    <n v="300"/>
    <s v=""/>
    <m/>
  </r>
  <r>
    <s v="19/09/2022"/>
    <x v="1"/>
    <s v="Walter Felix De Araujo Junior Mei"/>
    <n v="1200"/>
    <s v=""/>
    <m/>
  </r>
  <r>
    <s v="19/09/2022"/>
    <x v="0"/>
    <s v="Plano de Recebimento"/>
    <n v="9.76"/>
    <s v=""/>
    <m/>
  </r>
  <r>
    <s v="19/09/2022"/>
    <x v="4"/>
    <m/>
    <m/>
    <m/>
    <n v="0"/>
  </r>
  <r>
    <s v="20/09/2022"/>
    <x v="2"/>
    <s v="Walter Felix De Araujo Junior Mei"/>
    <s v=""/>
    <n v="-109.1"/>
    <m/>
  </r>
  <r>
    <s v="20/09/2022"/>
    <x v="3"/>
    <s v="Google Youtubepremium    Sao Paulo    Br"/>
    <s v=""/>
    <n v="-20.9"/>
    <m/>
  </r>
  <r>
    <s v="20/09/2022"/>
    <x v="1"/>
    <s v="Fernando Araújo De Pinho"/>
    <n v="90"/>
    <s v=""/>
    <m/>
  </r>
  <r>
    <s v="20/09/2022"/>
    <x v="1"/>
    <s v="Diego Silva Oliveira                    "/>
    <n v="20"/>
    <s v=""/>
    <m/>
  </r>
  <r>
    <s v="20/09/2022"/>
    <x v="1"/>
    <s v="Diego Silva Oliveira                    "/>
    <n v="20"/>
    <s v=""/>
    <m/>
  </r>
  <r>
    <s v="20/09/2022"/>
    <x v="2"/>
    <s v="Walter Felix De Araujo Junior Mei"/>
    <s v=""/>
    <n v="-906"/>
    <m/>
  </r>
  <r>
    <s v="20/09/2022"/>
    <x v="1"/>
    <s v="William Henrique Souza"/>
    <n v="906"/>
    <s v=""/>
    <m/>
  </r>
  <r>
    <s v="20/09/2022"/>
    <x v="4"/>
    <m/>
    <m/>
    <m/>
    <n v="0"/>
  </r>
  <r>
    <s v="21/09/2022"/>
    <x v="1"/>
    <s v="Maria Clara Dos Santos Souza Tenório"/>
    <n v="16.25"/>
    <s v=""/>
    <m/>
  </r>
  <r>
    <s v="21/09/2022"/>
    <x v="2"/>
    <s v="Walter Felix De Araujo Junior Mei"/>
    <s v=""/>
    <n v="-28.9"/>
    <m/>
  </r>
  <r>
    <s v="21/09/2022"/>
    <x v="1"/>
    <s v="Paulo Henrique Milagre"/>
    <n v="28.9"/>
    <s v=""/>
    <m/>
  </r>
  <r>
    <s v="21/09/2022"/>
    <x v="2"/>
    <s v="Emporio Mutinga Eireli"/>
    <s v=""/>
    <n v="-86"/>
    <m/>
  </r>
  <r>
    <s v="21/09/2022"/>
    <x v="1"/>
    <s v="Debora De Andrade Silva"/>
    <n v="55"/>
    <s v=""/>
    <m/>
  </r>
  <r>
    <s v="21/09/2022"/>
    <x v="1"/>
    <s v="Joelma Marchi"/>
    <n v="31"/>
    <s v=""/>
    <m/>
  </r>
  <r>
    <s v="21/09/2022"/>
    <x v="2"/>
    <s v="Walter Felix De Araujo Junior Mei"/>
    <s v=""/>
    <n v="-37.5"/>
    <m/>
  </r>
  <r>
    <s v="21/09/2022"/>
    <x v="1"/>
    <s v="Juliana  Melo De Lima                   "/>
    <n v="11"/>
    <s v=""/>
    <m/>
  </r>
  <r>
    <s v="21/09/2022"/>
    <x v="1"/>
    <s v="Yeda Braga De Paula Silva"/>
    <n v="26.5"/>
    <s v=""/>
    <m/>
  </r>
  <r>
    <s v="21/09/2022"/>
    <x v="2"/>
    <s v="Walter Felix De Araujo Junior Mei"/>
    <s v=""/>
    <n v="-913"/>
    <m/>
  </r>
  <r>
    <s v="21/09/2022"/>
    <x v="1"/>
    <s v="Leandro Artur Da Silva"/>
    <n v="862"/>
    <s v=""/>
    <m/>
  </r>
  <r>
    <s v="21/09/2022"/>
    <x v="1"/>
    <s v="Flávia Aparecida Carvalho Reis"/>
    <n v="16"/>
    <s v=""/>
    <m/>
  </r>
  <r>
    <s v="21/09/2022"/>
    <x v="1"/>
    <s v="Joice Moreira Araujo"/>
    <n v="15"/>
    <s v=""/>
    <m/>
  </r>
  <r>
    <s v="21/09/2022"/>
    <x v="1"/>
    <s v="Alan Freire"/>
    <n v="20"/>
    <s v=""/>
    <m/>
  </r>
  <r>
    <s v="21/09/2022"/>
    <x v="4"/>
    <m/>
    <m/>
    <m/>
    <n v="16.25"/>
  </r>
  <r>
    <s v="22/09/2022"/>
    <x v="1"/>
    <s v="Elizangela Crispim Nogueira"/>
    <n v="12.25"/>
    <s v=""/>
    <m/>
  </r>
  <r>
    <s v="22/09/2022"/>
    <x v="1"/>
    <s v="Katiuscia Croda Da Silva"/>
    <n v="44.9"/>
    <s v=""/>
    <m/>
  </r>
  <r>
    <s v="22/09/2022"/>
    <x v="1"/>
    <s v="Jaqueline Gomes Prokisch"/>
    <n v="24"/>
    <s v=""/>
    <m/>
  </r>
  <r>
    <s v="22/09/2022"/>
    <x v="2"/>
    <s v="Walter Felix De Araujo Junior Mei"/>
    <s v=""/>
    <n v="-13"/>
    <m/>
  </r>
  <r>
    <s v="22/09/2022"/>
    <x v="1"/>
    <s v="Michel Robson Pistininzi"/>
    <n v="13"/>
    <s v=""/>
    <m/>
  </r>
  <r>
    <s v="22/09/2022"/>
    <x v="2"/>
    <s v="Walter Felix De Araujo Junior Mei"/>
    <s v=""/>
    <n v="-13.5"/>
    <m/>
  </r>
  <r>
    <s v="22/09/2022"/>
    <x v="1"/>
    <s v="Everton Vieira Dos Santos"/>
    <n v="13.5"/>
    <s v=""/>
    <m/>
  </r>
  <r>
    <s v="22/09/2022"/>
    <x v="2"/>
    <s v="Walter Felix De Araujo Junior Mei"/>
    <s v=""/>
    <n v="-70.86"/>
    <m/>
  </r>
  <r>
    <s v="22/09/2022"/>
    <x v="1"/>
    <s v="Cristiano Apóstolo Evangelista"/>
    <n v="24"/>
    <s v=""/>
    <m/>
  </r>
  <r>
    <s v="22/09/2022"/>
    <x v="0"/>
    <s v="Plano de Recebimento"/>
    <n v="23.43"/>
    <s v=""/>
    <m/>
  </r>
  <r>
    <s v="22/09/2022"/>
    <x v="0"/>
    <s v="Plano de Recebimento"/>
    <n v="23.43"/>
    <s v=""/>
    <m/>
  </r>
  <r>
    <s v="22/09/2022"/>
    <x v="2"/>
    <s v="Walter Felix De Araujo Junior Mei"/>
    <s v=""/>
    <n v="-41.25"/>
    <m/>
  </r>
  <r>
    <s v="22/09/2022"/>
    <x v="1"/>
    <s v="Gessica Virginia Silva"/>
    <n v="25"/>
    <s v=""/>
    <m/>
  </r>
  <r>
    <s v="22/09/2022"/>
    <x v="4"/>
    <m/>
    <m/>
    <m/>
    <n v="81.150000000000006"/>
  </r>
  <r>
    <s v="23/09/2022"/>
    <x v="1"/>
    <s v="Sabrina Felix Pereira"/>
    <n v="17"/>
    <s v=""/>
    <m/>
  </r>
  <r>
    <s v="23/09/2022"/>
    <x v="1"/>
    <s v="Paulo H Rodrigues Araujo"/>
    <n v="70"/>
    <s v=""/>
    <m/>
  </r>
  <r>
    <s v="23/09/2022"/>
    <x v="2"/>
    <s v="Sendas Distribuidora S/a"/>
    <s v=""/>
    <n v="-46.68"/>
    <m/>
  </r>
  <r>
    <s v="23/09/2022"/>
    <x v="1"/>
    <s v="Walter Felix De Araujo Junior"/>
    <n v="29.47"/>
    <s v=""/>
    <m/>
  </r>
  <r>
    <s v="23/09/2022"/>
    <x v="1"/>
    <s v="Paulo H Rodrigues Araujo"/>
    <n v="32"/>
    <s v=""/>
    <m/>
  </r>
  <r>
    <s v="23/09/2022"/>
    <x v="1"/>
    <s v="Patricia De Sousa Silva                 "/>
    <n v="34"/>
    <s v=""/>
    <m/>
  </r>
  <r>
    <s v="23/09/2022"/>
    <x v="2"/>
    <s v="Walter Felix De Araujo Junior Mei"/>
    <s v=""/>
    <n v="-188.22"/>
    <m/>
  </r>
  <r>
    <s v="23/09/2022"/>
    <x v="3"/>
    <s v="Hipermercado Millos      Carapicuiba  Br"/>
    <s v=""/>
    <n v="-43.9"/>
    <m/>
  </r>
  <r>
    <s v="23/09/2022"/>
    <x v="1"/>
    <s v="Walter Felix De Araujo Junior"/>
    <n v="50"/>
    <s v=""/>
    <m/>
  </r>
  <r>
    <s v="23/09/2022"/>
    <x v="1"/>
    <s v="Wb Service Carga E Descarga Eireli"/>
    <n v="65.650000000000006"/>
    <s v=""/>
    <m/>
  </r>
  <r>
    <s v="23/09/2022"/>
    <x v="3"/>
    <s v="Posto Del Rey Combus     Carapicuiba  Br"/>
    <s v=""/>
    <n v="-30"/>
    <m/>
  </r>
  <r>
    <s v="23/09/2022"/>
    <x v="1"/>
    <s v="Walter Felix De Araujo Junior"/>
    <n v="30"/>
    <s v=""/>
    <m/>
  </r>
  <r>
    <s v="23/09/2022"/>
    <x v="1"/>
    <s v="Ruanderson Alves Dos Santos"/>
    <n v="42.9"/>
    <s v=""/>
    <m/>
  </r>
  <r>
    <s v="23/09/2022"/>
    <x v="3"/>
    <s v="Mercadao De Carne        Sao Paulo    Br"/>
    <s v=""/>
    <n v="-176.43"/>
    <m/>
  </r>
  <r>
    <s v="23/09/2022"/>
    <x v="1"/>
    <s v="Walter Felix De Araujo Junior Mei"/>
    <n v="250"/>
    <s v=""/>
    <m/>
  </r>
  <r>
    <s v="23/09/2022"/>
    <x v="2"/>
    <s v="Walter Felix De Araujo Junior Mei"/>
    <s v=""/>
    <n v="-227.94"/>
    <m/>
  </r>
  <r>
    <s v="23/09/2022"/>
    <x v="1"/>
    <s v="Rafael Hernandes Silva"/>
    <n v="5"/>
    <s v=""/>
    <m/>
  </r>
  <r>
    <s v="23/09/2022"/>
    <x v="0"/>
    <s v="Plano de Recebimento"/>
    <n v="14.64"/>
    <s v=""/>
    <m/>
  </r>
  <r>
    <s v="23/09/2022"/>
    <x v="0"/>
    <s v="Plano de Recebimento"/>
    <n v="41.47"/>
    <s v=""/>
    <m/>
  </r>
  <r>
    <s v="23/09/2022"/>
    <x v="0"/>
    <s v="Plano de Recebimento"/>
    <n v="33.090000000000003"/>
    <s v=""/>
    <m/>
  </r>
  <r>
    <s v="23/09/2022"/>
    <x v="0"/>
    <s v="Plano de Recebimento"/>
    <n v="3.9"/>
    <s v=""/>
    <m/>
  </r>
  <r>
    <s v="23/09/2022"/>
    <x v="0"/>
    <s v="Plano de Recebimento"/>
    <n v="5.37"/>
    <s v=""/>
    <m/>
  </r>
  <r>
    <s v="23/09/2022"/>
    <x v="0"/>
    <s v="Plano de Recebimento"/>
    <n v="45.51"/>
    <s v=""/>
    <m/>
  </r>
  <r>
    <s v="23/09/2022"/>
    <x v="0"/>
    <s v="Plano de Recebimento"/>
    <n v="36.99"/>
    <s v=""/>
    <m/>
  </r>
  <r>
    <s v="23/09/2022"/>
    <x v="0"/>
    <s v="Plano de Recebimento"/>
    <n v="41.97"/>
    <s v=""/>
    <m/>
  </r>
  <r>
    <s v="23/09/2022"/>
    <x v="2"/>
    <s v="Walter Felix De Araujo Junior Mei"/>
    <s v=""/>
    <n v="-167.8"/>
    <m/>
  </r>
  <r>
    <s v="23/09/2022"/>
    <x v="0"/>
    <s v="Plano de Recebimento"/>
    <n v="17.100000000000001"/>
    <s v=""/>
    <m/>
  </r>
  <r>
    <s v="23/09/2022"/>
    <x v="0"/>
    <s v="Plano de Recebimento"/>
    <n v="13.67"/>
    <s v=""/>
    <m/>
  </r>
  <r>
    <s v="23/09/2022"/>
    <x v="0"/>
    <s v="Plano de Recebimento"/>
    <n v="36.119999999999997"/>
    <s v=""/>
    <m/>
  </r>
  <r>
    <s v="23/09/2022"/>
    <x v="0"/>
    <s v="Plano de Recebimento"/>
    <n v="14.64"/>
    <s v=""/>
    <m/>
  </r>
  <r>
    <s v="23/09/2022"/>
    <x v="0"/>
    <s v="Plano de Recebimento"/>
    <n v="86.27"/>
    <s v=""/>
    <m/>
  </r>
  <r>
    <s v="23/09/2022"/>
    <x v="2"/>
    <s v="Walter Felix De Araujo Junior Mei"/>
    <s v=""/>
    <n v="-40"/>
    <m/>
  </r>
  <r>
    <s v="23/09/2022"/>
    <x v="1"/>
    <s v="Rafael Hernandes Silva"/>
    <n v="25"/>
    <s v=""/>
    <m/>
  </r>
  <r>
    <s v="23/09/2022"/>
    <x v="1"/>
    <s v="Robert Souza Lino"/>
    <n v="15"/>
    <s v=""/>
    <m/>
  </r>
  <r>
    <s v="23/09/2022"/>
    <x v="2"/>
    <s v="Walter Felix De Araujo Junior Mei"/>
    <s v=""/>
    <n v="-106.15"/>
    <m/>
  </r>
  <r>
    <s v="23/09/2022"/>
    <x v="1"/>
    <s v="Fernanda Cristina Mendes"/>
    <n v="25"/>
    <s v=""/>
    <m/>
  </r>
  <r>
    <s v="23/09/2022"/>
    <x v="4"/>
    <m/>
    <m/>
    <m/>
    <n v="135.79"/>
  </r>
  <r>
    <s v="24/09/2022"/>
    <x v="1"/>
    <s v="Euzilene Maria Portela Dourado"/>
    <n v="20"/>
    <s v=""/>
    <m/>
  </r>
  <r>
    <s v="24/09/2022"/>
    <x v="1"/>
    <s v="Beatriz Antonia Pereira Leite Silva"/>
    <n v="89.9"/>
    <s v=""/>
    <m/>
  </r>
  <r>
    <s v="24/09/2022"/>
    <x v="1"/>
    <s v="Salomão Oliveira Diogo"/>
    <n v="33.9"/>
    <s v=""/>
    <m/>
  </r>
  <r>
    <s v="24/09/2022"/>
    <x v="1"/>
    <s v="Diego Silva Oliveira"/>
    <n v="20.5"/>
    <s v=""/>
    <m/>
  </r>
  <r>
    <s v="24/09/2022"/>
    <x v="0"/>
    <s v="Plano de Recebimento"/>
    <n v="63.45"/>
    <s v=""/>
    <m/>
  </r>
  <r>
    <s v="24/09/2022"/>
    <x v="0"/>
    <s v="Plano de Recebimento"/>
    <n v="39.04"/>
    <s v=""/>
    <m/>
  </r>
  <r>
    <s v="24/09/2022"/>
    <x v="1"/>
    <s v="Luciano Novaes Gonçalves"/>
    <n v="68"/>
    <s v=""/>
    <m/>
  </r>
  <r>
    <s v="24/09/2022"/>
    <x v="0"/>
    <s v="Plano de Recebimento"/>
    <n v="27.33"/>
    <s v=""/>
    <m/>
  </r>
  <r>
    <s v="24/09/2022"/>
    <x v="1"/>
    <s v="Euzilene Maria Portela Dourado"/>
    <n v="30"/>
    <s v=""/>
    <m/>
  </r>
  <r>
    <s v="24/09/2022"/>
    <x v="0"/>
    <s v="Plano de Recebimento"/>
    <n v="40.9"/>
    <s v=""/>
    <m/>
  </r>
  <r>
    <s v="24/09/2022"/>
    <x v="1"/>
    <s v="Amanda Victoria Borges Soares"/>
    <n v="9"/>
    <s v=""/>
    <m/>
  </r>
  <r>
    <s v="24/09/2022"/>
    <x v="0"/>
    <s v="Plano de Recebimento"/>
    <n v="64.42"/>
    <s v=""/>
    <m/>
  </r>
  <r>
    <s v="24/09/2022"/>
    <x v="0"/>
    <s v="Plano de Recebimento"/>
    <n v="21.47"/>
    <s v=""/>
    <m/>
  </r>
  <r>
    <s v="24/09/2022"/>
    <x v="0"/>
    <s v="Plano de Recebimento"/>
    <n v="21.47"/>
    <s v=""/>
    <m/>
  </r>
  <r>
    <s v="24/09/2022"/>
    <x v="0"/>
    <s v="Plano de Recebimento"/>
    <n v="14.64"/>
    <s v=""/>
    <m/>
  </r>
  <r>
    <s v="24/09/2022"/>
    <x v="2"/>
    <s v="Walter Felix De Araujo Junior Mei"/>
    <s v=""/>
    <n v="-33.9"/>
    <m/>
  </r>
  <r>
    <s v="24/09/2022"/>
    <x v="1"/>
    <s v="Joelma Marchi"/>
    <n v="33.9"/>
    <s v=""/>
    <m/>
  </r>
  <r>
    <s v="24/09/2022"/>
    <x v="2"/>
    <s v="Walter Felix De Araujo Junior Mei"/>
    <s v=""/>
    <n v="-346.91"/>
    <m/>
  </r>
  <r>
    <s v="24/09/2022"/>
    <x v="0"/>
    <s v="Plano de Recebimento"/>
    <n v="1.95"/>
    <s v=""/>
    <m/>
  </r>
  <r>
    <s v="24/09/2022"/>
    <x v="0"/>
    <s v="Plano de Recebimento"/>
    <n v="58.57"/>
    <s v=""/>
    <m/>
  </r>
  <r>
    <s v="24/09/2022"/>
    <x v="0"/>
    <s v="Plano de Recebimento"/>
    <n v="26.51"/>
    <s v=""/>
    <m/>
  </r>
  <r>
    <s v="24/09/2022"/>
    <x v="0"/>
    <s v="Plano de Recebimento"/>
    <n v="48.71"/>
    <s v=""/>
    <m/>
  </r>
  <r>
    <s v="24/09/2022"/>
    <x v="0"/>
    <s v="Plano de Recebimento"/>
    <n v="97.51"/>
    <s v=""/>
    <m/>
  </r>
  <r>
    <s v="24/09/2022"/>
    <x v="0"/>
    <s v="Plano de Recebimento"/>
    <n v="87.31"/>
    <s v=""/>
    <m/>
  </r>
  <r>
    <s v="24/09/2022"/>
    <x v="0"/>
    <s v="Plano de Recebimento"/>
    <n v="26.35"/>
    <s v=""/>
    <m/>
  </r>
  <r>
    <s v="24/09/2022"/>
    <x v="2"/>
    <s v="Walter Felix De Araujo Junior Mei"/>
    <s v=""/>
    <n v="-40.9"/>
    <m/>
  </r>
  <r>
    <s v="24/09/2022"/>
    <x v="1"/>
    <s v="Magda Helena De Oliveira Conrado"/>
    <n v="40.9"/>
    <s v=""/>
    <m/>
  </r>
  <r>
    <s v="24/09/2022"/>
    <x v="2"/>
    <s v="Walter Felix De Araujo Junior Mei"/>
    <s v=""/>
    <n v="-269.3"/>
    <m/>
  </r>
  <r>
    <s v="24/09/2022"/>
    <x v="1"/>
    <s v="Diego Marchi Silva"/>
    <n v="13"/>
    <s v=""/>
    <m/>
  </r>
  <r>
    <s v="24/09/2022"/>
    <x v="1"/>
    <s v="Joelma Marchi"/>
    <n v="25"/>
    <s v=""/>
    <m/>
  </r>
  <r>
    <s v="24/09/2022"/>
    <x v="1"/>
    <s v="Pamela Sabrina Rodrigues Mazzo"/>
    <n v="38"/>
    <s v=""/>
    <m/>
  </r>
  <r>
    <s v="24/09/2022"/>
    <x v="1"/>
    <s v="Joice Moreira Araujo"/>
    <n v="11"/>
    <s v=""/>
    <m/>
  </r>
  <r>
    <s v="24/09/2022"/>
    <x v="1"/>
    <s v="Anderson Matheus De Siqueira Monte"/>
    <n v="111.5"/>
    <s v=""/>
    <m/>
  </r>
  <r>
    <s v="24/09/2022"/>
    <x v="1"/>
    <s v="Ruanderson Alves Dos Santos"/>
    <n v="70.8"/>
    <s v=""/>
    <m/>
  </r>
  <r>
    <s v="24/09/2022"/>
    <x v="2"/>
    <s v="Walter Felix De Araujo Junior Mei"/>
    <s v=""/>
    <n v="-155.79"/>
    <m/>
  </r>
  <r>
    <s v="24/09/2022"/>
    <x v="1"/>
    <s v="Gabriel Camargo Carli"/>
    <n v="20"/>
    <s v=""/>
    <m/>
  </r>
  <r>
    <s v="24/09/2022"/>
    <x v="4"/>
    <m/>
    <m/>
    <m/>
    <n v="564.02"/>
  </r>
  <r>
    <s v="25/09/2022"/>
    <x v="2"/>
    <s v="Walter Felix De Araujo Junior Mei"/>
    <s v=""/>
    <n v="-225.69"/>
    <m/>
  </r>
  <r>
    <s v="25/09/2022"/>
    <x v="0"/>
    <s v="Plano de Recebimento"/>
    <n v="14.64"/>
    <s v=""/>
    <m/>
  </r>
  <r>
    <s v="25/09/2022"/>
    <x v="0"/>
    <s v="Plano de Recebimento"/>
    <n v="36.020000000000003"/>
    <s v=""/>
    <m/>
  </r>
  <r>
    <s v="25/09/2022"/>
    <x v="0"/>
    <s v="Plano de Recebimento"/>
    <n v="14.64"/>
    <s v=""/>
    <m/>
  </r>
  <r>
    <s v="25/09/2022"/>
    <x v="0"/>
    <s v="Plano de Recebimento"/>
    <n v="11.71"/>
    <s v=""/>
    <m/>
  </r>
  <r>
    <s v="25/09/2022"/>
    <x v="0"/>
    <s v="Plano de Recebimento"/>
    <n v="5.86"/>
    <s v=""/>
    <m/>
  </r>
  <r>
    <s v="25/09/2022"/>
    <x v="1"/>
    <s v="Andreia Melhado"/>
    <n v="40.9"/>
    <s v=""/>
    <m/>
  </r>
  <r>
    <s v="25/09/2022"/>
    <x v="0"/>
    <s v="Plano de Recebimento"/>
    <n v="6.83"/>
    <s v=""/>
    <m/>
  </r>
  <r>
    <s v="25/09/2022"/>
    <x v="1"/>
    <s v="Geane De Barros Lima"/>
    <n v="41.9"/>
    <s v=""/>
    <m/>
  </r>
  <r>
    <s v="25/09/2022"/>
    <x v="0"/>
    <s v="Plano de Recebimento"/>
    <n v="11.71"/>
    <s v=""/>
    <m/>
  </r>
  <r>
    <s v="25/09/2022"/>
    <x v="0"/>
    <s v="Plano de Recebimento"/>
    <n v="12.2"/>
    <s v=""/>
    <m/>
  </r>
  <r>
    <s v="25/09/2022"/>
    <x v="0"/>
    <s v="Plano de Recebimento"/>
    <n v="29.28"/>
    <s v=""/>
    <m/>
  </r>
  <r>
    <s v="25/09/2022"/>
    <x v="2"/>
    <s v="Walter Felix De Araujo Junior Mei"/>
    <s v=""/>
    <n v="-451.97"/>
    <m/>
  </r>
  <r>
    <s v="25/09/2022"/>
    <x v="0"/>
    <s v="Plano de Recebimento"/>
    <n v="15.62"/>
    <s v=""/>
    <m/>
  </r>
  <r>
    <s v="25/09/2022"/>
    <x v="0"/>
    <s v="Plano de Recebimento"/>
    <n v="43.92"/>
    <s v=""/>
    <m/>
  </r>
  <r>
    <s v="25/09/2022"/>
    <x v="1"/>
    <s v="Fernanda Regina Toledo"/>
    <n v="28"/>
    <s v=""/>
    <m/>
  </r>
  <r>
    <s v="25/09/2022"/>
    <x v="0"/>
    <s v="Plano de Recebimento"/>
    <n v="6.65"/>
    <s v=""/>
    <m/>
  </r>
  <r>
    <s v="25/09/2022"/>
    <x v="1"/>
    <s v="Gabriel Augusto Lana Barta"/>
    <n v="7.25"/>
    <s v=""/>
    <m/>
  </r>
  <r>
    <s v="25/09/2022"/>
    <x v="0"/>
    <s v="Plano de Recebimento"/>
    <n v="18.55"/>
    <s v=""/>
    <m/>
  </r>
  <r>
    <s v="25/09/2022"/>
    <x v="0"/>
    <s v="Plano de Recebimento"/>
    <n v="33.25"/>
    <s v=""/>
    <m/>
  </r>
  <r>
    <s v="25/09/2022"/>
    <x v="0"/>
    <s v="Plano de Recebimento"/>
    <n v="34.159999999999997"/>
    <s v=""/>
    <m/>
  </r>
  <r>
    <s v="25/09/2022"/>
    <x v="1"/>
    <s v="Mariana Souto Sousa"/>
    <n v="43"/>
    <s v=""/>
    <m/>
  </r>
  <r>
    <s v="25/09/2022"/>
    <x v="1"/>
    <s v="Geane De Barros Lima"/>
    <n v="41.9"/>
    <s v=""/>
    <m/>
  </r>
  <r>
    <s v="25/09/2022"/>
    <x v="1"/>
    <s v="Paloma Silva Siqueira                   "/>
    <n v="5"/>
    <s v=""/>
    <m/>
  </r>
  <r>
    <s v="25/09/2022"/>
    <x v="1"/>
    <s v="Paloma Silva Siqueira                   "/>
    <n v="16"/>
    <s v=""/>
    <m/>
  </r>
  <r>
    <s v="25/09/2022"/>
    <x v="0"/>
    <s v="Plano de Recebimento"/>
    <n v="105.42"/>
    <s v=""/>
    <m/>
  </r>
  <r>
    <s v="25/09/2022"/>
    <x v="1"/>
    <s v="Joelma Marchi"/>
    <n v="26.25"/>
    <s v=""/>
    <m/>
  </r>
  <r>
    <s v="25/09/2022"/>
    <x v="1"/>
    <s v="Damiao Flavio Silveira Da Silva"/>
    <n v="27"/>
    <s v=""/>
    <m/>
  </r>
  <r>
    <s v="25/09/2022"/>
    <x v="2"/>
    <s v="Walter Felix De Araujo Junior Mei"/>
    <s v=""/>
    <n v="-295.29000000000002"/>
    <m/>
  </r>
  <r>
    <s v="25/09/2022"/>
    <x v="0"/>
    <s v="Plano de Recebimento"/>
    <n v="16.54"/>
    <s v=""/>
    <m/>
  </r>
  <r>
    <s v="25/09/2022"/>
    <x v="1"/>
    <s v="Marcilio Macedo Gurgel"/>
    <n v="28"/>
    <s v=""/>
    <m/>
  </r>
  <r>
    <s v="25/09/2022"/>
    <x v="0"/>
    <s v="Plano de Recebimento"/>
    <n v="7.81"/>
    <s v=""/>
    <m/>
  </r>
  <r>
    <s v="25/09/2022"/>
    <x v="0"/>
    <s v="Plano de Recebimento"/>
    <n v="23.43"/>
    <s v=""/>
    <m/>
  </r>
  <r>
    <s v="25/09/2022"/>
    <x v="0"/>
    <s v="Plano de Recebimento"/>
    <n v="8.7799999999999994"/>
    <s v=""/>
    <m/>
  </r>
  <r>
    <s v="25/09/2022"/>
    <x v="0"/>
    <s v="Plano de Recebimento"/>
    <n v="9.76"/>
    <s v=""/>
    <m/>
  </r>
  <r>
    <s v="25/09/2022"/>
    <x v="0"/>
    <s v="Plano de Recebimento"/>
    <n v="24.4"/>
    <s v=""/>
    <m/>
  </r>
  <r>
    <s v="25/09/2022"/>
    <x v="0"/>
    <s v="Plano de Recebimento"/>
    <n v="49.41"/>
    <s v=""/>
    <m/>
  </r>
  <r>
    <s v="25/09/2022"/>
    <x v="0"/>
    <s v="Plano de Recebimento"/>
    <n v="95.01"/>
    <s v=""/>
    <m/>
  </r>
  <r>
    <s v="25/09/2022"/>
    <x v="1"/>
    <s v="Gabriela Martina Benjamin Prat"/>
    <n v="11"/>
    <s v=""/>
    <m/>
  </r>
  <r>
    <s v="25/09/2022"/>
    <x v="1"/>
    <s v="Gabriela Martina Benjamin Prat"/>
    <n v="13.9"/>
    <s v=""/>
    <m/>
  </r>
  <r>
    <s v="25/09/2022"/>
    <x v="1"/>
    <s v="Gabriel Augusto Lana Barta"/>
    <n v="7.25"/>
    <s v=""/>
    <m/>
  </r>
  <r>
    <s v="25/09/2022"/>
    <x v="2"/>
    <s v="Walter Felix De Araujo Junior Mei"/>
    <s v=""/>
    <n v="-6"/>
    <m/>
  </r>
  <r>
    <s v="25/09/2022"/>
    <x v="1"/>
    <s v="Bruno Angelo Lopes                      "/>
    <n v="6"/>
    <s v=""/>
    <m/>
  </r>
  <r>
    <s v="25/09/2022"/>
    <x v="2"/>
    <s v="Walter Felix De Araujo Junior Mei"/>
    <s v=""/>
    <n v="-142.9"/>
    <m/>
  </r>
  <r>
    <s v="25/09/2022"/>
    <x v="1"/>
    <s v="Euzilene Maria Portela Dourado"/>
    <n v="25"/>
    <s v=""/>
    <m/>
  </r>
  <r>
    <s v="25/09/2022"/>
    <x v="1"/>
    <s v="Alysson Feitosa Lopes"/>
    <n v="77.900000000000006"/>
    <s v=""/>
    <m/>
  </r>
  <r>
    <s v="25/09/2022"/>
    <x v="1"/>
    <s v="Euzilene Maria Portela Dourado"/>
    <n v="40"/>
    <s v=""/>
    <m/>
  </r>
  <r>
    <s v="25/09/2022"/>
    <x v="2"/>
    <s v="Walter Felix De Araujo Junior Mei"/>
    <s v=""/>
    <n v="-594.02"/>
    <m/>
  </r>
  <r>
    <s v="25/09/2022"/>
    <x v="1"/>
    <s v="Rodrigo Moura De Brito"/>
    <n v="30"/>
    <s v=""/>
    <m/>
  </r>
  <r>
    <s v="25/09/2022"/>
    <x v="4"/>
    <m/>
    <m/>
    <m/>
    <n v="0"/>
  </r>
  <r>
    <s v="26/09/2022"/>
    <x v="1"/>
    <s v="Joice Moreira Araujo"/>
    <n v="13"/>
    <s v=""/>
    <m/>
  </r>
  <r>
    <s v="26/09/2022"/>
    <x v="2"/>
    <s v="Walter Felix De Araujo Junior Mei"/>
    <s v=""/>
    <n v="-17.32"/>
    <m/>
  </r>
  <r>
    <s v="26/09/2022"/>
    <x v="3"/>
    <s v="Brasileirao Bebidas      Carapicuiba  Br"/>
    <s v=""/>
    <n v="-712.68"/>
    <m/>
  </r>
  <r>
    <s v="26/09/2022"/>
    <x v="1"/>
    <s v="Walter Felix De Araujo Junior Mei"/>
    <n v="30"/>
    <s v=""/>
    <m/>
  </r>
  <r>
    <s v="26/09/2022"/>
    <x v="1"/>
    <s v="Walter Felix De Araujo Junior Mei"/>
    <n v="90"/>
    <s v=""/>
    <m/>
  </r>
  <r>
    <s v="26/09/2022"/>
    <x v="1"/>
    <s v="Walter Felix De Araujo Junior Mei"/>
    <n v="610"/>
    <s v=""/>
    <m/>
  </r>
  <r>
    <s v="26/09/2022"/>
    <x v="2"/>
    <s v="Walter Felix De Araujo Junior Mei"/>
    <s v=""/>
    <n v="-88.02"/>
    <m/>
  </r>
  <r>
    <s v="26/09/2022"/>
    <x v="3"/>
    <s v="Bk Brasil Drive C        Carapicuiba  Br"/>
    <s v=""/>
    <n v="-107.2"/>
    <m/>
  </r>
  <r>
    <s v="26/09/2022"/>
    <x v="0"/>
    <s v="Plano de Recebimento"/>
    <n v="195.22"/>
    <s v=""/>
    <m/>
  </r>
  <r>
    <s v="26/09/2022"/>
    <x v="4"/>
    <m/>
    <m/>
    <m/>
    <n v="13"/>
  </r>
  <r>
    <s v="27/09/2022"/>
    <x v="1"/>
    <s v="Matheus Oliveira Diogo"/>
    <n v="13.25"/>
    <s v=""/>
    <m/>
  </r>
  <r>
    <s v="27/09/2022"/>
    <x v="2"/>
    <s v="Walter Felix De Araujo Junior Mei"/>
    <s v=""/>
    <n v="-16"/>
    <m/>
  </r>
  <r>
    <s v="27/09/2022"/>
    <x v="1"/>
    <s v="Magda Helena De Oliveira Conrado"/>
    <n v="16"/>
    <s v=""/>
    <m/>
  </r>
  <r>
    <s v="27/09/2022"/>
    <x v="2"/>
    <s v="Walter Felix De Araujo Junior Mei"/>
    <s v=""/>
    <n v="-18"/>
    <m/>
  </r>
  <r>
    <s v="27/09/2022"/>
    <x v="1"/>
    <s v="Juliana  Melo De Lima                   "/>
    <n v="18"/>
    <s v=""/>
    <m/>
  </r>
  <r>
    <s v="27/09/2022"/>
    <x v="2"/>
    <s v="Walter Felix De Araujo Junior Mei"/>
    <s v=""/>
    <n v="-22.12"/>
    <m/>
  </r>
  <r>
    <s v="27/09/2022"/>
    <x v="3"/>
    <s v="Ifood       *ifood       Sao Paulo    Br"/>
    <s v=""/>
    <n v="-77.88"/>
    <m/>
  </r>
  <r>
    <s v="27/09/2022"/>
    <x v="1"/>
    <s v="Walter Felix De Araujo Junior Mei"/>
    <n v="100"/>
    <s v=""/>
    <m/>
  </r>
  <r>
    <s v="27/09/2022"/>
    <x v="2"/>
    <s v="Walter Felix De Araujo Junior Mei"/>
    <s v=""/>
    <n v="-28.5"/>
    <m/>
  </r>
  <r>
    <s v="27/09/2022"/>
    <x v="1"/>
    <s v="Joice Moreira Araujo"/>
    <n v="28.5"/>
    <s v=""/>
    <m/>
  </r>
  <r>
    <s v="27/09/2022"/>
    <x v="2"/>
    <s v="Walter Felix De Araujo Junior Mei"/>
    <s v=""/>
    <n v="-677.25"/>
    <m/>
  </r>
  <r>
    <s v="27/09/2022"/>
    <x v="1"/>
    <s v="Gabriel Augusto Lana Barta"/>
    <n v="7.25"/>
    <s v=""/>
    <m/>
  </r>
  <r>
    <s v="27/09/2022"/>
    <x v="1"/>
    <s v="Gabriela Martina Benjamin Prat"/>
    <n v="4"/>
    <s v=""/>
    <m/>
  </r>
  <r>
    <s v="27/09/2022"/>
    <x v="1"/>
    <s v="Yeda Braga De Paula Silva"/>
    <n v="23"/>
    <s v=""/>
    <m/>
  </r>
  <r>
    <s v="27/09/2022"/>
    <x v="1"/>
    <s v="Letícia Torres Diniz Teixeira"/>
    <n v="529"/>
    <s v=""/>
    <m/>
  </r>
  <r>
    <s v="27/09/2022"/>
    <x v="1"/>
    <s v="Shirley Belarmino Da Silva"/>
    <n v="104"/>
    <s v=""/>
    <m/>
  </r>
  <r>
    <s v="27/09/2022"/>
    <x v="1"/>
    <s v="Ailda Souza De Oliveira"/>
    <n v="10"/>
    <s v=""/>
    <m/>
  </r>
  <r>
    <s v="27/09/2022"/>
    <x v="2"/>
    <s v="Walter Felix De Araujo Junior Mei"/>
    <s v=""/>
    <n v="-13"/>
    <m/>
  </r>
  <r>
    <s v="27/09/2022"/>
    <x v="4"/>
    <m/>
    <m/>
    <m/>
    <n v="13.25"/>
  </r>
  <r>
    <s v="28/09/2022"/>
    <x v="1"/>
    <s v="Gessica Virginia Silva"/>
    <n v="22"/>
    <s v=""/>
    <m/>
  </r>
  <r>
    <s v="28/09/2022"/>
    <x v="1"/>
    <s v="Wb S C D Eireli"/>
    <n v="10"/>
    <s v=""/>
    <m/>
  </r>
  <r>
    <s v="28/09/2022"/>
    <x v="1"/>
    <s v="Wb S C D Eireli"/>
    <n v="20.25"/>
    <s v=""/>
    <m/>
  </r>
  <r>
    <s v="28/09/2022"/>
    <x v="2"/>
    <s v="Walter Felix De Araujo Junior Mei"/>
    <s v=""/>
    <n v="-21"/>
    <m/>
  </r>
  <r>
    <s v="28/09/2022"/>
    <x v="1"/>
    <s v="Julia Sanches Pereira"/>
    <n v="21"/>
    <s v=""/>
    <m/>
  </r>
  <r>
    <s v="28/09/2022"/>
    <x v="2"/>
    <s v="Walter Felix De Araujo Junior Mei"/>
    <s v=""/>
    <n v="-13.25"/>
    <m/>
  </r>
  <r>
    <s v="28/09/2022"/>
    <x v="4"/>
    <m/>
    <m/>
    <m/>
    <n v="52.25"/>
  </r>
  <r>
    <s v="29/09/2022"/>
    <x v="1"/>
    <s v="Gabriel Camargo Carli"/>
    <n v="24"/>
    <s v=""/>
    <m/>
  </r>
  <r>
    <s v="29/09/2022"/>
    <x v="2"/>
    <s v="Gustavo Franco Da Silva Gomes"/>
    <s v=""/>
    <n v="-45.5"/>
    <m/>
  </r>
  <r>
    <s v="29/09/2022"/>
    <x v="1"/>
    <s v="Walter Felix De Araujo Junior Mei"/>
    <n v="50"/>
    <s v=""/>
    <m/>
  </r>
  <r>
    <s v="29/09/2022"/>
    <x v="1"/>
    <s v="Gessica Virginia Silva"/>
    <n v="30"/>
    <s v=""/>
    <m/>
  </r>
  <r>
    <s v="29/09/2022"/>
    <x v="2"/>
    <s v="Walter Felix De Araujo Junior Mei"/>
    <s v=""/>
    <n v="-236.8"/>
    <m/>
  </r>
  <r>
    <s v="29/09/2022"/>
    <x v="1"/>
    <s v="Daniela Malara De Sousa Pinheiro"/>
    <n v="39.9"/>
    <s v=""/>
    <m/>
  </r>
  <r>
    <s v="29/09/2022"/>
    <x v="1"/>
    <s v="Wb Service Carga E Descarga Eireli"/>
    <n v="29"/>
    <s v=""/>
    <m/>
  </r>
  <r>
    <s v="29/09/2022"/>
    <x v="1"/>
    <s v="Ana Paula Barbosa Genta"/>
    <n v="114"/>
    <s v=""/>
    <m/>
  </r>
  <r>
    <s v="29/09/2022"/>
    <x v="1"/>
    <s v="Juliana  Melo De Lima                   "/>
    <n v="22"/>
    <s v=""/>
    <m/>
  </r>
  <r>
    <s v="29/09/2022"/>
    <x v="1"/>
    <s v="Mariana Souto Sousa"/>
    <n v="31.9"/>
    <s v=""/>
    <m/>
  </r>
  <r>
    <s v="29/09/2022"/>
    <x v="2"/>
    <s v="Walter Felix De Araujo Junior Mei"/>
    <s v=""/>
    <n v="-200"/>
    <m/>
  </r>
  <r>
    <s v="29/09/2022"/>
    <x v="1"/>
    <s v="Gabrielle Stefanny Felix Trilha"/>
    <n v="200"/>
    <s v=""/>
    <m/>
  </r>
  <r>
    <s v="29/09/2022"/>
    <x v="2"/>
    <s v="Walter Felix De Araujo Junior Mei"/>
    <s v=""/>
    <n v="-52.25"/>
    <m/>
  </r>
  <r>
    <s v="29/09/2022"/>
    <x v="4"/>
    <m/>
    <m/>
    <m/>
    <n v="58.5"/>
  </r>
  <r>
    <s v="30/09/2022"/>
    <x v="2"/>
    <s v="Walter Felix De Araujo Junior Mei"/>
    <s v=""/>
    <n v="-292.86"/>
    <m/>
  </r>
  <r>
    <s v="30/09/2022"/>
    <x v="1"/>
    <s v="Wb Service Carga E Descarga Eireli"/>
    <n v="12"/>
    <s v=""/>
    <m/>
  </r>
  <r>
    <s v="30/09/2022"/>
    <x v="1"/>
    <s v="Melczeldek Hercules Wabes"/>
    <n v="38"/>
    <s v=""/>
    <m/>
  </r>
  <r>
    <s v="30/09/2022"/>
    <x v="1"/>
    <s v="Joelma Marchi"/>
    <n v="64"/>
    <s v=""/>
    <m/>
  </r>
  <r>
    <s v="30/09/2022"/>
    <x v="1"/>
    <s v="Patricia De Araujo Souza                "/>
    <n v="51"/>
    <s v=""/>
    <m/>
  </r>
  <r>
    <s v="30/09/2022"/>
    <x v="1"/>
    <s v="Patricia De Sousa Silva                 "/>
    <n v="36"/>
    <s v=""/>
    <m/>
  </r>
  <r>
    <s v="30/09/2022"/>
    <x v="1"/>
    <s v="Diego Andrade De Oliveira Costa"/>
    <n v="24"/>
    <s v=""/>
    <m/>
  </r>
  <r>
    <s v="30/09/2022"/>
    <x v="1"/>
    <s v="Wb S C D Eireli"/>
    <n v="44.9"/>
    <s v=""/>
    <m/>
  </r>
  <r>
    <s v="30/09/2022"/>
    <x v="1"/>
    <s v="Karen Viana Azevedo Cunha"/>
    <n v="22.96"/>
    <s v=""/>
    <m/>
  </r>
  <r>
    <s v="30/09/2022"/>
    <x v="2"/>
    <s v="Walter Felix De Araujo Junior Mei"/>
    <s v=""/>
    <n v="-299.2"/>
    <m/>
  </r>
  <r>
    <s v="30/09/2022"/>
    <x v="1"/>
    <s v="Joelma Marchi"/>
    <n v="34"/>
    <s v=""/>
    <m/>
  </r>
  <r>
    <s v="30/09/2022"/>
    <x v="1"/>
    <s v="Joelma Marchi"/>
    <n v="63.5"/>
    <s v=""/>
    <m/>
  </r>
  <r>
    <s v="30/09/2022"/>
    <x v="1"/>
    <s v="Lucas Correia Galante"/>
    <n v="30.9"/>
    <s v=""/>
    <m/>
  </r>
  <r>
    <s v="30/09/2022"/>
    <x v="1"/>
    <s v="Mayara Amelio Melo"/>
    <n v="170.8"/>
    <s v=""/>
    <m/>
  </r>
  <r>
    <s v="30/09/2022"/>
    <x v="2"/>
    <s v="Walter Felix De Araujo Junior Mei"/>
    <s v=""/>
    <n v="-22"/>
    <m/>
  </r>
  <r>
    <s v="30/09/2022"/>
    <x v="1"/>
    <s v="Mariana Souto Sousa"/>
    <n v="22"/>
    <s v=""/>
    <m/>
  </r>
  <r>
    <s v="30/09/2022"/>
    <x v="2"/>
    <s v="Walter Felix De Araujo Junior Mei"/>
    <s v=""/>
    <n v="-5"/>
    <m/>
  </r>
  <r>
    <s v="30/09/2022"/>
    <x v="1"/>
    <s v="Thiago Teixeira Alves Pereira"/>
    <n v="2"/>
    <s v=""/>
    <m/>
  </r>
  <r>
    <s v="30/09/2022"/>
    <x v="1"/>
    <s v="Wendel Godoy Loures"/>
    <n v="3"/>
    <s v=""/>
    <m/>
  </r>
  <r>
    <s v="30/09/2022"/>
    <x v="2"/>
    <s v="Walter Felix De Araujo Junior Mei"/>
    <s v=""/>
    <n v="-39"/>
    <m/>
  </r>
  <r>
    <s v="30/09/2022"/>
    <x v="1"/>
    <s v="Joelma Marchi"/>
    <n v="39"/>
    <s v=""/>
    <m/>
  </r>
  <r>
    <s v="30/09/2022"/>
    <x v="2"/>
    <s v="Walter Felix De Araujo Junior Mei"/>
    <s v=""/>
    <n v="-36"/>
    <m/>
  </r>
  <r>
    <s v="30/09/2022"/>
    <x v="1"/>
    <s v="Luciana De Souza Pelegrino"/>
    <n v="36"/>
    <s v=""/>
    <m/>
  </r>
  <r>
    <s v="30/09/2022"/>
    <x v="2"/>
    <s v="Walter Felix De Araujo Junior Mei"/>
    <s v=""/>
    <n v="-98.5"/>
    <m/>
  </r>
  <r>
    <s v="30/09/2022"/>
    <x v="1"/>
    <s v="Diego Silva Oliveira                    "/>
    <n v="30"/>
    <s v=""/>
    <m/>
  </r>
  <r>
    <s v="30/09/2022"/>
    <x v="1"/>
    <s v="Diego Silva Oliveira"/>
    <n v="10"/>
    <s v=""/>
    <m/>
  </r>
  <r>
    <s v="30/09/2022"/>
    <x v="4"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2">
  <r>
    <s v="01/09/2022"/>
    <x v="0"/>
    <s v="Plano de Recebimento"/>
    <n v="21.96"/>
    <s v=""/>
    <m/>
  </r>
  <r>
    <s v="01/09/2022"/>
    <x v="0"/>
    <s v="Plano de Recebimento"/>
    <n v="18.55"/>
    <s v=""/>
    <m/>
  </r>
  <r>
    <s v="01/09/2022"/>
    <x v="1"/>
    <s v="Diego Silva Oliveira                    "/>
    <n v="16"/>
    <s v=""/>
    <m/>
  </r>
  <r>
    <s v="01/09/2022"/>
    <x v="0"/>
    <s v="Plano de Recebimento"/>
    <n v="9.5"/>
    <s v=""/>
    <m/>
  </r>
  <r>
    <s v="01/09/2022"/>
    <x v="0"/>
    <s v="Plano de Recebimento"/>
    <n v="16.149999999999999"/>
    <s v=""/>
    <m/>
  </r>
  <r>
    <s v="01/09/2022"/>
    <x v="2"/>
    <s v="Walter Felix De Araujo Junior Mei"/>
    <s v=""/>
    <n v="-858.99"/>
    <m/>
  </r>
  <r>
    <s v="01/09/2022"/>
    <x v="1"/>
    <s v="Lucas Lobeiro Gomes"/>
    <n v="32"/>
    <s v=""/>
    <m/>
  </r>
  <r>
    <s v="01/09/2022"/>
    <x v="1"/>
    <s v="Lucas Lobeiro Gomes"/>
    <n v="28.75"/>
    <s v=""/>
    <m/>
  </r>
  <r>
    <s v="01/09/2022"/>
    <x v="2"/>
    <s v="Walter Felix De Araujo Junior Mei"/>
    <s v=""/>
    <n v="-60.75"/>
    <m/>
  </r>
  <r>
    <s v="01/09/2022"/>
    <x v="1"/>
    <s v="Letícia Torres Diniz Teixeira"/>
    <n v="400"/>
    <s v=""/>
    <m/>
  </r>
  <r>
    <s v="01/09/2022"/>
    <x v="2"/>
    <s v="Walter Felix De Araujo Junior Mei"/>
    <s v=""/>
    <n v="-400"/>
    <m/>
  </r>
  <r>
    <s v="01/09/2022"/>
    <x v="0"/>
    <s v="Plano de Recebimento"/>
    <n v="1183.44"/>
    <s v=""/>
    <m/>
  </r>
  <r>
    <s v="01/09/2022"/>
    <x v="1"/>
    <s v="Bruna Bittencourt Domingos Da Silva"/>
    <n v="28"/>
    <s v=""/>
    <m/>
  </r>
  <r>
    <s v="01/09/2022"/>
    <x v="2"/>
    <s v="Walter Felix De Araujo Junior Mei"/>
    <s v=""/>
    <n v="-1211.44"/>
    <m/>
  </r>
  <r>
    <s v="01/09/2022"/>
    <x v="3"/>
    <s v="Pag*autoposto            Osasco       Br"/>
    <s v=""/>
    <n v="-50"/>
    <m/>
  </r>
  <r>
    <s v="01/09/2022"/>
    <x v="1"/>
    <s v="Walter Felix De Araujo Junior Mei"/>
    <n v="50"/>
    <s v=""/>
    <m/>
  </r>
  <r>
    <s v="01/09/2022"/>
    <x v="0"/>
    <s v="Plano de Recebimento"/>
    <n v="35.06"/>
    <s v=""/>
    <m/>
  </r>
  <r>
    <s v="01/09/2022"/>
    <x v="0"/>
    <s v="Plano de Recebimento"/>
    <n v="45.03"/>
    <s v=""/>
    <m/>
  </r>
  <r>
    <s v="01/09/2022"/>
    <x v="0"/>
    <s v="Plano de Recebimento"/>
    <n v="36.020000000000003"/>
    <s v=""/>
    <m/>
  </r>
  <r>
    <s v="01/09/2022"/>
    <x v="0"/>
    <s v="Plano de Recebimento"/>
    <n v="41.87"/>
    <s v=""/>
    <m/>
  </r>
  <r>
    <s v="01/09/2022"/>
    <x v="0"/>
    <s v="Plano de Recebimento"/>
    <n v="29.28"/>
    <s v=""/>
    <m/>
  </r>
  <r>
    <s v="01/09/2022"/>
    <x v="0"/>
    <s v="Plano de Recebimento"/>
    <n v="11.71"/>
    <s v=""/>
    <m/>
  </r>
  <r>
    <s v="01/09/2022"/>
    <x v="0"/>
    <s v="Plano de Recebimento"/>
    <n v="42.95"/>
    <s v=""/>
    <m/>
  </r>
  <r>
    <s v="01/09/2022"/>
    <x v="0"/>
    <s v="Plano de Recebimento"/>
    <n v="52.71"/>
    <s v=""/>
    <m/>
  </r>
  <r>
    <s v="01/09/2022"/>
    <x v="1"/>
    <s v="Alex Sampaio Pereira"/>
    <n v="30"/>
    <s v=""/>
    <m/>
  </r>
  <r>
    <s v="01/09/2022"/>
    <x v="0"/>
    <s v="Plano de Recebimento"/>
    <n v="17.57"/>
    <s v=""/>
    <m/>
  </r>
  <r>
    <s v="01/09/2022"/>
    <x v="1"/>
    <s v="Diego Silva Oliveira                    "/>
    <n v="14"/>
    <s v=""/>
    <m/>
  </r>
  <r>
    <s v="01/09/2022"/>
    <x v="0"/>
    <s v="Plano de Recebimento"/>
    <n v="32.700000000000003"/>
    <s v=""/>
    <m/>
  </r>
  <r>
    <s v="01/09/2022"/>
    <x v="0"/>
    <s v="Plano de Recebimento"/>
    <n v="15.52"/>
    <s v=""/>
    <m/>
  </r>
  <r>
    <s v="01/09/2022"/>
    <x v="0"/>
    <s v="Plano de Recebimento"/>
    <n v="29.28"/>
    <s v=""/>
    <m/>
  </r>
  <r>
    <s v="01/09/2022"/>
    <x v="0"/>
    <s v="Plano de Recebimento"/>
    <n v="34.200000000000003"/>
    <s v=""/>
    <m/>
  </r>
  <r>
    <s v="01/09/2022"/>
    <x v="0"/>
    <s v="Plano de Recebimento"/>
    <n v="10.74"/>
    <s v=""/>
    <m/>
  </r>
  <r>
    <s v="01/09/2022"/>
    <x v="0"/>
    <s v="Plano de Recebimento"/>
    <n v="8.3000000000000007"/>
    <s v=""/>
    <m/>
  </r>
  <r>
    <s v="01/09/2022"/>
    <x v="0"/>
    <s v="Plano de Recebimento"/>
    <n v="15.62"/>
    <s v=""/>
    <m/>
  </r>
  <r>
    <s v="01/09/2022"/>
    <x v="0"/>
    <s v="Plano de Recebimento"/>
    <n v="8.7799999999999994"/>
    <s v=""/>
    <m/>
  </r>
  <r>
    <s v="01/09/2022"/>
    <x v="0"/>
    <s v="Plano de Recebimento"/>
    <n v="58.91"/>
    <s v=""/>
    <m/>
  </r>
  <r>
    <s v="01/09/2022"/>
    <x v="0"/>
    <s v="Plano de Recebimento"/>
    <n v="40.76"/>
    <s v=""/>
    <m/>
  </r>
  <r>
    <s v="01/09/2022"/>
    <x v="0"/>
    <s v="Plano de Recebimento"/>
    <n v="5.86"/>
    <s v=""/>
    <m/>
  </r>
  <r>
    <s v="01/09/2022"/>
    <x v="0"/>
    <s v="Plano de Recebimento"/>
    <n v="11.23"/>
    <s v=""/>
    <m/>
  </r>
  <r>
    <s v="01/09/2022"/>
    <x v="0"/>
    <s v="Plano de Recebimento"/>
    <n v="23.43"/>
    <s v=""/>
    <m/>
  </r>
  <r>
    <s v="01/09/2022"/>
    <x v="0"/>
    <s v="Plano de Recebimento"/>
    <n v="14.64"/>
    <s v=""/>
    <m/>
  </r>
  <r>
    <s v="01/09/2022"/>
    <x v="1"/>
    <s v="Renan Lucas Moacyr"/>
    <n v="4"/>
    <s v=""/>
    <m/>
  </r>
  <r>
    <s v="01/09/2022"/>
    <x v="1"/>
    <s v="Joice Moreira Araujo"/>
    <n v="11"/>
    <s v=""/>
    <m/>
  </r>
  <r>
    <s v="01/09/2022"/>
    <x v="0"/>
    <s v="Plano de Recebimento"/>
    <n v="27.33"/>
    <s v=""/>
    <m/>
  </r>
  <r>
    <s v="01/09/2022"/>
    <x v="0"/>
    <s v="Plano de Recebimento"/>
    <n v="3.42"/>
    <s v=""/>
    <m/>
  </r>
  <r>
    <s v="01/09/2022"/>
    <x v="0"/>
    <s v="Plano de Recebimento"/>
    <n v="4.88"/>
    <s v=""/>
    <m/>
  </r>
  <r>
    <s v="01/09/2022"/>
    <x v="0"/>
    <s v="Plano de Recebimento"/>
    <n v="18.91"/>
    <s v=""/>
    <m/>
  </r>
  <r>
    <s v="01/09/2022"/>
    <x v="0"/>
    <s v="Plano de Recebimento"/>
    <n v="15.62"/>
    <s v=""/>
    <m/>
  </r>
  <r>
    <s v="01/09/2022"/>
    <x v="0"/>
    <s v="Plano de Recebimento"/>
    <n v="11.71"/>
    <s v=""/>
    <m/>
  </r>
  <r>
    <s v="01/09/2022"/>
    <x v="0"/>
    <s v="Plano de Recebimento"/>
    <n v="26.6"/>
    <s v=""/>
    <m/>
  </r>
  <r>
    <s v="01/09/2022"/>
    <x v="0"/>
    <s v="Plano de Recebimento"/>
    <n v="15.62"/>
    <s v=""/>
    <m/>
  </r>
  <r>
    <s v="01/09/2022"/>
    <x v="0"/>
    <s v="Plano de Recebimento"/>
    <n v="27.23"/>
    <s v=""/>
    <m/>
  </r>
  <r>
    <s v="01/09/2022"/>
    <x v="0"/>
    <s v="Plano de Recebimento"/>
    <n v="14.25"/>
    <s v=""/>
    <m/>
  </r>
  <r>
    <s v="01/09/2022"/>
    <x v="0"/>
    <s v="Plano de Recebimento"/>
    <n v="10.74"/>
    <s v=""/>
    <m/>
  </r>
  <r>
    <s v="01/09/2022"/>
    <x v="1"/>
    <s v="Rafael Hernandes Silva"/>
    <n v="15"/>
    <s v=""/>
    <m/>
  </r>
  <r>
    <s v="01/09/2022"/>
    <x v="2"/>
    <s v="Walter Felix De Araujo Junior Mei"/>
    <s v=""/>
    <n v="-872.48"/>
    <m/>
  </r>
  <r>
    <s v="01/09/2022"/>
    <x v="0"/>
    <s v="Plano de Recebimento"/>
    <n v="29.19"/>
    <s v=""/>
    <m/>
  </r>
  <r>
    <s v="01/09/2022"/>
    <x v="0"/>
    <s v="Plano de Recebimento"/>
    <n v="25.38"/>
    <s v=""/>
    <m/>
  </r>
  <r>
    <s v="01/09/2022"/>
    <x v="0"/>
    <s v="Plano de Recebimento"/>
    <n v="9.76"/>
    <s v=""/>
    <m/>
  </r>
  <r>
    <s v="01/09/2022"/>
    <x v="0"/>
    <s v="Plano de Recebimento"/>
    <n v="34.159999999999997"/>
    <s v=""/>
    <m/>
  </r>
  <r>
    <s v="01/09/2022"/>
    <x v="1"/>
    <s v="Felix Carneiro De Matos Neto            "/>
    <n v="14"/>
    <s v=""/>
    <m/>
  </r>
  <r>
    <s v="01/09/2022"/>
    <x v="0"/>
    <s v="Plano de Recebimento"/>
    <n v="19.52"/>
    <s v=""/>
    <m/>
  </r>
  <r>
    <s v="01/09/2022"/>
    <x v="0"/>
    <s v="Plano de Recebimento"/>
    <n v="9.0299999999999994"/>
    <s v=""/>
    <m/>
  </r>
  <r>
    <s v="01/09/2022"/>
    <x v="0"/>
    <s v="Plano de Recebimento"/>
    <n v="8.5500000000000007"/>
    <s v=""/>
    <m/>
  </r>
  <r>
    <s v="01/09/2022"/>
    <x v="0"/>
    <s v="Plano de Recebimento"/>
    <n v="11.71"/>
    <s v=""/>
    <m/>
  </r>
  <r>
    <s v="01/09/2022"/>
    <x v="0"/>
    <s v="Plano de Recebimento"/>
    <n v="8.3000000000000007"/>
    <s v=""/>
    <m/>
  </r>
  <r>
    <s v="01/09/2022"/>
    <x v="0"/>
    <s v="Plano de Recebimento"/>
    <n v="34.07"/>
    <s v=""/>
    <m/>
  </r>
  <r>
    <s v="01/09/2022"/>
    <x v="4"/>
    <m/>
    <m/>
    <m/>
    <n v="203.67"/>
  </r>
  <r>
    <s v="02/09/2022"/>
    <x v="0"/>
    <s v="Plano de Recebimento"/>
    <n v="34.65"/>
    <s v=""/>
    <m/>
  </r>
  <r>
    <s v="02/09/2022"/>
    <x v="1"/>
    <s v="Guilherme De Brito Leite"/>
    <n v="46"/>
    <s v=""/>
    <m/>
  </r>
  <r>
    <s v="02/09/2022"/>
    <x v="0"/>
    <s v="Plano de Recebimento"/>
    <n v="11.4"/>
    <s v=""/>
    <m/>
  </r>
  <r>
    <s v="02/09/2022"/>
    <x v="0"/>
    <s v="Plano de Recebimento"/>
    <n v="39.9"/>
    <s v=""/>
    <m/>
  </r>
  <r>
    <s v="02/09/2022"/>
    <x v="0"/>
    <s v="Plano de Recebimento"/>
    <n v="29.28"/>
    <s v=""/>
    <m/>
  </r>
  <r>
    <s v="02/09/2022"/>
    <x v="0"/>
    <s v="Plano de Recebimento"/>
    <n v="14.64"/>
    <s v=""/>
    <m/>
  </r>
  <r>
    <s v="02/09/2022"/>
    <x v="0"/>
    <s v="Plano de Recebimento"/>
    <n v="5.37"/>
    <s v=""/>
    <m/>
  </r>
  <r>
    <s v="02/09/2022"/>
    <x v="0"/>
    <s v="Plano de Recebimento"/>
    <n v="66.510000000000005"/>
    <s v=""/>
    <m/>
  </r>
  <r>
    <s v="02/09/2022"/>
    <x v="0"/>
    <s v="Plano de Recebimento"/>
    <n v="58.57"/>
    <s v=""/>
    <m/>
  </r>
  <r>
    <s v="02/09/2022"/>
    <x v="0"/>
    <s v="Plano de Recebimento"/>
    <n v="58.57"/>
    <s v=""/>
    <m/>
  </r>
  <r>
    <s v="02/09/2022"/>
    <x v="2"/>
    <s v="Emporio Mutinga Eireli"/>
    <s v=""/>
    <n v="-411"/>
    <m/>
  </r>
  <r>
    <s v="02/09/2022"/>
    <x v="0"/>
    <s v="Plano de Recebimento"/>
    <n v="19.52"/>
    <s v=""/>
    <m/>
  </r>
  <r>
    <s v="02/09/2022"/>
    <x v="0"/>
    <s v="Plano de Recebimento"/>
    <n v="29.6"/>
    <s v=""/>
    <m/>
  </r>
  <r>
    <s v="02/09/2022"/>
    <x v="1"/>
    <s v="Gabriel Vinicius Indiciate"/>
    <n v="105"/>
    <s v=""/>
    <m/>
  </r>
  <r>
    <s v="02/09/2022"/>
    <x v="0"/>
    <s v="Plano de Recebimento"/>
    <n v="15.13"/>
    <s v=""/>
    <m/>
  </r>
  <r>
    <s v="02/09/2022"/>
    <x v="0"/>
    <s v="Plano de Recebimento"/>
    <n v="13.67"/>
    <s v=""/>
    <m/>
  </r>
  <r>
    <s v="02/09/2022"/>
    <x v="1"/>
    <s v="Rafael Pereira Rodrigues Batista"/>
    <n v="13"/>
    <s v=""/>
    <m/>
  </r>
  <r>
    <s v="02/09/2022"/>
    <x v="0"/>
    <s v="Plano de Recebimento"/>
    <n v="60.52"/>
    <s v=""/>
    <m/>
  </r>
  <r>
    <s v="02/09/2022"/>
    <x v="0"/>
    <s v="Plano de Recebimento"/>
    <n v="7.08"/>
    <s v=""/>
    <m/>
  </r>
  <r>
    <s v="02/09/2022"/>
    <x v="0"/>
    <s v="Plano de Recebimento"/>
    <n v="58.57"/>
    <s v=""/>
    <m/>
  </r>
  <r>
    <s v="02/09/2022"/>
    <x v="0"/>
    <s v="Plano de Recebimento"/>
    <n v="28.5"/>
    <s v=""/>
    <m/>
  </r>
  <r>
    <s v="02/09/2022"/>
    <x v="0"/>
    <s v="Plano de Recebimento"/>
    <n v="9.5"/>
    <s v=""/>
    <m/>
  </r>
  <r>
    <s v="02/09/2022"/>
    <x v="0"/>
    <s v="Plano de Recebimento"/>
    <n v="82.97"/>
    <s v=""/>
    <m/>
  </r>
  <r>
    <s v="02/09/2022"/>
    <x v="1"/>
    <s v="Marcelo Aparecido Dos Santos Barboza Jun"/>
    <n v="8"/>
    <s v=""/>
    <m/>
  </r>
  <r>
    <s v="02/09/2022"/>
    <x v="0"/>
    <s v="Plano de Recebimento"/>
    <n v="37.909999999999997"/>
    <s v=""/>
    <m/>
  </r>
  <r>
    <s v="02/09/2022"/>
    <x v="0"/>
    <s v="Plano de Recebimento"/>
    <n v="7.08"/>
    <s v=""/>
    <m/>
  </r>
  <r>
    <s v="02/09/2022"/>
    <x v="1"/>
    <s v="Josimara Marcia Dos Santos"/>
    <n v="16"/>
    <s v=""/>
    <m/>
  </r>
  <r>
    <s v="02/09/2022"/>
    <x v="0"/>
    <s v="Plano de Recebimento"/>
    <n v="58.57"/>
    <s v=""/>
    <m/>
  </r>
  <r>
    <s v="02/09/2022"/>
    <x v="0"/>
    <s v="Plano de Recebimento"/>
    <n v="33.090000000000003"/>
    <s v=""/>
    <m/>
  </r>
  <r>
    <s v="02/09/2022"/>
    <x v="0"/>
    <s v="Plano de Recebimento"/>
    <n v="2.93"/>
    <s v=""/>
    <m/>
  </r>
  <r>
    <s v="02/09/2022"/>
    <x v="0"/>
    <s v="Plano de Recebimento"/>
    <n v="7.6"/>
    <s v=""/>
    <m/>
  </r>
  <r>
    <s v="02/09/2022"/>
    <x v="2"/>
    <s v="Emporio Mutinga Eireli"/>
    <s v=""/>
    <n v="-14"/>
    <m/>
  </r>
  <r>
    <s v="02/09/2022"/>
    <x v="1"/>
    <s v="Nathalia Da Silva Barbosa"/>
    <n v="32.25"/>
    <s v=""/>
    <m/>
  </r>
  <r>
    <s v="02/09/2022"/>
    <x v="1"/>
    <s v="Kauê Alves Da Silva"/>
    <n v="20"/>
    <s v=""/>
    <m/>
  </r>
  <r>
    <s v="02/09/2022"/>
    <x v="2"/>
    <s v="Walter Felix De Araujo Junior Mei"/>
    <s v=""/>
    <n v="-120.34"/>
    <m/>
  </r>
  <r>
    <s v="02/09/2022"/>
    <x v="1"/>
    <s v="Bruna Bittencourt Domingos Da Silva"/>
    <n v="3.5"/>
    <s v=""/>
    <m/>
  </r>
  <r>
    <s v="02/09/2022"/>
    <x v="0"/>
    <s v="Plano de Recebimento"/>
    <n v="116.84"/>
    <s v=""/>
    <m/>
  </r>
  <r>
    <s v="02/09/2022"/>
    <x v="2"/>
    <s v="Walter Felix De Araujo Junior Mei"/>
    <s v=""/>
    <n v="-688.12"/>
    <m/>
  </r>
  <r>
    <s v="02/09/2022"/>
    <x v="1"/>
    <s v="Igor Henrique De Souza Gelati"/>
    <n v="64.8"/>
    <s v=""/>
    <m/>
  </r>
  <r>
    <s v="02/09/2022"/>
    <x v="1"/>
    <s v="Matheus Alexandre Ferreira"/>
    <n v="19"/>
    <s v=""/>
    <m/>
  </r>
  <r>
    <s v="02/09/2022"/>
    <x v="0"/>
    <s v="Plano de Recebimento"/>
    <n v="18.55"/>
    <s v=""/>
    <m/>
  </r>
  <r>
    <s v="02/09/2022"/>
    <x v="0"/>
    <s v="Plano de Recebimento"/>
    <n v="38.07"/>
    <s v=""/>
    <m/>
  </r>
  <r>
    <s v="02/09/2022"/>
    <x v="0"/>
    <s v="Plano de Recebimento"/>
    <n v="90.26"/>
    <s v=""/>
    <m/>
  </r>
  <r>
    <s v="02/09/2022"/>
    <x v="1"/>
    <s v="Ruanderson Alves Dos Santos"/>
    <n v="3.5"/>
    <s v=""/>
    <m/>
  </r>
  <r>
    <s v="02/09/2022"/>
    <x v="0"/>
    <s v="Plano de Recebimento"/>
    <n v="57.48"/>
    <s v=""/>
    <m/>
  </r>
  <r>
    <s v="02/09/2022"/>
    <x v="1"/>
    <s v="Ruanderson Alves Dos Santos"/>
    <n v="46.5"/>
    <s v=""/>
    <m/>
  </r>
  <r>
    <s v="02/09/2022"/>
    <x v="0"/>
    <s v="Plano de Recebimento"/>
    <n v="9.5"/>
    <s v=""/>
    <m/>
  </r>
  <r>
    <s v="02/09/2022"/>
    <x v="0"/>
    <s v="Plano de Recebimento"/>
    <n v="20.399999999999999"/>
    <s v=""/>
    <m/>
  </r>
  <r>
    <s v="02/09/2022"/>
    <x v="0"/>
    <s v="Plano de Recebimento"/>
    <n v="130.80000000000001"/>
    <s v=""/>
    <m/>
  </r>
  <r>
    <s v="02/09/2022"/>
    <x v="0"/>
    <s v="Plano de Recebimento"/>
    <n v="107.37"/>
    <s v=""/>
    <m/>
  </r>
  <r>
    <s v="02/09/2022"/>
    <x v="0"/>
    <s v="Plano de Recebimento"/>
    <n v="40.020000000000003"/>
    <s v=""/>
    <m/>
  </r>
  <r>
    <s v="02/09/2022"/>
    <x v="0"/>
    <s v="Plano de Recebimento"/>
    <n v="41.87"/>
    <s v=""/>
    <m/>
  </r>
  <r>
    <s v="02/09/2022"/>
    <x v="2"/>
    <s v="Walter Felix De Araujo Junior Mei"/>
    <s v=""/>
    <n v="-434.43"/>
    <m/>
  </r>
  <r>
    <s v="02/09/2022"/>
    <x v="0"/>
    <s v="Plano de Recebimento"/>
    <n v="16.84"/>
    <s v=""/>
    <m/>
  </r>
  <r>
    <s v="02/09/2022"/>
    <x v="0"/>
    <s v="Plano de Recebimento"/>
    <n v="16.59"/>
    <s v=""/>
    <m/>
  </r>
  <r>
    <s v="02/09/2022"/>
    <x v="0"/>
    <s v="Plano de Recebimento"/>
    <n v="93.11"/>
    <s v=""/>
    <m/>
  </r>
  <r>
    <s v="02/09/2022"/>
    <x v="0"/>
    <s v="Plano de Recebimento"/>
    <n v="19.52"/>
    <s v=""/>
    <m/>
  </r>
  <r>
    <s v="02/09/2022"/>
    <x v="0"/>
    <s v="Plano de Recebimento"/>
    <n v="7.71"/>
    <s v=""/>
    <m/>
  </r>
  <r>
    <s v="02/09/2022"/>
    <x v="0"/>
    <s v="Plano de Recebimento"/>
    <n v="7.81"/>
    <s v=""/>
    <m/>
  </r>
  <r>
    <s v="02/09/2022"/>
    <x v="0"/>
    <s v="Plano de Recebimento"/>
    <n v="5.7"/>
    <s v=""/>
    <m/>
  </r>
  <r>
    <s v="02/09/2022"/>
    <x v="0"/>
    <s v="Plano de Recebimento"/>
    <n v="95.01"/>
    <s v=""/>
    <m/>
  </r>
  <r>
    <s v="02/09/2022"/>
    <x v="0"/>
    <s v="Plano de Recebimento"/>
    <n v="3.9"/>
    <s v=""/>
    <m/>
  </r>
  <r>
    <s v="02/09/2022"/>
    <x v="0"/>
    <s v="Plano de Recebimento"/>
    <n v="58.57"/>
    <s v=""/>
    <m/>
  </r>
  <r>
    <s v="02/09/2022"/>
    <x v="0"/>
    <s v="Plano de Recebimento"/>
    <n v="29.36"/>
    <s v=""/>
    <m/>
  </r>
  <r>
    <s v="02/09/2022"/>
    <x v="3"/>
    <s v="Atacadao 043 As          Carapicuiba  Br"/>
    <s v=""/>
    <n v="-1.1000000000000001"/>
    <m/>
  </r>
  <r>
    <s v="02/09/2022"/>
    <x v="3"/>
    <s v="Atacadao 043 As          Carapicuiba  Br"/>
    <s v=""/>
    <n v="-584.16"/>
    <m/>
  </r>
  <r>
    <s v="02/09/2022"/>
    <x v="1"/>
    <s v="Nilton Silva Reis"/>
    <n v="71.8"/>
    <s v=""/>
    <m/>
  </r>
  <r>
    <s v="02/09/2022"/>
    <x v="0"/>
    <s v="Plano de Recebimento"/>
    <n v="36.36"/>
    <s v=""/>
    <m/>
  </r>
  <r>
    <s v="02/09/2022"/>
    <x v="0"/>
    <s v="Plano de Recebimento"/>
    <n v="36.6"/>
    <s v=""/>
    <m/>
  </r>
  <r>
    <s v="02/09/2022"/>
    <x v="0"/>
    <s v="Plano de Recebimento"/>
    <n v="31.35"/>
    <s v=""/>
    <m/>
  </r>
  <r>
    <s v="02/09/2022"/>
    <x v="3"/>
    <s v="Mundo Da Utilidade       Ribeirao Pretbr"/>
    <s v=""/>
    <n v="-114.77"/>
    <m/>
  </r>
  <r>
    <s v="02/09/2022"/>
    <x v="1"/>
    <s v="Walter Felix De Araujo Junior Mei"/>
    <n v="230.77"/>
    <s v=""/>
    <m/>
  </r>
  <r>
    <s v="02/09/2022"/>
    <x v="0"/>
    <s v="Plano de Recebimento"/>
    <n v="51.73"/>
    <s v=""/>
    <m/>
  </r>
  <r>
    <s v="02/09/2022"/>
    <x v="0"/>
    <s v="Plano de Recebimento"/>
    <n v="160.57"/>
    <s v=""/>
    <m/>
  </r>
  <r>
    <s v="02/09/2022"/>
    <x v="0"/>
    <s v="Plano de Recebimento"/>
    <n v="28.5"/>
    <s v=""/>
    <m/>
  </r>
  <r>
    <s v="02/09/2022"/>
    <x v="0"/>
    <s v="Plano de Recebimento"/>
    <n v="29.28"/>
    <s v=""/>
    <m/>
  </r>
  <r>
    <s v="02/09/2022"/>
    <x v="3"/>
    <s v="Cachorro Loko Beer S     Osasco       Br"/>
    <s v=""/>
    <n v="-12"/>
    <m/>
  </r>
  <r>
    <s v="02/09/2022"/>
    <x v="3"/>
    <s v="Parizotto Com Pap        Osasco       Br"/>
    <s v=""/>
    <n v="-304.74"/>
    <m/>
  </r>
  <r>
    <s v="02/09/2022"/>
    <x v="1"/>
    <s v="Walter Felix De Araujo Junior Mei"/>
    <n v="300"/>
    <s v=""/>
    <m/>
  </r>
  <r>
    <s v="02/09/2022"/>
    <x v="0"/>
    <s v="Plano de Recebimento"/>
    <n v="15.62"/>
    <s v=""/>
    <m/>
  </r>
  <r>
    <s v="02/09/2022"/>
    <x v="1"/>
    <s v="Walter Felix De Araujo Junior Mei"/>
    <n v="100"/>
    <s v=""/>
    <m/>
  </r>
  <r>
    <s v="02/09/2022"/>
    <x v="3"/>
    <s v="Mp *glads                Osasco       Br"/>
    <s v=""/>
    <n v="-5"/>
    <m/>
  </r>
  <r>
    <s v="02/09/2022"/>
    <x v="3"/>
    <s v="Pag*magnoteixeira        Sao Paulo    Br"/>
    <s v=""/>
    <n v="-4.5"/>
    <m/>
  </r>
  <r>
    <s v="02/09/2022"/>
    <x v="3"/>
    <s v="Bm Comercio De Maquina   Sao Paulo    Br"/>
    <s v=""/>
    <n v="-110"/>
    <m/>
  </r>
  <r>
    <s v="02/09/2022"/>
    <x v="3"/>
    <s v="Pag*barelanches          Sao Paulo    Br"/>
    <s v=""/>
    <n v="-26"/>
    <m/>
  </r>
  <r>
    <s v="02/09/2022"/>
    <x v="1"/>
    <s v="Walter Felix De Araujo Junior Mei"/>
    <n v="150"/>
    <s v=""/>
    <m/>
  </r>
  <r>
    <s v="02/09/2022"/>
    <x v="2"/>
    <s v="Walter Felix De Araujo Junior Mei"/>
    <s v=""/>
    <n v="-315.70999999999998"/>
    <m/>
  </r>
  <r>
    <s v="02/09/2022"/>
    <x v="1"/>
    <s v="Wb Service Carga E Descarga Eireli"/>
    <n v="18"/>
    <s v=""/>
    <m/>
  </r>
  <r>
    <s v="02/09/2022"/>
    <x v="1"/>
    <s v="Thais Camargo Garcia De Azevedo"/>
    <n v="55"/>
    <s v=""/>
    <m/>
  </r>
  <r>
    <s v="02/09/2022"/>
    <x v="0"/>
    <s v="Plano de Recebimento"/>
    <n v="39.04"/>
    <s v=""/>
    <m/>
  </r>
  <r>
    <s v="02/09/2022"/>
    <x v="4"/>
    <m/>
    <m/>
    <m/>
    <n v="606.38"/>
  </r>
  <r>
    <s v="03/09/2022"/>
    <x v="2"/>
    <s v="Walter Felix De Araujo Junior Mei"/>
    <s v=""/>
    <n v="-387.09"/>
    <m/>
  </r>
  <r>
    <s v="03/09/2022"/>
    <x v="1"/>
    <s v="Francisco Davi Lagdem Dos Santos"/>
    <n v="52.9"/>
    <s v=""/>
    <m/>
  </r>
  <r>
    <s v="03/09/2022"/>
    <x v="1"/>
    <s v="Lucas Lobeiro Gomes"/>
    <n v="10.9"/>
    <s v=""/>
    <m/>
  </r>
  <r>
    <s v="03/09/2022"/>
    <x v="1"/>
    <s v="Tamiris Feliciano Alves"/>
    <n v="25"/>
    <s v=""/>
    <m/>
  </r>
  <r>
    <s v="03/09/2022"/>
    <x v="0"/>
    <s v="Plano de Recebimento"/>
    <n v="23.43"/>
    <s v=""/>
    <m/>
  </r>
  <r>
    <s v="03/09/2022"/>
    <x v="0"/>
    <s v="Plano de Recebimento"/>
    <n v="3.9"/>
    <s v=""/>
    <m/>
  </r>
  <r>
    <s v="03/09/2022"/>
    <x v="1"/>
    <s v="Gleycielen Marques De Moura"/>
    <n v="76"/>
    <s v=""/>
    <m/>
  </r>
  <r>
    <s v="03/09/2022"/>
    <x v="1"/>
    <s v="Katiuscia Croda Da Silva"/>
    <n v="45.99"/>
    <s v=""/>
    <m/>
  </r>
  <r>
    <s v="03/09/2022"/>
    <x v="0"/>
    <s v="Plano de Recebimento"/>
    <n v="19.52"/>
    <s v=""/>
    <m/>
  </r>
  <r>
    <s v="03/09/2022"/>
    <x v="0"/>
    <s v="Plano de Recebimento"/>
    <n v="95.17"/>
    <s v=""/>
    <m/>
  </r>
  <r>
    <s v="03/09/2022"/>
    <x v="1"/>
    <s v="Gustavo Godoy Da Silva"/>
    <n v="5"/>
    <s v=""/>
    <m/>
  </r>
  <r>
    <s v="03/09/2022"/>
    <x v="0"/>
    <s v="Plano de Recebimento"/>
    <n v="29.28"/>
    <s v=""/>
    <m/>
  </r>
  <r>
    <s v="03/09/2022"/>
    <x v="2"/>
    <s v="Walter Felix De Araujo Junior Mei"/>
    <s v=""/>
    <n v="-37.9"/>
    <m/>
  </r>
  <r>
    <s v="03/09/2022"/>
    <x v="1"/>
    <s v="Roseli Pereira Alves De Souza"/>
    <n v="37.9"/>
    <s v=""/>
    <m/>
  </r>
  <r>
    <s v="03/09/2022"/>
    <x v="2"/>
    <s v="Walter Felix De Araujo Junior Mei"/>
    <s v=""/>
    <n v="-44.17"/>
    <m/>
  </r>
  <r>
    <s v="03/09/2022"/>
    <x v="0"/>
    <s v="Plano de Recebimento"/>
    <n v="24.65"/>
    <s v=""/>
    <m/>
  </r>
  <r>
    <s v="03/09/2022"/>
    <x v="0"/>
    <s v="Plano de Recebimento"/>
    <n v="19.52"/>
    <s v=""/>
    <m/>
  </r>
  <r>
    <s v="03/09/2022"/>
    <x v="2"/>
    <s v="Walter Felix De Araujo Junior Mei"/>
    <s v=""/>
    <n v="-47.75"/>
    <m/>
  </r>
  <r>
    <s v="03/09/2022"/>
    <x v="1"/>
    <s v="Glauco Nogueira Da Cruz Coelho"/>
    <n v="6.5"/>
    <s v=""/>
    <m/>
  </r>
  <r>
    <s v="03/09/2022"/>
    <x v="1"/>
    <s v="Daniela Malara De Sousa Pinheiro"/>
    <n v="16.25"/>
    <s v=""/>
    <m/>
  </r>
  <r>
    <s v="03/09/2022"/>
    <x v="1"/>
    <s v="Ailton Santana Dos Santos"/>
    <n v="25"/>
    <s v=""/>
    <m/>
  </r>
  <r>
    <s v="03/09/2022"/>
    <x v="2"/>
    <s v="Walter Felix De Araujo Junior Mei"/>
    <s v=""/>
    <n v="-6.65"/>
    <m/>
  </r>
  <r>
    <s v="03/09/2022"/>
    <x v="0"/>
    <s v="Plano de Recebimento"/>
    <n v="6.65"/>
    <s v=""/>
    <m/>
  </r>
  <r>
    <s v="03/09/2022"/>
    <x v="2"/>
    <s v="Walter Felix De Araujo Junior Mei"/>
    <s v=""/>
    <n v="-659.88"/>
    <m/>
  </r>
  <r>
    <s v="03/09/2022"/>
    <x v="2"/>
    <s v="Genildo José Da Silva"/>
    <s v=""/>
    <n v="-100"/>
    <m/>
  </r>
  <r>
    <s v="03/09/2022"/>
    <x v="1"/>
    <s v="Maisa Fayez Mahmoud"/>
    <n v="31.9"/>
    <s v=""/>
    <m/>
  </r>
  <r>
    <s v="03/09/2022"/>
    <x v="0"/>
    <s v="Plano de Recebimento"/>
    <n v="11.71"/>
    <s v=""/>
    <m/>
  </r>
  <r>
    <s v="03/09/2022"/>
    <x v="0"/>
    <s v="Plano de Recebimento"/>
    <n v="34.159999999999997"/>
    <s v=""/>
    <m/>
  </r>
  <r>
    <s v="03/09/2022"/>
    <x v="1"/>
    <s v="Maria Eduarda Lima De Oliveira"/>
    <n v="44"/>
    <s v=""/>
    <m/>
  </r>
  <r>
    <s v="03/09/2022"/>
    <x v="1"/>
    <s v="Matheus Oliveira Diogo"/>
    <n v="24.9"/>
    <s v=""/>
    <m/>
  </r>
  <r>
    <s v="03/09/2022"/>
    <x v="0"/>
    <s v="Plano de Recebimento"/>
    <n v="6.83"/>
    <s v=""/>
    <m/>
  </r>
  <r>
    <s v="03/09/2022"/>
    <x v="4"/>
    <m/>
    <m/>
    <m/>
    <n v="0"/>
  </r>
  <r>
    <s v="04/09/2022"/>
    <x v="0"/>
    <s v="Plano de Recebimento"/>
    <n v="19.52"/>
    <s v=""/>
    <m/>
  </r>
  <r>
    <s v="04/09/2022"/>
    <x v="1"/>
    <s v="Beatriz Antonia Pereira Leite Silva "/>
    <n v="32"/>
    <s v=""/>
    <m/>
  </r>
  <r>
    <s v="04/09/2022"/>
    <x v="1"/>
    <s v="Jose Maria Do Amaral Filho"/>
    <n v="34"/>
    <s v=""/>
    <m/>
  </r>
  <r>
    <s v="04/09/2022"/>
    <x v="1"/>
    <s v="Gabriel Vinicius Indiciate"/>
    <n v="105"/>
    <s v=""/>
    <m/>
  </r>
  <r>
    <s v="04/09/2022"/>
    <x v="1"/>
    <s v="Juan Pablo Gomes De Andrade"/>
    <n v="30"/>
    <s v=""/>
    <m/>
  </r>
  <r>
    <s v="04/09/2022"/>
    <x v="2"/>
    <s v="Walter Felix De Araujo Junior Mei"/>
    <s v=""/>
    <n v="-121.89"/>
    <m/>
  </r>
  <r>
    <s v="04/09/2022"/>
    <x v="1"/>
    <s v="Wilson Bringel De Sousa                 "/>
    <n v="7.99"/>
    <s v=""/>
    <m/>
  </r>
  <r>
    <s v="04/09/2022"/>
    <x v="1"/>
    <s v="Cristiane Augusto Mahmoud"/>
    <n v="39"/>
    <s v=""/>
    <m/>
  </r>
  <r>
    <s v="04/09/2022"/>
    <x v="1"/>
    <s v="Julia Baptista Milano Marques De Melo"/>
    <n v="5"/>
    <s v=""/>
    <m/>
  </r>
  <r>
    <s v="04/09/2022"/>
    <x v="1"/>
    <s v="Jé Sushi"/>
    <n v="49.9"/>
    <s v=""/>
    <m/>
  </r>
  <r>
    <s v="04/09/2022"/>
    <x v="1"/>
    <s v="Rafael Pereira Rodrigues Batista"/>
    <n v="14"/>
    <s v=""/>
    <m/>
  </r>
  <r>
    <s v="04/09/2022"/>
    <x v="1"/>
    <s v="Bruno Henrique Rodolfo De Campos"/>
    <n v="6"/>
    <s v=""/>
    <m/>
  </r>
  <r>
    <s v="04/09/2022"/>
    <x v="2"/>
    <s v="Walter Felix De Araujo Junior Mei"/>
    <s v=""/>
    <n v="-90.5"/>
    <m/>
  </r>
  <r>
    <s v="04/09/2022"/>
    <x v="0"/>
    <s v="Plano de Recebimento"/>
    <n v="28.5"/>
    <s v=""/>
    <m/>
  </r>
  <r>
    <s v="04/09/2022"/>
    <x v="1"/>
    <s v="Evelin Aparecida Goncalves Silva Prudlo"/>
    <n v="62"/>
    <s v=""/>
    <m/>
  </r>
  <r>
    <s v="04/09/2022"/>
    <x v="2"/>
    <s v="Walter Felix De Araujo Junior Mei"/>
    <s v=""/>
    <n v="-51.73"/>
    <m/>
  </r>
  <r>
    <s v="04/09/2022"/>
    <x v="0"/>
    <s v="Plano de Recebimento"/>
    <n v="51.73"/>
    <s v=""/>
    <m/>
  </r>
  <r>
    <s v="04/09/2022"/>
    <x v="2"/>
    <s v="Walter Felix De Araujo Junior Mei"/>
    <s v=""/>
    <n v="-189.95"/>
    <m/>
  </r>
  <r>
    <s v="04/09/2022"/>
    <x v="0"/>
    <s v="Plano de Recebimento"/>
    <n v="43.92"/>
    <s v=""/>
    <m/>
  </r>
  <r>
    <s v="04/09/2022"/>
    <x v="0"/>
    <s v="Plano de Recebimento"/>
    <n v="85.51"/>
    <s v=""/>
    <m/>
  </r>
  <r>
    <s v="04/09/2022"/>
    <x v="0"/>
    <s v="Plano de Recebimento"/>
    <n v="7.81"/>
    <s v=""/>
    <m/>
  </r>
  <r>
    <s v="04/09/2022"/>
    <x v="0"/>
    <s v="Plano de Recebimento"/>
    <n v="33.19"/>
    <s v=""/>
    <m/>
  </r>
  <r>
    <s v="04/09/2022"/>
    <x v="0"/>
    <s v="Plano de Recebimento"/>
    <n v="19.52"/>
    <s v=""/>
    <m/>
  </r>
  <r>
    <s v="04/09/2022"/>
    <x v="4"/>
    <m/>
    <m/>
    <m/>
    <n v="220.52"/>
  </r>
  <r>
    <s v="05/09/2022"/>
    <x v="1"/>
    <s v="Cristiane Augusto Mahmoud"/>
    <n v="28"/>
    <s v=""/>
    <m/>
  </r>
  <r>
    <s v="05/09/2022"/>
    <x v="2"/>
    <s v="Walter Felix De Araujo Junior Mei"/>
    <s v=""/>
    <n v="-101.75"/>
    <m/>
  </r>
  <r>
    <s v="05/09/2022"/>
    <x v="1"/>
    <s v="Bruna Caroline Funari De Souza"/>
    <n v="17.25"/>
    <s v=""/>
    <m/>
  </r>
  <r>
    <s v="05/09/2022"/>
    <x v="1"/>
    <s v="Diego Silva Oliveira"/>
    <n v="33.5"/>
    <s v=""/>
    <m/>
  </r>
  <r>
    <s v="05/09/2022"/>
    <x v="1"/>
    <s v="Rafael Pereira Rodrigues Batista"/>
    <n v="7"/>
    <s v=""/>
    <m/>
  </r>
  <r>
    <s v="05/09/2022"/>
    <x v="1"/>
    <s v="Juliana  Melo De Lima                   "/>
    <n v="14"/>
    <s v=""/>
    <m/>
  </r>
  <r>
    <s v="05/09/2022"/>
    <x v="1"/>
    <s v="Thifani Cardoso De Oliveira"/>
    <n v="30"/>
    <s v=""/>
    <m/>
  </r>
  <r>
    <s v="05/09/2022"/>
    <x v="2"/>
    <s v="Walter Felix De Araujo Junior Mei"/>
    <s v=""/>
    <n v="-104"/>
    <m/>
  </r>
  <r>
    <s v="05/09/2022"/>
    <x v="2"/>
    <s v="Allicya Rayssa De Jesus Pereira"/>
    <s v=""/>
    <n v="-20"/>
    <m/>
  </r>
  <r>
    <s v="05/09/2022"/>
    <x v="1"/>
    <s v="Rafael Hernandes Silva"/>
    <n v="70"/>
    <s v=""/>
    <m/>
  </r>
  <r>
    <s v="05/09/2022"/>
    <x v="1"/>
    <s v="Paula Cristina Alves Rodrigues"/>
    <n v="54"/>
    <s v=""/>
    <m/>
  </r>
  <r>
    <s v="05/09/2022"/>
    <x v="2"/>
    <s v="Walter Felix De Araujo Junior Mei"/>
    <s v=""/>
    <n v="-23"/>
    <m/>
  </r>
  <r>
    <s v="05/09/2022"/>
    <x v="1"/>
    <s v="Luan Bento Dos Santos"/>
    <n v="3"/>
    <s v=""/>
    <m/>
  </r>
  <r>
    <s v="05/09/2022"/>
    <x v="1"/>
    <s v="Luan Bento Dos Santos"/>
    <n v="20"/>
    <s v=""/>
    <m/>
  </r>
  <r>
    <s v="05/09/2022"/>
    <x v="2"/>
    <s v="Walter Felix De Araujo Junior Mei"/>
    <s v=""/>
    <n v="-220.52"/>
    <m/>
  </r>
  <r>
    <s v="05/09/2022"/>
    <x v="4"/>
    <m/>
    <m/>
    <m/>
    <n v="28"/>
  </r>
  <r>
    <s v="06/09/2022"/>
    <x v="2"/>
    <s v="Walter Felix De Araujo Junior Mei"/>
    <s v=""/>
    <n v="-671.91"/>
    <m/>
  </r>
  <r>
    <s v="06/09/2022"/>
    <x v="1"/>
    <s v="Libia Muler Nunes"/>
    <n v="16"/>
    <s v=""/>
    <m/>
  </r>
  <r>
    <s v="06/09/2022"/>
    <x v="1"/>
    <s v="Rafael Pereira Rodrigues Batista"/>
    <n v="7"/>
    <s v=""/>
    <m/>
  </r>
  <r>
    <s v="06/09/2022"/>
    <x v="1"/>
    <s v="Deivid Menozzi"/>
    <n v="12"/>
    <s v=""/>
    <m/>
  </r>
  <r>
    <s v="06/09/2022"/>
    <x v="3"/>
    <s v="Atacadao 043 As          Carapicuiba  Br"/>
    <s v=""/>
    <n v="-643.66999999999996"/>
    <m/>
  </r>
  <r>
    <s v="06/09/2022"/>
    <x v="1"/>
    <s v="Davi Santana Soares"/>
    <n v="7.25"/>
    <s v=""/>
    <m/>
  </r>
  <r>
    <s v="06/09/2022"/>
    <x v="1"/>
    <s v="Walter Felix De Araujo Junior"/>
    <n v="893.01"/>
    <s v=""/>
    <m/>
  </r>
  <r>
    <s v="06/09/2022"/>
    <x v="1"/>
    <s v="Bruno Rodrigues Pereira"/>
    <n v="60"/>
    <s v=""/>
    <m/>
  </r>
  <r>
    <s v="06/09/2022"/>
    <x v="3"/>
    <s v="Mercadao De Carne        Sao Paulo    Br"/>
    <s v=""/>
    <n v="-75.88"/>
    <m/>
  </r>
  <r>
    <s v="06/09/2022"/>
    <x v="1"/>
    <s v="Joice Moreira Araujo"/>
    <n v="15"/>
    <s v=""/>
    <m/>
  </r>
  <r>
    <s v="06/09/2022"/>
    <x v="3"/>
    <s v="Auto Posto Recanto Da    Osasco       Br"/>
    <s v=""/>
    <n v="-20"/>
    <m/>
  </r>
  <r>
    <s v="06/09/2022"/>
    <x v="1"/>
    <s v="Diego Silva Oliveira                    "/>
    <n v="32"/>
    <s v=""/>
    <m/>
  </r>
  <r>
    <s v="06/09/2022"/>
    <x v="1"/>
    <s v="Diego Silva Oliveira"/>
    <n v="22.5"/>
    <s v=""/>
    <m/>
  </r>
  <r>
    <s v="06/09/2022"/>
    <x v="1"/>
    <s v="Caroline Aguilar Moraes"/>
    <n v="88"/>
    <s v=""/>
    <m/>
  </r>
  <r>
    <s v="06/09/2022"/>
    <x v="1"/>
    <s v="Igor Henrique De Souza Gelati"/>
    <n v="114.7"/>
    <s v=""/>
    <m/>
  </r>
  <r>
    <s v="06/09/2022"/>
    <x v="1"/>
    <s v="Beatriz Antonia Pereira Leite Silva "/>
    <n v="55"/>
    <s v=""/>
    <m/>
  </r>
  <r>
    <s v="06/09/2022"/>
    <x v="1"/>
    <s v="Jé Sushi"/>
    <n v="85"/>
    <s v=""/>
    <m/>
  </r>
  <r>
    <s v="06/09/2022"/>
    <x v="1"/>
    <s v="Felipe Rodrigues Ribeiro"/>
    <n v="4"/>
    <s v=""/>
    <m/>
  </r>
  <r>
    <s v="06/09/2022"/>
    <x v="2"/>
    <s v="Walter Felix De Araujo Junior Mei"/>
    <s v=""/>
    <n v="-112.9"/>
    <m/>
  </r>
  <r>
    <s v="06/09/2022"/>
    <x v="1"/>
    <s v="Chimene Negri Franca"/>
    <n v="112.9"/>
    <s v=""/>
    <m/>
  </r>
  <r>
    <s v="06/09/2022"/>
    <x v="2"/>
    <s v="Walter Felix De Araujo Junior Mei"/>
    <s v=""/>
    <n v="-28"/>
    <m/>
  </r>
  <r>
    <s v="06/09/2022"/>
    <x v="4"/>
    <m/>
    <m/>
    <m/>
    <n v="0"/>
  </r>
  <r>
    <s v="07/09/2022"/>
    <x v="0"/>
    <s v="Plano de Recebimento"/>
    <n v="13.3"/>
    <s v=""/>
    <m/>
  </r>
  <r>
    <s v="07/09/2022"/>
    <x v="0"/>
    <s v="Plano de Recebimento"/>
    <n v="11.71"/>
    <s v=""/>
    <m/>
  </r>
  <r>
    <s v="07/09/2022"/>
    <x v="0"/>
    <s v="Plano de Recebimento"/>
    <n v="24.16"/>
    <s v=""/>
    <m/>
  </r>
  <r>
    <s v="07/09/2022"/>
    <x v="0"/>
    <s v="Plano de Recebimento"/>
    <n v="15.62"/>
    <s v=""/>
    <m/>
  </r>
  <r>
    <s v="07/09/2022"/>
    <x v="0"/>
    <s v="Plano de Recebimento"/>
    <n v="18.45"/>
    <s v=""/>
    <m/>
  </r>
  <r>
    <s v="07/09/2022"/>
    <x v="1"/>
    <s v="Diego Silva Oliveira                    "/>
    <n v="30"/>
    <s v=""/>
    <m/>
  </r>
  <r>
    <s v="07/09/2022"/>
    <x v="0"/>
    <s v="Plano de Recebimento"/>
    <n v="11.71"/>
    <s v=""/>
    <m/>
  </r>
  <r>
    <s v="07/09/2022"/>
    <x v="2"/>
    <s v="Walter Felix De Araujo Junior Mei"/>
    <s v=""/>
    <n v="-1306.51"/>
    <m/>
  </r>
  <r>
    <s v="07/09/2022"/>
    <x v="0"/>
    <s v="Plano de Recebimento"/>
    <n v="56.61"/>
    <s v=""/>
    <m/>
  </r>
  <r>
    <s v="07/09/2022"/>
    <x v="0"/>
    <s v="Plano de Recebimento"/>
    <n v="28.5"/>
    <s v=""/>
    <m/>
  </r>
  <r>
    <s v="07/09/2022"/>
    <x v="1"/>
    <s v="Cleriston Emilio Da Silva Redo"/>
    <n v="120"/>
    <s v=""/>
    <m/>
  </r>
  <r>
    <s v="07/09/2022"/>
    <x v="1"/>
    <s v="Dalrivania Cesar Gomes De Andrade"/>
    <n v="30.5"/>
    <s v=""/>
    <m/>
  </r>
  <r>
    <s v="07/09/2022"/>
    <x v="0"/>
    <s v="Plano de Recebimento"/>
    <n v="326.8"/>
    <s v=""/>
    <m/>
  </r>
  <r>
    <s v="07/09/2022"/>
    <x v="0"/>
    <s v="Plano de Recebimento"/>
    <n v="11.71"/>
    <s v=""/>
    <m/>
  </r>
  <r>
    <s v="07/09/2022"/>
    <x v="1"/>
    <s v="Diego Andrade De Oliveira Costa"/>
    <n v="23"/>
    <s v=""/>
    <m/>
  </r>
  <r>
    <s v="07/09/2022"/>
    <x v="1"/>
    <s v="Andreia Melhado"/>
    <n v="41.9"/>
    <s v=""/>
    <m/>
  </r>
  <r>
    <s v="07/09/2022"/>
    <x v="1"/>
    <s v="Marcilio Macedo Gurgel"/>
    <n v="33.9"/>
    <s v=""/>
    <m/>
  </r>
  <r>
    <s v="07/09/2022"/>
    <x v="1"/>
    <s v="Joelma Marchi"/>
    <n v="25"/>
    <s v=""/>
    <m/>
  </r>
  <r>
    <s v="07/09/2022"/>
    <x v="1"/>
    <s v="Fabio Lippi Ferreira De Oliveira"/>
    <n v="11.5"/>
    <s v=""/>
    <m/>
  </r>
  <r>
    <s v="07/09/2022"/>
    <x v="0"/>
    <s v="Plano de Recebimento"/>
    <n v="51.21"/>
    <s v=""/>
    <m/>
  </r>
  <r>
    <s v="07/09/2022"/>
    <x v="0"/>
    <s v="Plano de Recebimento"/>
    <n v="27.23"/>
    <s v=""/>
    <m/>
  </r>
  <r>
    <s v="07/09/2022"/>
    <x v="0"/>
    <s v="Plano de Recebimento"/>
    <n v="16.59"/>
    <s v=""/>
    <m/>
  </r>
  <r>
    <s v="07/09/2022"/>
    <x v="0"/>
    <s v="Plano de Recebimento"/>
    <n v="73.63"/>
    <s v=""/>
    <m/>
  </r>
  <r>
    <s v="07/09/2022"/>
    <x v="0"/>
    <s v="Plano de Recebimento"/>
    <n v="19.52"/>
    <s v=""/>
    <m/>
  </r>
  <r>
    <s v="07/09/2022"/>
    <x v="0"/>
    <s v="Plano de Recebimento"/>
    <n v="59.76"/>
    <s v=""/>
    <m/>
  </r>
  <r>
    <s v="07/09/2022"/>
    <x v="1"/>
    <s v="Diego Silva Oliveira                    "/>
    <n v="32"/>
    <s v=""/>
    <m/>
  </r>
  <r>
    <s v="07/09/2022"/>
    <x v="1"/>
    <s v="Jaqueline Rodrigues Amaral"/>
    <n v="78"/>
    <s v=""/>
    <m/>
  </r>
  <r>
    <s v="07/09/2022"/>
    <x v="1"/>
    <s v="Victoria Da Dalto Soares Da Silva"/>
    <n v="52"/>
    <s v=""/>
    <m/>
  </r>
  <r>
    <s v="07/09/2022"/>
    <x v="1"/>
    <s v="Andreza Oliveira Santos"/>
    <n v="30.9"/>
    <s v=""/>
    <m/>
  </r>
  <r>
    <s v="07/09/2022"/>
    <x v="1"/>
    <s v="Josimara Marcia Dos Santos"/>
    <n v="31.25"/>
    <s v=""/>
    <m/>
  </r>
  <r>
    <s v="07/09/2022"/>
    <x v="1"/>
    <s v="Josemar Oliveira Costa"/>
    <n v="82"/>
    <s v=""/>
    <m/>
  </r>
  <r>
    <s v="07/09/2022"/>
    <x v="1"/>
    <s v="Manoel Juventino"/>
    <n v="43"/>
    <s v=""/>
    <m/>
  </r>
  <r>
    <s v="07/09/2022"/>
    <x v="2"/>
    <s v="Walter Felix De Araujo Junior Mei"/>
    <s v=""/>
    <n v="-31.24"/>
    <m/>
  </r>
  <r>
    <s v="07/09/2022"/>
    <x v="0"/>
    <s v="Plano de Recebimento"/>
    <n v="31.24"/>
    <s v=""/>
    <m/>
  </r>
  <r>
    <s v="07/09/2022"/>
    <x v="2"/>
    <s v="Walter Felix De Araujo Junior Mei"/>
    <s v=""/>
    <n v="-63.31"/>
    <m/>
  </r>
  <r>
    <s v="07/09/2022"/>
    <x v="0"/>
    <s v="Plano de Recebimento"/>
    <n v="18.55"/>
    <s v=""/>
    <m/>
  </r>
  <r>
    <s v="07/09/2022"/>
    <x v="3"/>
    <s v="Microsoft*xbox           Sao Paulo    Br"/>
    <s v=""/>
    <n v="-5"/>
    <m/>
  </r>
  <r>
    <s v="07/09/2022"/>
    <x v="0"/>
    <s v="Plano de Recebimento"/>
    <n v="9.76"/>
    <s v=""/>
    <m/>
  </r>
  <r>
    <s v="07/09/2022"/>
    <x v="1"/>
    <s v="Eric Anderson Ciriaco Dutra"/>
    <n v="40"/>
    <s v=""/>
    <m/>
  </r>
  <r>
    <s v="07/09/2022"/>
    <x v="4"/>
    <m/>
    <m/>
    <m/>
    <n v="124.95"/>
  </r>
  <r>
    <s v="08/09/2022"/>
    <x v="3"/>
    <s v="Posto Del Rey Combus     Carapicuiba  Br"/>
    <s v=""/>
    <n v="-16.02"/>
    <m/>
  </r>
  <r>
    <s v="08/09/2022"/>
    <x v="1"/>
    <s v="Diego Silva Oliveira"/>
    <n v="34.799999999999997"/>
    <s v=""/>
    <m/>
  </r>
  <r>
    <s v="08/09/2022"/>
    <x v="2"/>
    <s v="Carlos Lendro De Lima"/>
    <s v=""/>
    <n v="-10"/>
    <m/>
  </r>
  <r>
    <s v="08/09/2022"/>
    <x v="1"/>
    <s v="Juliana  Melo De Lima                   "/>
    <n v="14"/>
    <s v=""/>
    <m/>
  </r>
  <r>
    <s v="08/09/2022"/>
    <x v="1"/>
    <s v="Fabricio Furtado Rodrigues"/>
    <n v="8.75"/>
    <s v=""/>
    <m/>
  </r>
  <r>
    <s v="08/09/2022"/>
    <x v="3"/>
    <s v="Mundo Da Utilidade       Ribeirao Pretbr"/>
    <s v=""/>
    <n v="-1229.3"/>
    <m/>
  </r>
  <r>
    <s v="08/09/2022"/>
    <x v="1"/>
    <s v="Walter Felix De Araujo Junior Mei"/>
    <n v="1772.66"/>
    <s v=""/>
    <m/>
  </r>
  <r>
    <s v="08/09/2022"/>
    <x v="0"/>
    <s v="Plano de Recebimento"/>
    <n v="17.57"/>
    <s v=""/>
    <m/>
  </r>
  <r>
    <s v="08/09/2022"/>
    <x v="0"/>
    <s v="Plano de Recebimento"/>
    <n v="1.95"/>
    <s v=""/>
    <m/>
  </r>
  <r>
    <s v="08/09/2022"/>
    <x v="2"/>
    <s v="Walter Felix De Araujo Junior Mei"/>
    <s v=""/>
    <n v="-60.52"/>
    <m/>
  </r>
  <r>
    <s v="08/09/2022"/>
    <x v="0"/>
    <s v="Plano de Recebimento"/>
    <n v="31.24"/>
    <s v=""/>
    <m/>
  </r>
  <r>
    <s v="08/09/2022"/>
    <x v="0"/>
    <s v="Plano de Recebimento"/>
    <n v="29.28"/>
    <s v=""/>
    <m/>
  </r>
  <r>
    <s v="08/09/2022"/>
    <x v="2"/>
    <s v="Walter Felix De Araujo Junior Mei"/>
    <s v=""/>
    <n v="-548.91999999999996"/>
    <m/>
  </r>
  <r>
    <s v="08/09/2022"/>
    <x v="1"/>
    <s v="Andreia Melhado"/>
    <n v="41.9"/>
    <s v=""/>
    <m/>
  </r>
  <r>
    <s v="08/09/2022"/>
    <x v="0"/>
    <s v="Plano de Recebimento"/>
    <n v="17.100000000000001"/>
    <s v=""/>
    <m/>
  </r>
  <r>
    <s v="08/09/2022"/>
    <x v="0"/>
    <s v="Plano de Recebimento"/>
    <n v="9.76"/>
    <s v=""/>
    <m/>
  </r>
  <r>
    <s v="08/09/2022"/>
    <x v="0"/>
    <s v="Plano de Recebimento"/>
    <n v="7.81"/>
    <s v=""/>
    <m/>
  </r>
  <r>
    <s v="08/09/2022"/>
    <x v="0"/>
    <s v="Plano de Recebimento"/>
    <n v="3.9"/>
    <s v=""/>
    <m/>
  </r>
  <r>
    <s v="08/09/2022"/>
    <x v="0"/>
    <s v="Plano de Recebimento"/>
    <n v="49.78"/>
    <s v=""/>
    <m/>
  </r>
  <r>
    <s v="08/09/2022"/>
    <x v="0"/>
    <s v="Plano de Recebimento"/>
    <n v="21.72"/>
    <s v=""/>
    <m/>
  </r>
  <r>
    <s v="08/09/2022"/>
    <x v="0"/>
    <s v="Plano de Recebimento"/>
    <n v="29.28"/>
    <s v=""/>
    <m/>
  </r>
  <r>
    <s v="08/09/2022"/>
    <x v="0"/>
    <s v="Plano de Recebimento"/>
    <n v="36.020000000000003"/>
    <s v=""/>
    <m/>
  </r>
  <r>
    <s v="08/09/2022"/>
    <x v="1"/>
    <s v="Patricia De Araujo Souza"/>
    <n v="45.9"/>
    <s v=""/>
    <m/>
  </r>
  <r>
    <s v="08/09/2022"/>
    <x v="0"/>
    <s v="Plano de Recebimento"/>
    <n v="32.299999999999997"/>
    <s v=""/>
    <m/>
  </r>
  <r>
    <s v="08/09/2022"/>
    <x v="1"/>
    <s v="Valdir Aparecido Da Lomba Junior"/>
    <n v="8.5"/>
    <s v=""/>
    <m/>
  </r>
  <r>
    <s v="08/09/2022"/>
    <x v="0"/>
    <s v="Plano de Recebimento"/>
    <n v="66.37"/>
    <s v=""/>
    <m/>
  </r>
  <r>
    <s v="08/09/2022"/>
    <x v="0"/>
    <s v="Plano de Recebimento"/>
    <n v="34.65"/>
    <s v=""/>
    <m/>
  </r>
  <r>
    <s v="08/09/2022"/>
    <x v="0"/>
    <s v="Plano de Recebimento"/>
    <n v="11.71"/>
    <s v=""/>
    <m/>
  </r>
  <r>
    <s v="08/09/2022"/>
    <x v="1"/>
    <s v="Yeda Braga De Paula Silva"/>
    <n v="18.489999999999998"/>
    <s v=""/>
    <m/>
  </r>
  <r>
    <s v="08/09/2022"/>
    <x v="0"/>
    <s v="Plano de Recebimento"/>
    <n v="48.71"/>
    <s v=""/>
    <m/>
  </r>
  <r>
    <s v="08/09/2022"/>
    <x v="0"/>
    <s v="Plano de Recebimento"/>
    <n v="36.119999999999997"/>
    <s v=""/>
    <m/>
  </r>
  <r>
    <s v="08/09/2022"/>
    <x v="1"/>
    <s v="Joelma Marchi"/>
    <n v="28.9"/>
    <s v=""/>
    <m/>
  </r>
  <r>
    <s v="08/09/2022"/>
    <x v="2"/>
    <s v="Walter Felix De Araujo Junior Mei"/>
    <s v=""/>
    <n v="-2401.15"/>
    <m/>
  </r>
  <r>
    <s v="08/09/2022"/>
    <x v="0"/>
    <s v="Plano de Recebimento"/>
    <n v="24.4"/>
    <s v=""/>
    <m/>
  </r>
  <r>
    <s v="08/09/2022"/>
    <x v="0"/>
    <s v="Plano de Recebimento"/>
    <n v="81.8"/>
    <s v=""/>
    <m/>
  </r>
  <r>
    <s v="08/09/2022"/>
    <x v="1"/>
    <s v="Letícia Torres Diniz Teixeira"/>
    <n v="544"/>
    <s v=""/>
    <m/>
  </r>
  <r>
    <s v="08/09/2022"/>
    <x v="0"/>
    <s v="Plano de Recebimento"/>
    <n v="118.74"/>
    <s v=""/>
    <m/>
  </r>
  <r>
    <s v="08/09/2022"/>
    <x v="0"/>
    <s v="Plano de Recebimento"/>
    <n v="28.5"/>
    <s v=""/>
    <m/>
  </r>
  <r>
    <s v="08/09/2022"/>
    <x v="0"/>
    <s v="Plano de Recebimento"/>
    <n v="9.76"/>
    <s v=""/>
    <m/>
  </r>
  <r>
    <s v="08/09/2022"/>
    <x v="1"/>
    <s v="William Henrique Souza"/>
    <n v="1538"/>
    <s v=""/>
    <m/>
  </r>
  <r>
    <s v="08/09/2022"/>
    <x v="0"/>
    <s v="Plano de Recebimento"/>
    <n v="7.32"/>
    <s v=""/>
    <m/>
  </r>
  <r>
    <s v="08/09/2022"/>
    <x v="0"/>
    <s v="Plano de Recebimento"/>
    <n v="2.83"/>
    <s v=""/>
    <m/>
  </r>
  <r>
    <s v="08/09/2022"/>
    <x v="0"/>
    <s v="Plano de Recebimento"/>
    <n v="3.9"/>
    <s v=""/>
    <m/>
  </r>
  <r>
    <s v="08/09/2022"/>
    <x v="0"/>
    <s v="Plano de Recebimento"/>
    <n v="3.9"/>
    <s v=""/>
    <m/>
  </r>
  <r>
    <s v="08/09/2022"/>
    <x v="0"/>
    <s v="Plano de Recebimento"/>
    <n v="38"/>
    <s v=""/>
    <m/>
  </r>
  <r>
    <s v="08/09/2022"/>
    <x v="2"/>
    <s v="Walter Felix De Araujo Junior Mei"/>
    <s v=""/>
    <n v="-148.47"/>
    <m/>
  </r>
  <r>
    <s v="08/09/2022"/>
    <x v="1"/>
    <s v="Kaue Alexandry Natel Silva"/>
    <n v="4"/>
    <s v=""/>
    <m/>
  </r>
  <r>
    <s v="08/09/2022"/>
    <x v="0"/>
    <s v="Plano de Recebimento"/>
    <n v="4.88"/>
    <s v=""/>
    <m/>
  </r>
  <r>
    <s v="08/09/2022"/>
    <x v="0"/>
    <s v="Plano de Recebimento"/>
    <n v="14.64"/>
    <s v=""/>
    <m/>
  </r>
  <r>
    <s v="08/09/2022"/>
    <x v="4"/>
    <m/>
    <m/>
    <m/>
    <n v="594.41"/>
  </r>
  <r>
    <s v="09/09/2022"/>
    <x v="1"/>
    <s v="Joao Gabriel Ikmadossian Goncalves"/>
    <n v="15"/>
    <s v=""/>
    <m/>
  </r>
  <r>
    <s v="09/09/2022"/>
    <x v="0"/>
    <s v="Plano de Recebimento"/>
    <n v="29.28"/>
    <s v=""/>
    <m/>
  </r>
  <r>
    <s v="09/09/2022"/>
    <x v="0"/>
    <s v="Plano de Recebimento"/>
    <n v="13.18"/>
    <s v=""/>
    <m/>
  </r>
  <r>
    <s v="09/09/2022"/>
    <x v="0"/>
    <s v="Plano de Recebimento"/>
    <n v="17.57"/>
    <s v=""/>
    <m/>
  </r>
  <r>
    <s v="09/09/2022"/>
    <x v="0"/>
    <s v="Plano de Recebimento"/>
    <n v="57.01"/>
    <s v=""/>
    <m/>
  </r>
  <r>
    <s v="09/09/2022"/>
    <x v="0"/>
    <s v="Plano de Recebimento"/>
    <n v="6.83"/>
    <s v=""/>
    <m/>
  </r>
  <r>
    <s v="09/09/2022"/>
    <x v="0"/>
    <s v="Plano de Recebimento"/>
    <n v="37.049999999999997"/>
    <s v=""/>
    <m/>
  </r>
  <r>
    <s v="09/09/2022"/>
    <x v="0"/>
    <s v="Plano de Recebimento"/>
    <n v="21.85"/>
    <s v=""/>
    <m/>
  </r>
  <r>
    <s v="09/09/2022"/>
    <x v="0"/>
    <s v="Plano de Recebimento"/>
    <n v="24.4"/>
    <s v=""/>
    <m/>
  </r>
  <r>
    <s v="09/09/2022"/>
    <x v="1"/>
    <s v="Matheus Oliveira Diogo"/>
    <n v="33.15"/>
    <s v=""/>
    <m/>
  </r>
  <r>
    <s v="09/09/2022"/>
    <x v="1"/>
    <s v="Diego Marchi Silva"/>
    <n v="26"/>
    <s v=""/>
    <m/>
  </r>
  <r>
    <s v="09/09/2022"/>
    <x v="0"/>
    <s v="Plano de Recebimento"/>
    <n v="35.14"/>
    <s v=""/>
    <m/>
  </r>
  <r>
    <s v="09/09/2022"/>
    <x v="0"/>
    <s v="Plano de Recebimento"/>
    <n v="35.15"/>
    <s v=""/>
    <m/>
  </r>
  <r>
    <s v="09/09/2022"/>
    <x v="2"/>
    <s v="Walter Felix De Araujo Junior Mei"/>
    <s v=""/>
    <n v="-406.44"/>
    <m/>
  </r>
  <r>
    <s v="09/09/2022"/>
    <x v="0"/>
    <s v="Plano de Recebimento"/>
    <n v="23.43"/>
    <s v=""/>
    <m/>
  </r>
  <r>
    <s v="09/09/2022"/>
    <x v="0"/>
    <s v="Plano de Recebimento"/>
    <n v="17.57"/>
    <s v=""/>
    <m/>
  </r>
  <r>
    <s v="09/09/2022"/>
    <x v="1"/>
    <s v="Maria Clara Dos Santos Souza Tenório"/>
    <n v="10"/>
    <s v=""/>
    <m/>
  </r>
  <r>
    <s v="09/09/2022"/>
    <x v="0"/>
    <s v="Plano de Recebimento"/>
    <n v="72.11"/>
    <s v=""/>
    <m/>
  </r>
  <r>
    <s v="09/09/2022"/>
    <x v="1"/>
    <s v="Gabriella Bueno Dos Santos"/>
    <n v="11"/>
    <s v=""/>
    <m/>
  </r>
  <r>
    <s v="09/09/2022"/>
    <x v="1"/>
    <s v="Diego Silva Oliveira"/>
    <n v="18"/>
    <s v=""/>
    <m/>
  </r>
  <r>
    <s v="09/09/2022"/>
    <x v="1"/>
    <s v="Katiuscia Croda Da Silva"/>
    <n v="44.9"/>
    <s v=""/>
    <m/>
  </r>
  <r>
    <s v="09/09/2022"/>
    <x v="1"/>
    <s v="Joao Gabriel Ikmadossian Goncalves"/>
    <n v="42"/>
    <s v=""/>
    <m/>
  </r>
  <r>
    <s v="09/09/2022"/>
    <x v="0"/>
    <s v="Plano de Recebimento"/>
    <n v="32.11"/>
    <s v=""/>
    <m/>
  </r>
  <r>
    <s v="09/09/2022"/>
    <x v="0"/>
    <s v="Plano de Recebimento"/>
    <n v="29.28"/>
    <s v=""/>
    <m/>
  </r>
  <r>
    <s v="09/09/2022"/>
    <x v="0"/>
    <s v="Plano de Recebimento"/>
    <n v="13.62"/>
    <s v=""/>
    <m/>
  </r>
  <r>
    <s v="09/09/2022"/>
    <x v="0"/>
    <s v="Plano de Recebimento"/>
    <n v="9.27"/>
    <s v=""/>
    <m/>
  </r>
  <r>
    <s v="09/09/2022"/>
    <x v="1"/>
    <s v="Ruanderson Alves Dos Santos"/>
    <n v="43.15"/>
    <s v=""/>
    <m/>
  </r>
  <r>
    <s v="09/09/2022"/>
    <x v="1"/>
    <s v="Daniela Malara De Sousa Pinheiro"/>
    <n v="40"/>
    <s v=""/>
    <m/>
  </r>
  <r>
    <s v="09/09/2022"/>
    <x v="2"/>
    <s v="Walter Felix De Araujo Junior Mei"/>
    <s v=""/>
    <n v="-235"/>
    <m/>
  </r>
  <r>
    <s v="09/09/2022"/>
    <x v="1"/>
    <s v="Fernanda Cristina Mendes"/>
    <n v="37.9"/>
    <s v=""/>
    <m/>
  </r>
  <r>
    <s v="09/09/2022"/>
    <x v="1"/>
    <s v="Willian Felipe Krumpos Correa"/>
    <n v="45"/>
    <s v=""/>
    <m/>
  </r>
  <r>
    <s v="09/09/2022"/>
    <x v="1"/>
    <s v="Maycon Barbosa Da Silva Santos"/>
    <n v="40.9"/>
    <s v=""/>
    <m/>
  </r>
  <r>
    <s v="09/09/2022"/>
    <x v="5"/>
    <s v="Tim - (11) *****-1156"/>
    <s v=""/>
    <n v="-30"/>
    <m/>
  </r>
  <r>
    <s v="09/09/2022"/>
    <x v="6"/>
    <s v="Saldo de cashback para pagamento"/>
    <n v="1.4"/>
    <s v=""/>
    <m/>
  </r>
  <r>
    <s v="09/09/2022"/>
    <x v="1"/>
    <s v="Ilberto Grigorio Bezerra"/>
    <n v="33.9"/>
    <s v=""/>
    <m/>
  </r>
  <r>
    <s v="09/09/2022"/>
    <x v="2"/>
    <s v="Thifani Cardoso De Oliveira"/>
    <s v=""/>
    <n v="-30"/>
    <m/>
  </r>
  <r>
    <s v="09/09/2022"/>
    <x v="1"/>
    <s v="Mariana Souto Sousa"/>
    <n v="45.9"/>
    <s v=""/>
    <m/>
  </r>
  <r>
    <s v="09/09/2022"/>
    <x v="1"/>
    <s v="Dri Maris"/>
    <n v="90"/>
    <s v=""/>
    <m/>
  </r>
  <r>
    <s v="09/09/2022"/>
    <x v="2"/>
    <s v="Walter Felix De Araujo Junior Mei"/>
    <s v=""/>
    <n v="-102.03"/>
    <m/>
  </r>
  <r>
    <s v="09/09/2022"/>
    <x v="0"/>
    <s v="Plano de Recebimento"/>
    <n v="1.9"/>
    <s v=""/>
    <m/>
  </r>
  <r>
    <s v="09/09/2022"/>
    <x v="3"/>
    <s v="Pag*adegaquitauna        Osasco       Br"/>
    <s v=""/>
    <n v="-2"/>
    <m/>
  </r>
  <r>
    <s v="09/09/2022"/>
    <x v="3"/>
    <s v="Pag*willianrodriguesd    Osasco       Br"/>
    <s v=""/>
    <n v="-2"/>
    <m/>
  </r>
  <r>
    <s v="09/09/2022"/>
    <x v="1"/>
    <s v="Michel Geraldo Dos Santos"/>
    <n v="16"/>
    <s v=""/>
    <m/>
  </r>
  <r>
    <s v="09/09/2022"/>
    <x v="3"/>
    <s v="Casa Sao Pedro           Osasco       Br"/>
    <s v=""/>
    <n v="-161.4"/>
    <m/>
  </r>
  <r>
    <s v="09/09/2022"/>
    <x v="0"/>
    <s v="Plano de Recebimento"/>
    <n v="11.64"/>
    <s v=""/>
    <m/>
  </r>
  <r>
    <s v="09/09/2022"/>
    <x v="1"/>
    <s v="Rafael Pereira Rodrigues Batista"/>
    <n v="7"/>
    <s v=""/>
    <m/>
  </r>
  <r>
    <s v="09/09/2022"/>
    <x v="1"/>
    <s v="Wb Service Carga E Descarga Eireli"/>
    <n v="21.25"/>
    <s v=""/>
    <m/>
  </r>
  <r>
    <s v="09/09/2022"/>
    <x v="0"/>
    <s v="Plano de Recebimento"/>
    <n v="38.07"/>
    <s v=""/>
    <m/>
  </r>
  <r>
    <s v="09/09/2022"/>
    <x v="0"/>
    <s v="Plano de Recebimento"/>
    <n v="13.67"/>
    <s v=""/>
    <m/>
  </r>
  <r>
    <s v="09/09/2022"/>
    <x v="1"/>
    <s v="Joice Moreira Araujo"/>
    <n v="11"/>
    <s v=""/>
    <m/>
  </r>
  <r>
    <s v="09/09/2022"/>
    <x v="1"/>
    <s v="Andreia Melhado"/>
    <n v="41.9"/>
    <s v=""/>
    <m/>
  </r>
  <r>
    <s v="09/09/2022"/>
    <x v="1"/>
    <s v="Edilson Gomes Correia"/>
    <n v="105"/>
    <s v=""/>
    <m/>
  </r>
  <r>
    <s v="09/09/2022"/>
    <x v="2"/>
    <s v="Walter Felix De Araujo Junior Mei"/>
    <s v=""/>
    <n v="-9.76"/>
    <m/>
  </r>
  <r>
    <s v="09/09/2022"/>
    <x v="0"/>
    <s v="Plano de Recebimento"/>
    <n v="9.76"/>
    <s v=""/>
    <m/>
  </r>
  <r>
    <s v="09/09/2022"/>
    <x v="2"/>
    <s v="Walter Felix De Araujo Junior Mei"/>
    <s v=""/>
    <n v="-801.65"/>
    <m/>
  </r>
  <r>
    <s v="09/09/2022"/>
    <x v="0"/>
    <s v="Plano de Recebimento"/>
    <n v="43.92"/>
    <s v=""/>
    <m/>
  </r>
  <r>
    <s v="09/09/2022"/>
    <x v="1"/>
    <s v="Sarah Oliveira De Lima"/>
    <n v="34.950000000000003"/>
    <s v=""/>
    <m/>
  </r>
  <r>
    <s v="09/09/2022"/>
    <x v="0"/>
    <s v="Plano de Recebimento"/>
    <n v="118.76"/>
    <s v=""/>
    <m/>
  </r>
  <r>
    <s v="09/09/2022"/>
    <x v="1"/>
    <s v="Sabrina Felix Pereira"/>
    <n v="17"/>
    <s v=""/>
    <m/>
  </r>
  <r>
    <s v="09/09/2022"/>
    <x v="0"/>
    <s v="Plano de Recebimento"/>
    <n v="47.5"/>
    <s v=""/>
    <m/>
  </r>
  <r>
    <s v="09/09/2022"/>
    <x v="3"/>
    <s v="Posto Del Rey Combus     Carapicuiba  Br"/>
    <s v=""/>
    <n v="-54.89"/>
    <m/>
  </r>
  <r>
    <s v="09/09/2022"/>
    <x v="4"/>
    <m/>
    <m/>
    <m/>
    <n v="351.61"/>
  </r>
  <r>
    <s v="10/09/2022"/>
    <x v="1"/>
    <s v="Joyce Cristina Oliveira Do Livramento"/>
    <n v="40"/>
    <s v=""/>
    <m/>
  </r>
  <r>
    <s v="10/09/2022"/>
    <x v="1"/>
    <s v="Joelma Marchi"/>
    <n v="33.5"/>
    <s v=""/>
    <m/>
  </r>
  <r>
    <s v="10/09/2022"/>
    <x v="1"/>
    <s v="Andressa Fernandes Dos Santos"/>
    <n v="49.99"/>
    <s v=""/>
    <m/>
  </r>
  <r>
    <s v="10/09/2022"/>
    <x v="3"/>
    <s v="Auto Posto Recanto Da    Osasco       Br"/>
    <s v=""/>
    <n v="-50"/>
    <m/>
  </r>
  <r>
    <s v="10/09/2022"/>
    <x v="1"/>
    <s v="Walter Felix De Araujo Junior Mei"/>
    <n v="50"/>
    <s v=""/>
    <m/>
  </r>
  <r>
    <s v="10/09/2022"/>
    <x v="2"/>
    <s v="Walter Felix De Araujo Junior Mei"/>
    <s v=""/>
    <n v="-173.5"/>
    <m/>
  </r>
  <r>
    <s v="10/09/2022"/>
    <x v="1"/>
    <s v="Diego Silva Oliveira"/>
    <n v="11"/>
    <s v=""/>
    <m/>
  </r>
  <r>
    <s v="10/09/2022"/>
    <x v="1"/>
    <s v="Guilherme De Oliveira Montanholli"/>
    <n v="41"/>
    <s v=""/>
    <m/>
  </r>
  <r>
    <s v="10/09/2022"/>
    <x v="1"/>
    <s v="Aline Castilho Martins De Araujo"/>
    <n v="17"/>
    <s v=""/>
    <m/>
  </r>
  <r>
    <s v="10/09/2022"/>
    <x v="1"/>
    <s v="Gabriel Gomes Mancera"/>
    <n v="77.5"/>
    <s v=""/>
    <m/>
  </r>
  <r>
    <s v="10/09/2022"/>
    <x v="1"/>
    <s v="Micael Campelo Ferreira"/>
    <n v="27"/>
    <s v=""/>
    <m/>
  </r>
  <r>
    <s v="10/09/2022"/>
    <x v="2"/>
    <s v="Walter Felix De Araujo Junior Mei"/>
    <s v=""/>
    <n v="-41"/>
    <m/>
  </r>
  <r>
    <s v="10/09/2022"/>
    <x v="1"/>
    <s v="Fernanda Regina Toledo"/>
    <n v="41"/>
    <s v=""/>
    <m/>
  </r>
  <r>
    <s v="10/09/2022"/>
    <x v="2"/>
    <s v="Walter Felix De Araujo Junior Mei"/>
    <s v=""/>
    <n v="-19.149999999999999"/>
    <m/>
  </r>
  <r>
    <s v="10/09/2022"/>
    <x v="2"/>
    <s v="Willian Da Silva Crus"/>
    <s v=""/>
    <n v="-40"/>
    <m/>
  </r>
  <r>
    <s v="10/09/2022"/>
    <x v="1"/>
    <s v="Wb Service Carga E Descarga Eireli"/>
    <n v="59.15"/>
    <s v=""/>
    <m/>
  </r>
  <r>
    <s v="10/09/2022"/>
    <x v="2"/>
    <s v="Walter Felix De Araujo Junior Mei"/>
    <s v=""/>
    <n v="-16.989999999999998"/>
    <m/>
  </r>
  <r>
    <s v="10/09/2022"/>
    <x v="1"/>
    <s v="Joice Moreira Araujo"/>
    <n v="16.989999999999998"/>
    <s v=""/>
    <m/>
  </r>
  <r>
    <s v="10/09/2022"/>
    <x v="2"/>
    <s v="Walter Felix De Araujo Junior Mei"/>
    <s v=""/>
    <n v="-34"/>
    <m/>
  </r>
  <r>
    <s v="10/09/2022"/>
    <x v="1"/>
    <s v="Joelma Marchi"/>
    <n v="34"/>
    <s v=""/>
    <m/>
  </r>
  <r>
    <s v="10/09/2022"/>
    <x v="2"/>
    <s v="Walter Felix De Araujo Junior Mei"/>
    <s v=""/>
    <n v="-57.6"/>
    <m/>
  </r>
  <r>
    <s v="10/09/2022"/>
    <x v="5"/>
    <s v="Tim - (11) *****-1261"/>
    <s v=""/>
    <n v="-20"/>
    <m/>
  </r>
  <r>
    <s v="10/09/2022"/>
    <x v="6"/>
    <s v="Saldo de cashback para pagamento"/>
    <n v="0.6"/>
    <s v=""/>
    <m/>
  </r>
  <r>
    <s v="10/09/2022"/>
    <x v="1"/>
    <s v="Caroline Aguilar Moraes"/>
    <n v="47"/>
    <s v=""/>
    <m/>
  </r>
  <r>
    <s v="10/09/2022"/>
    <x v="1"/>
    <s v="Mariana Souto Sousa"/>
    <n v="30"/>
    <s v=""/>
    <m/>
  </r>
  <r>
    <s v="10/09/2022"/>
    <x v="2"/>
    <s v="Walter Felix De Araujo Junior Mei"/>
    <s v=""/>
    <n v="-117.2"/>
    <m/>
  </r>
  <r>
    <s v="10/09/2022"/>
    <x v="1"/>
    <s v="Ilberto Grigorio Bezerra"/>
    <n v="44.9"/>
    <s v=""/>
    <m/>
  </r>
  <r>
    <s v="10/09/2022"/>
    <x v="2"/>
    <s v="Carlos Lendro De Lima"/>
    <s v=""/>
    <n v="-10"/>
    <m/>
  </r>
  <r>
    <s v="10/09/2022"/>
    <x v="2"/>
    <s v="Thayna Vitoria Ramos Caetano"/>
    <s v=""/>
    <n v="-5"/>
    <m/>
  </r>
  <r>
    <s v="10/09/2022"/>
    <x v="1"/>
    <s v="Edilson Gomes Correia"/>
    <n v="79.8"/>
    <s v=""/>
    <m/>
  </r>
  <r>
    <s v="10/09/2022"/>
    <x v="1"/>
    <s v="Rafael Dos Santos Gomes                 "/>
    <n v="7.5"/>
    <s v=""/>
    <m/>
  </r>
  <r>
    <s v="10/09/2022"/>
    <x v="2"/>
    <s v="Walter Felix De Araujo Junior Mei"/>
    <s v=""/>
    <n v="-761.34"/>
    <m/>
  </r>
  <r>
    <s v="10/09/2022"/>
    <x v="0"/>
    <s v="Plano de Recebimento"/>
    <n v="19.52"/>
    <s v=""/>
    <m/>
  </r>
  <r>
    <s v="10/09/2022"/>
    <x v="0"/>
    <s v="Plano de Recebimento"/>
    <n v="28.5"/>
    <s v=""/>
    <m/>
  </r>
  <r>
    <s v="10/09/2022"/>
    <x v="3"/>
    <s v="Nextar                   Florianopolisbr"/>
    <s v=""/>
    <n v="-39"/>
    <m/>
  </r>
  <r>
    <s v="10/09/2022"/>
    <x v="0"/>
    <s v="Plano de Recebimento"/>
    <n v="121.52"/>
    <s v=""/>
    <m/>
  </r>
  <r>
    <s v="10/09/2022"/>
    <x v="0"/>
    <s v="Plano de Recebimento"/>
    <n v="58.57"/>
    <s v=""/>
    <m/>
  </r>
  <r>
    <s v="10/09/2022"/>
    <x v="0"/>
    <s v="Plano de Recebimento"/>
    <n v="14.64"/>
    <s v=""/>
    <m/>
  </r>
  <r>
    <s v="10/09/2022"/>
    <x v="1"/>
    <s v="Maisa Fayez Mahmoud"/>
    <n v="19.5"/>
    <s v=""/>
    <m/>
  </r>
  <r>
    <s v="10/09/2022"/>
    <x v="1"/>
    <s v="Maycon Barbosa Da Silva Santos"/>
    <n v="32.9"/>
    <s v=""/>
    <m/>
  </r>
  <r>
    <s v="10/09/2022"/>
    <x v="1"/>
    <s v="Ruanderson Alves Dos Santos"/>
    <n v="30.9"/>
    <s v=""/>
    <m/>
  </r>
  <r>
    <s v="10/09/2022"/>
    <x v="1"/>
    <s v="Vanessa Gomes Pinto"/>
    <n v="50.15"/>
    <s v=""/>
    <m/>
  </r>
  <r>
    <s v="10/09/2022"/>
    <x v="0"/>
    <s v="Plano de Recebimento"/>
    <n v="24.7"/>
    <s v=""/>
    <m/>
  </r>
  <r>
    <s v="10/09/2022"/>
    <x v="0"/>
    <s v="Plano de Recebimento"/>
    <n v="47.83"/>
    <s v=""/>
    <m/>
  </r>
  <r>
    <s v="10/09/2022"/>
    <x v="4"/>
    <m/>
    <m/>
    <m/>
    <n v="123.49"/>
  </r>
  <r>
    <s v="11/09/2022"/>
    <x v="0"/>
    <s v="Plano de Recebimento"/>
    <n v="4.88"/>
    <s v=""/>
    <m/>
  </r>
  <r>
    <s v="11/09/2022"/>
    <x v="0"/>
    <s v="Plano de Recebimento"/>
    <n v="9.76"/>
    <s v=""/>
    <m/>
  </r>
  <r>
    <s v="11/09/2022"/>
    <x v="0"/>
    <s v="Plano de Recebimento"/>
    <n v="19.52"/>
    <s v=""/>
    <m/>
  </r>
  <r>
    <s v="11/09/2022"/>
    <x v="0"/>
    <s v="Plano de Recebimento"/>
    <n v="38"/>
    <s v=""/>
    <m/>
  </r>
  <r>
    <s v="11/09/2022"/>
    <x v="1"/>
    <s v="Kelvin Perez Leite"/>
    <n v="8"/>
    <s v=""/>
    <m/>
  </r>
  <r>
    <s v="11/09/2022"/>
    <x v="0"/>
    <s v="Plano de Recebimento"/>
    <n v="9.76"/>
    <s v=""/>
    <m/>
  </r>
  <r>
    <s v="11/09/2022"/>
    <x v="0"/>
    <s v="Plano de Recebimento"/>
    <n v="14.64"/>
    <s v=""/>
    <m/>
  </r>
  <r>
    <s v="11/09/2022"/>
    <x v="0"/>
    <s v="Plano de Recebimento"/>
    <n v="14.64"/>
    <s v=""/>
    <m/>
  </r>
  <r>
    <s v="11/09/2022"/>
    <x v="1"/>
    <s v="Kelvin Perez Leite"/>
    <n v="8"/>
    <s v=""/>
    <m/>
  </r>
  <r>
    <s v="11/09/2022"/>
    <x v="0"/>
    <s v="Plano de Recebimento"/>
    <n v="19.52"/>
    <s v=""/>
    <m/>
  </r>
  <r>
    <s v="11/09/2022"/>
    <x v="0"/>
    <s v="Plano de Recebimento"/>
    <n v="29.28"/>
    <s v=""/>
    <m/>
  </r>
  <r>
    <s v="11/09/2022"/>
    <x v="0"/>
    <s v="Plano de Recebimento"/>
    <n v="9.76"/>
    <s v=""/>
    <m/>
  </r>
  <r>
    <s v="11/09/2022"/>
    <x v="1"/>
    <s v="Diego Andrade De Oliveira Costa"/>
    <n v="40.08"/>
    <s v=""/>
    <m/>
  </r>
  <r>
    <s v="11/09/2022"/>
    <x v="2"/>
    <s v="Walter Felix De Araujo Junior Mei"/>
    <s v=""/>
    <n v="-350.87"/>
    <m/>
  </r>
  <r>
    <s v="11/09/2022"/>
    <x v="0"/>
    <s v="Plano de Recebimento"/>
    <n v="51.25"/>
    <s v=""/>
    <m/>
  </r>
  <r>
    <s v="11/09/2022"/>
    <x v="0"/>
    <s v="Plano de Recebimento"/>
    <n v="43.23"/>
    <s v=""/>
    <m/>
  </r>
  <r>
    <s v="11/09/2022"/>
    <x v="1"/>
    <s v="Andreia Melhado"/>
    <n v="41.9"/>
    <s v=""/>
    <m/>
  </r>
  <r>
    <s v="11/09/2022"/>
    <x v="1"/>
    <s v="Orlanita Cerqueira Da Silva 22336550873"/>
    <n v="126"/>
    <s v=""/>
    <m/>
  </r>
  <r>
    <s v="11/09/2022"/>
    <x v="1"/>
    <s v="Maria Clara Dos Santos Souza Tenório"/>
    <n v="30"/>
    <s v=""/>
    <m/>
  </r>
  <r>
    <s v="11/09/2022"/>
    <x v="1"/>
    <s v="Mayara De Araujo Silva"/>
    <n v="14"/>
    <s v=""/>
    <m/>
  </r>
  <r>
    <s v="11/09/2022"/>
    <x v="0"/>
    <s v="Plano de Recebimento"/>
    <n v="11.4"/>
    <s v=""/>
    <m/>
  </r>
  <r>
    <s v="11/09/2022"/>
    <x v="0"/>
    <s v="Plano de Recebimento"/>
    <n v="33.090000000000003"/>
    <s v=""/>
    <m/>
  </r>
  <r>
    <s v="11/09/2022"/>
    <x v="2"/>
    <s v="Walter Felix De Araujo Junior Mei"/>
    <s v=""/>
    <n v="-18"/>
    <m/>
  </r>
  <r>
    <s v="11/09/2022"/>
    <x v="1"/>
    <s v="Stefany Lombardi Figueiredo"/>
    <n v="7"/>
    <s v=""/>
    <m/>
  </r>
  <r>
    <s v="11/09/2022"/>
    <x v="1"/>
    <s v="Joice Moreira Araujo"/>
    <n v="11"/>
    <s v=""/>
    <m/>
  </r>
  <r>
    <s v="11/09/2022"/>
    <x v="2"/>
    <s v="Walter Felix De Araujo Junior Mei"/>
    <s v=""/>
    <n v="-68.209999999999994"/>
    <m/>
  </r>
  <r>
    <s v="11/09/2022"/>
    <x v="1"/>
    <s v="Karen Viana Azevedo Cunha"/>
    <n v="22.96"/>
    <s v=""/>
    <m/>
  </r>
  <r>
    <s v="11/09/2022"/>
    <x v="1"/>
    <s v="Michell Cezar Henrique"/>
    <n v="45.25"/>
    <s v=""/>
    <m/>
  </r>
  <r>
    <s v="11/09/2022"/>
    <x v="2"/>
    <s v="Walter Felix De Araujo Junior Mei"/>
    <s v=""/>
    <n v="-49.5"/>
    <m/>
  </r>
  <r>
    <s v="11/09/2022"/>
    <x v="1"/>
    <s v="Kauane Miranda Ribas"/>
    <n v="19.5"/>
    <s v=""/>
    <m/>
  </r>
  <r>
    <s v="11/09/2022"/>
    <x v="1"/>
    <s v="Orlanita Cerqueira Da Silva"/>
    <n v="30"/>
    <s v=""/>
    <m/>
  </r>
  <r>
    <s v="11/09/2022"/>
    <x v="2"/>
    <s v="Walter Felix De Araujo Junior Mei"/>
    <s v=""/>
    <n v="-74"/>
    <m/>
  </r>
  <r>
    <s v="11/09/2022"/>
    <x v="1"/>
    <s v="Eduardo Norcia Poci"/>
    <n v="38"/>
    <s v=""/>
    <m/>
  </r>
  <r>
    <s v="11/09/2022"/>
    <x v="1"/>
    <s v="Igor Henrique De Souza Gelati"/>
    <n v="20"/>
    <s v=""/>
    <m/>
  </r>
  <r>
    <s v="11/09/2022"/>
    <x v="1"/>
    <s v="Evandeci Genesio Dos Santos             "/>
    <n v="16"/>
    <s v=""/>
    <m/>
  </r>
  <r>
    <s v="11/09/2022"/>
    <x v="2"/>
    <s v="Walter Felix De Araujo Junior Mei"/>
    <s v=""/>
    <n v="-273.49"/>
    <m/>
  </r>
  <r>
    <s v="11/09/2022"/>
    <x v="1"/>
    <s v="Robson De Oliveira"/>
    <n v="150"/>
    <s v=""/>
    <m/>
  </r>
  <r>
    <s v="11/09/2022"/>
    <x v="4"/>
    <m/>
    <m/>
    <m/>
    <n v="225.84"/>
  </r>
  <r>
    <s v="12/09/2022"/>
    <x v="1"/>
    <s v="Alexandre Dos Santos Bedutti"/>
    <n v="33.9"/>
    <s v=""/>
    <m/>
  </r>
  <r>
    <s v="12/09/2022"/>
    <x v="3"/>
    <s v="Atacadao 043 As          Carapicuiba  Br"/>
    <s v=""/>
    <n v="-62.08"/>
    <m/>
  </r>
  <r>
    <s v="12/09/2022"/>
    <x v="3"/>
    <s v="Atacadao 043 As          Carapicuiba  Br"/>
    <s v=""/>
    <n v="-1584.95"/>
    <m/>
  </r>
  <r>
    <s v="12/09/2022"/>
    <x v="1"/>
    <s v="Joice Moreira Araujo"/>
    <n v="16"/>
    <s v=""/>
    <m/>
  </r>
  <r>
    <s v="12/09/2022"/>
    <x v="1"/>
    <s v="Walter Felix De Araujo Junior Mei"/>
    <n v="500"/>
    <s v=""/>
    <m/>
  </r>
  <r>
    <s v="12/09/2022"/>
    <x v="1"/>
    <s v="Juliana  Melo De Lima                   "/>
    <n v="14"/>
    <s v=""/>
    <m/>
  </r>
  <r>
    <s v="12/09/2022"/>
    <x v="1"/>
    <s v="Walter Felix De Araujo Junior Mei"/>
    <n v="2500"/>
    <s v=""/>
    <m/>
  </r>
  <r>
    <s v="12/09/2022"/>
    <x v="3"/>
    <s v="Brasileirao Bebidas      Carapicuiba  Br"/>
    <s v=""/>
    <n v="-831.84"/>
    <m/>
  </r>
  <r>
    <s v="12/09/2022"/>
    <x v="1"/>
    <s v="Walter Felix De Araujo Junior Mei"/>
    <n v="1000"/>
    <s v=""/>
    <m/>
  </r>
  <r>
    <s v="12/09/2022"/>
    <x v="1"/>
    <s v="Jé Sushi"/>
    <n v="4"/>
    <s v=""/>
    <m/>
  </r>
  <r>
    <s v="12/09/2022"/>
    <x v="7"/>
    <s v="Transações de serviços da sua conta digital"/>
    <n v="0.2"/>
    <s v=""/>
    <m/>
  </r>
  <r>
    <s v="12/09/2022"/>
    <x v="2"/>
    <s v="Walter Felix De Araujo Junior Mei"/>
    <s v=""/>
    <n v="-290.83999999999997"/>
    <m/>
  </r>
  <r>
    <s v="12/09/2022"/>
    <x v="1"/>
    <s v="Ketelyn Lima Dos Santos"/>
    <n v="65"/>
    <s v=""/>
    <m/>
  </r>
  <r>
    <s v="12/09/2022"/>
    <x v="4"/>
    <m/>
    <m/>
    <m/>
    <n v="1589.23"/>
  </r>
  <r>
    <s v="13/09/2022"/>
    <x v="1"/>
    <s v="Matheus Domingues Passos                "/>
    <n v="22"/>
    <s v=""/>
    <m/>
  </r>
  <r>
    <s v="13/09/2022"/>
    <x v="1"/>
    <s v="Thayná Vitória Ramos Caetano"/>
    <n v="36"/>
    <s v=""/>
    <m/>
  </r>
  <r>
    <s v="13/09/2022"/>
    <x v="1"/>
    <s v="Joao Eduardo Rodrigues                  "/>
    <n v="39.9"/>
    <s v=""/>
    <m/>
  </r>
  <r>
    <s v="13/09/2022"/>
    <x v="1"/>
    <s v="Daniel Sartori Mendonca                 "/>
    <n v="12"/>
    <s v=""/>
    <m/>
  </r>
  <r>
    <s v="13/09/2022"/>
    <x v="2"/>
    <s v="Walter Felix De Araujo Junior Mei"/>
    <s v=""/>
    <n v="-55.6"/>
    <m/>
  </r>
  <r>
    <s v="13/09/2022"/>
    <x v="1"/>
    <s v="Diego Silva Oliveira"/>
    <n v="18"/>
    <s v=""/>
    <m/>
  </r>
  <r>
    <s v="13/09/2022"/>
    <x v="3"/>
    <s v="Netflix.com              Sao Paulo    Br"/>
    <s v=""/>
    <n v="-55.9"/>
    <m/>
  </r>
  <r>
    <s v="13/09/2022"/>
    <x v="1"/>
    <s v="Daniela Malara De Sousa Pinheiro"/>
    <n v="13"/>
    <s v=""/>
    <m/>
  </r>
  <r>
    <s v="13/09/2022"/>
    <x v="1"/>
    <s v="Marcelo Aparecido Duarte"/>
    <n v="6.5"/>
    <s v=""/>
    <m/>
  </r>
  <r>
    <s v="13/09/2022"/>
    <x v="1"/>
    <s v="Daniela Malara De Sousa Pinheiro"/>
    <n v="12"/>
    <s v=""/>
    <m/>
  </r>
  <r>
    <s v="13/09/2022"/>
    <x v="1"/>
    <s v="Luciana De Souza Pelegrino"/>
    <n v="62"/>
    <s v=""/>
    <m/>
  </r>
  <r>
    <s v="13/09/2022"/>
    <x v="2"/>
    <s v="Walter Felix De Araujo Junior Mei"/>
    <s v=""/>
    <n v="-1469.63"/>
    <m/>
  </r>
  <r>
    <s v="13/09/2022"/>
    <x v="3"/>
    <s v="Pag*adegaquitauna        Osasco       Br"/>
    <s v=""/>
    <n v="-1"/>
    <m/>
  </r>
  <r>
    <s v="13/09/2022"/>
    <x v="3"/>
    <s v="Pag*karolesfihasepizz    Osasco       Br"/>
    <s v=""/>
    <n v="-118.6"/>
    <m/>
  </r>
  <r>
    <s v="13/09/2022"/>
    <x v="4"/>
    <m/>
    <m/>
    <m/>
    <n v="109.9"/>
  </r>
  <r>
    <s v="14/09/2022"/>
    <x v="0"/>
    <s v="Plano de Recebimento"/>
    <n v="24.3"/>
    <s v=""/>
    <m/>
  </r>
  <r>
    <s v="14/09/2022"/>
    <x v="0"/>
    <s v="Plano de Recebimento"/>
    <n v="1.95"/>
    <s v=""/>
    <m/>
  </r>
  <r>
    <s v="14/09/2022"/>
    <x v="0"/>
    <s v="Plano de Recebimento"/>
    <n v="17.57"/>
    <s v=""/>
    <m/>
  </r>
  <r>
    <s v="14/09/2022"/>
    <x v="1"/>
    <s v="Fernanda Cristina Mendes"/>
    <n v="32"/>
    <s v=""/>
    <m/>
  </r>
  <r>
    <s v="14/09/2022"/>
    <x v="0"/>
    <s v="Plano de Recebimento"/>
    <n v="6.83"/>
    <s v=""/>
    <m/>
  </r>
  <r>
    <s v="14/09/2022"/>
    <x v="0"/>
    <s v="Plano de Recebimento"/>
    <n v="2.93"/>
    <s v=""/>
    <m/>
  </r>
  <r>
    <s v="14/09/2022"/>
    <x v="0"/>
    <s v="Plano de Recebimento"/>
    <n v="20.5"/>
    <s v=""/>
    <m/>
  </r>
  <r>
    <s v="14/09/2022"/>
    <x v="1"/>
    <s v="Joice Moreira Araujo"/>
    <n v="14"/>
    <s v=""/>
    <m/>
  </r>
  <r>
    <s v="14/09/2022"/>
    <x v="0"/>
    <s v="Plano de Recebimento"/>
    <n v="15.13"/>
    <s v=""/>
    <m/>
  </r>
  <r>
    <s v="14/09/2022"/>
    <x v="1"/>
    <s v="Mariana Dos Santos Perfeito"/>
    <n v="38"/>
    <s v=""/>
    <m/>
  </r>
  <r>
    <s v="14/09/2022"/>
    <x v="0"/>
    <s v="Plano de Recebimento"/>
    <n v="19.52"/>
    <s v=""/>
    <m/>
  </r>
  <r>
    <s v="14/09/2022"/>
    <x v="3"/>
    <s v="Microsoft*xbox           Sao Paulo    Br"/>
    <s v=""/>
    <n v="-71.099999999999994"/>
    <m/>
  </r>
  <r>
    <s v="14/09/2022"/>
    <x v="1"/>
    <s v="Juliana  Melo De Lima                   "/>
    <n v="16"/>
    <s v=""/>
    <m/>
  </r>
  <r>
    <s v="14/09/2022"/>
    <x v="0"/>
    <s v="Plano de Recebimento"/>
    <n v="142.51"/>
    <s v=""/>
    <m/>
  </r>
  <r>
    <s v="14/09/2022"/>
    <x v="0"/>
    <s v="Plano de Recebimento"/>
    <n v="51.31"/>
    <s v=""/>
    <m/>
  </r>
  <r>
    <s v="14/09/2022"/>
    <x v="1"/>
    <s v="Patricia De Araujo Souza"/>
    <n v="32"/>
    <s v=""/>
    <m/>
  </r>
  <r>
    <s v="14/09/2022"/>
    <x v="0"/>
    <s v="Plano de Recebimento"/>
    <n v="11.23"/>
    <s v=""/>
    <m/>
  </r>
  <r>
    <s v="14/09/2022"/>
    <x v="2"/>
    <s v="Walter Felix De Araujo Junior Mei"/>
    <s v=""/>
    <n v="-487.96"/>
    <m/>
  </r>
  <r>
    <s v="14/09/2022"/>
    <x v="3"/>
    <s v="Drogaria Revan Lt        Osasco       Br"/>
    <s v=""/>
    <n v="-60.9"/>
    <m/>
  </r>
  <r>
    <s v="14/09/2022"/>
    <x v="0"/>
    <s v="Plano de Recebimento"/>
    <n v="93.11"/>
    <s v=""/>
    <m/>
  </r>
  <r>
    <s v="14/09/2022"/>
    <x v="1"/>
    <s v="Isabelle Do Carmo Almeida"/>
    <n v="23"/>
    <s v=""/>
    <m/>
  </r>
  <r>
    <s v="14/09/2022"/>
    <x v="1"/>
    <s v="Nilton Silva Reis"/>
    <n v="12"/>
    <s v=""/>
    <m/>
  </r>
  <r>
    <s v="14/09/2022"/>
    <x v="1"/>
    <s v="Nilton Silva Reis"/>
    <n v="64.400000000000006"/>
    <s v=""/>
    <m/>
  </r>
  <r>
    <s v="14/09/2022"/>
    <x v="0"/>
    <s v="Plano de Recebimento"/>
    <n v="51.73"/>
    <s v=""/>
    <m/>
  </r>
  <r>
    <s v="14/09/2022"/>
    <x v="0"/>
    <s v="Plano de Recebimento"/>
    <n v="11.71"/>
    <s v=""/>
    <m/>
  </r>
  <r>
    <s v="14/09/2022"/>
    <x v="0"/>
    <s v="Plano de Recebimento"/>
    <n v="28.5"/>
    <s v=""/>
    <m/>
  </r>
  <r>
    <s v="14/09/2022"/>
    <x v="0"/>
    <s v="Plano de Recebimento"/>
    <n v="5.86"/>
    <s v=""/>
    <m/>
  </r>
  <r>
    <s v="14/09/2022"/>
    <x v="0"/>
    <s v="Plano de Recebimento"/>
    <n v="3.9"/>
    <s v=""/>
    <m/>
  </r>
  <r>
    <s v="14/09/2022"/>
    <x v="1"/>
    <s v="Michel Robson Pistininzi"/>
    <n v="6"/>
    <s v=""/>
    <m/>
  </r>
  <r>
    <s v="14/09/2022"/>
    <x v="1"/>
    <s v="Leonardo Lisboa Matos"/>
    <n v="53.9"/>
    <s v=""/>
    <m/>
  </r>
  <r>
    <s v="14/09/2022"/>
    <x v="0"/>
    <s v="Plano de Recebimento"/>
    <n v="6.83"/>
    <s v=""/>
    <m/>
  </r>
  <r>
    <s v="14/09/2022"/>
    <x v="1"/>
    <s v="Thiago Pacheco Salles"/>
    <n v="47.91"/>
    <s v=""/>
    <m/>
  </r>
  <r>
    <s v="14/09/2022"/>
    <x v="0"/>
    <s v="Plano de Recebimento"/>
    <n v="4.88"/>
    <s v=""/>
    <m/>
  </r>
  <r>
    <s v="14/09/2022"/>
    <x v="0"/>
    <s v="Plano de Recebimento"/>
    <n v="16.059999999999999"/>
    <s v=""/>
    <m/>
  </r>
  <r>
    <s v="14/09/2022"/>
    <x v="0"/>
    <s v="Plano de Recebimento"/>
    <n v="5.37"/>
    <s v=""/>
    <m/>
  </r>
  <r>
    <s v="14/09/2022"/>
    <x v="1"/>
    <s v="Thiago Pacheco Salles"/>
    <n v="47.9"/>
    <s v=""/>
    <m/>
  </r>
  <r>
    <s v="14/09/2022"/>
    <x v="1"/>
    <s v="Henrriquez Maia Kaunique Pelegrino Romo"/>
    <n v="24.8"/>
    <s v=""/>
    <m/>
  </r>
  <r>
    <s v="14/09/2022"/>
    <x v="1"/>
    <s v="Fernanda Regina Toledo"/>
    <n v="41"/>
    <s v=""/>
    <m/>
  </r>
  <r>
    <s v="14/09/2022"/>
    <x v="2"/>
    <s v="Walter Felix De Araujo Junior Mei"/>
    <s v=""/>
    <n v="-109.9"/>
    <m/>
  </r>
  <r>
    <s v="14/09/2022"/>
    <x v="4"/>
    <m/>
    <m/>
    <m/>
    <n v="374.68"/>
  </r>
  <r>
    <s v="15/09/2022"/>
    <x v="2"/>
    <s v="Walter Felix De Araujo Junior Mei"/>
    <s v=""/>
    <n v="-39.72"/>
    <m/>
  </r>
  <r>
    <s v="15/09/2022"/>
    <x v="1"/>
    <s v="Diego Silva Oliveira"/>
    <n v="18"/>
    <s v=""/>
    <m/>
  </r>
  <r>
    <s v="15/09/2022"/>
    <x v="0"/>
    <s v="Plano de Recebimento"/>
    <n v="3.9"/>
    <s v=""/>
    <m/>
  </r>
  <r>
    <s v="15/09/2022"/>
    <x v="0"/>
    <s v="Plano de Recebimento"/>
    <n v="17.82"/>
    <s v=""/>
    <m/>
  </r>
  <r>
    <s v="15/09/2022"/>
    <x v="2"/>
    <s v="Walter Felix De Araujo Junior Mei"/>
    <s v=""/>
    <n v="-831.63"/>
    <m/>
  </r>
  <r>
    <s v="15/09/2022"/>
    <x v="0"/>
    <s v="Plano de Recebimento"/>
    <n v="52.61"/>
    <s v=""/>
    <m/>
  </r>
  <r>
    <s v="15/09/2022"/>
    <x v="1"/>
    <s v="Luan Bento Dos Santos"/>
    <n v="25.5"/>
    <s v=""/>
    <m/>
  </r>
  <r>
    <s v="15/09/2022"/>
    <x v="0"/>
    <s v="Plano de Recebimento"/>
    <n v="8.3000000000000007"/>
    <s v=""/>
    <m/>
  </r>
  <r>
    <s v="15/09/2022"/>
    <x v="0"/>
    <s v="Plano de Recebimento"/>
    <n v="66.37"/>
    <s v=""/>
    <m/>
  </r>
  <r>
    <s v="15/09/2022"/>
    <x v="1"/>
    <s v="Igor Henrique De Souza Gelati"/>
    <n v="20"/>
    <s v=""/>
    <m/>
  </r>
  <r>
    <s v="15/09/2022"/>
    <x v="0"/>
    <s v="Plano de Recebimento"/>
    <n v="14.49"/>
    <s v=""/>
    <m/>
  </r>
  <r>
    <s v="15/09/2022"/>
    <x v="2"/>
    <s v="Francisco Marcos Barbosa                "/>
    <s v=""/>
    <n v="-65"/>
    <m/>
  </r>
  <r>
    <s v="15/09/2022"/>
    <x v="0"/>
    <s v="Plano de Recebimento"/>
    <n v="11.71"/>
    <s v=""/>
    <m/>
  </r>
  <r>
    <s v="15/09/2022"/>
    <x v="0"/>
    <s v="Plano de Recebimento"/>
    <n v="19"/>
    <s v=""/>
    <m/>
  </r>
  <r>
    <s v="15/09/2022"/>
    <x v="0"/>
    <s v="Plano de Recebimento"/>
    <n v="7.08"/>
    <s v=""/>
    <m/>
  </r>
  <r>
    <s v="15/09/2022"/>
    <x v="2"/>
    <s v="Francisco Marcos Barbosa                "/>
    <s v=""/>
    <n v="-146"/>
    <m/>
  </r>
  <r>
    <s v="15/09/2022"/>
    <x v="0"/>
    <s v="Plano de Recebimento"/>
    <n v="7.81"/>
    <s v=""/>
    <m/>
  </r>
  <r>
    <s v="15/09/2022"/>
    <x v="1"/>
    <s v="Letícia Torres Diniz Teixeira"/>
    <n v="455"/>
    <s v=""/>
    <m/>
  </r>
  <r>
    <s v="15/09/2022"/>
    <x v="1"/>
    <s v="Maycon Barbosa Da Silva Santos"/>
    <n v="15"/>
    <s v=""/>
    <m/>
  </r>
  <r>
    <s v="15/09/2022"/>
    <x v="0"/>
    <s v="Plano de Recebimento"/>
    <n v="9.76"/>
    <s v=""/>
    <m/>
  </r>
  <r>
    <s v="15/09/2022"/>
    <x v="0"/>
    <s v="Plano de Recebimento"/>
    <n v="141.61000000000001"/>
    <s v=""/>
    <m/>
  </r>
  <r>
    <s v="15/09/2022"/>
    <x v="0"/>
    <s v="Plano de Recebimento"/>
    <n v="4.88"/>
    <s v=""/>
    <m/>
  </r>
  <r>
    <s v="15/09/2022"/>
    <x v="1"/>
    <s v="Jé Sushi"/>
    <n v="75"/>
    <s v=""/>
    <m/>
  </r>
  <r>
    <s v="15/09/2022"/>
    <x v="2"/>
    <s v="Glaucia F V Silva Ltda Epp"/>
    <s v=""/>
    <n v="-56"/>
    <m/>
  </r>
  <r>
    <s v="15/09/2022"/>
    <x v="1"/>
    <s v="Joice Moreira Araujo"/>
    <n v="14"/>
    <s v=""/>
    <m/>
  </r>
  <r>
    <s v="15/09/2022"/>
    <x v="2"/>
    <s v="Glaucia F V Silva Ltda Epp"/>
    <s v=""/>
    <n v="-97"/>
    <m/>
  </r>
  <r>
    <s v="15/09/2022"/>
    <x v="1"/>
    <s v="Gabriel Vinicius Indiciate"/>
    <n v="105"/>
    <s v=""/>
    <m/>
  </r>
  <r>
    <s v="15/09/2022"/>
    <x v="0"/>
    <s v="Plano de Recebimento"/>
    <n v="142.51"/>
    <s v=""/>
    <m/>
  </r>
  <r>
    <s v="15/09/2022"/>
    <x v="2"/>
    <s v="Walter Felix De Araujo Junior Mei"/>
    <s v=""/>
    <n v="-71.84"/>
    <m/>
  </r>
  <r>
    <s v="15/09/2022"/>
    <x v="0"/>
    <s v="Plano de Recebimento"/>
    <n v="8.7799999999999994"/>
    <s v=""/>
    <m/>
  </r>
  <r>
    <s v="15/09/2022"/>
    <x v="0"/>
    <s v="Plano de Recebimento"/>
    <n v="19.52"/>
    <s v=""/>
    <m/>
  </r>
  <r>
    <s v="15/09/2022"/>
    <x v="0"/>
    <s v="Plano de Recebimento"/>
    <n v="21.47"/>
    <s v=""/>
    <m/>
  </r>
  <r>
    <s v="15/09/2022"/>
    <x v="0"/>
    <s v="Plano de Recebimento"/>
    <n v="22.07"/>
    <s v=""/>
    <m/>
  </r>
  <r>
    <s v="15/09/2022"/>
    <x v="2"/>
    <s v="Walter Felix De Araujo Junior Mei"/>
    <s v=""/>
    <n v="-374.68"/>
    <m/>
  </r>
  <r>
    <s v="15/09/2022"/>
    <x v="4"/>
    <m/>
    <m/>
    <m/>
    <n v="0"/>
  </r>
  <r>
    <s v="16/09/2022"/>
    <x v="0"/>
    <s v="Plano de Recebimento"/>
    <n v="144.46"/>
    <s v=""/>
    <m/>
  </r>
  <r>
    <s v="16/09/2022"/>
    <x v="0"/>
    <s v="Plano de Recebimento"/>
    <n v="38"/>
    <s v=""/>
    <m/>
  </r>
  <r>
    <s v="16/09/2022"/>
    <x v="0"/>
    <s v="Plano de Recebimento"/>
    <n v="39.04"/>
    <s v=""/>
    <m/>
  </r>
  <r>
    <s v="16/09/2022"/>
    <x v="0"/>
    <s v="Plano de Recebimento"/>
    <n v="21.72"/>
    <s v=""/>
    <m/>
  </r>
  <r>
    <s v="16/09/2022"/>
    <x v="0"/>
    <s v="Plano de Recebimento"/>
    <n v="11.71"/>
    <s v=""/>
    <m/>
  </r>
  <r>
    <s v="16/09/2022"/>
    <x v="0"/>
    <s v="Plano de Recebimento"/>
    <n v="17.57"/>
    <s v=""/>
    <m/>
  </r>
  <r>
    <s v="16/09/2022"/>
    <x v="0"/>
    <s v="Plano de Recebimento"/>
    <n v="11.71"/>
    <s v=""/>
    <m/>
  </r>
  <r>
    <s v="16/09/2022"/>
    <x v="0"/>
    <s v="Plano de Recebimento"/>
    <n v="29.28"/>
    <s v=""/>
    <m/>
  </r>
  <r>
    <s v="16/09/2022"/>
    <x v="0"/>
    <s v="Plano de Recebimento"/>
    <n v="20.43"/>
    <s v=""/>
    <m/>
  </r>
  <r>
    <s v="16/09/2022"/>
    <x v="0"/>
    <s v="Plano de Recebimento"/>
    <n v="10.25"/>
    <s v=""/>
    <m/>
  </r>
  <r>
    <s v="16/09/2022"/>
    <x v="2"/>
    <s v="Walter Felix De Araujo Junior Mei"/>
    <s v=""/>
    <n v="-931.93"/>
    <m/>
  </r>
  <r>
    <s v="16/09/2022"/>
    <x v="0"/>
    <s v="Plano de Recebimento"/>
    <n v="6.89"/>
    <s v=""/>
    <m/>
  </r>
  <r>
    <s v="16/09/2022"/>
    <x v="0"/>
    <s v="Plano de Recebimento"/>
    <n v="54.66"/>
    <s v=""/>
    <m/>
  </r>
  <r>
    <s v="16/09/2022"/>
    <x v="0"/>
    <s v="Plano de Recebimento"/>
    <n v="23.43"/>
    <s v=""/>
    <m/>
  </r>
  <r>
    <s v="16/09/2022"/>
    <x v="0"/>
    <s v="Plano de Recebimento"/>
    <n v="43.92"/>
    <s v=""/>
    <m/>
  </r>
  <r>
    <s v="16/09/2022"/>
    <x v="0"/>
    <s v="Plano de Recebimento"/>
    <n v="11.71"/>
    <s v=""/>
    <m/>
  </r>
  <r>
    <s v="16/09/2022"/>
    <x v="0"/>
    <s v="Plano de Recebimento"/>
    <n v="155.19999999999999"/>
    <s v=""/>
    <m/>
  </r>
  <r>
    <s v="16/09/2022"/>
    <x v="0"/>
    <s v="Plano de Recebimento"/>
    <n v="18.55"/>
    <s v=""/>
    <m/>
  </r>
  <r>
    <s v="16/09/2022"/>
    <x v="0"/>
    <s v="Plano de Recebimento"/>
    <n v="95.01"/>
    <s v=""/>
    <m/>
  </r>
  <r>
    <s v="16/09/2022"/>
    <x v="0"/>
    <s v="Plano de Recebimento"/>
    <n v="7.08"/>
    <s v=""/>
    <m/>
  </r>
  <r>
    <s v="16/09/2022"/>
    <x v="0"/>
    <s v="Plano de Recebimento"/>
    <n v="19.420000000000002"/>
    <s v=""/>
    <m/>
  </r>
  <r>
    <s v="16/09/2022"/>
    <x v="0"/>
    <s v="Plano de Recebimento"/>
    <n v="9.76"/>
    <s v=""/>
    <m/>
  </r>
  <r>
    <s v="16/09/2022"/>
    <x v="1"/>
    <s v="Juliana  Melo De Lima                   "/>
    <n v="16"/>
    <s v=""/>
    <m/>
  </r>
  <r>
    <s v="16/09/2022"/>
    <x v="0"/>
    <s v="Plano de Recebimento"/>
    <n v="29.28"/>
    <s v=""/>
    <m/>
  </r>
  <r>
    <s v="16/09/2022"/>
    <x v="1"/>
    <s v="Kimberly Michaelli Silva"/>
    <n v="33.9"/>
    <s v=""/>
    <m/>
  </r>
  <r>
    <s v="16/09/2022"/>
    <x v="0"/>
    <s v="Plano de Recebimento"/>
    <n v="15.2"/>
    <s v=""/>
    <m/>
  </r>
  <r>
    <s v="16/09/2022"/>
    <x v="0"/>
    <s v="Plano de Recebimento"/>
    <n v="43.92"/>
    <s v=""/>
    <m/>
  </r>
  <r>
    <s v="16/09/2022"/>
    <x v="0"/>
    <s v="Plano de Recebimento"/>
    <n v="13.67"/>
    <s v=""/>
    <m/>
  </r>
  <r>
    <s v="16/09/2022"/>
    <x v="1"/>
    <s v="Bruna Bittencourt Domingos Da Silva"/>
    <n v="13"/>
    <s v=""/>
    <m/>
  </r>
  <r>
    <s v="16/09/2022"/>
    <x v="0"/>
    <s v="Plano de Recebimento"/>
    <n v="19.420000000000002"/>
    <s v=""/>
    <m/>
  </r>
  <r>
    <s v="16/09/2022"/>
    <x v="0"/>
    <s v="Plano de Recebimento"/>
    <n v="40.76"/>
    <s v=""/>
    <m/>
  </r>
  <r>
    <s v="16/09/2022"/>
    <x v="1"/>
    <s v="Cássio Gunther Giebeler"/>
    <n v="160"/>
    <s v=""/>
    <m/>
  </r>
  <r>
    <s v="16/09/2022"/>
    <x v="0"/>
    <s v="Plano de Recebimento"/>
    <n v="74.260000000000005"/>
    <s v=""/>
    <m/>
  </r>
  <r>
    <s v="16/09/2022"/>
    <x v="1"/>
    <s v="Gabriel Silva Gomes Dourado"/>
    <n v="20"/>
    <s v=""/>
    <m/>
  </r>
  <r>
    <s v="16/09/2022"/>
    <x v="0"/>
    <s v="Plano de Recebimento"/>
    <n v="6.89"/>
    <s v=""/>
    <m/>
  </r>
  <r>
    <s v="16/09/2022"/>
    <x v="2"/>
    <s v="Walter Felix De Araujo Junior Mei"/>
    <s v=""/>
    <n v="-52.4"/>
    <m/>
  </r>
  <r>
    <s v="16/09/2022"/>
    <x v="2"/>
    <s v="Walter Felix De Araujo Junior Mei"/>
    <s v=""/>
    <n v="-472.66"/>
    <m/>
  </r>
  <r>
    <s v="16/09/2022"/>
    <x v="1"/>
    <s v="Julia Sanches Pereira"/>
    <n v="52.4"/>
    <s v=""/>
    <m/>
  </r>
  <r>
    <s v="16/09/2022"/>
    <x v="0"/>
    <s v="Plano de Recebimento"/>
    <n v="12.35"/>
    <s v=""/>
    <m/>
  </r>
  <r>
    <s v="16/09/2022"/>
    <x v="0"/>
    <s v="Plano de Recebimento"/>
    <n v="56.61"/>
    <s v=""/>
    <m/>
  </r>
  <r>
    <s v="16/09/2022"/>
    <x v="1"/>
    <s v="Patricia De Sousa Silva                 "/>
    <n v="34"/>
    <s v=""/>
    <m/>
  </r>
  <r>
    <s v="16/09/2022"/>
    <x v="0"/>
    <s v="Plano de Recebimento"/>
    <n v="38"/>
    <s v=""/>
    <m/>
  </r>
  <r>
    <s v="16/09/2022"/>
    <x v="0"/>
    <s v="Plano de Recebimento"/>
    <n v="39.04"/>
    <s v=""/>
    <m/>
  </r>
  <r>
    <s v="16/09/2022"/>
    <x v="0"/>
    <s v="Plano de Recebimento"/>
    <n v="39.04"/>
    <s v=""/>
    <m/>
  </r>
  <r>
    <s v="16/09/2022"/>
    <x v="0"/>
    <s v="Plano de Recebimento"/>
    <n v="134.69999999999999"/>
    <s v=""/>
    <m/>
  </r>
  <r>
    <s v="16/09/2022"/>
    <x v="0"/>
    <s v="Plano de Recebimento"/>
    <n v="23.43"/>
    <s v=""/>
    <m/>
  </r>
  <r>
    <s v="16/09/2022"/>
    <x v="0"/>
    <s v="Plano de Recebimento"/>
    <n v="10.69"/>
    <s v=""/>
    <m/>
  </r>
  <r>
    <s v="16/09/2022"/>
    <x v="1"/>
    <s v="Katiuscia Croda Da Silva"/>
    <n v="84.8"/>
    <s v=""/>
    <m/>
  </r>
  <r>
    <s v="16/09/2022"/>
    <x v="2"/>
    <s v="Walter Felix De Araujo Junior Mei"/>
    <s v=""/>
    <n v="-79.45"/>
    <m/>
  </r>
  <r>
    <s v="16/09/2022"/>
    <x v="1"/>
    <s v="Wb Service Carga E Descarga Eireli"/>
    <n v="63.65"/>
    <s v=""/>
    <m/>
  </r>
  <r>
    <s v="16/09/2022"/>
    <x v="1"/>
    <s v="Henrique De Jesus Fortuna Neves         "/>
    <n v="15"/>
    <s v=""/>
    <m/>
  </r>
  <r>
    <s v="16/09/2022"/>
    <x v="1"/>
    <s v="Cristiano Apóstolo Evangelista"/>
    <n v="0.8"/>
    <s v=""/>
    <m/>
  </r>
  <r>
    <s v="16/09/2022"/>
    <x v="4"/>
    <m/>
    <m/>
    <m/>
    <n v="344.17"/>
  </r>
  <r>
    <s v="17/09/2022"/>
    <x v="1"/>
    <s v="Diego Silva Oliveira"/>
    <n v="24"/>
    <s v=""/>
    <m/>
  </r>
  <r>
    <s v="17/09/2022"/>
    <x v="0"/>
    <s v="Plano de Recebimento"/>
    <n v="37.58"/>
    <s v=""/>
    <m/>
  </r>
  <r>
    <s v="17/09/2022"/>
    <x v="0"/>
    <s v="Plano de Recebimento"/>
    <n v="16.59"/>
    <s v=""/>
    <m/>
  </r>
  <r>
    <s v="17/09/2022"/>
    <x v="0"/>
    <s v="Plano de Recebimento"/>
    <n v="47.5"/>
    <s v=""/>
    <m/>
  </r>
  <r>
    <s v="17/09/2022"/>
    <x v="1"/>
    <s v="Sabrina Felix Pereira"/>
    <n v="34"/>
    <s v=""/>
    <m/>
  </r>
  <r>
    <s v="17/09/2022"/>
    <x v="0"/>
    <s v="Plano de Recebimento"/>
    <n v="7.81"/>
    <s v=""/>
    <m/>
  </r>
  <r>
    <s v="17/09/2022"/>
    <x v="0"/>
    <s v="Plano de Recebimento"/>
    <n v="36.96"/>
    <s v=""/>
    <m/>
  </r>
  <r>
    <s v="17/09/2022"/>
    <x v="0"/>
    <s v="Plano de Recebimento"/>
    <n v="15.35"/>
    <s v=""/>
    <m/>
  </r>
  <r>
    <s v="17/09/2022"/>
    <x v="0"/>
    <s v="Plano de Recebimento"/>
    <n v="9.76"/>
    <s v=""/>
    <m/>
  </r>
  <r>
    <s v="17/09/2022"/>
    <x v="0"/>
    <s v="Plano de Recebimento"/>
    <n v="24.4"/>
    <s v=""/>
    <m/>
  </r>
  <r>
    <s v="17/09/2022"/>
    <x v="0"/>
    <s v="Plano de Recebimento"/>
    <n v="5.37"/>
    <s v=""/>
    <m/>
  </r>
  <r>
    <s v="17/09/2022"/>
    <x v="0"/>
    <s v="Plano de Recebimento"/>
    <n v="174.82"/>
    <s v=""/>
    <m/>
  </r>
  <r>
    <s v="17/09/2022"/>
    <x v="0"/>
    <s v="Plano de Recebimento"/>
    <n v="32.21"/>
    <s v=""/>
    <m/>
  </r>
  <r>
    <s v="17/09/2022"/>
    <x v="1"/>
    <s v="Cintia Desiree B Berchol Souza"/>
    <n v="57.8"/>
    <s v=""/>
    <m/>
  </r>
  <r>
    <s v="17/09/2022"/>
    <x v="0"/>
    <s v="Plano de Recebimento"/>
    <n v="120.66"/>
    <s v=""/>
    <m/>
  </r>
  <r>
    <s v="17/09/2022"/>
    <x v="0"/>
    <s v="Plano de Recebimento"/>
    <n v="20.9"/>
    <s v=""/>
    <m/>
  </r>
  <r>
    <s v="17/09/2022"/>
    <x v="0"/>
    <s v="Plano de Recebimento"/>
    <n v="8.5500000000000007"/>
    <s v=""/>
    <m/>
  </r>
  <r>
    <s v="17/09/2022"/>
    <x v="0"/>
    <s v="Plano de Recebimento"/>
    <n v="78.86"/>
    <s v=""/>
    <m/>
  </r>
  <r>
    <s v="17/09/2022"/>
    <x v="0"/>
    <s v="Plano de Recebimento"/>
    <n v="32.21"/>
    <s v=""/>
    <m/>
  </r>
  <r>
    <s v="17/09/2022"/>
    <x v="0"/>
    <s v="Plano de Recebimento"/>
    <n v="9.76"/>
    <s v=""/>
    <m/>
  </r>
  <r>
    <s v="17/09/2022"/>
    <x v="0"/>
    <s v="Plano de Recebimento"/>
    <n v="10.64"/>
    <s v=""/>
    <m/>
  </r>
  <r>
    <s v="17/09/2022"/>
    <x v="0"/>
    <s v="Plano de Recebimento"/>
    <n v="111.16"/>
    <s v=""/>
    <m/>
  </r>
  <r>
    <s v="17/09/2022"/>
    <x v="1"/>
    <s v="Juliana  Melo De Lima                   "/>
    <n v="14"/>
    <s v=""/>
    <m/>
  </r>
  <r>
    <s v="17/09/2022"/>
    <x v="0"/>
    <s v="Plano de Recebimento"/>
    <n v="19"/>
    <s v=""/>
    <m/>
  </r>
  <r>
    <s v="17/09/2022"/>
    <x v="0"/>
    <s v="Plano de Recebimento"/>
    <n v="33.19"/>
    <s v=""/>
    <m/>
  </r>
  <r>
    <s v="17/09/2022"/>
    <x v="2"/>
    <s v="Walter Felix De Araujo Junior Mei"/>
    <s v=""/>
    <n v="-600.07000000000005"/>
    <m/>
  </r>
  <r>
    <s v="17/09/2022"/>
    <x v="0"/>
    <s v="Plano de Recebimento"/>
    <n v="44.9"/>
    <s v=""/>
    <m/>
  </r>
  <r>
    <s v="17/09/2022"/>
    <x v="0"/>
    <s v="Plano de Recebimento"/>
    <n v="118.05"/>
    <s v=""/>
    <m/>
  </r>
  <r>
    <s v="17/09/2022"/>
    <x v="0"/>
    <s v="Plano de Recebimento"/>
    <n v="19"/>
    <s v=""/>
    <m/>
  </r>
  <r>
    <s v="17/09/2022"/>
    <x v="0"/>
    <s v="Plano de Recebimento"/>
    <n v="15.86"/>
    <s v=""/>
    <m/>
  </r>
  <r>
    <s v="17/09/2022"/>
    <x v="1"/>
    <s v="Matheus Oliveira Diogo"/>
    <n v="12"/>
    <s v=""/>
    <m/>
  </r>
  <r>
    <s v="17/09/2022"/>
    <x v="0"/>
    <s v="Plano de Recebimento"/>
    <n v="199.52"/>
    <s v=""/>
    <m/>
  </r>
  <r>
    <s v="17/09/2022"/>
    <x v="1"/>
    <s v="Gabriela Martina Benjamin Prat"/>
    <n v="16"/>
    <s v=""/>
    <m/>
  </r>
  <r>
    <s v="17/09/2022"/>
    <x v="0"/>
    <s v="Plano de Recebimento"/>
    <n v="66.510000000000005"/>
    <s v=""/>
    <m/>
  </r>
  <r>
    <s v="17/09/2022"/>
    <x v="0"/>
    <s v="Plano de Recebimento"/>
    <n v="14.15"/>
    <s v=""/>
    <m/>
  </r>
  <r>
    <s v="17/09/2022"/>
    <x v="0"/>
    <s v="Plano de Recebimento"/>
    <n v="38.86"/>
    <s v=""/>
    <m/>
  </r>
  <r>
    <s v="17/09/2022"/>
    <x v="0"/>
    <s v="Plano de Recebimento"/>
    <n v="10.74"/>
    <s v=""/>
    <m/>
  </r>
  <r>
    <s v="17/09/2022"/>
    <x v="0"/>
    <s v="Plano de Recebimento"/>
    <n v="31.48"/>
    <s v=""/>
    <m/>
  </r>
  <r>
    <s v="17/09/2022"/>
    <x v="1"/>
    <s v="Pedro Henrique Parra Campos"/>
    <n v="13"/>
    <s v=""/>
    <m/>
  </r>
  <r>
    <s v="17/09/2022"/>
    <x v="2"/>
    <s v="Walter Felix De Araujo Junior Mei"/>
    <s v=""/>
    <n v="-233.88"/>
    <m/>
  </r>
  <r>
    <s v="17/09/2022"/>
    <x v="0"/>
    <s v="Plano de Recebimento"/>
    <n v="33.25"/>
    <s v=""/>
    <m/>
  </r>
  <r>
    <s v="17/09/2022"/>
    <x v="1"/>
    <s v="Ednilson Rodrigues Da Silva"/>
    <n v="27.9"/>
    <s v=""/>
    <m/>
  </r>
  <r>
    <s v="17/09/2022"/>
    <x v="0"/>
    <s v="Plano de Recebimento"/>
    <n v="41"/>
    <s v=""/>
    <m/>
  </r>
  <r>
    <s v="17/09/2022"/>
    <x v="0"/>
    <s v="Plano de Recebimento"/>
    <n v="26.35"/>
    <s v=""/>
    <m/>
  </r>
  <r>
    <s v="17/09/2022"/>
    <x v="1"/>
    <s v="Marcela De Brito Leite"/>
    <n v="43"/>
    <s v=""/>
    <m/>
  </r>
  <r>
    <s v="17/09/2022"/>
    <x v="0"/>
    <s v="Plano de Recebimento"/>
    <n v="62.38"/>
    <s v=""/>
    <m/>
  </r>
  <r>
    <s v="17/09/2022"/>
    <x v="2"/>
    <s v="Walter Felix De Araujo Junior Mei"/>
    <s v=""/>
    <n v="-48.8"/>
    <m/>
  </r>
  <r>
    <s v="17/09/2022"/>
    <x v="0"/>
    <s v="Plano de Recebimento"/>
    <n v="48.8"/>
    <s v=""/>
    <m/>
  </r>
  <r>
    <s v="17/09/2022"/>
    <x v="2"/>
    <s v="Walter Felix De Araujo Junior Mei"/>
    <s v=""/>
    <n v="-124.93"/>
    <m/>
  </r>
  <r>
    <s v="17/09/2022"/>
    <x v="0"/>
    <s v="Plano de Recebimento"/>
    <n v="45.88"/>
    <s v=""/>
    <m/>
  </r>
  <r>
    <s v="17/09/2022"/>
    <x v="1"/>
    <s v="Wb Service Carga E Descarga Eireli"/>
    <n v="21.25"/>
    <s v=""/>
    <m/>
  </r>
  <r>
    <s v="17/09/2022"/>
    <x v="1"/>
    <s v="Walquiria Batista De Oliveira"/>
    <n v="57.8"/>
    <s v=""/>
    <m/>
  </r>
  <r>
    <s v="17/09/2022"/>
    <x v="2"/>
    <s v="Walter Felix De Araujo Junior Mei"/>
    <s v=""/>
    <n v="-23.5"/>
    <m/>
  </r>
  <r>
    <s v="17/09/2022"/>
    <x v="1"/>
    <s v="Gabriela Martina Benjamin Prat"/>
    <n v="11"/>
    <s v=""/>
    <m/>
  </r>
  <r>
    <s v="17/09/2022"/>
    <x v="1"/>
    <s v="Elizangela Crispim Nogueira"/>
    <n v="12.5"/>
    <s v=""/>
    <m/>
  </r>
  <r>
    <s v="17/09/2022"/>
    <x v="2"/>
    <s v="Walter Felix De Araujo Junior Mei"/>
    <s v=""/>
    <n v="-78.989999999999995"/>
    <m/>
  </r>
  <r>
    <s v="17/09/2022"/>
    <x v="0"/>
    <s v="Plano de Recebimento"/>
    <n v="15.62"/>
    <s v=""/>
    <m/>
  </r>
  <r>
    <s v="17/09/2022"/>
    <x v="0"/>
    <s v="Plano de Recebimento"/>
    <n v="32.11"/>
    <s v=""/>
    <m/>
  </r>
  <r>
    <s v="17/09/2022"/>
    <x v="0"/>
    <s v="Plano de Recebimento"/>
    <n v="31.26"/>
    <s v=""/>
    <m/>
  </r>
  <r>
    <s v="17/09/2022"/>
    <x v="2"/>
    <s v="Walter Felix De Araujo Junior Mei"/>
    <s v=""/>
    <n v="-639.57000000000005"/>
    <m/>
  </r>
  <r>
    <s v="17/09/2022"/>
    <x v="1"/>
    <s v="Kimberly Michaelli Silva"/>
    <n v="41.5"/>
    <s v=""/>
    <m/>
  </r>
  <r>
    <s v="17/09/2022"/>
    <x v="1"/>
    <s v="Gabriel Vinicius Indiciate"/>
    <n v="104"/>
    <s v=""/>
    <m/>
  </r>
  <r>
    <s v="17/09/2022"/>
    <x v="1"/>
    <s v="Claudiene Aparecida De Lima"/>
    <n v="5"/>
    <s v=""/>
    <m/>
  </r>
  <r>
    <s v="17/09/2022"/>
    <x v="0"/>
    <s v="Plano de Recebimento"/>
    <n v="39.9"/>
    <s v=""/>
    <m/>
  </r>
  <r>
    <s v="17/09/2022"/>
    <x v="0"/>
    <s v="Plano de Recebimento"/>
    <n v="23.43"/>
    <s v=""/>
    <m/>
  </r>
  <r>
    <s v="17/09/2022"/>
    <x v="0"/>
    <s v="Plano de Recebimento"/>
    <n v="5.86"/>
    <s v=""/>
    <m/>
  </r>
  <r>
    <s v="17/09/2022"/>
    <x v="0"/>
    <s v="Plano de Recebimento"/>
    <n v="33.25"/>
    <s v=""/>
    <m/>
  </r>
  <r>
    <s v="17/09/2022"/>
    <x v="0"/>
    <s v="Plano de Recebimento"/>
    <n v="8.3000000000000007"/>
    <s v=""/>
    <m/>
  </r>
  <r>
    <s v="17/09/2022"/>
    <x v="0"/>
    <s v="Plano de Recebimento"/>
    <n v="34.159999999999997"/>
    <s v=""/>
    <m/>
  </r>
  <r>
    <s v="17/09/2022"/>
    <x v="4"/>
    <m/>
    <m/>
    <m/>
    <n v="983.08"/>
  </r>
  <r>
    <s v="18/09/2022"/>
    <x v="2"/>
    <s v="Walter Felix De Araujo Junior Mei"/>
    <s v=""/>
    <n v="-177.41"/>
    <m/>
  </r>
  <r>
    <s v="18/09/2022"/>
    <x v="1"/>
    <s v="Isabele Andrade Pereira"/>
    <n v="93.8"/>
    <s v=""/>
    <m/>
  </r>
  <r>
    <s v="18/09/2022"/>
    <x v="0"/>
    <s v="Plano de Recebimento"/>
    <n v="29.28"/>
    <s v=""/>
    <m/>
  </r>
  <r>
    <s v="18/09/2022"/>
    <x v="0"/>
    <s v="Plano de Recebimento"/>
    <n v="6.83"/>
    <s v=""/>
    <m/>
  </r>
  <r>
    <s v="18/09/2022"/>
    <x v="0"/>
    <s v="Plano de Recebimento"/>
    <n v="47.5"/>
    <s v=""/>
    <m/>
  </r>
  <r>
    <s v="18/09/2022"/>
    <x v="2"/>
    <s v="Walter Felix De Araujo Junior Mei"/>
    <s v=""/>
    <n v="-459.28"/>
    <m/>
  </r>
  <r>
    <s v="18/09/2022"/>
    <x v="1"/>
    <s v="Juliana Melo De Lima"/>
    <n v="24"/>
    <s v=""/>
    <m/>
  </r>
  <r>
    <s v="18/09/2022"/>
    <x v="1"/>
    <s v="Larissa Ferreira Montoya"/>
    <n v="63.9"/>
    <s v=""/>
    <m/>
  </r>
  <r>
    <s v="18/09/2022"/>
    <x v="1"/>
    <s v="Fernanda Regina Toledo"/>
    <n v="26"/>
    <s v=""/>
    <m/>
  </r>
  <r>
    <s v="18/09/2022"/>
    <x v="0"/>
    <s v="Plano de Recebimento"/>
    <n v="21.47"/>
    <s v=""/>
    <m/>
  </r>
  <r>
    <s v="18/09/2022"/>
    <x v="0"/>
    <s v="Plano de Recebimento"/>
    <n v="25.87"/>
    <s v=""/>
    <m/>
  </r>
  <r>
    <s v="18/09/2022"/>
    <x v="0"/>
    <s v="Plano de Recebimento"/>
    <n v="35.04"/>
    <s v=""/>
    <m/>
  </r>
  <r>
    <s v="18/09/2022"/>
    <x v="0"/>
    <s v="Plano de Recebimento"/>
    <n v="14.64"/>
    <s v=""/>
    <m/>
  </r>
  <r>
    <s v="18/09/2022"/>
    <x v="0"/>
    <s v="Plano de Recebimento"/>
    <n v="15.62"/>
    <s v=""/>
    <m/>
  </r>
  <r>
    <s v="18/09/2022"/>
    <x v="0"/>
    <s v="Plano de Recebimento"/>
    <n v="3.96"/>
    <s v=""/>
    <m/>
  </r>
  <r>
    <s v="18/09/2022"/>
    <x v="0"/>
    <s v="Plano de Recebimento"/>
    <n v="29.28"/>
    <s v=""/>
    <m/>
  </r>
  <r>
    <s v="18/09/2022"/>
    <x v="1"/>
    <s v="Jéssica Fernanda Cavalheiro Da Silva"/>
    <n v="18"/>
    <s v=""/>
    <m/>
  </r>
  <r>
    <s v="18/09/2022"/>
    <x v="0"/>
    <s v="Plano de Recebimento"/>
    <n v="57.01"/>
    <s v=""/>
    <m/>
  </r>
  <r>
    <s v="18/09/2022"/>
    <x v="0"/>
    <s v="Plano de Recebimento"/>
    <n v="29.21"/>
    <s v=""/>
    <m/>
  </r>
  <r>
    <s v="18/09/2022"/>
    <x v="3"/>
    <s v="Dlocal*bold Mpcvbr Mpcvessao Paulo    Br"/>
    <s v=""/>
    <n v="-39.99"/>
    <m/>
  </r>
  <r>
    <s v="18/09/2022"/>
    <x v="0"/>
    <s v="Plano de Recebimento"/>
    <n v="9.76"/>
    <s v=""/>
    <m/>
  </r>
  <r>
    <s v="18/09/2022"/>
    <x v="0"/>
    <s v="Plano de Recebimento"/>
    <n v="14.25"/>
    <s v=""/>
    <m/>
  </r>
  <r>
    <s v="18/09/2022"/>
    <x v="0"/>
    <s v="Plano de Recebimento"/>
    <n v="13.67"/>
    <s v=""/>
    <m/>
  </r>
  <r>
    <s v="18/09/2022"/>
    <x v="0"/>
    <s v="Plano de Recebimento"/>
    <n v="36.99"/>
    <s v=""/>
    <m/>
  </r>
  <r>
    <s v="18/09/2022"/>
    <x v="1"/>
    <s v="Renata Lima Oliveira Amurim"/>
    <n v="15"/>
    <s v=""/>
    <m/>
  </r>
  <r>
    <s v="18/09/2022"/>
    <x v="0"/>
    <s v="Plano de Recebimento"/>
    <n v="24.7"/>
    <s v=""/>
    <m/>
  </r>
  <r>
    <s v="18/09/2022"/>
    <x v="0"/>
    <s v="Plano de Recebimento"/>
    <n v="20.9"/>
    <s v=""/>
    <m/>
  </r>
  <r>
    <s v="18/09/2022"/>
    <x v="2"/>
    <s v="Walter Felix De Araujo Junior Mei"/>
    <s v=""/>
    <n v="-1892.29"/>
    <m/>
  </r>
  <r>
    <s v="18/09/2022"/>
    <x v="0"/>
    <s v="Plano de Recebimento"/>
    <n v="24.3"/>
    <s v=""/>
    <m/>
  </r>
  <r>
    <s v="18/09/2022"/>
    <x v="0"/>
    <s v="Plano de Recebimento"/>
    <n v="16.149999999999999"/>
    <s v=""/>
    <m/>
  </r>
  <r>
    <s v="18/09/2022"/>
    <x v="0"/>
    <s v="Plano de Recebimento"/>
    <n v="48.8"/>
    <s v=""/>
    <m/>
  </r>
  <r>
    <s v="18/09/2022"/>
    <x v="0"/>
    <s v="Plano de Recebimento"/>
    <n v="17.079999999999998"/>
    <s v=""/>
    <m/>
  </r>
  <r>
    <s v="18/09/2022"/>
    <x v="0"/>
    <s v="Plano de Recebimento"/>
    <n v="42.95"/>
    <s v=""/>
    <m/>
  </r>
  <r>
    <s v="18/09/2022"/>
    <x v="1"/>
    <s v="Fernanda De Nunes Batista"/>
    <n v="31.9"/>
    <s v=""/>
    <m/>
  </r>
  <r>
    <s v="18/09/2022"/>
    <x v="0"/>
    <s v="Plano de Recebimento"/>
    <n v="133.53"/>
    <s v=""/>
    <m/>
  </r>
  <r>
    <s v="18/09/2022"/>
    <x v="0"/>
    <s v="Plano de Recebimento"/>
    <n v="71.260000000000005"/>
    <s v=""/>
    <m/>
  </r>
  <r>
    <s v="18/09/2022"/>
    <x v="0"/>
    <s v="Plano de Recebimento"/>
    <n v="33.25"/>
    <s v=""/>
    <m/>
  </r>
  <r>
    <s v="18/09/2022"/>
    <x v="0"/>
    <s v="Plano de Recebimento"/>
    <n v="13.67"/>
    <s v=""/>
    <m/>
  </r>
  <r>
    <s v="18/09/2022"/>
    <x v="0"/>
    <s v="Plano de Recebimento"/>
    <n v="28.41"/>
    <s v=""/>
    <m/>
  </r>
  <r>
    <s v="18/09/2022"/>
    <x v="0"/>
    <s v="Plano de Recebimento"/>
    <n v="17.57"/>
    <s v=""/>
    <m/>
  </r>
  <r>
    <s v="18/09/2022"/>
    <x v="0"/>
    <s v="Plano de Recebimento"/>
    <n v="69.260000000000005"/>
    <s v=""/>
    <m/>
  </r>
  <r>
    <s v="18/09/2022"/>
    <x v="0"/>
    <s v="Plano de Recebimento"/>
    <n v="13.3"/>
    <s v=""/>
    <m/>
  </r>
  <r>
    <s v="18/09/2022"/>
    <x v="0"/>
    <s v="Plano de Recebimento"/>
    <n v="41"/>
    <s v=""/>
    <m/>
  </r>
  <r>
    <s v="18/09/2022"/>
    <x v="1"/>
    <s v="Wb Service Carga E Descarga Eireli"/>
    <n v="37.65"/>
    <s v=""/>
    <m/>
  </r>
  <r>
    <s v="18/09/2022"/>
    <x v="0"/>
    <s v="Plano de Recebimento"/>
    <n v="102.49"/>
    <s v=""/>
    <m/>
  </r>
  <r>
    <s v="18/09/2022"/>
    <x v="0"/>
    <s v="Plano de Recebimento"/>
    <n v="95.66"/>
    <s v=""/>
    <m/>
  </r>
  <r>
    <s v="18/09/2022"/>
    <x v="0"/>
    <s v="Plano de Recebimento"/>
    <n v="10.4"/>
    <s v=""/>
    <m/>
  </r>
  <r>
    <s v="18/09/2022"/>
    <x v="0"/>
    <s v="Plano de Recebimento"/>
    <n v="4.3899999999999997"/>
    <s v=""/>
    <m/>
  </r>
  <r>
    <s v="18/09/2022"/>
    <x v="0"/>
    <s v="Plano de Recebimento"/>
    <n v="19.52"/>
    <s v=""/>
    <m/>
  </r>
  <r>
    <s v="18/09/2022"/>
    <x v="1"/>
    <s v="Kimberly Michaelli Silva"/>
    <n v="47.9"/>
    <s v=""/>
    <m/>
  </r>
  <r>
    <s v="18/09/2022"/>
    <x v="0"/>
    <s v="Plano de Recebimento"/>
    <n v="35.14"/>
    <s v=""/>
    <m/>
  </r>
  <r>
    <s v="18/09/2022"/>
    <x v="0"/>
    <s v="Plano de Recebimento"/>
    <n v="31.72"/>
    <s v=""/>
    <m/>
  </r>
  <r>
    <s v="18/09/2022"/>
    <x v="0"/>
    <s v="Plano de Recebimento"/>
    <n v="7.08"/>
    <s v=""/>
    <m/>
  </r>
  <r>
    <s v="18/09/2022"/>
    <x v="1"/>
    <s v="Marcos Vinicius Andrade Da Silva"/>
    <n v="438"/>
    <s v=""/>
    <m/>
  </r>
  <r>
    <s v="18/09/2022"/>
    <x v="0"/>
    <s v="Plano de Recebimento"/>
    <n v="7.81"/>
    <s v=""/>
    <m/>
  </r>
  <r>
    <s v="18/09/2022"/>
    <x v="0"/>
    <s v="Plano de Recebimento"/>
    <n v="11.71"/>
    <s v=""/>
    <m/>
  </r>
  <r>
    <s v="18/09/2022"/>
    <x v="1"/>
    <s v="Joelma Marchi"/>
    <n v="28"/>
    <s v=""/>
    <m/>
  </r>
  <r>
    <s v="18/09/2022"/>
    <x v="0"/>
    <s v="Plano de Recebimento"/>
    <n v="14.85"/>
    <s v=""/>
    <m/>
  </r>
  <r>
    <s v="18/09/2022"/>
    <x v="0"/>
    <s v="Plano de Recebimento"/>
    <n v="3.33"/>
    <s v=""/>
    <m/>
  </r>
  <r>
    <s v="18/09/2022"/>
    <x v="0"/>
    <s v="Plano de Recebimento"/>
    <n v="49.36"/>
    <s v=""/>
    <m/>
  </r>
  <r>
    <s v="18/09/2022"/>
    <x v="0"/>
    <s v="Plano de Recebimento"/>
    <n v="50.71"/>
    <s v=""/>
    <m/>
  </r>
  <r>
    <s v="18/09/2022"/>
    <x v="0"/>
    <s v="Plano de Recebimento"/>
    <n v="28.5"/>
    <s v=""/>
    <m/>
  </r>
  <r>
    <s v="18/09/2022"/>
    <x v="1"/>
    <s v="Marcos Reis Da Silva"/>
    <n v="10"/>
    <s v=""/>
    <m/>
  </r>
  <r>
    <s v="18/09/2022"/>
    <x v="0"/>
    <s v="Plano de Recebimento"/>
    <n v="120.19"/>
    <s v=""/>
    <m/>
  </r>
  <r>
    <s v="18/09/2022"/>
    <x v="0"/>
    <s v="Plano de Recebimento"/>
    <n v="28.5"/>
    <s v=""/>
    <m/>
  </r>
  <r>
    <s v="18/09/2022"/>
    <x v="0"/>
    <s v="Plano de Recebimento"/>
    <n v="42.95"/>
    <s v=""/>
    <m/>
  </r>
  <r>
    <s v="18/09/2022"/>
    <x v="1"/>
    <s v="Ana Maria Dos Santos Oliveira"/>
    <n v="40"/>
    <s v=""/>
    <m/>
  </r>
  <r>
    <s v="18/09/2022"/>
    <x v="1"/>
    <s v="Juliana  Melo De Lima                   "/>
    <n v="24"/>
    <s v=""/>
    <m/>
  </r>
  <r>
    <s v="18/09/2022"/>
    <x v="2"/>
    <s v="Walter Felix De Araujo Junior Mei"/>
    <s v=""/>
    <n v="-71.64"/>
    <m/>
  </r>
  <r>
    <s v="18/09/2022"/>
    <x v="0"/>
    <s v="Plano de Recebimento"/>
    <n v="31.24"/>
    <s v=""/>
    <m/>
  </r>
  <r>
    <s v="18/09/2022"/>
    <x v="0"/>
    <s v="Plano de Recebimento"/>
    <n v="9.76"/>
    <s v=""/>
    <m/>
  </r>
  <r>
    <s v="18/09/2022"/>
    <x v="0"/>
    <s v="Plano de Recebimento"/>
    <n v="9.41"/>
    <s v=""/>
    <m/>
  </r>
  <r>
    <s v="18/09/2022"/>
    <x v="0"/>
    <s v="Plano de Recebimento"/>
    <n v="6.59"/>
    <s v=""/>
    <m/>
  </r>
  <r>
    <s v="18/09/2022"/>
    <x v="0"/>
    <s v="Plano de Recebimento"/>
    <n v="7.81"/>
    <s v=""/>
    <m/>
  </r>
  <r>
    <s v="18/09/2022"/>
    <x v="0"/>
    <s v="Plano de Recebimento"/>
    <n v="6.83"/>
    <s v=""/>
    <m/>
  </r>
  <r>
    <s v="18/09/2022"/>
    <x v="2"/>
    <s v="Walter Felix De Araujo Junior Mei"/>
    <s v=""/>
    <n v="-434.57"/>
    <m/>
  </r>
  <r>
    <s v="18/09/2022"/>
    <x v="1"/>
    <s v="Gessica Virginia Silva"/>
    <n v="30"/>
    <s v=""/>
    <m/>
  </r>
  <r>
    <s v="18/09/2022"/>
    <x v="0"/>
    <s v="Plano de Recebimento"/>
    <n v="224.5"/>
    <s v=""/>
    <m/>
  </r>
  <r>
    <s v="18/09/2022"/>
    <x v="0"/>
    <s v="Plano de Recebimento"/>
    <n v="40.9"/>
    <s v=""/>
    <m/>
  </r>
  <r>
    <s v="18/09/2022"/>
    <x v="0"/>
    <s v="Plano de Recebimento"/>
    <n v="41.19"/>
    <s v=""/>
    <m/>
  </r>
  <r>
    <s v="18/09/2022"/>
    <x v="0"/>
    <s v="Plano de Recebimento"/>
    <n v="47.98"/>
    <s v=""/>
    <m/>
  </r>
  <r>
    <s v="18/09/2022"/>
    <x v="1"/>
    <s v="Renato Vieira Da Silva"/>
    <n v="50"/>
    <s v=""/>
    <m/>
  </r>
  <r>
    <s v="18/09/2022"/>
    <x v="2"/>
    <s v="Walter Felix De Araujo Junior Mei"/>
    <s v=""/>
    <n v="-1256.8"/>
    <m/>
  </r>
  <r>
    <s v="18/09/2022"/>
    <x v="0"/>
    <s v="Plano de Recebimento"/>
    <n v="117.03"/>
    <s v=""/>
    <m/>
  </r>
  <r>
    <s v="18/09/2022"/>
    <x v="0"/>
    <s v="Plano de Recebimento"/>
    <n v="26.35"/>
    <s v=""/>
    <m/>
  </r>
  <r>
    <s v="18/09/2022"/>
    <x v="0"/>
    <s v="Plano de Recebimento"/>
    <n v="25.65"/>
    <s v=""/>
    <m/>
  </r>
  <r>
    <s v="18/09/2022"/>
    <x v="0"/>
    <s v="Plano de Recebimento"/>
    <n v="13.91"/>
    <s v=""/>
    <m/>
  </r>
  <r>
    <s v="18/09/2022"/>
    <x v="0"/>
    <s v="Plano de Recebimento"/>
    <n v="90.78"/>
    <s v=""/>
    <m/>
  </r>
  <r>
    <s v="18/09/2022"/>
    <x v="4"/>
    <m/>
    <m/>
    <m/>
    <n v="0"/>
  </r>
  <r>
    <s v="19/09/2022"/>
    <x v="2"/>
    <s v="Sandhy Galícia Dos Santos"/>
    <s v=""/>
    <n v="-30"/>
    <m/>
  </r>
  <r>
    <s v="19/09/2022"/>
    <x v="1"/>
    <s v="Thayná Vitória Ramos Caetano"/>
    <n v="30"/>
    <s v=""/>
    <m/>
  </r>
  <r>
    <s v="19/09/2022"/>
    <x v="2"/>
    <s v="Walter Felix De Araujo Junior Mei"/>
    <s v=""/>
    <n v="-346.61"/>
    <m/>
  </r>
  <r>
    <s v="19/09/2022"/>
    <x v="1"/>
    <s v="Kelen Mesquita Sousa"/>
    <n v="68"/>
    <s v=""/>
    <m/>
  </r>
  <r>
    <s v="19/09/2022"/>
    <x v="3"/>
    <s v="Chacara Do Quiriri Com   Carapicuiba  Br"/>
    <s v=""/>
    <n v="-30"/>
    <m/>
  </r>
  <r>
    <s v="19/09/2022"/>
    <x v="3"/>
    <s v="Brasileirao Bebidas      Carapicuiba  Br"/>
    <s v=""/>
    <n v="-1201.1500000000001"/>
    <m/>
  </r>
  <r>
    <s v="19/09/2022"/>
    <x v="1"/>
    <s v="Walter Felix De Araujo Junior Mei"/>
    <n v="300"/>
    <s v=""/>
    <m/>
  </r>
  <r>
    <s v="19/09/2022"/>
    <x v="1"/>
    <s v="Walter Felix De Araujo Junior Mei"/>
    <n v="1200"/>
    <s v=""/>
    <m/>
  </r>
  <r>
    <s v="19/09/2022"/>
    <x v="0"/>
    <s v="Plano de Recebimento"/>
    <n v="9.76"/>
    <s v=""/>
    <m/>
  </r>
  <r>
    <s v="19/09/2022"/>
    <x v="4"/>
    <m/>
    <m/>
    <m/>
    <n v="0"/>
  </r>
  <r>
    <s v="20/09/2022"/>
    <x v="2"/>
    <s v="Walter Felix De Araujo Junior Mei"/>
    <s v=""/>
    <n v="-109.1"/>
    <m/>
  </r>
  <r>
    <s v="20/09/2022"/>
    <x v="3"/>
    <s v="Google Youtubepremium    Sao Paulo    Br"/>
    <s v=""/>
    <n v="-20.9"/>
    <m/>
  </r>
  <r>
    <s v="20/09/2022"/>
    <x v="1"/>
    <s v="Fernando Araújo De Pinho"/>
    <n v="90"/>
    <s v=""/>
    <m/>
  </r>
  <r>
    <s v="20/09/2022"/>
    <x v="1"/>
    <s v="Diego Silva Oliveira                    "/>
    <n v="20"/>
    <s v=""/>
    <m/>
  </r>
  <r>
    <s v="20/09/2022"/>
    <x v="1"/>
    <s v="Diego Silva Oliveira                    "/>
    <n v="20"/>
    <s v=""/>
    <m/>
  </r>
  <r>
    <s v="20/09/2022"/>
    <x v="2"/>
    <s v="Walter Felix De Araujo Junior Mei"/>
    <s v=""/>
    <n v="-906"/>
    <m/>
  </r>
  <r>
    <s v="20/09/2022"/>
    <x v="1"/>
    <s v="William Henrique Souza"/>
    <n v="906"/>
    <s v=""/>
    <m/>
  </r>
  <r>
    <s v="20/09/2022"/>
    <x v="4"/>
    <m/>
    <m/>
    <m/>
    <n v="0"/>
  </r>
  <r>
    <s v="21/09/2022"/>
    <x v="1"/>
    <s v="Maria Clara Dos Santos Souza Tenório"/>
    <n v="16.25"/>
    <s v=""/>
    <m/>
  </r>
  <r>
    <s v="21/09/2022"/>
    <x v="2"/>
    <s v="Walter Felix De Araujo Junior Mei"/>
    <s v=""/>
    <n v="-28.9"/>
    <m/>
  </r>
  <r>
    <s v="21/09/2022"/>
    <x v="1"/>
    <s v="Paulo Henrique Milagre"/>
    <n v="28.9"/>
    <s v=""/>
    <m/>
  </r>
  <r>
    <s v="21/09/2022"/>
    <x v="2"/>
    <s v="Emporio Mutinga Eireli"/>
    <s v=""/>
    <n v="-86"/>
    <m/>
  </r>
  <r>
    <s v="21/09/2022"/>
    <x v="1"/>
    <s v="Debora De Andrade Silva"/>
    <n v="55"/>
    <s v=""/>
    <m/>
  </r>
  <r>
    <s v="21/09/2022"/>
    <x v="1"/>
    <s v="Joelma Marchi"/>
    <n v="31"/>
    <s v=""/>
    <m/>
  </r>
  <r>
    <s v="21/09/2022"/>
    <x v="2"/>
    <s v="Walter Felix De Araujo Junior Mei"/>
    <s v=""/>
    <n v="-37.5"/>
    <m/>
  </r>
  <r>
    <s v="21/09/2022"/>
    <x v="1"/>
    <s v="Juliana  Melo De Lima                   "/>
    <n v="11"/>
    <s v=""/>
    <m/>
  </r>
  <r>
    <s v="21/09/2022"/>
    <x v="1"/>
    <s v="Yeda Braga De Paula Silva"/>
    <n v="26.5"/>
    <s v=""/>
    <m/>
  </r>
  <r>
    <s v="21/09/2022"/>
    <x v="2"/>
    <s v="Walter Felix De Araujo Junior Mei"/>
    <s v=""/>
    <n v="-913"/>
    <m/>
  </r>
  <r>
    <s v="21/09/2022"/>
    <x v="1"/>
    <s v="Leandro Artur Da Silva"/>
    <n v="862"/>
    <s v=""/>
    <m/>
  </r>
  <r>
    <s v="21/09/2022"/>
    <x v="1"/>
    <s v="Flávia Aparecida Carvalho Reis"/>
    <n v="16"/>
    <s v=""/>
    <m/>
  </r>
  <r>
    <s v="21/09/2022"/>
    <x v="1"/>
    <s v="Joice Moreira Araujo"/>
    <n v="15"/>
    <s v=""/>
    <m/>
  </r>
  <r>
    <s v="21/09/2022"/>
    <x v="1"/>
    <s v="Alan Freire"/>
    <n v="20"/>
    <s v=""/>
    <m/>
  </r>
  <r>
    <s v="21/09/2022"/>
    <x v="4"/>
    <m/>
    <m/>
    <m/>
    <n v="16.25"/>
  </r>
  <r>
    <s v="22/09/2022"/>
    <x v="1"/>
    <s v="Elizangela Crispim Nogueira"/>
    <n v="12.25"/>
    <s v=""/>
    <m/>
  </r>
  <r>
    <s v="22/09/2022"/>
    <x v="1"/>
    <s v="Katiuscia Croda Da Silva"/>
    <n v="44.9"/>
    <s v=""/>
    <m/>
  </r>
  <r>
    <s v="22/09/2022"/>
    <x v="1"/>
    <s v="Jaqueline Gomes Prokisch"/>
    <n v="24"/>
    <s v=""/>
    <m/>
  </r>
  <r>
    <s v="22/09/2022"/>
    <x v="2"/>
    <s v="Walter Felix De Araujo Junior Mei"/>
    <s v=""/>
    <n v="-13"/>
    <m/>
  </r>
  <r>
    <s v="22/09/2022"/>
    <x v="1"/>
    <s v="Michel Robson Pistininzi"/>
    <n v="13"/>
    <s v=""/>
    <m/>
  </r>
  <r>
    <s v="22/09/2022"/>
    <x v="2"/>
    <s v="Walter Felix De Araujo Junior Mei"/>
    <s v=""/>
    <n v="-13.5"/>
    <m/>
  </r>
  <r>
    <s v="22/09/2022"/>
    <x v="1"/>
    <s v="Everton Vieira Dos Santos"/>
    <n v="13.5"/>
    <s v=""/>
    <m/>
  </r>
  <r>
    <s v="22/09/2022"/>
    <x v="2"/>
    <s v="Walter Felix De Araujo Junior Mei"/>
    <s v=""/>
    <n v="-70.86"/>
    <m/>
  </r>
  <r>
    <s v="22/09/2022"/>
    <x v="1"/>
    <s v="Cristiano Apóstolo Evangelista"/>
    <n v="24"/>
    <s v=""/>
    <m/>
  </r>
  <r>
    <s v="22/09/2022"/>
    <x v="0"/>
    <s v="Plano de Recebimento"/>
    <n v="23.43"/>
    <s v=""/>
    <m/>
  </r>
  <r>
    <s v="22/09/2022"/>
    <x v="0"/>
    <s v="Plano de Recebimento"/>
    <n v="23.43"/>
    <s v=""/>
    <m/>
  </r>
  <r>
    <s v="22/09/2022"/>
    <x v="2"/>
    <s v="Walter Felix De Araujo Junior Mei"/>
    <s v=""/>
    <n v="-41.25"/>
    <m/>
  </r>
  <r>
    <s v="22/09/2022"/>
    <x v="1"/>
    <s v="Gessica Virginia Silva"/>
    <n v="25"/>
    <s v=""/>
    <m/>
  </r>
  <r>
    <s v="22/09/2022"/>
    <x v="4"/>
    <m/>
    <m/>
    <m/>
    <n v="81.150000000000006"/>
  </r>
  <r>
    <s v="23/09/2022"/>
    <x v="1"/>
    <s v="Sabrina Felix Pereira"/>
    <n v="17"/>
    <s v=""/>
    <m/>
  </r>
  <r>
    <s v="23/09/2022"/>
    <x v="1"/>
    <s v="Paulo H Rodrigues Araujo"/>
    <n v="70"/>
    <s v=""/>
    <m/>
  </r>
  <r>
    <s v="23/09/2022"/>
    <x v="2"/>
    <s v="Sendas Distribuidora S/a"/>
    <s v=""/>
    <n v="-46.68"/>
    <m/>
  </r>
  <r>
    <s v="23/09/2022"/>
    <x v="1"/>
    <s v="Walter Felix De Araujo Junior"/>
    <n v="29.47"/>
    <s v=""/>
    <m/>
  </r>
  <r>
    <s v="23/09/2022"/>
    <x v="1"/>
    <s v="Paulo H Rodrigues Araujo"/>
    <n v="32"/>
    <s v=""/>
    <m/>
  </r>
  <r>
    <s v="23/09/2022"/>
    <x v="1"/>
    <s v="Patricia De Sousa Silva                 "/>
    <n v="34"/>
    <s v=""/>
    <m/>
  </r>
  <r>
    <s v="23/09/2022"/>
    <x v="2"/>
    <s v="Walter Felix De Araujo Junior Mei"/>
    <s v=""/>
    <n v="-188.22"/>
    <m/>
  </r>
  <r>
    <s v="23/09/2022"/>
    <x v="3"/>
    <s v="Hipermercado Millos      Carapicuiba  Br"/>
    <s v=""/>
    <n v="-43.9"/>
    <m/>
  </r>
  <r>
    <s v="23/09/2022"/>
    <x v="1"/>
    <s v="Walter Felix De Araujo Junior"/>
    <n v="50"/>
    <s v=""/>
    <m/>
  </r>
  <r>
    <s v="23/09/2022"/>
    <x v="1"/>
    <s v="Wb Service Carga E Descarga Eireli"/>
    <n v="65.650000000000006"/>
    <s v=""/>
    <m/>
  </r>
  <r>
    <s v="23/09/2022"/>
    <x v="3"/>
    <s v="Posto Del Rey Combus     Carapicuiba  Br"/>
    <s v=""/>
    <n v="-30"/>
    <m/>
  </r>
  <r>
    <s v="23/09/2022"/>
    <x v="1"/>
    <s v="Walter Felix De Araujo Junior"/>
    <n v="30"/>
    <s v=""/>
    <m/>
  </r>
  <r>
    <s v="23/09/2022"/>
    <x v="1"/>
    <s v="Ruanderson Alves Dos Santos"/>
    <n v="42.9"/>
    <s v=""/>
    <m/>
  </r>
  <r>
    <s v="23/09/2022"/>
    <x v="3"/>
    <s v="Mercadao De Carne        Sao Paulo    Br"/>
    <s v=""/>
    <n v="-176.43"/>
    <m/>
  </r>
  <r>
    <s v="23/09/2022"/>
    <x v="1"/>
    <s v="Walter Felix De Araujo Junior Mei"/>
    <n v="250"/>
    <s v=""/>
    <m/>
  </r>
  <r>
    <s v="23/09/2022"/>
    <x v="2"/>
    <s v="Walter Felix De Araujo Junior Mei"/>
    <s v=""/>
    <n v="-227.94"/>
    <m/>
  </r>
  <r>
    <s v="23/09/2022"/>
    <x v="1"/>
    <s v="Rafael Hernandes Silva"/>
    <n v="5"/>
    <s v=""/>
    <m/>
  </r>
  <r>
    <s v="23/09/2022"/>
    <x v="0"/>
    <s v="Plano de Recebimento"/>
    <n v="14.64"/>
    <s v=""/>
    <m/>
  </r>
  <r>
    <s v="23/09/2022"/>
    <x v="0"/>
    <s v="Plano de Recebimento"/>
    <n v="41.47"/>
    <s v=""/>
    <m/>
  </r>
  <r>
    <s v="23/09/2022"/>
    <x v="0"/>
    <s v="Plano de Recebimento"/>
    <n v="33.090000000000003"/>
    <s v=""/>
    <m/>
  </r>
  <r>
    <s v="23/09/2022"/>
    <x v="0"/>
    <s v="Plano de Recebimento"/>
    <n v="3.9"/>
    <s v=""/>
    <m/>
  </r>
  <r>
    <s v="23/09/2022"/>
    <x v="0"/>
    <s v="Plano de Recebimento"/>
    <n v="5.37"/>
    <s v=""/>
    <m/>
  </r>
  <r>
    <s v="23/09/2022"/>
    <x v="0"/>
    <s v="Plano de Recebimento"/>
    <n v="45.51"/>
    <s v=""/>
    <m/>
  </r>
  <r>
    <s v="23/09/2022"/>
    <x v="0"/>
    <s v="Plano de Recebimento"/>
    <n v="36.99"/>
    <s v=""/>
    <m/>
  </r>
  <r>
    <s v="23/09/2022"/>
    <x v="0"/>
    <s v="Plano de Recebimento"/>
    <n v="41.97"/>
    <s v=""/>
    <m/>
  </r>
  <r>
    <s v="23/09/2022"/>
    <x v="2"/>
    <s v="Walter Felix De Araujo Junior Mei"/>
    <s v=""/>
    <n v="-167.8"/>
    <m/>
  </r>
  <r>
    <s v="23/09/2022"/>
    <x v="0"/>
    <s v="Plano de Recebimento"/>
    <n v="17.100000000000001"/>
    <s v=""/>
    <m/>
  </r>
  <r>
    <s v="23/09/2022"/>
    <x v="0"/>
    <s v="Plano de Recebimento"/>
    <n v="13.67"/>
    <s v=""/>
    <m/>
  </r>
  <r>
    <s v="23/09/2022"/>
    <x v="0"/>
    <s v="Plano de Recebimento"/>
    <n v="36.119999999999997"/>
    <s v=""/>
    <m/>
  </r>
  <r>
    <s v="23/09/2022"/>
    <x v="0"/>
    <s v="Plano de Recebimento"/>
    <n v="14.64"/>
    <s v=""/>
    <m/>
  </r>
  <r>
    <s v="23/09/2022"/>
    <x v="0"/>
    <s v="Plano de Recebimento"/>
    <n v="86.27"/>
    <s v=""/>
    <m/>
  </r>
  <r>
    <s v="23/09/2022"/>
    <x v="2"/>
    <s v="Walter Felix De Araujo Junior Mei"/>
    <s v=""/>
    <n v="-40"/>
    <m/>
  </r>
  <r>
    <s v="23/09/2022"/>
    <x v="1"/>
    <s v="Rafael Hernandes Silva"/>
    <n v="25"/>
    <s v=""/>
    <m/>
  </r>
  <r>
    <s v="23/09/2022"/>
    <x v="1"/>
    <s v="Robert Souza Lino"/>
    <n v="15"/>
    <s v=""/>
    <m/>
  </r>
  <r>
    <s v="23/09/2022"/>
    <x v="2"/>
    <s v="Walter Felix De Araujo Junior Mei"/>
    <s v=""/>
    <n v="-106.15"/>
    <m/>
  </r>
  <r>
    <s v="23/09/2022"/>
    <x v="1"/>
    <s v="Fernanda Cristina Mendes"/>
    <n v="25"/>
    <s v=""/>
    <m/>
  </r>
  <r>
    <s v="23/09/2022"/>
    <x v="4"/>
    <m/>
    <m/>
    <m/>
    <n v="135.79"/>
  </r>
  <r>
    <s v="24/09/2022"/>
    <x v="1"/>
    <s v="Euzilene Maria Portela Dourado"/>
    <n v="20"/>
    <s v=""/>
    <m/>
  </r>
  <r>
    <s v="24/09/2022"/>
    <x v="1"/>
    <s v="Beatriz Antonia Pereira Leite Silva"/>
    <n v="89.9"/>
    <s v=""/>
    <m/>
  </r>
  <r>
    <s v="24/09/2022"/>
    <x v="1"/>
    <s v="Salomão Oliveira Diogo"/>
    <n v="33.9"/>
    <s v=""/>
    <m/>
  </r>
  <r>
    <s v="24/09/2022"/>
    <x v="1"/>
    <s v="Diego Silva Oliveira"/>
    <n v="20.5"/>
    <s v=""/>
    <m/>
  </r>
  <r>
    <s v="24/09/2022"/>
    <x v="0"/>
    <s v="Plano de Recebimento"/>
    <n v="63.45"/>
    <s v=""/>
    <m/>
  </r>
  <r>
    <s v="24/09/2022"/>
    <x v="0"/>
    <s v="Plano de Recebimento"/>
    <n v="39.04"/>
    <s v=""/>
    <m/>
  </r>
  <r>
    <s v="24/09/2022"/>
    <x v="1"/>
    <s v="Luciano Novaes Gonçalves"/>
    <n v="68"/>
    <s v=""/>
    <m/>
  </r>
  <r>
    <s v="24/09/2022"/>
    <x v="0"/>
    <s v="Plano de Recebimento"/>
    <n v="27.33"/>
    <s v=""/>
    <m/>
  </r>
  <r>
    <s v="24/09/2022"/>
    <x v="1"/>
    <s v="Euzilene Maria Portela Dourado"/>
    <n v="30"/>
    <s v=""/>
    <m/>
  </r>
  <r>
    <s v="24/09/2022"/>
    <x v="0"/>
    <s v="Plano de Recebimento"/>
    <n v="40.9"/>
    <s v=""/>
    <m/>
  </r>
  <r>
    <s v="24/09/2022"/>
    <x v="1"/>
    <s v="Amanda Victoria Borges Soares"/>
    <n v="9"/>
    <s v=""/>
    <m/>
  </r>
  <r>
    <s v="24/09/2022"/>
    <x v="0"/>
    <s v="Plano de Recebimento"/>
    <n v="64.42"/>
    <s v=""/>
    <m/>
  </r>
  <r>
    <s v="24/09/2022"/>
    <x v="0"/>
    <s v="Plano de Recebimento"/>
    <n v="21.47"/>
    <s v=""/>
    <m/>
  </r>
  <r>
    <s v="24/09/2022"/>
    <x v="0"/>
    <s v="Plano de Recebimento"/>
    <n v="21.47"/>
    <s v=""/>
    <m/>
  </r>
  <r>
    <s v="24/09/2022"/>
    <x v="0"/>
    <s v="Plano de Recebimento"/>
    <n v="14.64"/>
    <s v=""/>
    <m/>
  </r>
  <r>
    <s v="24/09/2022"/>
    <x v="2"/>
    <s v="Walter Felix De Araujo Junior Mei"/>
    <s v=""/>
    <n v="-33.9"/>
    <m/>
  </r>
  <r>
    <s v="24/09/2022"/>
    <x v="1"/>
    <s v="Joelma Marchi"/>
    <n v="33.9"/>
    <s v=""/>
    <m/>
  </r>
  <r>
    <s v="24/09/2022"/>
    <x v="2"/>
    <s v="Walter Felix De Araujo Junior Mei"/>
    <s v=""/>
    <n v="-346.91"/>
    <m/>
  </r>
  <r>
    <s v="24/09/2022"/>
    <x v="0"/>
    <s v="Plano de Recebimento"/>
    <n v="1.95"/>
    <s v=""/>
    <m/>
  </r>
  <r>
    <s v="24/09/2022"/>
    <x v="0"/>
    <s v="Plano de Recebimento"/>
    <n v="58.57"/>
    <s v=""/>
    <m/>
  </r>
  <r>
    <s v="24/09/2022"/>
    <x v="0"/>
    <s v="Plano de Recebimento"/>
    <n v="26.51"/>
    <s v=""/>
    <m/>
  </r>
  <r>
    <s v="24/09/2022"/>
    <x v="0"/>
    <s v="Plano de Recebimento"/>
    <n v="48.71"/>
    <s v=""/>
    <m/>
  </r>
  <r>
    <s v="24/09/2022"/>
    <x v="0"/>
    <s v="Plano de Recebimento"/>
    <n v="97.51"/>
    <s v=""/>
    <m/>
  </r>
  <r>
    <s v="24/09/2022"/>
    <x v="0"/>
    <s v="Plano de Recebimento"/>
    <n v="87.31"/>
    <s v=""/>
    <m/>
  </r>
  <r>
    <s v="24/09/2022"/>
    <x v="0"/>
    <s v="Plano de Recebimento"/>
    <n v="26.35"/>
    <s v=""/>
    <m/>
  </r>
  <r>
    <s v="24/09/2022"/>
    <x v="2"/>
    <s v="Walter Felix De Araujo Junior Mei"/>
    <s v=""/>
    <n v="-40.9"/>
    <m/>
  </r>
  <r>
    <s v="24/09/2022"/>
    <x v="1"/>
    <s v="Magda Helena De Oliveira Conrado"/>
    <n v="40.9"/>
    <s v=""/>
    <m/>
  </r>
  <r>
    <s v="24/09/2022"/>
    <x v="2"/>
    <s v="Walter Felix De Araujo Junior Mei"/>
    <s v=""/>
    <n v="-269.3"/>
    <m/>
  </r>
  <r>
    <s v="24/09/2022"/>
    <x v="1"/>
    <s v="Diego Marchi Silva"/>
    <n v="13"/>
    <s v=""/>
    <m/>
  </r>
  <r>
    <s v="24/09/2022"/>
    <x v="1"/>
    <s v="Joelma Marchi"/>
    <n v="25"/>
    <s v=""/>
    <m/>
  </r>
  <r>
    <s v="24/09/2022"/>
    <x v="1"/>
    <s v="Pamela Sabrina Rodrigues Mazzo"/>
    <n v="38"/>
    <s v=""/>
    <m/>
  </r>
  <r>
    <s v="24/09/2022"/>
    <x v="1"/>
    <s v="Joice Moreira Araujo"/>
    <n v="11"/>
    <s v=""/>
    <m/>
  </r>
  <r>
    <s v="24/09/2022"/>
    <x v="1"/>
    <s v="Anderson Matheus De Siqueira Monte"/>
    <n v="111.5"/>
    <s v=""/>
    <m/>
  </r>
  <r>
    <s v="24/09/2022"/>
    <x v="1"/>
    <s v="Ruanderson Alves Dos Santos"/>
    <n v="70.8"/>
    <s v=""/>
    <m/>
  </r>
  <r>
    <s v="24/09/2022"/>
    <x v="2"/>
    <s v="Walter Felix De Araujo Junior Mei"/>
    <s v=""/>
    <n v="-155.79"/>
    <m/>
  </r>
  <r>
    <s v="24/09/2022"/>
    <x v="1"/>
    <s v="Gabriel Camargo Carli"/>
    <n v="20"/>
    <s v=""/>
    <m/>
  </r>
  <r>
    <s v="24/09/2022"/>
    <x v="4"/>
    <m/>
    <m/>
    <m/>
    <n v="564.02"/>
  </r>
  <r>
    <s v="25/09/2022"/>
    <x v="2"/>
    <s v="Walter Felix De Araujo Junior Mei"/>
    <s v=""/>
    <n v="-225.69"/>
    <m/>
  </r>
  <r>
    <s v="25/09/2022"/>
    <x v="0"/>
    <s v="Plano de Recebimento"/>
    <n v="14.64"/>
    <s v=""/>
    <m/>
  </r>
  <r>
    <s v="25/09/2022"/>
    <x v="0"/>
    <s v="Plano de Recebimento"/>
    <n v="36.020000000000003"/>
    <s v=""/>
    <m/>
  </r>
  <r>
    <s v="25/09/2022"/>
    <x v="0"/>
    <s v="Plano de Recebimento"/>
    <n v="14.64"/>
    <s v=""/>
    <m/>
  </r>
  <r>
    <s v="25/09/2022"/>
    <x v="0"/>
    <s v="Plano de Recebimento"/>
    <n v="11.71"/>
    <s v=""/>
    <m/>
  </r>
  <r>
    <s v="25/09/2022"/>
    <x v="0"/>
    <s v="Plano de Recebimento"/>
    <n v="5.86"/>
    <s v=""/>
    <m/>
  </r>
  <r>
    <s v="25/09/2022"/>
    <x v="1"/>
    <s v="Andreia Melhado"/>
    <n v="40.9"/>
    <s v=""/>
    <m/>
  </r>
  <r>
    <s v="25/09/2022"/>
    <x v="0"/>
    <s v="Plano de Recebimento"/>
    <n v="6.83"/>
    <s v=""/>
    <m/>
  </r>
  <r>
    <s v="25/09/2022"/>
    <x v="1"/>
    <s v="Geane De Barros Lima"/>
    <n v="41.9"/>
    <s v=""/>
    <m/>
  </r>
  <r>
    <s v="25/09/2022"/>
    <x v="0"/>
    <s v="Plano de Recebimento"/>
    <n v="11.71"/>
    <s v=""/>
    <m/>
  </r>
  <r>
    <s v="25/09/2022"/>
    <x v="0"/>
    <s v="Plano de Recebimento"/>
    <n v="12.2"/>
    <s v=""/>
    <m/>
  </r>
  <r>
    <s v="25/09/2022"/>
    <x v="0"/>
    <s v="Plano de Recebimento"/>
    <n v="29.28"/>
    <s v=""/>
    <m/>
  </r>
  <r>
    <s v="25/09/2022"/>
    <x v="2"/>
    <s v="Walter Felix De Araujo Junior Mei"/>
    <s v=""/>
    <n v="-451.97"/>
    <m/>
  </r>
  <r>
    <s v="25/09/2022"/>
    <x v="0"/>
    <s v="Plano de Recebimento"/>
    <n v="15.62"/>
    <s v=""/>
    <m/>
  </r>
  <r>
    <s v="25/09/2022"/>
    <x v="0"/>
    <s v="Plano de Recebimento"/>
    <n v="43.92"/>
    <s v=""/>
    <m/>
  </r>
  <r>
    <s v="25/09/2022"/>
    <x v="1"/>
    <s v="Fernanda Regina Toledo"/>
    <n v="28"/>
    <s v=""/>
    <m/>
  </r>
  <r>
    <s v="25/09/2022"/>
    <x v="0"/>
    <s v="Plano de Recebimento"/>
    <n v="6.65"/>
    <s v=""/>
    <m/>
  </r>
  <r>
    <s v="25/09/2022"/>
    <x v="1"/>
    <s v="Gabriel Augusto Lana Barta"/>
    <n v="7.25"/>
    <s v=""/>
    <m/>
  </r>
  <r>
    <s v="25/09/2022"/>
    <x v="0"/>
    <s v="Plano de Recebimento"/>
    <n v="18.55"/>
    <s v=""/>
    <m/>
  </r>
  <r>
    <s v="25/09/2022"/>
    <x v="0"/>
    <s v="Plano de Recebimento"/>
    <n v="33.25"/>
    <s v=""/>
    <m/>
  </r>
  <r>
    <s v="25/09/2022"/>
    <x v="0"/>
    <s v="Plano de Recebimento"/>
    <n v="34.159999999999997"/>
    <s v=""/>
    <m/>
  </r>
  <r>
    <s v="25/09/2022"/>
    <x v="1"/>
    <s v="Mariana Souto Sousa"/>
    <n v="43"/>
    <s v=""/>
    <m/>
  </r>
  <r>
    <s v="25/09/2022"/>
    <x v="1"/>
    <s v="Geane De Barros Lima"/>
    <n v="41.9"/>
    <s v=""/>
    <m/>
  </r>
  <r>
    <s v="25/09/2022"/>
    <x v="1"/>
    <s v="Paloma Silva Siqueira                   "/>
    <n v="5"/>
    <s v=""/>
    <m/>
  </r>
  <r>
    <s v="25/09/2022"/>
    <x v="1"/>
    <s v="Paloma Silva Siqueira                   "/>
    <n v="16"/>
    <s v=""/>
    <m/>
  </r>
  <r>
    <s v="25/09/2022"/>
    <x v="0"/>
    <s v="Plano de Recebimento"/>
    <n v="105.42"/>
    <s v=""/>
    <m/>
  </r>
  <r>
    <s v="25/09/2022"/>
    <x v="1"/>
    <s v="Joelma Marchi"/>
    <n v="26.25"/>
    <s v=""/>
    <m/>
  </r>
  <r>
    <s v="25/09/2022"/>
    <x v="1"/>
    <s v="Damiao Flavio Silveira Da Silva"/>
    <n v="27"/>
    <s v=""/>
    <m/>
  </r>
  <r>
    <s v="25/09/2022"/>
    <x v="2"/>
    <s v="Walter Felix De Araujo Junior Mei"/>
    <s v=""/>
    <n v="-295.29000000000002"/>
    <m/>
  </r>
  <r>
    <s v="25/09/2022"/>
    <x v="0"/>
    <s v="Plano de Recebimento"/>
    <n v="16.54"/>
    <s v=""/>
    <m/>
  </r>
  <r>
    <s v="25/09/2022"/>
    <x v="1"/>
    <s v="Marcilio Macedo Gurgel"/>
    <n v="28"/>
    <s v=""/>
    <m/>
  </r>
  <r>
    <s v="25/09/2022"/>
    <x v="0"/>
    <s v="Plano de Recebimento"/>
    <n v="7.81"/>
    <s v=""/>
    <m/>
  </r>
  <r>
    <s v="25/09/2022"/>
    <x v="0"/>
    <s v="Plano de Recebimento"/>
    <n v="23.43"/>
    <s v=""/>
    <m/>
  </r>
  <r>
    <s v="25/09/2022"/>
    <x v="0"/>
    <s v="Plano de Recebimento"/>
    <n v="8.7799999999999994"/>
    <s v=""/>
    <m/>
  </r>
  <r>
    <s v="25/09/2022"/>
    <x v="0"/>
    <s v="Plano de Recebimento"/>
    <n v="9.76"/>
    <s v=""/>
    <m/>
  </r>
  <r>
    <s v="25/09/2022"/>
    <x v="0"/>
    <s v="Plano de Recebimento"/>
    <n v="24.4"/>
    <s v=""/>
    <m/>
  </r>
  <r>
    <s v="25/09/2022"/>
    <x v="0"/>
    <s v="Plano de Recebimento"/>
    <n v="49.41"/>
    <s v=""/>
    <m/>
  </r>
  <r>
    <s v="25/09/2022"/>
    <x v="0"/>
    <s v="Plano de Recebimento"/>
    <n v="95.01"/>
    <s v=""/>
    <m/>
  </r>
  <r>
    <s v="25/09/2022"/>
    <x v="1"/>
    <s v="Gabriela Martina Benjamin Prat"/>
    <n v="11"/>
    <s v=""/>
    <m/>
  </r>
  <r>
    <s v="25/09/2022"/>
    <x v="1"/>
    <s v="Gabriela Martina Benjamin Prat"/>
    <n v="13.9"/>
    <s v=""/>
    <m/>
  </r>
  <r>
    <s v="25/09/2022"/>
    <x v="1"/>
    <s v="Gabriel Augusto Lana Barta"/>
    <n v="7.25"/>
    <s v=""/>
    <m/>
  </r>
  <r>
    <s v="25/09/2022"/>
    <x v="2"/>
    <s v="Walter Felix De Araujo Junior Mei"/>
    <s v=""/>
    <n v="-6"/>
    <m/>
  </r>
  <r>
    <s v="25/09/2022"/>
    <x v="1"/>
    <s v="Bruno Angelo Lopes                      "/>
    <n v="6"/>
    <s v=""/>
    <m/>
  </r>
  <r>
    <s v="25/09/2022"/>
    <x v="2"/>
    <s v="Walter Felix De Araujo Junior Mei"/>
    <s v=""/>
    <n v="-142.9"/>
    <m/>
  </r>
  <r>
    <s v="25/09/2022"/>
    <x v="1"/>
    <s v="Euzilene Maria Portela Dourado"/>
    <n v="25"/>
    <s v=""/>
    <m/>
  </r>
  <r>
    <s v="25/09/2022"/>
    <x v="1"/>
    <s v="Alysson Feitosa Lopes"/>
    <n v="77.900000000000006"/>
    <s v=""/>
    <m/>
  </r>
  <r>
    <s v="25/09/2022"/>
    <x v="1"/>
    <s v="Euzilene Maria Portela Dourado"/>
    <n v="40"/>
    <s v=""/>
    <m/>
  </r>
  <r>
    <s v="25/09/2022"/>
    <x v="2"/>
    <s v="Walter Felix De Araujo Junior Mei"/>
    <s v=""/>
    <n v="-594.02"/>
    <m/>
  </r>
  <r>
    <s v="25/09/2022"/>
    <x v="1"/>
    <s v="Rodrigo Moura De Brito"/>
    <n v="30"/>
    <s v=""/>
    <m/>
  </r>
  <r>
    <s v="25/09/2022"/>
    <x v="4"/>
    <m/>
    <m/>
    <m/>
    <n v="0"/>
  </r>
  <r>
    <s v="26/09/2022"/>
    <x v="1"/>
    <s v="Joice Moreira Araujo"/>
    <n v="13"/>
    <s v=""/>
    <m/>
  </r>
  <r>
    <s v="26/09/2022"/>
    <x v="2"/>
    <s v="Walter Felix De Araujo Junior Mei"/>
    <s v=""/>
    <n v="-17.32"/>
    <m/>
  </r>
  <r>
    <s v="26/09/2022"/>
    <x v="3"/>
    <s v="Brasileirao Bebidas      Carapicuiba  Br"/>
    <s v=""/>
    <n v="-712.68"/>
    <m/>
  </r>
  <r>
    <s v="26/09/2022"/>
    <x v="1"/>
    <s v="Walter Felix De Araujo Junior Mei"/>
    <n v="30"/>
    <s v=""/>
    <m/>
  </r>
  <r>
    <s v="26/09/2022"/>
    <x v="1"/>
    <s v="Walter Felix De Araujo Junior Mei"/>
    <n v="90"/>
    <s v=""/>
    <m/>
  </r>
  <r>
    <s v="26/09/2022"/>
    <x v="1"/>
    <s v="Walter Felix De Araujo Junior Mei"/>
    <n v="610"/>
    <s v=""/>
    <m/>
  </r>
  <r>
    <s v="26/09/2022"/>
    <x v="2"/>
    <s v="Walter Felix De Araujo Junior Mei"/>
    <s v=""/>
    <n v="-88.02"/>
    <m/>
  </r>
  <r>
    <s v="26/09/2022"/>
    <x v="3"/>
    <s v="Bk Brasil Drive C        Carapicuiba  Br"/>
    <s v=""/>
    <n v="-107.2"/>
    <m/>
  </r>
  <r>
    <s v="26/09/2022"/>
    <x v="0"/>
    <s v="Plano de Recebimento"/>
    <n v="195.22"/>
    <s v=""/>
    <m/>
  </r>
  <r>
    <s v="26/09/2022"/>
    <x v="4"/>
    <m/>
    <m/>
    <m/>
    <n v="13"/>
  </r>
  <r>
    <s v="27/09/2022"/>
    <x v="1"/>
    <s v="Matheus Oliveira Diogo"/>
    <n v="13.25"/>
    <s v=""/>
    <m/>
  </r>
  <r>
    <s v="27/09/2022"/>
    <x v="2"/>
    <s v="Walter Felix De Araujo Junior Mei"/>
    <s v=""/>
    <n v="-16"/>
    <m/>
  </r>
  <r>
    <s v="27/09/2022"/>
    <x v="1"/>
    <s v="Magda Helena De Oliveira Conrado"/>
    <n v="16"/>
    <s v=""/>
    <m/>
  </r>
  <r>
    <s v="27/09/2022"/>
    <x v="2"/>
    <s v="Walter Felix De Araujo Junior Mei"/>
    <s v=""/>
    <n v="-18"/>
    <m/>
  </r>
  <r>
    <s v="27/09/2022"/>
    <x v="1"/>
    <s v="Juliana  Melo De Lima                   "/>
    <n v="18"/>
    <s v=""/>
    <m/>
  </r>
  <r>
    <s v="27/09/2022"/>
    <x v="2"/>
    <s v="Walter Felix De Araujo Junior Mei"/>
    <s v=""/>
    <n v="-22.12"/>
    <m/>
  </r>
  <r>
    <s v="27/09/2022"/>
    <x v="3"/>
    <s v="Ifood       *ifood       Sao Paulo    Br"/>
    <s v=""/>
    <n v="-77.88"/>
    <m/>
  </r>
  <r>
    <s v="27/09/2022"/>
    <x v="1"/>
    <s v="Walter Felix De Araujo Junior Mei"/>
    <n v="100"/>
    <s v=""/>
    <m/>
  </r>
  <r>
    <s v="27/09/2022"/>
    <x v="2"/>
    <s v="Walter Felix De Araujo Junior Mei"/>
    <s v=""/>
    <n v="-28.5"/>
    <m/>
  </r>
  <r>
    <s v="27/09/2022"/>
    <x v="1"/>
    <s v="Joice Moreira Araujo"/>
    <n v="28.5"/>
    <s v=""/>
    <m/>
  </r>
  <r>
    <s v="27/09/2022"/>
    <x v="2"/>
    <s v="Walter Felix De Araujo Junior Mei"/>
    <s v=""/>
    <n v="-677.25"/>
    <m/>
  </r>
  <r>
    <s v="27/09/2022"/>
    <x v="1"/>
    <s v="Gabriel Augusto Lana Barta"/>
    <n v="7.25"/>
    <s v=""/>
    <m/>
  </r>
  <r>
    <s v="27/09/2022"/>
    <x v="1"/>
    <s v="Gabriela Martina Benjamin Prat"/>
    <n v="4"/>
    <s v=""/>
    <m/>
  </r>
  <r>
    <s v="27/09/2022"/>
    <x v="1"/>
    <s v="Yeda Braga De Paula Silva"/>
    <n v="23"/>
    <s v=""/>
    <m/>
  </r>
  <r>
    <s v="27/09/2022"/>
    <x v="1"/>
    <s v="Letícia Torres Diniz Teixeira"/>
    <n v="529"/>
    <s v=""/>
    <m/>
  </r>
  <r>
    <s v="27/09/2022"/>
    <x v="1"/>
    <s v="Shirley Belarmino Da Silva"/>
    <n v="104"/>
    <s v=""/>
    <m/>
  </r>
  <r>
    <s v="27/09/2022"/>
    <x v="1"/>
    <s v="Ailda Souza De Oliveira"/>
    <n v="10"/>
    <s v=""/>
    <m/>
  </r>
  <r>
    <s v="27/09/2022"/>
    <x v="2"/>
    <s v="Walter Felix De Araujo Junior Mei"/>
    <s v=""/>
    <n v="-13"/>
    <m/>
  </r>
  <r>
    <s v="27/09/2022"/>
    <x v="4"/>
    <m/>
    <m/>
    <m/>
    <n v="13.25"/>
  </r>
  <r>
    <s v="28/09/2022"/>
    <x v="1"/>
    <s v="Gessica Virginia Silva"/>
    <n v="22"/>
    <s v=""/>
    <m/>
  </r>
  <r>
    <s v="28/09/2022"/>
    <x v="1"/>
    <s v="Wb S C D Eireli"/>
    <n v="10"/>
    <s v=""/>
    <m/>
  </r>
  <r>
    <s v="28/09/2022"/>
    <x v="1"/>
    <s v="Wb S C D Eireli"/>
    <n v="20.25"/>
    <s v=""/>
    <m/>
  </r>
  <r>
    <s v="28/09/2022"/>
    <x v="2"/>
    <s v="Walter Felix De Araujo Junior Mei"/>
    <s v=""/>
    <n v="-21"/>
    <m/>
  </r>
  <r>
    <s v="28/09/2022"/>
    <x v="1"/>
    <s v="Julia Sanches Pereira"/>
    <n v="21"/>
    <s v=""/>
    <m/>
  </r>
  <r>
    <s v="28/09/2022"/>
    <x v="2"/>
    <s v="Walter Felix De Araujo Junior Mei"/>
    <s v=""/>
    <n v="-13.25"/>
    <m/>
  </r>
  <r>
    <s v="28/09/2022"/>
    <x v="4"/>
    <m/>
    <m/>
    <m/>
    <n v="52.25"/>
  </r>
  <r>
    <s v="29/09/2022"/>
    <x v="1"/>
    <s v="Gabriel Camargo Carli"/>
    <n v="24"/>
    <s v=""/>
    <m/>
  </r>
  <r>
    <s v="29/09/2022"/>
    <x v="2"/>
    <s v="Gustavo Franco Da Silva Gomes"/>
    <s v=""/>
    <n v="-45.5"/>
    <m/>
  </r>
  <r>
    <s v="29/09/2022"/>
    <x v="1"/>
    <s v="Walter Felix De Araujo Junior Mei"/>
    <n v="50"/>
    <s v=""/>
    <m/>
  </r>
  <r>
    <s v="29/09/2022"/>
    <x v="1"/>
    <s v="Gessica Virginia Silva"/>
    <n v="30"/>
    <s v=""/>
    <m/>
  </r>
  <r>
    <s v="29/09/2022"/>
    <x v="2"/>
    <s v="Walter Felix De Araujo Junior Mei"/>
    <s v=""/>
    <n v="-236.8"/>
    <m/>
  </r>
  <r>
    <s v="29/09/2022"/>
    <x v="1"/>
    <s v="Daniela Malara De Sousa Pinheiro"/>
    <n v="39.9"/>
    <s v=""/>
    <m/>
  </r>
  <r>
    <s v="29/09/2022"/>
    <x v="1"/>
    <s v="Wb Service Carga E Descarga Eireli"/>
    <n v="29"/>
    <s v=""/>
    <m/>
  </r>
  <r>
    <s v="29/09/2022"/>
    <x v="1"/>
    <s v="Ana Paula Barbosa Genta"/>
    <n v="114"/>
    <s v=""/>
    <m/>
  </r>
  <r>
    <s v="29/09/2022"/>
    <x v="1"/>
    <s v="Juliana  Melo De Lima                   "/>
    <n v="22"/>
    <s v=""/>
    <m/>
  </r>
  <r>
    <s v="29/09/2022"/>
    <x v="1"/>
    <s v="Mariana Souto Sousa"/>
    <n v="31.9"/>
    <s v=""/>
    <m/>
  </r>
  <r>
    <s v="29/09/2022"/>
    <x v="2"/>
    <s v="Walter Felix De Araujo Junior Mei"/>
    <s v=""/>
    <n v="-200"/>
    <m/>
  </r>
  <r>
    <s v="29/09/2022"/>
    <x v="1"/>
    <s v="Gabrielle Stefanny Felix Trilha"/>
    <n v="200"/>
    <s v=""/>
    <m/>
  </r>
  <r>
    <s v="29/09/2022"/>
    <x v="2"/>
    <s v="Walter Felix De Araujo Junior Mei"/>
    <s v=""/>
    <n v="-52.25"/>
    <m/>
  </r>
  <r>
    <s v="29/09/2022"/>
    <x v="4"/>
    <m/>
    <m/>
    <m/>
    <n v="58.5"/>
  </r>
  <r>
    <s v="30/09/2022"/>
    <x v="2"/>
    <s v="Walter Felix De Araujo Junior Mei"/>
    <s v=""/>
    <n v="-292.86"/>
    <m/>
  </r>
  <r>
    <s v="30/09/2022"/>
    <x v="1"/>
    <s v="Wb Service Carga E Descarga Eireli"/>
    <n v="12"/>
    <s v=""/>
    <m/>
  </r>
  <r>
    <s v="30/09/2022"/>
    <x v="1"/>
    <s v="Melczeldek Hercules Wabes"/>
    <n v="38"/>
    <s v=""/>
    <m/>
  </r>
  <r>
    <s v="30/09/2022"/>
    <x v="1"/>
    <s v="Joelma Marchi"/>
    <n v="64"/>
    <s v=""/>
    <m/>
  </r>
  <r>
    <s v="30/09/2022"/>
    <x v="1"/>
    <s v="Patricia De Araujo Souza                "/>
    <n v="51"/>
    <s v=""/>
    <m/>
  </r>
  <r>
    <s v="30/09/2022"/>
    <x v="1"/>
    <s v="Patricia De Sousa Silva                 "/>
    <n v="36"/>
    <s v=""/>
    <m/>
  </r>
  <r>
    <s v="30/09/2022"/>
    <x v="1"/>
    <s v="Diego Andrade De Oliveira Costa"/>
    <n v="24"/>
    <s v=""/>
    <m/>
  </r>
  <r>
    <s v="30/09/2022"/>
    <x v="1"/>
    <s v="Wb S C D Eireli"/>
    <n v="44.9"/>
    <s v=""/>
    <m/>
  </r>
  <r>
    <s v="30/09/2022"/>
    <x v="1"/>
    <s v="Karen Viana Azevedo Cunha"/>
    <n v="22.96"/>
    <s v=""/>
    <m/>
  </r>
  <r>
    <s v="30/09/2022"/>
    <x v="2"/>
    <s v="Walter Felix De Araujo Junior Mei"/>
    <s v=""/>
    <n v="-299.2"/>
    <m/>
  </r>
  <r>
    <s v="30/09/2022"/>
    <x v="1"/>
    <s v="Joelma Marchi"/>
    <n v="34"/>
    <s v=""/>
    <m/>
  </r>
  <r>
    <s v="30/09/2022"/>
    <x v="1"/>
    <s v="Joelma Marchi"/>
    <n v="63.5"/>
    <s v=""/>
    <m/>
  </r>
  <r>
    <s v="30/09/2022"/>
    <x v="1"/>
    <s v="Lucas Correia Galante"/>
    <n v="30.9"/>
    <s v=""/>
    <m/>
  </r>
  <r>
    <s v="30/09/2022"/>
    <x v="1"/>
    <s v="Mayara Amelio Melo"/>
    <n v="170.8"/>
    <s v=""/>
    <m/>
  </r>
  <r>
    <s v="30/09/2022"/>
    <x v="2"/>
    <s v="Walter Felix De Araujo Junior Mei"/>
    <s v=""/>
    <n v="-22"/>
    <m/>
  </r>
  <r>
    <s v="30/09/2022"/>
    <x v="1"/>
    <s v="Mariana Souto Sousa"/>
    <n v="22"/>
    <s v=""/>
    <m/>
  </r>
  <r>
    <s v="30/09/2022"/>
    <x v="2"/>
    <s v="Walter Felix De Araujo Junior Mei"/>
    <s v=""/>
    <n v="-5"/>
    <m/>
  </r>
  <r>
    <s v="30/09/2022"/>
    <x v="1"/>
    <s v="Thiago Teixeira Alves Pereira"/>
    <n v="2"/>
    <s v=""/>
    <m/>
  </r>
  <r>
    <s v="30/09/2022"/>
    <x v="1"/>
    <s v="Wendel Godoy Loures"/>
    <n v="3"/>
    <s v=""/>
    <m/>
  </r>
  <r>
    <s v="30/09/2022"/>
    <x v="2"/>
    <s v="Walter Felix De Araujo Junior Mei"/>
    <s v=""/>
    <n v="-39"/>
    <m/>
  </r>
  <r>
    <s v="30/09/2022"/>
    <x v="1"/>
    <s v="Joelma Marchi"/>
    <n v="39"/>
    <s v=""/>
    <m/>
  </r>
  <r>
    <s v="30/09/2022"/>
    <x v="2"/>
    <s v="Walter Felix De Araujo Junior Mei"/>
    <s v=""/>
    <n v="-36"/>
    <m/>
  </r>
  <r>
    <s v="30/09/2022"/>
    <x v="1"/>
    <s v="Luciana De Souza Pelegrino"/>
    <n v="36"/>
    <s v=""/>
    <m/>
  </r>
  <r>
    <s v="30/09/2022"/>
    <x v="2"/>
    <s v="Walter Felix De Araujo Junior Mei"/>
    <s v=""/>
    <n v="-98.5"/>
    <m/>
  </r>
  <r>
    <s v="30/09/2022"/>
    <x v="1"/>
    <s v="Diego Silva Oliveira                    "/>
    <n v="30"/>
    <s v=""/>
    <m/>
  </r>
  <r>
    <s v="30/09/2022"/>
    <x v="1"/>
    <s v="Diego Silva Oliveira"/>
    <n v="10"/>
    <s v=""/>
    <m/>
  </r>
  <r>
    <s v="30/09/2022"/>
    <x v="4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2">
  <r>
    <x v="0"/>
    <s v="Vendas"/>
    <s v="Plano de Recebimento"/>
    <n v="21.96"/>
    <s v=""/>
    <m/>
  </r>
  <r>
    <x v="0"/>
    <s v="Vendas"/>
    <s v="Plano de Recebimento"/>
    <n v="18.55"/>
    <s v=""/>
    <m/>
  </r>
  <r>
    <x v="0"/>
    <s v="Pix Recebido"/>
    <s v="Diego Silva Oliveira                    "/>
    <n v="16"/>
    <s v=""/>
    <m/>
  </r>
  <r>
    <x v="0"/>
    <s v="Vendas"/>
    <s v="Plano de Recebimento"/>
    <n v="9.5"/>
    <s v=""/>
    <m/>
  </r>
  <r>
    <x v="0"/>
    <s v="Vendas"/>
    <s v="Plano de Recebimento"/>
    <n v="16.149999999999999"/>
    <s v=""/>
    <m/>
  </r>
  <r>
    <x v="0"/>
    <s v="Pix Enviado"/>
    <s v="Walter Felix De Araujo Junior Mei"/>
    <s v=""/>
    <n v="-858.99"/>
    <m/>
  </r>
  <r>
    <x v="0"/>
    <s v="Pix Recebido"/>
    <s v="Lucas Lobeiro Gomes"/>
    <n v="32"/>
    <s v=""/>
    <m/>
  </r>
  <r>
    <x v="0"/>
    <s v="Pix Recebido"/>
    <s v="Lucas Lobeiro Gomes"/>
    <n v="28.75"/>
    <s v=""/>
    <m/>
  </r>
  <r>
    <x v="0"/>
    <s v="Pix Enviado"/>
    <s v="Walter Felix De Araujo Junior Mei"/>
    <s v=""/>
    <n v="-60.75"/>
    <m/>
  </r>
  <r>
    <x v="0"/>
    <s v="Pix Recebido"/>
    <s v="Letícia Torres Diniz Teixeira"/>
    <n v="400"/>
    <s v=""/>
    <m/>
  </r>
  <r>
    <x v="0"/>
    <s v="Pix Enviado"/>
    <s v="Walter Felix De Araujo Junior Mei"/>
    <s v=""/>
    <n v="-400"/>
    <m/>
  </r>
  <r>
    <x v="0"/>
    <s v="Vendas"/>
    <s v="Plano de Recebimento"/>
    <n v="1183.44"/>
    <s v=""/>
    <m/>
  </r>
  <r>
    <x v="0"/>
    <s v="Pix Recebido"/>
    <s v="Bruna Bittencourt Domingos Da Silva"/>
    <n v="28"/>
    <s v=""/>
    <m/>
  </r>
  <r>
    <x v="0"/>
    <s v="Pix Enviado"/>
    <s v="Walter Felix De Araujo Junior Mei"/>
    <s v=""/>
    <n v="-1211.44"/>
    <m/>
  </r>
  <r>
    <x v="0"/>
    <s v="Cartão da Conta"/>
    <s v="Pag*autoposto            Osasco       Br"/>
    <s v=""/>
    <n v="-50"/>
    <m/>
  </r>
  <r>
    <x v="0"/>
    <s v="Pix Recebido"/>
    <s v="Walter Felix De Araujo Junior Mei"/>
    <n v="50"/>
    <s v=""/>
    <m/>
  </r>
  <r>
    <x v="0"/>
    <s v="Vendas"/>
    <s v="Plano de Recebimento"/>
    <n v="35.06"/>
    <s v=""/>
    <m/>
  </r>
  <r>
    <x v="0"/>
    <s v="Vendas"/>
    <s v="Plano de Recebimento"/>
    <n v="45.03"/>
    <s v=""/>
    <m/>
  </r>
  <r>
    <x v="0"/>
    <s v="Vendas"/>
    <s v="Plano de Recebimento"/>
    <n v="36.020000000000003"/>
    <s v=""/>
    <m/>
  </r>
  <r>
    <x v="0"/>
    <s v="Vendas"/>
    <s v="Plano de Recebimento"/>
    <n v="41.87"/>
    <s v=""/>
    <m/>
  </r>
  <r>
    <x v="0"/>
    <s v="Vendas"/>
    <s v="Plano de Recebimento"/>
    <n v="29.28"/>
    <s v=""/>
    <m/>
  </r>
  <r>
    <x v="0"/>
    <s v="Vendas"/>
    <s v="Plano de Recebimento"/>
    <n v="11.71"/>
    <s v=""/>
    <m/>
  </r>
  <r>
    <x v="0"/>
    <s v="Vendas"/>
    <s v="Plano de Recebimento"/>
    <n v="42.95"/>
    <s v=""/>
    <m/>
  </r>
  <r>
    <x v="0"/>
    <s v="Vendas"/>
    <s v="Plano de Recebimento"/>
    <n v="52.71"/>
    <s v=""/>
    <m/>
  </r>
  <r>
    <x v="0"/>
    <s v="Pix Recebido"/>
    <s v="Alex Sampaio Pereira"/>
    <n v="30"/>
    <s v=""/>
    <m/>
  </r>
  <r>
    <x v="0"/>
    <s v="Vendas"/>
    <s v="Plano de Recebimento"/>
    <n v="17.57"/>
    <s v=""/>
    <m/>
  </r>
  <r>
    <x v="0"/>
    <s v="Pix Recebido"/>
    <s v="Diego Silva Oliveira                    "/>
    <n v="14"/>
    <s v=""/>
    <m/>
  </r>
  <r>
    <x v="0"/>
    <s v="Vendas"/>
    <s v="Plano de Recebimento"/>
    <n v="32.700000000000003"/>
    <s v=""/>
    <m/>
  </r>
  <r>
    <x v="0"/>
    <s v="Vendas"/>
    <s v="Plano de Recebimento"/>
    <n v="15.52"/>
    <s v=""/>
    <m/>
  </r>
  <r>
    <x v="0"/>
    <s v="Vendas"/>
    <s v="Plano de Recebimento"/>
    <n v="29.28"/>
    <s v=""/>
    <m/>
  </r>
  <r>
    <x v="0"/>
    <s v="Vendas"/>
    <s v="Plano de Recebimento"/>
    <n v="34.200000000000003"/>
    <s v=""/>
    <m/>
  </r>
  <r>
    <x v="0"/>
    <s v="Vendas"/>
    <s v="Plano de Recebimento"/>
    <n v="10.74"/>
    <s v=""/>
    <m/>
  </r>
  <r>
    <x v="0"/>
    <s v="Vendas"/>
    <s v="Plano de Recebimento"/>
    <n v="8.3000000000000007"/>
    <s v=""/>
    <m/>
  </r>
  <r>
    <x v="0"/>
    <s v="Vendas"/>
    <s v="Plano de Recebimento"/>
    <n v="15.62"/>
    <s v=""/>
    <m/>
  </r>
  <r>
    <x v="0"/>
    <s v="Vendas"/>
    <s v="Plano de Recebimento"/>
    <n v="8.7799999999999994"/>
    <s v=""/>
    <m/>
  </r>
  <r>
    <x v="0"/>
    <s v="Vendas"/>
    <s v="Plano de Recebimento"/>
    <n v="58.91"/>
    <s v=""/>
    <m/>
  </r>
  <r>
    <x v="0"/>
    <s v="Vendas"/>
    <s v="Plano de Recebimento"/>
    <n v="40.76"/>
    <s v=""/>
    <m/>
  </r>
  <r>
    <x v="0"/>
    <s v="Vendas"/>
    <s v="Plano de Recebimento"/>
    <n v="5.86"/>
    <s v=""/>
    <m/>
  </r>
  <r>
    <x v="0"/>
    <s v="Vendas"/>
    <s v="Plano de Recebimento"/>
    <n v="11.23"/>
    <s v=""/>
    <m/>
  </r>
  <r>
    <x v="0"/>
    <s v="Vendas"/>
    <s v="Plano de Recebimento"/>
    <n v="23.43"/>
    <s v=""/>
    <m/>
  </r>
  <r>
    <x v="0"/>
    <s v="Vendas"/>
    <s v="Plano de Recebimento"/>
    <n v="14.64"/>
    <s v=""/>
    <m/>
  </r>
  <r>
    <x v="0"/>
    <s v="Pix Recebido"/>
    <s v="Renan Lucas Moacyr"/>
    <n v="4"/>
    <s v=""/>
    <m/>
  </r>
  <r>
    <x v="0"/>
    <s v="Pix Recebido"/>
    <s v="Joice Moreira Araujo"/>
    <n v="11"/>
    <s v=""/>
    <m/>
  </r>
  <r>
    <x v="0"/>
    <s v="Vendas"/>
    <s v="Plano de Recebimento"/>
    <n v="27.33"/>
    <s v=""/>
    <m/>
  </r>
  <r>
    <x v="0"/>
    <s v="Vendas"/>
    <s v="Plano de Recebimento"/>
    <n v="3.42"/>
    <s v=""/>
    <m/>
  </r>
  <r>
    <x v="0"/>
    <s v="Vendas"/>
    <s v="Plano de Recebimento"/>
    <n v="4.88"/>
    <s v=""/>
    <m/>
  </r>
  <r>
    <x v="0"/>
    <s v="Vendas"/>
    <s v="Plano de Recebimento"/>
    <n v="18.91"/>
    <s v=""/>
    <m/>
  </r>
  <r>
    <x v="0"/>
    <s v="Vendas"/>
    <s v="Plano de Recebimento"/>
    <n v="15.62"/>
    <s v=""/>
    <m/>
  </r>
  <r>
    <x v="0"/>
    <s v="Vendas"/>
    <s v="Plano de Recebimento"/>
    <n v="11.71"/>
    <s v=""/>
    <m/>
  </r>
  <r>
    <x v="0"/>
    <s v="Vendas"/>
    <s v="Plano de Recebimento"/>
    <n v="26.6"/>
    <s v=""/>
    <m/>
  </r>
  <r>
    <x v="0"/>
    <s v="Vendas"/>
    <s v="Plano de Recebimento"/>
    <n v="15.62"/>
    <s v=""/>
    <m/>
  </r>
  <r>
    <x v="0"/>
    <s v="Vendas"/>
    <s v="Plano de Recebimento"/>
    <n v="27.23"/>
    <s v=""/>
    <m/>
  </r>
  <r>
    <x v="0"/>
    <s v="Vendas"/>
    <s v="Plano de Recebimento"/>
    <n v="14.25"/>
    <s v=""/>
    <m/>
  </r>
  <r>
    <x v="0"/>
    <s v="Vendas"/>
    <s v="Plano de Recebimento"/>
    <n v="10.74"/>
    <s v=""/>
    <m/>
  </r>
  <r>
    <x v="0"/>
    <s v="Pix Recebido"/>
    <s v="Rafael Hernandes Silva"/>
    <n v="15"/>
    <s v=""/>
    <m/>
  </r>
  <r>
    <x v="0"/>
    <s v="Pix Enviado"/>
    <s v="Walter Felix De Araujo Junior Mei"/>
    <s v=""/>
    <n v="-872.48"/>
    <m/>
  </r>
  <r>
    <x v="0"/>
    <s v="Vendas"/>
    <s v="Plano de Recebimento"/>
    <n v="29.19"/>
    <s v=""/>
    <m/>
  </r>
  <r>
    <x v="0"/>
    <s v="Vendas"/>
    <s v="Plano de Recebimento"/>
    <n v="25.38"/>
    <s v=""/>
    <m/>
  </r>
  <r>
    <x v="0"/>
    <s v="Vendas"/>
    <s v="Plano de Recebimento"/>
    <n v="9.76"/>
    <s v=""/>
    <m/>
  </r>
  <r>
    <x v="0"/>
    <s v="Vendas"/>
    <s v="Plano de Recebimento"/>
    <n v="34.159999999999997"/>
    <s v=""/>
    <m/>
  </r>
  <r>
    <x v="0"/>
    <s v="Pix Recebido"/>
    <s v="Felix Carneiro De Matos Neto            "/>
    <n v="14"/>
    <s v=""/>
    <m/>
  </r>
  <r>
    <x v="0"/>
    <s v="Vendas"/>
    <s v="Plano de Recebimento"/>
    <n v="19.52"/>
    <s v=""/>
    <m/>
  </r>
  <r>
    <x v="0"/>
    <s v="Vendas"/>
    <s v="Plano de Recebimento"/>
    <n v="9.0299999999999994"/>
    <s v=""/>
    <m/>
  </r>
  <r>
    <x v="0"/>
    <s v="Vendas"/>
    <s v="Plano de Recebimento"/>
    <n v="8.5500000000000007"/>
    <s v=""/>
    <m/>
  </r>
  <r>
    <x v="0"/>
    <s v="Vendas"/>
    <s v="Plano de Recebimento"/>
    <n v="11.71"/>
    <s v=""/>
    <m/>
  </r>
  <r>
    <x v="0"/>
    <s v="Vendas"/>
    <s v="Plano de Recebimento"/>
    <n v="8.3000000000000007"/>
    <s v=""/>
    <m/>
  </r>
  <r>
    <x v="0"/>
    <s v="Vendas"/>
    <s v="Plano de Recebimento"/>
    <n v="34.07"/>
    <s v=""/>
    <m/>
  </r>
  <r>
    <x v="0"/>
    <s v="Saldo do dia"/>
    <m/>
    <m/>
    <m/>
    <n v="203.67"/>
  </r>
  <r>
    <x v="1"/>
    <s v="Vendas"/>
    <s v="Plano de Recebimento"/>
    <n v="34.65"/>
    <s v=""/>
    <m/>
  </r>
  <r>
    <x v="1"/>
    <s v="Pix Recebido"/>
    <s v="Guilherme De Brito Leite"/>
    <n v="46"/>
    <s v=""/>
    <m/>
  </r>
  <r>
    <x v="1"/>
    <s v="Vendas"/>
    <s v="Plano de Recebimento"/>
    <n v="11.4"/>
    <s v=""/>
    <m/>
  </r>
  <r>
    <x v="1"/>
    <s v="Vendas"/>
    <s v="Plano de Recebimento"/>
    <n v="39.9"/>
    <s v=""/>
    <m/>
  </r>
  <r>
    <x v="1"/>
    <s v="Vendas"/>
    <s v="Plano de Recebimento"/>
    <n v="29.28"/>
    <s v=""/>
    <m/>
  </r>
  <r>
    <x v="1"/>
    <s v="Vendas"/>
    <s v="Plano de Recebimento"/>
    <n v="14.64"/>
    <s v=""/>
    <m/>
  </r>
  <r>
    <x v="1"/>
    <s v="Vendas"/>
    <s v="Plano de Recebimento"/>
    <n v="5.37"/>
    <s v=""/>
    <m/>
  </r>
  <r>
    <x v="1"/>
    <s v="Vendas"/>
    <s v="Plano de Recebimento"/>
    <n v="66.510000000000005"/>
    <s v=""/>
    <m/>
  </r>
  <r>
    <x v="1"/>
    <s v="Vendas"/>
    <s v="Plano de Recebimento"/>
    <n v="58.57"/>
    <s v=""/>
    <m/>
  </r>
  <r>
    <x v="1"/>
    <s v="Vendas"/>
    <s v="Plano de Recebimento"/>
    <n v="58.57"/>
    <s v=""/>
    <m/>
  </r>
  <r>
    <x v="1"/>
    <s v="Pix Enviado"/>
    <s v="Emporio Mutinga Eireli"/>
    <s v=""/>
    <n v="-411"/>
    <m/>
  </r>
  <r>
    <x v="1"/>
    <s v="Vendas"/>
    <s v="Plano de Recebimento"/>
    <n v="19.52"/>
    <s v=""/>
    <m/>
  </r>
  <r>
    <x v="1"/>
    <s v="Vendas"/>
    <s v="Plano de Recebimento"/>
    <n v="29.6"/>
    <s v=""/>
    <m/>
  </r>
  <r>
    <x v="1"/>
    <s v="Pix Recebido"/>
    <s v="Gabriel Vinicius Indiciate"/>
    <n v="105"/>
    <s v=""/>
    <m/>
  </r>
  <r>
    <x v="1"/>
    <s v="Vendas"/>
    <s v="Plano de Recebimento"/>
    <n v="15.13"/>
    <s v=""/>
    <m/>
  </r>
  <r>
    <x v="1"/>
    <s v="Vendas"/>
    <s v="Plano de Recebimento"/>
    <n v="13.67"/>
    <s v=""/>
    <m/>
  </r>
  <r>
    <x v="1"/>
    <s v="Pix Recebido"/>
    <s v="Rafael Pereira Rodrigues Batista"/>
    <n v="13"/>
    <s v=""/>
    <m/>
  </r>
  <r>
    <x v="1"/>
    <s v="Vendas"/>
    <s v="Plano de Recebimento"/>
    <n v="60.52"/>
    <s v=""/>
    <m/>
  </r>
  <r>
    <x v="1"/>
    <s v="Vendas"/>
    <s v="Plano de Recebimento"/>
    <n v="7.08"/>
    <s v=""/>
    <m/>
  </r>
  <r>
    <x v="1"/>
    <s v="Vendas"/>
    <s v="Plano de Recebimento"/>
    <n v="58.57"/>
    <s v=""/>
    <m/>
  </r>
  <r>
    <x v="1"/>
    <s v="Vendas"/>
    <s v="Plano de Recebimento"/>
    <n v="28.5"/>
    <s v=""/>
    <m/>
  </r>
  <r>
    <x v="1"/>
    <s v="Vendas"/>
    <s v="Plano de Recebimento"/>
    <n v="9.5"/>
    <s v=""/>
    <m/>
  </r>
  <r>
    <x v="1"/>
    <s v="Vendas"/>
    <s v="Plano de Recebimento"/>
    <n v="82.97"/>
    <s v=""/>
    <m/>
  </r>
  <r>
    <x v="1"/>
    <s v="Pix Recebido"/>
    <s v="Marcelo Aparecido Dos Santos Barboza Jun"/>
    <n v="8"/>
    <s v=""/>
    <m/>
  </r>
  <r>
    <x v="1"/>
    <s v="Vendas"/>
    <s v="Plano de Recebimento"/>
    <n v="37.909999999999997"/>
    <s v=""/>
    <m/>
  </r>
  <r>
    <x v="1"/>
    <s v="Vendas"/>
    <s v="Plano de Recebimento"/>
    <n v="7.08"/>
    <s v=""/>
    <m/>
  </r>
  <r>
    <x v="1"/>
    <s v="Pix Recebido"/>
    <s v="Josimara Marcia Dos Santos"/>
    <n v="16"/>
    <s v=""/>
    <m/>
  </r>
  <r>
    <x v="1"/>
    <s v="Vendas"/>
    <s v="Plano de Recebimento"/>
    <n v="58.57"/>
    <s v=""/>
    <m/>
  </r>
  <r>
    <x v="1"/>
    <s v="Vendas"/>
    <s v="Plano de Recebimento"/>
    <n v="33.090000000000003"/>
    <s v=""/>
    <m/>
  </r>
  <r>
    <x v="1"/>
    <s v="Vendas"/>
    <s v="Plano de Recebimento"/>
    <n v="2.93"/>
    <s v=""/>
    <m/>
  </r>
  <r>
    <x v="1"/>
    <s v="Vendas"/>
    <s v="Plano de Recebimento"/>
    <n v="7.6"/>
    <s v=""/>
    <m/>
  </r>
  <r>
    <x v="1"/>
    <s v="Pix Enviado"/>
    <s v="Emporio Mutinga Eireli"/>
    <s v=""/>
    <n v="-14"/>
    <m/>
  </r>
  <r>
    <x v="1"/>
    <s v="Pix Recebido"/>
    <s v="Nathalia Da Silva Barbosa"/>
    <n v="32.25"/>
    <s v=""/>
    <m/>
  </r>
  <r>
    <x v="1"/>
    <s v="Pix Recebido"/>
    <s v="Kauê Alves Da Silva"/>
    <n v="20"/>
    <s v=""/>
    <m/>
  </r>
  <r>
    <x v="1"/>
    <s v="Pix Enviado"/>
    <s v="Walter Felix De Araujo Junior Mei"/>
    <s v=""/>
    <n v="-120.34"/>
    <m/>
  </r>
  <r>
    <x v="1"/>
    <s v="Pix Recebido"/>
    <s v="Bruna Bittencourt Domingos Da Silva"/>
    <n v="3.5"/>
    <s v=""/>
    <m/>
  </r>
  <r>
    <x v="1"/>
    <s v="Vendas"/>
    <s v="Plano de Recebimento"/>
    <n v="116.84"/>
    <s v=""/>
    <m/>
  </r>
  <r>
    <x v="1"/>
    <s v="Pix Enviado"/>
    <s v="Walter Felix De Araujo Junior Mei"/>
    <s v=""/>
    <n v="-688.12"/>
    <m/>
  </r>
  <r>
    <x v="1"/>
    <s v="Pix Recebido"/>
    <s v="Igor Henrique De Souza Gelati"/>
    <n v="64.8"/>
    <s v=""/>
    <m/>
  </r>
  <r>
    <x v="1"/>
    <s v="Pix Recebido"/>
    <s v="Matheus Alexandre Ferreira"/>
    <n v="19"/>
    <s v=""/>
    <m/>
  </r>
  <r>
    <x v="1"/>
    <s v="Vendas"/>
    <s v="Plano de Recebimento"/>
    <n v="18.55"/>
    <s v=""/>
    <m/>
  </r>
  <r>
    <x v="1"/>
    <s v="Vendas"/>
    <s v="Plano de Recebimento"/>
    <n v="38.07"/>
    <s v=""/>
    <m/>
  </r>
  <r>
    <x v="1"/>
    <s v="Vendas"/>
    <s v="Plano de Recebimento"/>
    <n v="90.26"/>
    <s v=""/>
    <m/>
  </r>
  <r>
    <x v="1"/>
    <s v="Pix Recebido"/>
    <s v="Ruanderson Alves Dos Santos"/>
    <n v="3.5"/>
    <s v=""/>
    <m/>
  </r>
  <r>
    <x v="1"/>
    <s v="Vendas"/>
    <s v="Plano de Recebimento"/>
    <n v="57.48"/>
    <s v=""/>
    <m/>
  </r>
  <r>
    <x v="1"/>
    <s v="Pix Recebido"/>
    <s v="Ruanderson Alves Dos Santos"/>
    <n v="46.5"/>
    <s v=""/>
    <m/>
  </r>
  <r>
    <x v="1"/>
    <s v="Vendas"/>
    <s v="Plano de Recebimento"/>
    <n v="9.5"/>
    <s v=""/>
    <m/>
  </r>
  <r>
    <x v="1"/>
    <s v="Vendas"/>
    <s v="Plano de Recebimento"/>
    <n v="20.399999999999999"/>
    <s v=""/>
    <m/>
  </r>
  <r>
    <x v="1"/>
    <s v="Vendas"/>
    <s v="Plano de Recebimento"/>
    <n v="130.80000000000001"/>
    <s v=""/>
    <m/>
  </r>
  <r>
    <x v="1"/>
    <s v="Vendas"/>
    <s v="Plano de Recebimento"/>
    <n v="107.37"/>
    <s v=""/>
    <m/>
  </r>
  <r>
    <x v="1"/>
    <s v="Vendas"/>
    <s v="Plano de Recebimento"/>
    <n v="40.020000000000003"/>
    <s v=""/>
    <m/>
  </r>
  <r>
    <x v="1"/>
    <s v="Vendas"/>
    <s v="Plano de Recebimento"/>
    <n v="41.87"/>
    <s v=""/>
    <m/>
  </r>
  <r>
    <x v="1"/>
    <s v="Pix Enviado"/>
    <s v="Walter Felix De Araujo Junior Mei"/>
    <s v=""/>
    <n v="-434.43"/>
    <m/>
  </r>
  <r>
    <x v="1"/>
    <s v="Vendas"/>
    <s v="Plano de Recebimento"/>
    <n v="16.84"/>
    <s v=""/>
    <m/>
  </r>
  <r>
    <x v="1"/>
    <s v="Vendas"/>
    <s v="Plano de Recebimento"/>
    <n v="16.59"/>
    <s v=""/>
    <m/>
  </r>
  <r>
    <x v="1"/>
    <s v="Vendas"/>
    <s v="Plano de Recebimento"/>
    <n v="93.11"/>
    <s v=""/>
    <m/>
  </r>
  <r>
    <x v="1"/>
    <s v="Vendas"/>
    <s v="Plano de Recebimento"/>
    <n v="19.52"/>
    <s v=""/>
    <m/>
  </r>
  <r>
    <x v="1"/>
    <s v="Vendas"/>
    <s v="Plano de Recebimento"/>
    <n v="7.71"/>
    <s v=""/>
    <m/>
  </r>
  <r>
    <x v="1"/>
    <s v="Vendas"/>
    <s v="Plano de Recebimento"/>
    <n v="7.81"/>
    <s v=""/>
    <m/>
  </r>
  <r>
    <x v="1"/>
    <s v="Vendas"/>
    <s v="Plano de Recebimento"/>
    <n v="5.7"/>
    <s v=""/>
    <m/>
  </r>
  <r>
    <x v="1"/>
    <s v="Vendas"/>
    <s v="Plano de Recebimento"/>
    <n v="95.01"/>
    <s v=""/>
    <m/>
  </r>
  <r>
    <x v="1"/>
    <s v="Vendas"/>
    <s v="Plano de Recebimento"/>
    <n v="3.9"/>
    <s v=""/>
    <m/>
  </r>
  <r>
    <x v="1"/>
    <s v="Vendas"/>
    <s v="Plano de Recebimento"/>
    <n v="58.57"/>
    <s v=""/>
    <m/>
  </r>
  <r>
    <x v="1"/>
    <s v="Vendas"/>
    <s v="Plano de Recebimento"/>
    <n v="29.36"/>
    <s v=""/>
    <m/>
  </r>
  <r>
    <x v="1"/>
    <s v="Cartão da Conta"/>
    <s v="Atacadao 043 As          Carapicuiba  Br"/>
    <s v=""/>
    <n v="-1.1000000000000001"/>
    <m/>
  </r>
  <r>
    <x v="1"/>
    <s v="Cartão da Conta"/>
    <s v="Atacadao 043 As          Carapicuiba  Br"/>
    <s v=""/>
    <n v="-584.16"/>
    <m/>
  </r>
  <r>
    <x v="1"/>
    <s v="Pix Recebido"/>
    <s v="Nilton Silva Reis"/>
    <n v="71.8"/>
    <s v=""/>
    <m/>
  </r>
  <r>
    <x v="1"/>
    <s v="Vendas"/>
    <s v="Plano de Recebimento"/>
    <n v="36.36"/>
    <s v=""/>
    <m/>
  </r>
  <r>
    <x v="1"/>
    <s v="Vendas"/>
    <s v="Plano de Recebimento"/>
    <n v="36.6"/>
    <s v=""/>
    <m/>
  </r>
  <r>
    <x v="1"/>
    <s v="Vendas"/>
    <s v="Plano de Recebimento"/>
    <n v="31.35"/>
    <s v=""/>
    <m/>
  </r>
  <r>
    <x v="1"/>
    <s v="Cartão da Conta"/>
    <s v="Mundo Da Utilidade       Ribeirao Pretbr"/>
    <s v=""/>
    <n v="-114.77"/>
    <m/>
  </r>
  <r>
    <x v="1"/>
    <s v="Pix Recebido"/>
    <s v="Walter Felix De Araujo Junior Mei"/>
    <n v="230.77"/>
    <s v=""/>
    <m/>
  </r>
  <r>
    <x v="1"/>
    <s v="Vendas"/>
    <s v="Plano de Recebimento"/>
    <n v="51.73"/>
    <s v=""/>
    <m/>
  </r>
  <r>
    <x v="1"/>
    <s v="Vendas"/>
    <s v="Plano de Recebimento"/>
    <n v="160.57"/>
    <s v=""/>
    <m/>
  </r>
  <r>
    <x v="1"/>
    <s v="Vendas"/>
    <s v="Plano de Recebimento"/>
    <n v="28.5"/>
    <s v=""/>
    <m/>
  </r>
  <r>
    <x v="1"/>
    <s v="Vendas"/>
    <s v="Plano de Recebimento"/>
    <n v="29.28"/>
    <s v=""/>
    <m/>
  </r>
  <r>
    <x v="1"/>
    <s v="Cartão da Conta"/>
    <s v="Cachorro Loko Beer S     Osasco       Br"/>
    <s v=""/>
    <n v="-12"/>
    <m/>
  </r>
  <r>
    <x v="1"/>
    <s v="Cartão da Conta"/>
    <s v="Parizotto Com Pap        Osasco       Br"/>
    <s v=""/>
    <n v="-304.74"/>
    <m/>
  </r>
  <r>
    <x v="1"/>
    <s v="Pix Recebido"/>
    <s v="Walter Felix De Araujo Junior Mei"/>
    <n v="300"/>
    <s v=""/>
    <m/>
  </r>
  <r>
    <x v="1"/>
    <s v="Vendas"/>
    <s v="Plano de Recebimento"/>
    <n v="15.62"/>
    <s v=""/>
    <m/>
  </r>
  <r>
    <x v="1"/>
    <s v="Pix Recebido"/>
    <s v="Walter Felix De Araujo Junior Mei"/>
    <n v="100"/>
    <s v=""/>
    <m/>
  </r>
  <r>
    <x v="1"/>
    <s v="Cartão da Conta"/>
    <s v="Mp *glads                Osasco       Br"/>
    <s v=""/>
    <n v="-5"/>
    <m/>
  </r>
  <r>
    <x v="1"/>
    <s v="Cartão da Conta"/>
    <s v="Pag*magnoteixeira        Sao Paulo    Br"/>
    <s v=""/>
    <n v="-4.5"/>
    <m/>
  </r>
  <r>
    <x v="1"/>
    <s v="Cartão da Conta"/>
    <s v="Bm Comercio De Maquina   Sao Paulo    Br"/>
    <s v=""/>
    <n v="-110"/>
    <m/>
  </r>
  <r>
    <x v="1"/>
    <s v="Cartão da Conta"/>
    <s v="Pag*barelanches          Sao Paulo    Br"/>
    <s v=""/>
    <n v="-26"/>
    <m/>
  </r>
  <r>
    <x v="1"/>
    <s v="Pix Recebido"/>
    <s v="Walter Felix De Araujo Junior Mei"/>
    <n v="150"/>
    <s v=""/>
    <m/>
  </r>
  <r>
    <x v="1"/>
    <s v="Pix Enviado"/>
    <s v="Walter Felix De Araujo Junior Mei"/>
    <s v=""/>
    <n v="-315.70999999999998"/>
    <m/>
  </r>
  <r>
    <x v="1"/>
    <s v="Pix Recebido"/>
    <s v="Wb Service Carga E Descarga Eireli"/>
    <n v="18"/>
    <s v=""/>
    <m/>
  </r>
  <r>
    <x v="1"/>
    <s v="Pix Recebido"/>
    <s v="Thais Camargo Garcia De Azevedo"/>
    <n v="55"/>
    <s v=""/>
    <m/>
  </r>
  <r>
    <x v="1"/>
    <s v="Vendas"/>
    <s v="Plano de Recebimento"/>
    <n v="39.04"/>
    <s v=""/>
    <m/>
  </r>
  <r>
    <x v="1"/>
    <s v="Saldo do dia"/>
    <m/>
    <m/>
    <m/>
    <n v="606.38"/>
  </r>
  <r>
    <x v="2"/>
    <s v="Pix Enviado"/>
    <s v="Walter Felix De Araujo Junior Mei"/>
    <s v=""/>
    <n v="-387.09"/>
    <m/>
  </r>
  <r>
    <x v="2"/>
    <s v="Pix Recebido"/>
    <s v="Francisco Davi Lagdem Dos Santos"/>
    <n v="52.9"/>
    <s v=""/>
    <m/>
  </r>
  <r>
    <x v="2"/>
    <s v="Pix Recebido"/>
    <s v="Lucas Lobeiro Gomes"/>
    <n v="10.9"/>
    <s v=""/>
    <m/>
  </r>
  <r>
    <x v="2"/>
    <s v="Pix Recebido"/>
    <s v="Tamiris Feliciano Alves"/>
    <n v="25"/>
    <s v=""/>
    <m/>
  </r>
  <r>
    <x v="2"/>
    <s v="Vendas"/>
    <s v="Plano de Recebimento"/>
    <n v="23.43"/>
    <s v=""/>
    <m/>
  </r>
  <r>
    <x v="2"/>
    <s v="Vendas"/>
    <s v="Plano de Recebimento"/>
    <n v="3.9"/>
    <s v=""/>
    <m/>
  </r>
  <r>
    <x v="2"/>
    <s v="Pix Recebido"/>
    <s v="Gleycielen Marques De Moura"/>
    <n v="76"/>
    <s v=""/>
    <m/>
  </r>
  <r>
    <x v="2"/>
    <s v="Pix Recebido"/>
    <s v="Katiuscia Croda Da Silva"/>
    <n v="45.99"/>
    <s v=""/>
    <m/>
  </r>
  <r>
    <x v="2"/>
    <s v="Vendas"/>
    <s v="Plano de Recebimento"/>
    <n v="19.52"/>
    <s v=""/>
    <m/>
  </r>
  <r>
    <x v="2"/>
    <s v="Vendas"/>
    <s v="Plano de Recebimento"/>
    <n v="95.17"/>
    <s v=""/>
    <m/>
  </r>
  <r>
    <x v="2"/>
    <s v="Pix Recebido"/>
    <s v="Gustavo Godoy Da Silva"/>
    <n v="5"/>
    <s v=""/>
    <m/>
  </r>
  <r>
    <x v="2"/>
    <s v="Vendas"/>
    <s v="Plano de Recebimento"/>
    <n v="29.28"/>
    <s v=""/>
    <m/>
  </r>
  <r>
    <x v="2"/>
    <s v="Pix Enviado"/>
    <s v="Walter Felix De Araujo Junior Mei"/>
    <s v=""/>
    <n v="-37.9"/>
    <m/>
  </r>
  <r>
    <x v="2"/>
    <s v="Pix Recebido"/>
    <s v="Roseli Pereira Alves De Souza"/>
    <n v="37.9"/>
    <s v=""/>
    <m/>
  </r>
  <r>
    <x v="2"/>
    <s v="Pix Enviado"/>
    <s v="Walter Felix De Araujo Junior Mei"/>
    <s v=""/>
    <n v="-44.17"/>
    <m/>
  </r>
  <r>
    <x v="2"/>
    <s v="Vendas"/>
    <s v="Plano de Recebimento"/>
    <n v="24.65"/>
    <s v=""/>
    <m/>
  </r>
  <r>
    <x v="2"/>
    <s v="Vendas"/>
    <s v="Plano de Recebimento"/>
    <n v="19.52"/>
    <s v=""/>
    <m/>
  </r>
  <r>
    <x v="2"/>
    <s v="Pix Enviado"/>
    <s v="Walter Felix De Araujo Junior Mei"/>
    <s v=""/>
    <n v="-47.75"/>
    <m/>
  </r>
  <r>
    <x v="2"/>
    <s v="Pix Recebido"/>
    <s v="Glauco Nogueira Da Cruz Coelho"/>
    <n v="6.5"/>
    <s v=""/>
    <m/>
  </r>
  <r>
    <x v="2"/>
    <s v="Pix Recebido"/>
    <s v="Daniela Malara De Sousa Pinheiro"/>
    <n v="16.25"/>
    <s v=""/>
    <m/>
  </r>
  <r>
    <x v="2"/>
    <s v="Pix Recebido"/>
    <s v="Ailton Santana Dos Santos"/>
    <n v="25"/>
    <s v=""/>
    <m/>
  </r>
  <r>
    <x v="2"/>
    <s v="Pix Enviado"/>
    <s v="Walter Felix De Araujo Junior Mei"/>
    <s v=""/>
    <n v="-6.65"/>
    <m/>
  </r>
  <r>
    <x v="2"/>
    <s v="Vendas"/>
    <s v="Plano de Recebimento"/>
    <n v="6.65"/>
    <s v=""/>
    <m/>
  </r>
  <r>
    <x v="2"/>
    <s v="Pix Enviado"/>
    <s v="Walter Felix De Araujo Junior Mei"/>
    <s v=""/>
    <n v="-659.88"/>
    <m/>
  </r>
  <r>
    <x v="2"/>
    <s v="Pix Enviado"/>
    <s v="Genildo José Da Silva"/>
    <s v=""/>
    <n v="-100"/>
    <m/>
  </r>
  <r>
    <x v="2"/>
    <s v="Pix Recebido"/>
    <s v="Maisa Fayez Mahmoud"/>
    <n v="31.9"/>
    <s v=""/>
    <m/>
  </r>
  <r>
    <x v="2"/>
    <s v="Vendas"/>
    <s v="Plano de Recebimento"/>
    <n v="11.71"/>
    <s v=""/>
    <m/>
  </r>
  <r>
    <x v="2"/>
    <s v="Vendas"/>
    <s v="Plano de Recebimento"/>
    <n v="34.159999999999997"/>
    <s v=""/>
    <m/>
  </r>
  <r>
    <x v="2"/>
    <s v="Pix Recebido"/>
    <s v="Maria Eduarda Lima De Oliveira"/>
    <n v="44"/>
    <s v=""/>
    <m/>
  </r>
  <r>
    <x v="2"/>
    <s v="Pix Recebido"/>
    <s v="Matheus Oliveira Diogo"/>
    <n v="24.9"/>
    <s v=""/>
    <m/>
  </r>
  <r>
    <x v="2"/>
    <s v="Vendas"/>
    <s v="Plano de Recebimento"/>
    <n v="6.83"/>
    <s v=""/>
    <m/>
  </r>
  <r>
    <x v="2"/>
    <s v="Saldo do dia"/>
    <m/>
    <m/>
    <m/>
    <n v="0"/>
  </r>
  <r>
    <x v="3"/>
    <s v="Vendas"/>
    <s v="Plano de Recebimento"/>
    <n v="19.52"/>
    <s v=""/>
    <m/>
  </r>
  <r>
    <x v="3"/>
    <s v="Pix Recebido"/>
    <s v="Beatriz Antonia Pereira Leite Silva "/>
    <n v="32"/>
    <s v=""/>
    <m/>
  </r>
  <r>
    <x v="3"/>
    <s v="Pix Recebido"/>
    <s v="Jose Maria Do Amaral Filho"/>
    <n v="34"/>
    <s v=""/>
    <m/>
  </r>
  <r>
    <x v="3"/>
    <s v="Pix Recebido"/>
    <s v="Gabriel Vinicius Indiciate"/>
    <n v="105"/>
    <s v=""/>
    <m/>
  </r>
  <r>
    <x v="3"/>
    <s v="Pix Recebido"/>
    <s v="Juan Pablo Gomes De Andrade"/>
    <n v="30"/>
    <s v=""/>
    <m/>
  </r>
  <r>
    <x v="3"/>
    <s v="Pix Enviado"/>
    <s v="Walter Felix De Araujo Junior Mei"/>
    <s v=""/>
    <n v="-121.89"/>
    <m/>
  </r>
  <r>
    <x v="3"/>
    <s v="Pix Recebido"/>
    <s v="Wilson Bringel De Sousa                 "/>
    <n v="7.99"/>
    <s v=""/>
    <m/>
  </r>
  <r>
    <x v="3"/>
    <s v="Pix Recebido"/>
    <s v="Cristiane Augusto Mahmoud"/>
    <n v="39"/>
    <s v=""/>
    <m/>
  </r>
  <r>
    <x v="3"/>
    <s v="Pix Recebido"/>
    <s v="Julia Baptista Milano Marques De Melo"/>
    <n v="5"/>
    <s v=""/>
    <m/>
  </r>
  <r>
    <x v="3"/>
    <s v="Pix Recebido"/>
    <s v="Jé Sushi"/>
    <n v="49.9"/>
    <s v=""/>
    <m/>
  </r>
  <r>
    <x v="3"/>
    <s v="Pix Recebido"/>
    <s v="Rafael Pereira Rodrigues Batista"/>
    <n v="14"/>
    <s v=""/>
    <m/>
  </r>
  <r>
    <x v="3"/>
    <s v="Pix Recebido"/>
    <s v="Bruno Henrique Rodolfo De Campos"/>
    <n v="6"/>
    <s v=""/>
    <m/>
  </r>
  <r>
    <x v="3"/>
    <s v="Pix Enviado"/>
    <s v="Walter Felix De Araujo Junior Mei"/>
    <s v=""/>
    <n v="-90.5"/>
    <m/>
  </r>
  <r>
    <x v="3"/>
    <s v="Vendas"/>
    <s v="Plano de Recebimento"/>
    <n v="28.5"/>
    <s v=""/>
    <m/>
  </r>
  <r>
    <x v="3"/>
    <s v="Pix Recebido"/>
    <s v="Evelin Aparecida Goncalves Silva Prudlo"/>
    <n v="62"/>
    <s v=""/>
    <m/>
  </r>
  <r>
    <x v="3"/>
    <s v="Pix Enviado"/>
    <s v="Walter Felix De Araujo Junior Mei"/>
    <s v=""/>
    <n v="-51.73"/>
    <m/>
  </r>
  <r>
    <x v="3"/>
    <s v="Vendas"/>
    <s v="Plano de Recebimento"/>
    <n v="51.73"/>
    <s v=""/>
    <m/>
  </r>
  <r>
    <x v="3"/>
    <s v="Pix Enviado"/>
    <s v="Walter Felix De Araujo Junior Mei"/>
    <s v=""/>
    <n v="-189.95"/>
    <m/>
  </r>
  <r>
    <x v="3"/>
    <s v="Vendas"/>
    <s v="Plano de Recebimento"/>
    <n v="43.92"/>
    <s v=""/>
    <m/>
  </r>
  <r>
    <x v="3"/>
    <s v="Vendas"/>
    <s v="Plano de Recebimento"/>
    <n v="85.51"/>
    <s v=""/>
    <m/>
  </r>
  <r>
    <x v="3"/>
    <s v="Vendas"/>
    <s v="Plano de Recebimento"/>
    <n v="7.81"/>
    <s v=""/>
    <m/>
  </r>
  <r>
    <x v="3"/>
    <s v="Vendas"/>
    <s v="Plano de Recebimento"/>
    <n v="33.19"/>
    <s v=""/>
    <m/>
  </r>
  <r>
    <x v="3"/>
    <s v="Vendas"/>
    <s v="Plano de Recebimento"/>
    <n v="19.52"/>
    <s v=""/>
    <m/>
  </r>
  <r>
    <x v="3"/>
    <s v="Saldo do dia"/>
    <m/>
    <m/>
    <m/>
    <n v="220.52"/>
  </r>
  <r>
    <x v="4"/>
    <s v="Pix Recebido"/>
    <s v="Cristiane Augusto Mahmoud"/>
    <n v="28"/>
    <s v=""/>
    <m/>
  </r>
  <r>
    <x v="4"/>
    <s v="Pix Enviado"/>
    <s v="Walter Felix De Araujo Junior Mei"/>
    <s v=""/>
    <n v="-101.75"/>
    <m/>
  </r>
  <r>
    <x v="4"/>
    <s v="Pix Recebido"/>
    <s v="Bruna Caroline Funari De Souza"/>
    <n v="17.25"/>
    <s v=""/>
    <m/>
  </r>
  <r>
    <x v="4"/>
    <s v="Pix Recebido"/>
    <s v="Diego Silva Oliveira"/>
    <n v="33.5"/>
    <s v=""/>
    <m/>
  </r>
  <r>
    <x v="4"/>
    <s v="Pix Recebido"/>
    <s v="Rafael Pereira Rodrigues Batista"/>
    <n v="7"/>
    <s v=""/>
    <m/>
  </r>
  <r>
    <x v="4"/>
    <s v="Pix Recebido"/>
    <s v="Juliana  Melo De Lima                   "/>
    <n v="14"/>
    <s v=""/>
    <m/>
  </r>
  <r>
    <x v="4"/>
    <s v="Pix Recebido"/>
    <s v="Thifani Cardoso De Oliveira"/>
    <n v="30"/>
    <s v=""/>
    <m/>
  </r>
  <r>
    <x v="4"/>
    <s v="Pix Enviado"/>
    <s v="Walter Felix De Araujo Junior Mei"/>
    <s v=""/>
    <n v="-104"/>
    <m/>
  </r>
  <r>
    <x v="4"/>
    <s v="Pix Enviado"/>
    <s v="Allicya Rayssa De Jesus Pereira"/>
    <s v=""/>
    <n v="-20"/>
    <m/>
  </r>
  <r>
    <x v="4"/>
    <s v="Pix Recebido"/>
    <s v="Rafael Hernandes Silva"/>
    <n v="70"/>
    <s v=""/>
    <m/>
  </r>
  <r>
    <x v="4"/>
    <s v="Pix Recebido"/>
    <s v="Paula Cristina Alves Rodrigues"/>
    <n v="54"/>
    <s v=""/>
    <m/>
  </r>
  <r>
    <x v="4"/>
    <s v="Pix Enviado"/>
    <s v="Walter Felix De Araujo Junior Mei"/>
    <s v=""/>
    <n v="-23"/>
    <m/>
  </r>
  <r>
    <x v="4"/>
    <s v="Pix Recebido"/>
    <s v="Luan Bento Dos Santos"/>
    <n v="3"/>
    <s v=""/>
    <m/>
  </r>
  <r>
    <x v="4"/>
    <s v="Pix Recebido"/>
    <s v="Luan Bento Dos Santos"/>
    <n v="20"/>
    <s v=""/>
    <m/>
  </r>
  <r>
    <x v="4"/>
    <s v="Pix Enviado"/>
    <s v="Walter Felix De Araujo Junior Mei"/>
    <s v=""/>
    <n v="-220.52"/>
    <m/>
  </r>
  <r>
    <x v="4"/>
    <s v="Saldo do dia"/>
    <m/>
    <m/>
    <m/>
    <n v="28"/>
  </r>
  <r>
    <x v="5"/>
    <s v="Pix Enviado"/>
    <s v="Walter Felix De Araujo Junior Mei"/>
    <s v=""/>
    <n v="-671.91"/>
    <m/>
  </r>
  <r>
    <x v="5"/>
    <s v="Pix Recebido"/>
    <s v="Libia Muler Nunes"/>
    <n v="16"/>
    <s v=""/>
    <m/>
  </r>
  <r>
    <x v="5"/>
    <s v="Pix Recebido"/>
    <s v="Rafael Pereira Rodrigues Batista"/>
    <n v="7"/>
    <s v=""/>
    <m/>
  </r>
  <r>
    <x v="5"/>
    <s v="Pix Recebido"/>
    <s v="Deivid Menozzi"/>
    <n v="12"/>
    <s v=""/>
    <m/>
  </r>
  <r>
    <x v="5"/>
    <s v="Cartão da Conta"/>
    <s v="Atacadao 043 As          Carapicuiba  Br"/>
    <s v=""/>
    <n v="-643.66999999999996"/>
    <m/>
  </r>
  <r>
    <x v="5"/>
    <s v="Pix Recebido"/>
    <s v="Davi Santana Soares"/>
    <n v="7.25"/>
    <s v=""/>
    <m/>
  </r>
  <r>
    <x v="5"/>
    <s v="Pix Recebido"/>
    <s v="Walter Felix De Araujo Junior"/>
    <n v="893.01"/>
    <s v=""/>
    <m/>
  </r>
  <r>
    <x v="5"/>
    <s v="Pix Recebido"/>
    <s v="Bruno Rodrigues Pereira"/>
    <n v="60"/>
    <s v=""/>
    <m/>
  </r>
  <r>
    <x v="5"/>
    <s v="Cartão da Conta"/>
    <s v="Mercadao De Carne        Sao Paulo    Br"/>
    <s v=""/>
    <n v="-75.88"/>
    <m/>
  </r>
  <r>
    <x v="5"/>
    <s v="Pix Recebido"/>
    <s v="Joice Moreira Araujo"/>
    <n v="15"/>
    <s v=""/>
    <m/>
  </r>
  <r>
    <x v="5"/>
    <s v="Cartão da Conta"/>
    <s v="Auto Posto Recanto Da    Osasco       Br"/>
    <s v=""/>
    <n v="-20"/>
    <m/>
  </r>
  <r>
    <x v="5"/>
    <s v="Pix Recebido"/>
    <s v="Diego Silva Oliveira                    "/>
    <n v="32"/>
    <s v=""/>
    <m/>
  </r>
  <r>
    <x v="5"/>
    <s v="Pix Recebido"/>
    <s v="Diego Silva Oliveira"/>
    <n v="22.5"/>
    <s v=""/>
    <m/>
  </r>
  <r>
    <x v="5"/>
    <s v="Pix Recebido"/>
    <s v="Caroline Aguilar Moraes"/>
    <n v="88"/>
    <s v=""/>
    <m/>
  </r>
  <r>
    <x v="5"/>
    <s v="Pix Recebido"/>
    <s v="Igor Henrique De Souza Gelati"/>
    <n v="114.7"/>
    <s v=""/>
    <m/>
  </r>
  <r>
    <x v="5"/>
    <s v="Pix Recebido"/>
    <s v="Beatriz Antonia Pereira Leite Silva "/>
    <n v="55"/>
    <s v=""/>
    <m/>
  </r>
  <r>
    <x v="5"/>
    <s v="Pix Recebido"/>
    <s v="Jé Sushi"/>
    <n v="85"/>
    <s v=""/>
    <m/>
  </r>
  <r>
    <x v="5"/>
    <s v="Pix Recebido"/>
    <s v="Felipe Rodrigues Ribeiro"/>
    <n v="4"/>
    <s v=""/>
    <m/>
  </r>
  <r>
    <x v="5"/>
    <s v="Pix Enviado"/>
    <s v="Walter Felix De Araujo Junior Mei"/>
    <s v=""/>
    <n v="-112.9"/>
    <m/>
  </r>
  <r>
    <x v="5"/>
    <s v="Pix Recebido"/>
    <s v="Chimene Negri Franca"/>
    <n v="112.9"/>
    <s v=""/>
    <m/>
  </r>
  <r>
    <x v="5"/>
    <s v="Pix Enviado"/>
    <s v="Walter Felix De Araujo Junior Mei"/>
    <s v=""/>
    <n v="-28"/>
    <m/>
  </r>
  <r>
    <x v="5"/>
    <s v="Saldo do dia"/>
    <m/>
    <m/>
    <m/>
    <n v="0"/>
  </r>
  <r>
    <x v="6"/>
    <s v="Vendas"/>
    <s v="Plano de Recebimento"/>
    <n v="13.3"/>
    <s v=""/>
    <m/>
  </r>
  <r>
    <x v="6"/>
    <s v="Vendas"/>
    <s v="Plano de Recebimento"/>
    <n v="11.71"/>
    <s v=""/>
    <m/>
  </r>
  <r>
    <x v="6"/>
    <s v="Vendas"/>
    <s v="Plano de Recebimento"/>
    <n v="24.16"/>
    <s v=""/>
    <m/>
  </r>
  <r>
    <x v="6"/>
    <s v="Vendas"/>
    <s v="Plano de Recebimento"/>
    <n v="15.62"/>
    <s v=""/>
    <m/>
  </r>
  <r>
    <x v="6"/>
    <s v="Vendas"/>
    <s v="Plano de Recebimento"/>
    <n v="18.45"/>
    <s v=""/>
    <m/>
  </r>
  <r>
    <x v="6"/>
    <s v="Pix Recebido"/>
    <s v="Diego Silva Oliveira                    "/>
    <n v="30"/>
    <s v=""/>
    <m/>
  </r>
  <r>
    <x v="6"/>
    <s v="Vendas"/>
    <s v="Plano de Recebimento"/>
    <n v="11.71"/>
    <s v=""/>
    <m/>
  </r>
  <r>
    <x v="6"/>
    <s v="Pix Enviado"/>
    <s v="Walter Felix De Araujo Junior Mei"/>
    <s v=""/>
    <n v="-1306.51"/>
    <m/>
  </r>
  <r>
    <x v="6"/>
    <s v="Vendas"/>
    <s v="Plano de Recebimento"/>
    <n v="56.61"/>
    <s v=""/>
    <m/>
  </r>
  <r>
    <x v="6"/>
    <s v="Vendas"/>
    <s v="Plano de Recebimento"/>
    <n v="28.5"/>
    <s v=""/>
    <m/>
  </r>
  <r>
    <x v="6"/>
    <s v="Pix Recebido"/>
    <s v="Cleriston Emilio Da Silva Redo"/>
    <n v="120"/>
    <s v=""/>
    <m/>
  </r>
  <r>
    <x v="6"/>
    <s v="Pix Recebido"/>
    <s v="Dalrivania Cesar Gomes De Andrade"/>
    <n v="30.5"/>
    <s v=""/>
    <m/>
  </r>
  <r>
    <x v="6"/>
    <s v="Vendas"/>
    <s v="Plano de Recebimento"/>
    <n v="326.8"/>
    <s v=""/>
    <m/>
  </r>
  <r>
    <x v="6"/>
    <s v="Vendas"/>
    <s v="Plano de Recebimento"/>
    <n v="11.71"/>
    <s v=""/>
    <m/>
  </r>
  <r>
    <x v="6"/>
    <s v="Pix Recebido"/>
    <s v="Diego Andrade De Oliveira Costa"/>
    <n v="23"/>
    <s v=""/>
    <m/>
  </r>
  <r>
    <x v="6"/>
    <s v="Pix Recebido"/>
    <s v="Andreia Melhado"/>
    <n v="41.9"/>
    <s v=""/>
    <m/>
  </r>
  <r>
    <x v="6"/>
    <s v="Pix Recebido"/>
    <s v="Marcilio Macedo Gurgel"/>
    <n v="33.9"/>
    <s v=""/>
    <m/>
  </r>
  <r>
    <x v="6"/>
    <s v="Pix Recebido"/>
    <s v="Joelma Marchi"/>
    <n v="25"/>
    <s v=""/>
    <m/>
  </r>
  <r>
    <x v="6"/>
    <s v="Pix Recebido"/>
    <s v="Fabio Lippi Ferreira De Oliveira"/>
    <n v="11.5"/>
    <s v=""/>
    <m/>
  </r>
  <r>
    <x v="6"/>
    <s v="Vendas"/>
    <s v="Plano de Recebimento"/>
    <n v="51.21"/>
    <s v=""/>
    <m/>
  </r>
  <r>
    <x v="6"/>
    <s v="Vendas"/>
    <s v="Plano de Recebimento"/>
    <n v="27.23"/>
    <s v=""/>
    <m/>
  </r>
  <r>
    <x v="6"/>
    <s v="Vendas"/>
    <s v="Plano de Recebimento"/>
    <n v="16.59"/>
    <s v=""/>
    <m/>
  </r>
  <r>
    <x v="6"/>
    <s v="Vendas"/>
    <s v="Plano de Recebimento"/>
    <n v="73.63"/>
    <s v=""/>
    <m/>
  </r>
  <r>
    <x v="6"/>
    <s v="Vendas"/>
    <s v="Plano de Recebimento"/>
    <n v="19.52"/>
    <s v=""/>
    <m/>
  </r>
  <r>
    <x v="6"/>
    <s v="Vendas"/>
    <s v="Plano de Recebimento"/>
    <n v="59.76"/>
    <s v=""/>
    <m/>
  </r>
  <r>
    <x v="6"/>
    <s v="Pix Recebido"/>
    <s v="Diego Silva Oliveira                    "/>
    <n v="32"/>
    <s v=""/>
    <m/>
  </r>
  <r>
    <x v="6"/>
    <s v="Pix Recebido"/>
    <s v="Jaqueline Rodrigues Amaral"/>
    <n v="78"/>
    <s v=""/>
    <m/>
  </r>
  <r>
    <x v="6"/>
    <s v="Pix Recebido"/>
    <s v="Victoria Da Dalto Soares Da Silva"/>
    <n v="52"/>
    <s v=""/>
    <m/>
  </r>
  <r>
    <x v="6"/>
    <s v="Pix Recebido"/>
    <s v="Andreza Oliveira Santos"/>
    <n v="30.9"/>
    <s v=""/>
    <m/>
  </r>
  <r>
    <x v="6"/>
    <s v="Pix Recebido"/>
    <s v="Josimara Marcia Dos Santos"/>
    <n v="31.25"/>
    <s v=""/>
    <m/>
  </r>
  <r>
    <x v="6"/>
    <s v="Pix Recebido"/>
    <s v="Josemar Oliveira Costa"/>
    <n v="82"/>
    <s v=""/>
    <m/>
  </r>
  <r>
    <x v="6"/>
    <s v="Pix Recebido"/>
    <s v="Manoel Juventino"/>
    <n v="43"/>
    <s v=""/>
    <m/>
  </r>
  <r>
    <x v="6"/>
    <s v="Pix Enviado"/>
    <s v="Walter Felix De Araujo Junior Mei"/>
    <s v=""/>
    <n v="-31.24"/>
    <m/>
  </r>
  <r>
    <x v="6"/>
    <s v="Vendas"/>
    <s v="Plano de Recebimento"/>
    <n v="31.24"/>
    <s v=""/>
    <m/>
  </r>
  <r>
    <x v="6"/>
    <s v="Pix Enviado"/>
    <s v="Walter Felix De Araujo Junior Mei"/>
    <s v=""/>
    <n v="-63.31"/>
    <m/>
  </r>
  <r>
    <x v="6"/>
    <s v="Vendas"/>
    <s v="Plano de Recebimento"/>
    <n v="18.55"/>
    <s v=""/>
    <m/>
  </r>
  <r>
    <x v="6"/>
    <s v="Cartão da Conta"/>
    <s v="Microsoft*xbox           Sao Paulo    Br"/>
    <s v=""/>
    <n v="-5"/>
    <m/>
  </r>
  <r>
    <x v="6"/>
    <s v="Vendas"/>
    <s v="Plano de Recebimento"/>
    <n v="9.76"/>
    <s v=""/>
    <m/>
  </r>
  <r>
    <x v="6"/>
    <s v="Pix Recebido"/>
    <s v="Eric Anderson Ciriaco Dutra"/>
    <n v="40"/>
    <s v=""/>
    <m/>
  </r>
  <r>
    <x v="6"/>
    <s v="Saldo do dia"/>
    <m/>
    <m/>
    <m/>
    <n v="124.95"/>
  </r>
  <r>
    <x v="7"/>
    <s v="Cartão da Conta"/>
    <s v="Posto Del Rey Combus     Carapicuiba  Br"/>
    <s v=""/>
    <n v="-16.02"/>
    <m/>
  </r>
  <r>
    <x v="7"/>
    <s v="Pix Recebido"/>
    <s v="Diego Silva Oliveira"/>
    <n v="34.799999999999997"/>
    <s v=""/>
    <m/>
  </r>
  <r>
    <x v="7"/>
    <s v="Pix Enviado"/>
    <s v="Carlos Lendro De Lima"/>
    <s v=""/>
    <n v="-10"/>
    <m/>
  </r>
  <r>
    <x v="7"/>
    <s v="Pix Recebido"/>
    <s v="Juliana  Melo De Lima                   "/>
    <n v="14"/>
    <s v=""/>
    <m/>
  </r>
  <r>
    <x v="7"/>
    <s v="Pix Recebido"/>
    <s v="Fabricio Furtado Rodrigues"/>
    <n v="8.75"/>
    <s v=""/>
    <m/>
  </r>
  <r>
    <x v="7"/>
    <s v="Cartão da Conta"/>
    <s v="Mundo Da Utilidade       Ribeirao Pretbr"/>
    <s v=""/>
    <n v="-1229.3"/>
    <m/>
  </r>
  <r>
    <x v="7"/>
    <s v="Pix Recebido"/>
    <s v="Walter Felix De Araujo Junior Mei"/>
    <n v="1772.66"/>
    <s v=""/>
    <m/>
  </r>
  <r>
    <x v="7"/>
    <s v="Vendas"/>
    <s v="Plano de Recebimento"/>
    <n v="17.57"/>
    <s v=""/>
    <m/>
  </r>
  <r>
    <x v="7"/>
    <s v="Vendas"/>
    <s v="Plano de Recebimento"/>
    <n v="1.95"/>
    <s v=""/>
    <m/>
  </r>
  <r>
    <x v="7"/>
    <s v="Pix Enviado"/>
    <s v="Walter Felix De Araujo Junior Mei"/>
    <s v=""/>
    <n v="-60.52"/>
    <m/>
  </r>
  <r>
    <x v="7"/>
    <s v="Vendas"/>
    <s v="Plano de Recebimento"/>
    <n v="31.24"/>
    <s v=""/>
    <m/>
  </r>
  <r>
    <x v="7"/>
    <s v="Vendas"/>
    <s v="Plano de Recebimento"/>
    <n v="29.28"/>
    <s v=""/>
    <m/>
  </r>
  <r>
    <x v="7"/>
    <s v="Pix Enviado"/>
    <s v="Walter Felix De Araujo Junior Mei"/>
    <s v=""/>
    <n v="-548.91999999999996"/>
    <m/>
  </r>
  <r>
    <x v="7"/>
    <s v="Pix Recebido"/>
    <s v="Andreia Melhado"/>
    <n v="41.9"/>
    <s v=""/>
    <m/>
  </r>
  <r>
    <x v="7"/>
    <s v="Vendas"/>
    <s v="Plano de Recebimento"/>
    <n v="17.100000000000001"/>
    <s v=""/>
    <m/>
  </r>
  <r>
    <x v="7"/>
    <s v="Vendas"/>
    <s v="Plano de Recebimento"/>
    <n v="9.76"/>
    <s v=""/>
    <m/>
  </r>
  <r>
    <x v="7"/>
    <s v="Vendas"/>
    <s v="Plano de Recebimento"/>
    <n v="7.81"/>
    <s v=""/>
    <m/>
  </r>
  <r>
    <x v="7"/>
    <s v="Vendas"/>
    <s v="Plano de Recebimento"/>
    <n v="3.9"/>
    <s v=""/>
    <m/>
  </r>
  <r>
    <x v="7"/>
    <s v="Vendas"/>
    <s v="Plano de Recebimento"/>
    <n v="49.78"/>
    <s v=""/>
    <m/>
  </r>
  <r>
    <x v="7"/>
    <s v="Vendas"/>
    <s v="Plano de Recebimento"/>
    <n v="21.72"/>
    <s v=""/>
    <m/>
  </r>
  <r>
    <x v="7"/>
    <s v="Vendas"/>
    <s v="Plano de Recebimento"/>
    <n v="29.28"/>
    <s v=""/>
    <m/>
  </r>
  <r>
    <x v="7"/>
    <s v="Vendas"/>
    <s v="Plano de Recebimento"/>
    <n v="36.020000000000003"/>
    <s v=""/>
    <m/>
  </r>
  <r>
    <x v="7"/>
    <s v="Pix Recebido"/>
    <s v="Patricia De Araujo Souza"/>
    <n v="45.9"/>
    <s v=""/>
    <m/>
  </r>
  <r>
    <x v="7"/>
    <s v="Vendas"/>
    <s v="Plano de Recebimento"/>
    <n v="32.299999999999997"/>
    <s v=""/>
    <m/>
  </r>
  <r>
    <x v="7"/>
    <s v="Pix Recebido"/>
    <s v="Valdir Aparecido Da Lomba Junior"/>
    <n v="8.5"/>
    <s v=""/>
    <m/>
  </r>
  <r>
    <x v="7"/>
    <s v="Vendas"/>
    <s v="Plano de Recebimento"/>
    <n v="66.37"/>
    <s v=""/>
    <m/>
  </r>
  <r>
    <x v="7"/>
    <s v="Vendas"/>
    <s v="Plano de Recebimento"/>
    <n v="34.65"/>
    <s v=""/>
    <m/>
  </r>
  <r>
    <x v="7"/>
    <s v="Vendas"/>
    <s v="Plano de Recebimento"/>
    <n v="11.71"/>
    <s v=""/>
    <m/>
  </r>
  <r>
    <x v="7"/>
    <s v="Pix Recebido"/>
    <s v="Yeda Braga De Paula Silva"/>
    <n v="18.489999999999998"/>
    <s v=""/>
    <m/>
  </r>
  <r>
    <x v="7"/>
    <s v="Vendas"/>
    <s v="Plano de Recebimento"/>
    <n v="48.71"/>
    <s v=""/>
    <m/>
  </r>
  <r>
    <x v="7"/>
    <s v="Vendas"/>
    <s v="Plano de Recebimento"/>
    <n v="36.119999999999997"/>
    <s v=""/>
    <m/>
  </r>
  <r>
    <x v="7"/>
    <s v="Pix Recebido"/>
    <s v="Joelma Marchi"/>
    <n v="28.9"/>
    <s v=""/>
    <m/>
  </r>
  <r>
    <x v="7"/>
    <s v="Pix Enviado"/>
    <s v="Walter Felix De Araujo Junior Mei"/>
    <s v=""/>
    <n v="-2401.15"/>
    <m/>
  </r>
  <r>
    <x v="7"/>
    <s v="Vendas"/>
    <s v="Plano de Recebimento"/>
    <n v="24.4"/>
    <s v=""/>
    <m/>
  </r>
  <r>
    <x v="7"/>
    <s v="Vendas"/>
    <s v="Plano de Recebimento"/>
    <n v="81.8"/>
    <s v=""/>
    <m/>
  </r>
  <r>
    <x v="7"/>
    <s v="Pix Recebido"/>
    <s v="Letícia Torres Diniz Teixeira"/>
    <n v="544"/>
    <s v=""/>
    <m/>
  </r>
  <r>
    <x v="7"/>
    <s v="Vendas"/>
    <s v="Plano de Recebimento"/>
    <n v="118.74"/>
    <s v=""/>
    <m/>
  </r>
  <r>
    <x v="7"/>
    <s v="Vendas"/>
    <s v="Plano de Recebimento"/>
    <n v="28.5"/>
    <s v=""/>
    <m/>
  </r>
  <r>
    <x v="7"/>
    <s v="Vendas"/>
    <s v="Plano de Recebimento"/>
    <n v="9.76"/>
    <s v=""/>
    <m/>
  </r>
  <r>
    <x v="7"/>
    <s v="Pix Recebido"/>
    <s v="William Henrique Souza"/>
    <n v="1538"/>
    <s v=""/>
    <m/>
  </r>
  <r>
    <x v="7"/>
    <s v="Vendas"/>
    <s v="Plano de Recebimento"/>
    <n v="7.32"/>
    <s v=""/>
    <m/>
  </r>
  <r>
    <x v="7"/>
    <s v="Vendas"/>
    <s v="Plano de Recebimento"/>
    <n v="2.83"/>
    <s v=""/>
    <m/>
  </r>
  <r>
    <x v="7"/>
    <s v="Vendas"/>
    <s v="Plano de Recebimento"/>
    <n v="3.9"/>
    <s v=""/>
    <m/>
  </r>
  <r>
    <x v="7"/>
    <s v="Vendas"/>
    <s v="Plano de Recebimento"/>
    <n v="3.9"/>
    <s v=""/>
    <m/>
  </r>
  <r>
    <x v="7"/>
    <s v="Vendas"/>
    <s v="Plano de Recebimento"/>
    <n v="38"/>
    <s v=""/>
    <m/>
  </r>
  <r>
    <x v="7"/>
    <s v="Pix Enviado"/>
    <s v="Walter Felix De Araujo Junior Mei"/>
    <s v=""/>
    <n v="-148.47"/>
    <m/>
  </r>
  <r>
    <x v="7"/>
    <s v="Pix Recebido"/>
    <s v="Kaue Alexandry Natel Silva"/>
    <n v="4"/>
    <s v=""/>
    <m/>
  </r>
  <r>
    <x v="7"/>
    <s v="Vendas"/>
    <s v="Plano de Recebimento"/>
    <n v="4.88"/>
    <s v=""/>
    <m/>
  </r>
  <r>
    <x v="7"/>
    <s v="Vendas"/>
    <s v="Plano de Recebimento"/>
    <n v="14.64"/>
    <s v=""/>
    <m/>
  </r>
  <r>
    <x v="7"/>
    <s v="Saldo do dia"/>
    <m/>
    <m/>
    <m/>
    <n v="594.41"/>
  </r>
  <r>
    <x v="8"/>
    <s v="Pix Recebido"/>
    <s v="Joao Gabriel Ikmadossian Goncalves"/>
    <n v="15"/>
    <s v=""/>
    <m/>
  </r>
  <r>
    <x v="8"/>
    <s v="Vendas"/>
    <s v="Plano de Recebimento"/>
    <n v="29.28"/>
    <s v=""/>
    <m/>
  </r>
  <r>
    <x v="8"/>
    <s v="Vendas"/>
    <s v="Plano de Recebimento"/>
    <n v="13.18"/>
    <s v=""/>
    <m/>
  </r>
  <r>
    <x v="8"/>
    <s v="Vendas"/>
    <s v="Plano de Recebimento"/>
    <n v="17.57"/>
    <s v=""/>
    <m/>
  </r>
  <r>
    <x v="8"/>
    <s v="Vendas"/>
    <s v="Plano de Recebimento"/>
    <n v="57.01"/>
    <s v=""/>
    <m/>
  </r>
  <r>
    <x v="8"/>
    <s v="Vendas"/>
    <s v="Plano de Recebimento"/>
    <n v="6.83"/>
    <s v=""/>
    <m/>
  </r>
  <r>
    <x v="8"/>
    <s v="Vendas"/>
    <s v="Plano de Recebimento"/>
    <n v="37.049999999999997"/>
    <s v=""/>
    <m/>
  </r>
  <r>
    <x v="8"/>
    <s v="Vendas"/>
    <s v="Plano de Recebimento"/>
    <n v="21.85"/>
    <s v=""/>
    <m/>
  </r>
  <r>
    <x v="8"/>
    <s v="Vendas"/>
    <s v="Plano de Recebimento"/>
    <n v="24.4"/>
    <s v=""/>
    <m/>
  </r>
  <r>
    <x v="8"/>
    <s v="Pix Recebido"/>
    <s v="Matheus Oliveira Diogo"/>
    <n v="33.15"/>
    <s v=""/>
    <m/>
  </r>
  <r>
    <x v="8"/>
    <s v="Pix Recebido"/>
    <s v="Diego Marchi Silva"/>
    <n v="26"/>
    <s v=""/>
    <m/>
  </r>
  <r>
    <x v="8"/>
    <s v="Vendas"/>
    <s v="Plano de Recebimento"/>
    <n v="35.14"/>
    <s v=""/>
    <m/>
  </r>
  <r>
    <x v="8"/>
    <s v="Vendas"/>
    <s v="Plano de Recebimento"/>
    <n v="35.15"/>
    <s v=""/>
    <m/>
  </r>
  <r>
    <x v="8"/>
    <s v="Pix Enviado"/>
    <s v="Walter Felix De Araujo Junior Mei"/>
    <s v=""/>
    <n v="-406.44"/>
    <m/>
  </r>
  <r>
    <x v="8"/>
    <s v="Vendas"/>
    <s v="Plano de Recebimento"/>
    <n v="23.43"/>
    <s v=""/>
    <m/>
  </r>
  <r>
    <x v="8"/>
    <s v="Vendas"/>
    <s v="Plano de Recebimento"/>
    <n v="17.57"/>
    <s v=""/>
    <m/>
  </r>
  <r>
    <x v="8"/>
    <s v="Pix Recebido"/>
    <s v="Maria Clara Dos Santos Souza Tenório"/>
    <n v="10"/>
    <s v=""/>
    <m/>
  </r>
  <r>
    <x v="8"/>
    <s v="Vendas"/>
    <s v="Plano de Recebimento"/>
    <n v="72.11"/>
    <s v=""/>
    <m/>
  </r>
  <r>
    <x v="8"/>
    <s v="Pix Recebido"/>
    <s v="Gabriella Bueno Dos Santos"/>
    <n v="11"/>
    <s v=""/>
    <m/>
  </r>
  <r>
    <x v="8"/>
    <s v="Pix Recebido"/>
    <s v="Diego Silva Oliveira"/>
    <n v="18"/>
    <s v=""/>
    <m/>
  </r>
  <r>
    <x v="8"/>
    <s v="Pix Recebido"/>
    <s v="Katiuscia Croda Da Silva"/>
    <n v="44.9"/>
    <s v=""/>
    <m/>
  </r>
  <r>
    <x v="8"/>
    <s v="Pix Recebido"/>
    <s v="Joao Gabriel Ikmadossian Goncalves"/>
    <n v="42"/>
    <s v=""/>
    <m/>
  </r>
  <r>
    <x v="8"/>
    <s v="Vendas"/>
    <s v="Plano de Recebimento"/>
    <n v="32.11"/>
    <s v=""/>
    <m/>
  </r>
  <r>
    <x v="8"/>
    <s v="Vendas"/>
    <s v="Plano de Recebimento"/>
    <n v="29.28"/>
    <s v=""/>
    <m/>
  </r>
  <r>
    <x v="8"/>
    <s v="Vendas"/>
    <s v="Plano de Recebimento"/>
    <n v="13.62"/>
    <s v=""/>
    <m/>
  </r>
  <r>
    <x v="8"/>
    <s v="Vendas"/>
    <s v="Plano de Recebimento"/>
    <n v="9.27"/>
    <s v=""/>
    <m/>
  </r>
  <r>
    <x v="8"/>
    <s v="Pix Recebido"/>
    <s v="Ruanderson Alves Dos Santos"/>
    <n v="43.15"/>
    <s v=""/>
    <m/>
  </r>
  <r>
    <x v="8"/>
    <s v="Pix Recebido"/>
    <s v="Daniela Malara De Sousa Pinheiro"/>
    <n v="40"/>
    <s v=""/>
    <m/>
  </r>
  <r>
    <x v="8"/>
    <s v="Pix Enviado"/>
    <s v="Walter Felix De Araujo Junior Mei"/>
    <s v=""/>
    <n v="-235"/>
    <m/>
  </r>
  <r>
    <x v="8"/>
    <s v="Pix Recebido"/>
    <s v="Fernanda Cristina Mendes"/>
    <n v="37.9"/>
    <s v=""/>
    <m/>
  </r>
  <r>
    <x v="8"/>
    <s v="Pix Recebido"/>
    <s v="Willian Felipe Krumpos Correa"/>
    <n v="45"/>
    <s v=""/>
    <m/>
  </r>
  <r>
    <x v="8"/>
    <s v="Pix Recebido"/>
    <s v="Maycon Barbosa Da Silva Santos"/>
    <n v="40.9"/>
    <s v=""/>
    <m/>
  </r>
  <r>
    <x v="8"/>
    <s v="Recarga de celular"/>
    <s v="Tim - (11) *****-1156"/>
    <s v=""/>
    <n v="-30"/>
    <m/>
  </r>
  <r>
    <x v="8"/>
    <s v="Uso de Cashback"/>
    <s v="Saldo de cashback para pagamento"/>
    <n v="1.4"/>
    <s v=""/>
    <m/>
  </r>
  <r>
    <x v="8"/>
    <s v="Pix Recebido"/>
    <s v="Ilberto Grigorio Bezerra"/>
    <n v="33.9"/>
    <s v=""/>
    <m/>
  </r>
  <r>
    <x v="8"/>
    <s v="Pix Enviado"/>
    <s v="Thifani Cardoso De Oliveira"/>
    <s v=""/>
    <n v="-30"/>
    <m/>
  </r>
  <r>
    <x v="8"/>
    <s v="Pix Recebido"/>
    <s v="Mariana Souto Sousa"/>
    <n v="45.9"/>
    <s v=""/>
    <m/>
  </r>
  <r>
    <x v="8"/>
    <s v="Pix Recebido"/>
    <s v="Dri Maris"/>
    <n v="90"/>
    <s v=""/>
    <m/>
  </r>
  <r>
    <x v="8"/>
    <s v="Pix Enviado"/>
    <s v="Walter Felix De Araujo Junior Mei"/>
    <s v=""/>
    <n v="-102.03"/>
    <m/>
  </r>
  <r>
    <x v="8"/>
    <s v="Vendas"/>
    <s v="Plano de Recebimento"/>
    <n v="1.9"/>
    <s v=""/>
    <m/>
  </r>
  <r>
    <x v="8"/>
    <s v="Cartão da Conta"/>
    <s v="Pag*adegaquitauna        Osasco       Br"/>
    <s v=""/>
    <n v="-2"/>
    <m/>
  </r>
  <r>
    <x v="8"/>
    <s v="Cartão da Conta"/>
    <s v="Pag*willianrodriguesd    Osasco       Br"/>
    <s v=""/>
    <n v="-2"/>
    <m/>
  </r>
  <r>
    <x v="8"/>
    <s v="Pix Recebido"/>
    <s v="Michel Geraldo Dos Santos"/>
    <n v="16"/>
    <s v=""/>
    <m/>
  </r>
  <r>
    <x v="8"/>
    <s v="Cartão da Conta"/>
    <s v="Casa Sao Pedro           Osasco       Br"/>
    <s v=""/>
    <n v="-161.4"/>
    <m/>
  </r>
  <r>
    <x v="8"/>
    <s v="Vendas"/>
    <s v="Plano de Recebimento"/>
    <n v="11.64"/>
    <s v=""/>
    <m/>
  </r>
  <r>
    <x v="8"/>
    <s v="Pix Recebido"/>
    <s v="Rafael Pereira Rodrigues Batista"/>
    <n v="7"/>
    <s v=""/>
    <m/>
  </r>
  <r>
    <x v="8"/>
    <s v="Pix Recebido"/>
    <s v="Wb Service Carga E Descarga Eireli"/>
    <n v="21.25"/>
    <s v=""/>
    <m/>
  </r>
  <r>
    <x v="8"/>
    <s v="Vendas"/>
    <s v="Plano de Recebimento"/>
    <n v="38.07"/>
    <s v=""/>
    <m/>
  </r>
  <r>
    <x v="8"/>
    <s v="Vendas"/>
    <s v="Plano de Recebimento"/>
    <n v="13.67"/>
    <s v=""/>
    <m/>
  </r>
  <r>
    <x v="8"/>
    <s v="Pix Recebido"/>
    <s v="Joice Moreira Araujo"/>
    <n v="11"/>
    <s v=""/>
    <m/>
  </r>
  <r>
    <x v="8"/>
    <s v="Pix Recebido"/>
    <s v="Andreia Melhado"/>
    <n v="41.9"/>
    <s v=""/>
    <m/>
  </r>
  <r>
    <x v="8"/>
    <s v="Pix Recebido"/>
    <s v="Edilson Gomes Correia"/>
    <n v="105"/>
    <s v=""/>
    <m/>
  </r>
  <r>
    <x v="8"/>
    <s v="Pix Enviado"/>
    <s v="Walter Felix De Araujo Junior Mei"/>
    <s v=""/>
    <n v="-9.76"/>
    <m/>
  </r>
  <r>
    <x v="8"/>
    <s v="Vendas"/>
    <s v="Plano de Recebimento"/>
    <n v="9.76"/>
    <s v=""/>
    <m/>
  </r>
  <r>
    <x v="8"/>
    <s v="Pix Enviado"/>
    <s v="Walter Felix De Araujo Junior Mei"/>
    <s v=""/>
    <n v="-801.65"/>
    <m/>
  </r>
  <r>
    <x v="8"/>
    <s v="Vendas"/>
    <s v="Plano de Recebimento"/>
    <n v="43.92"/>
    <s v=""/>
    <m/>
  </r>
  <r>
    <x v="8"/>
    <s v="Pix Recebido"/>
    <s v="Sarah Oliveira De Lima"/>
    <n v="34.950000000000003"/>
    <s v=""/>
    <m/>
  </r>
  <r>
    <x v="8"/>
    <s v="Vendas"/>
    <s v="Plano de Recebimento"/>
    <n v="118.76"/>
    <s v=""/>
    <m/>
  </r>
  <r>
    <x v="8"/>
    <s v="Pix Recebido"/>
    <s v="Sabrina Felix Pereira"/>
    <n v="17"/>
    <s v=""/>
    <m/>
  </r>
  <r>
    <x v="8"/>
    <s v="Vendas"/>
    <s v="Plano de Recebimento"/>
    <n v="47.5"/>
    <s v=""/>
    <m/>
  </r>
  <r>
    <x v="8"/>
    <s v="Cartão da Conta"/>
    <s v="Posto Del Rey Combus     Carapicuiba  Br"/>
    <s v=""/>
    <n v="-54.89"/>
    <m/>
  </r>
  <r>
    <x v="8"/>
    <s v="Saldo do dia"/>
    <m/>
    <m/>
    <m/>
    <n v="351.61"/>
  </r>
  <r>
    <x v="9"/>
    <s v="Pix Recebido"/>
    <s v="Joyce Cristina Oliveira Do Livramento"/>
    <n v="40"/>
    <s v=""/>
    <m/>
  </r>
  <r>
    <x v="9"/>
    <s v="Pix Recebido"/>
    <s v="Joelma Marchi"/>
    <n v="33.5"/>
    <s v=""/>
    <m/>
  </r>
  <r>
    <x v="9"/>
    <s v="Pix Recebido"/>
    <s v="Andressa Fernandes Dos Santos"/>
    <n v="49.99"/>
    <s v=""/>
    <m/>
  </r>
  <r>
    <x v="9"/>
    <s v="Cartão da Conta"/>
    <s v="Auto Posto Recanto Da    Osasco       Br"/>
    <s v=""/>
    <n v="-50"/>
    <m/>
  </r>
  <r>
    <x v="9"/>
    <s v="Pix Recebido"/>
    <s v="Walter Felix De Araujo Junior Mei"/>
    <n v="50"/>
    <s v=""/>
    <m/>
  </r>
  <r>
    <x v="9"/>
    <s v="Pix Enviado"/>
    <s v="Walter Felix De Araujo Junior Mei"/>
    <s v=""/>
    <n v="-173.5"/>
    <m/>
  </r>
  <r>
    <x v="9"/>
    <s v="Pix Recebido"/>
    <s v="Diego Silva Oliveira"/>
    <n v="11"/>
    <s v=""/>
    <m/>
  </r>
  <r>
    <x v="9"/>
    <s v="Pix Recebido"/>
    <s v="Guilherme De Oliveira Montanholli"/>
    <n v="41"/>
    <s v=""/>
    <m/>
  </r>
  <r>
    <x v="9"/>
    <s v="Pix Recebido"/>
    <s v="Aline Castilho Martins De Araujo"/>
    <n v="17"/>
    <s v=""/>
    <m/>
  </r>
  <r>
    <x v="9"/>
    <s v="Pix Recebido"/>
    <s v="Gabriel Gomes Mancera"/>
    <n v="77.5"/>
    <s v=""/>
    <m/>
  </r>
  <r>
    <x v="9"/>
    <s v="Pix Recebido"/>
    <s v="Micael Campelo Ferreira"/>
    <n v="27"/>
    <s v=""/>
    <m/>
  </r>
  <r>
    <x v="9"/>
    <s v="Pix Enviado"/>
    <s v="Walter Felix De Araujo Junior Mei"/>
    <s v=""/>
    <n v="-41"/>
    <m/>
  </r>
  <r>
    <x v="9"/>
    <s v="Pix Recebido"/>
    <s v="Fernanda Regina Toledo"/>
    <n v="41"/>
    <s v=""/>
    <m/>
  </r>
  <r>
    <x v="9"/>
    <s v="Pix Enviado"/>
    <s v="Walter Felix De Araujo Junior Mei"/>
    <s v=""/>
    <n v="-19.149999999999999"/>
    <m/>
  </r>
  <r>
    <x v="9"/>
    <s v="Pix Enviado"/>
    <s v="Willian Da Silva Crus"/>
    <s v=""/>
    <n v="-40"/>
    <m/>
  </r>
  <r>
    <x v="9"/>
    <s v="Pix Recebido"/>
    <s v="Wb Service Carga E Descarga Eireli"/>
    <n v="59.15"/>
    <s v=""/>
    <m/>
  </r>
  <r>
    <x v="9"/>
    <s v="Pix Enviado"/>
    <s v="Walter Felix De Araujo Junior Mei"/>
    <s v=""/>
    <n v="-16.989999999999998"/>
    <m/>
  </r>
  <r>
    <x v="9"/>
    <s v="Pix Recebido"/>
    <s v="Joice Moreira Araujo"/>
    <n v="16.989999999999998"/>
    <s v=""/>
    <m/>
  </r>
  <r>
    <x v="9"/>
    <s v="Pix Enviado"/>
    <s v="Walter Felix De Araujo Junior Mei"/>
    <s v=""/>
    <n v="-34"/>
    <m/>
  </r>
  <r>
    <x v="9"/>
    <s v="Pix Recebido"/>
    <s v="Joelma Marchi"/>
    <n v="34"/>
    <s v=""/>
    <m/>
  </r>
  <r>
    <x v="9"/>
    <s v="Pix Enviado"/>
    <s v="Walter Felix De Araujo Junior Mei"/>
    <s v=""/>
    <n v="-57.6"/>
    <m/>
  </r>
  <r>
    <x v="9"/>
    <s v="Recarga de celular"/>
    <s v="Tim - (11) *****-1261"/>
    <s v=""/>
    <n v="-20"/>
    <m/>
  </r>
  <r>
    <x v="9"/>
    <s v="Uso de Cashback"/>
    <s v="Saldo de cashback para pagamento"/>
    <n v="0.6"/>
    <s v=""/>
    <m/>
  </r>
  <r>
    <x v="9"/>
    <s v="Pix Recebido"/>
    <s v="Caroline Aguilar Moraes"/>
    <n v="47"/>
    <s v=""/>
    <m/>
  </r>
  <r>
    <x v="9"/>
    <s v="Pix Recebido"/>
    <s v="Mariana Souto Sousa"/>
    <n v="30"/>
    <s v=""/>
    <m/>
  </r>
  <r>
    <x v="9"/>
    <s v="Pix Enviado"/>
    <s v="Walter Felix De Araujo Junior Mei"/>
    <s v=""/>
    <n v="-117.2"/>
    <m/>
  </r>
  <r>
    <x v="9"/>
    <s v="Pix Recebido"/>
    <s v="Ilberto Grigorio Bezerra"/>
    <n v="44.9"/>
    <s v=""/>
    <m/>
  </r>
  <r>
    <x v="9"/>
    <s v="Pix Enviado"/>
    <s v="Carlos Lendro De Lima"/>
    <s v=""/>
    <n v="-10"/>
    <m/>
  </r>
  <r>
    <x v="9"/>
    <s v="Pix Enviado"/>
    <s v="Thayna Vitoria Ramos Caetano"/>
    <s v=""/>
    <n v="-5"/>
    <m/>
  </r>
  <r>
    <x v="9"/>
    <s v="Pix Recebido"/>
    <s v="Edilson Gomes Correia"/>
    <n v="79.8"/>
    <s v=""/>
    <m/>
  </r>
  <r>
    <x v="9"/>
    <s v="Pix Recebido"/>
    <s v="Rafael Dos Santos Gomes                 "/>
    <n v="7.5"/>
    <s v=""/>
    <m/>
  </r>
  <r>
    <x v="9"/>
    <s v="Pix Enviado"/>
    <s v="Walter Felix De Araujo Junior Mei"/>
    <s v=""/>
    <n v="-761.34"/>
    <m/>
  </r>
  <r>
    <x v="9"/>
    <s v="Vendas"/>
    <s v="Plano de Recebimento"/>
    <n v="19.52"/>
    <s v=""/>
    <m/>
  </r>
  <r>
    <x v="9"/>
    <s v="Vendas"/>
    <s v="Plano de Recebimento"/>
    <n v="28.5"/>
    <s v=""/>
    <m/>
  </r>
  <r>
    <x v="9"/>
    <s v="Cartão da Conta"/>
    <s v="Nextar                   Florianopolisbr"/>
    <s v=""/>
    <n v="-39"/>
    <m/>
  </r>
  <r>
    <x v="9"/>
    <s v="Vendas"/>
    <s v="Plano de Recebimento"/>
    <n v="121.52"/>
    <s v=""/>
    <m/>
  </r>
  <r>
    <x v="9"/>
    <s v="Vendas"/>
    <s v="Plano de Recebimento"/>
    <n v="58.57"/>
    <s v=""/>
    <m/>
  </r>
  <r>
    <x v="9"/>
    <s v="Vendas"/>
    <s v="Plano de Recebimento"/>
    <n v="14.64"/>
    <s v=""/>
    <m/>
  </r>
  <r>
    <x v="9"/>
    <s v="Pix Recebido"/>
    <s v="Maisa Fayez Mahmoud"/>
    <n v="19.5"/>
    <s v=""/>
    <m/>
  </r>
  <r>
    <x v="9"/>
    <s v="Pix Recebido"/>
    <s v="Maycon Barbosa Da Silva Santos"/>
    <n v="32.9"/>
    <s v=""/>
    <m/>
  </r>
  <r>
    <x v="9"/>
    <s v="Pix Recebido"/>
    <s v="Ruanderson Alves Dos Santos"/>
    <n v="30.9"/>
    <s v=""/>
    <m/>
  </r>
  <r>
    <x v="9"/>
    <s v="Pix Recebido"/>
    <s v="Vanessa Gomes Pinto"/>
    <n v="50.15"/>
    <s v=""/>
    <m/>
  </r>
  <r>
    <x v="9"/>
    <s v="Vendas"/>
    <s v="Plano de Recebimento"/>
    <n v="24.7"/>
    <s v=""/>
    <m/>
  </r>
  <r>
    <x v="9"/>
    <s v="Vendas"/>
    <s v="Plano de Recebimento"/>
    <n v="47.83"/>
    <s v=""/>
    <m/>
  </r>
  <r>
    <x v="9"/>
    <s v="Saldo do dia"/>
    <m/>
    <m/>
    <m/>
    <n v="123.49"/>
  </r>
  <r>
    <x v="10"/>
    <s v="Vendas"/>
    <s v="Plano de Recebimento"/>
    <n v="4.88"/>
    <s v=""/>
    <m/>
  </r>
  <r>
    <x v="10"/>
    <s v="Vendas"/>
    <s v="Plano de Recebimento"/>
    <n v="9.76"/>
    <s v=""/>
    <m/>
  </r>
  <r>
    <x v="10"/>
    <s v="Vendas"/>
    <s v="Plano de Recebimento"/>
    <n v="19.52"/>
    <s v=""/>
    <m/>
  </r>
  <r>
    <x v="10"/>
    <s v="Vendas"/>
    <s v="Plano de Recebimento"/>
    <n v="38"/>
    <s v=""/>
    <m/>
  </r>
  <r>
    <x v="10"/>
    <s v="Pix Recebido"/>
    <s v="Kelvin Perez Leite"/>
    <n v="8"/>
    <s v=""/>
    <m/>
  </r>
  <r>
    <x v="10"/>
    <s v="Vendas"/>
    <s v="Plano de Recebimento"/>
    <n v="9.76"/>
    <s v=""/>
    <m/>
  </r>
  <r>
    <x v="10"/>
    <s v="Vendas"/>
    <s v="Plano de Recebimento"/>
    <n v="14.64"/>
    <s v=""/>
    <m/>
  </r>
  <r>
    <x v="10"/>
    <s v="Vendas"/>
    <s v="Plano de Recebimento"/>
    <n v="14.64"/>
    <s v=""/>
    <m/>
  </r>
  <r>
    <x v="10"/>
    <s v="Pix Recebido"/>
    <s v="Kelvin Perez Leite"/>
    <n v="8"/>
    <s v=""/>
    <m/>
  </r>
  <r>
    <x v="10"/>
    <s v="Vendas"/>
    <s v="Plano de Recebimento"/>
    <n v="19.52"/>
    <s v=""/>
    <m/>
  </r>
  <r>
    <x v="10"/>
    <s v="Vendas"/>
    <s v="Plano de Recebimento"/>
    <n v="29.28"/>
    <s v=""/>
    <m/>
  </r>
  <r>
    <x v="10"/>
    <s v="Vendas"/>
    <s v="Plano de Recebimento"/>
    <n v="9.76"/>
    <s v=""/>
    <m/>
  </r>
  <r>
    <x v="10"/>
    <s v="Pix Recebido"/>
    <s v="Diego Andrade De Oliveira Costa"/>
    <n v="40.08"/>
    <s v=""/>
    <m/>
  </r>
  <r>
    <x v="10"/>
    <s v="Pix Enviado"/>
    <s v="Walter Felix De Araujo Junior Mei"/>
    <s v=""/>
    <n v="-350.87"/>
    <m/>
  </r>
  <r>
    <x v="10"/>
    <s v="Vendas"/>
    <s v="Plano de Recebimento"/>
    <n v="51.25"/>
    <s v=""/>
    <m/>
  </r>
  <r>
    <x v="10"/>
    <s v="Vendas"/>
    <s v="Plano de Recebimento"/>
    <n v="43.23"/>
    <s v=""/>
    <m/>
  </r>
  <r>
    <x v="10"/>
    <s v="Pix Recebido"/>
    <s v="Andreia Melhado"/>
    <n v="41.9"/>
    <s v=""/>
    <m/>
  </r>
  <r>
    <x v="10"/>
    <s v="Pix Recebido"/>
    <s v="Orlanita Cerqueira Da Silva 22336550873"/>
    <n v="126"/>
    <s v=""/>
    <m/>
  </r>
  <r>
    <x v="10"/>
    <s v="Pix Recebido"/>
    <s v="Maria Clara Dos Santos Souza Tenório"/>
    <n v="30"/>
    <s v=""/>
    <m/>
  </r>
  <r>
    <x v="10"/>
    <s v="Pix Recebido"/>
    <s v="Mayara De Araujo Silva"/>
    <n v="14"/>
    <s v=""/>
    <m/>
  </r>
  <r>
    <x v="10"/>
    <s v="Vendas"/>
    <s v="Plano de Recebimento"/>
    <n v="11.4"/>
    <s v=""/>
    <m/>
  </r>
  <r>
    <x v="10"/>
    <s v="Vendas"/>
    <s v="Plano de Recebimento"/>
    <n v="33.090000000000003"/>
    <s v=""/>
    <m/>
  </r>
  <r>
    <x v="10"/>
    <s v="Pix Enviado"/>
    <s v="Walter Felix De Araujo Junior Mei"/>
    <s v=""/>
    <n v="-18"/>
    <m/>
  </r>
  <r>
    <x v="10"/>
    <s v="Pix Recebido"/>
    <s v="Stefany Lombardi Figueiredo"/>
    <n v="7"/>
    <s v=""/>
    <m/>
  </r>
  <r>
    <x v="10"/>
    <s v="Pix Recebido"/>
    <s v="Joice Moreira Araujo"/>
    <n v="11"/>
    <s v=""/>
    <m/>
  </r>
  <r>
    <x v="10"/>
    <s v="Pix Enviado"/>
    <s v="Walter Felix De Araujo Junior Mei"/>
    <s v=""/>
    <n v="-68.209999999999994"/>
    <m/>
  </r>
  <r>
    <x v="10"/>
    <s v="Pix Recebido"/>
    <s v="Karen Viana Azevedo Cunha"/>
    <n v="22.96"/>
    <s v=""/>
    <m/>
  </r>
  <r>
    <x v="10"/>
    <s v="Pix Recebido"/>
    <s v="Michell Cezar Henrique"/>
    <n v="45.25"/>
    <s v=""/>
    <m/>
  </r>
  <r>
    <x v="10"/>
    <s v="Pix Enviado"/>
    <s v="Walter Felix De Araujo Junior Mei"/>
    <s v=""/>
    <n v="-49.5"/>
    <m/>
  </r>
  <r>
    <x v="10"/>
    <s v="Pix Recebido"/>
    <s v="Kauane Miranda Ribas"/>
    <n v="19.5"/>
    <s v=""/>
    <m/>
  </r>
  <r>
    <x v="10"/>
    <s v="Pix Recebido"/>
    <s v="Orlanita Cerqueira Da Silva"/>
    <n v="30"/>
    <s v=""/>
    <m/>
  </r>
  <r>
    <x v="10"/>
    <s v="Pix Enviado"/>
    <s v="Walter Felix De Araujo Junior Mei"/>
    <s v=""/>
    <n v="-74"/>
    <m/>
  </r>
  <r>
    <x v="10"/>
    <s v="Pix Recebido"/>
    <s v="Eduardo Norcia Poci"/>
    <n v="38"/>
    <s v=""/>
    <m/>
  </r>
  <r>
    <x v="10"/>
    <s v="Pix Recebido"/>
    <s v="Igor Henrique De Souza Gelati"/>
    <n v="20"/>
    <s v=""/>
    <m/>
  </r>
  <r>
    <x v="10"/>
    <s v="Pix Recebido"/>
    <s v="Evandeci Genesio Dos Santos             "/>
    <n v="16"/>
    <s v=""/>
    <m/>
  </r>
  <r>
    <x v="10"/>
    <s v="Pix Enviado"/>
    <s v="Walter Felix De Araujo Junior Mei"/>
    <s v=""/>
    <n v="-273.49"/>
    <m/>
  </r>
  <r>
    <x v="10"/>
    <s v="Pix Recebido"/>
    <s v="Robson De Oliveira"/>
    <n v="150"/>
    <s v=""/>
    <m/>
  </r>
  <r>
    <x v="10"/>
    <s v="Saldo do dia"/>
    <m/>
    <m/>
    <m/>
    <n v="225.84"/>
  </r>
  <r>
    <x v="11"/>
    <s v="Pix Recebido"/>
    <s v="Alexandre Dos Santos Bedutti"/>
    <n v="33.9"/>
    <s v=""/>
    <m/>
  </r>
  <r>
    <x v="11"/>
    <s v="Cartão da Conta"/>
    <s v="Atacadao 043 As          Carapicuiba  Br"/>
    <s v=""/>
    <n v="-62.08"/>
    <m/>
  </r>
  <r>
    <x v="11"/>
    <s v="Cartão da Conta"/>
    <s v="Atacadao 043 As          Carapicuiba  Br"/>
    <s v=""/>
    <n v="-1584.95"/>
    <m/>
  </r>
  <r>
    <x v="11"/>
    <s v="Pix Recebido"/>
    <s v="Joice Moreira Araujo"/>
    <n v="16"/>
    <s v=""/>
    <m/>
  </r>
  <r>
    <x v="11"/>
    <s v="Pix Recebido"/>
    <s v="Walter Felix De Araujo Junior Mei"/>
    <n v="500"/>
    <s v=""/>
    <m/>
  </r>
  <r>
    <x v="11"/>
    <s v="Pix Recebido"/>
    <s v="Juliana  Melo De Lima                   "/>
    <n v="14"/>
    <s v=""/>
    <m/>
  </r>
  <r>
    <x v="11"/>
    <s v="Pix Recebido"/>
    <s v="Walter Felix De Araujo Junior Mei"/>
    <n v="2500"/>
    <s v=""/>
    <m/>
  </r>
  <r>
    <x v="11"/>
    <s v="Cartão da Conta"/>
    <s v="Brasileirao Bebidas      Carapicuiba  Br"/>
    <s v=""/>
    <n v="-831.84"/>
    <m/>
  </r>
  <r>
    <x v="11"/>
    <s v="Pix Recebido"/>
    <s v="Walter Felix De Araujo Junior Mei"/>
    <n v="1000"/>
    <s v=""/>
    <m/>
  </r>
  <r>
    <x v="11"/>
    <s v="Pix Recebido"/>
    <s v="Jé Sushi"/>
    <n v="4"/>
    <s v=""/>
    <m/>
  </r>
  <r>
    <x v="11"/>
    <s v="Outras transações"/>
    <s v="Transações de serviços da sua conta digital"/>
    <n v="0.2"/>
    <s v=""/>
    <m/>
  </r>
  <r>
    <x v="11"/>
    <s v="Pix Enviado"/>
    <s v="Walter Felix De Araujo Junior Mei"/>
    <s v=""/>
    <n v="-290.83999999999997"/>
    <m/>
  </r>
  <r>
    <x v="11"/>
    <s v="Pix Recebido"/>
    <s v="Ketelyn Lima Dos Santos"/>
    <n v="65"/>
    <s v=""/>
    <m/>
  </r>
  <r>
    <x v="11"/>
    <s v="Saldo do dia"/>
    <m/>
    <m/>
    <m/>
    <n v="1589.23"/>
  </r>
  <r>
    <x v="12"/>
    <s v="Pix Recebido"/>
    <s v="Matheus Domingues Passos                "/>
    <n v="22"/>
    <s v=""/>
    <m/>
  </r>
  <r>
    <x v="12"/>
    <s v="Pix Recebido"/>
    <s v="Thayná Vitória Ramos Caetano"/>
    <n v="36"/>
    <s v=""/>
    <m/>
  </r>
  <r>
    <x v="12"/>
    <s v="Pix Recebido"/>
    <s v="Joao Eduardo Rodrigues                  "/>
    <n v="39.9"/>
    <s v=""/>
    <m/>
  </r>
  <r>
    <x v="12"/>
    <s v="Pix Recebido"/>
    <s v="Daniel Sartori Mendonca                 "/>
    <n v="12"/>
    <s v=""/>
    <m/>
  </r>
  <r>
    <x v="12"/>
    <s v="Pix Enviado"/>
    <s v="Walter Felix De Araujo Junior Mei"/>
    <s v=""/>
    <n v="-55.6"/>
    <m/>
  </r>
  <r>
    <x v="12"/>
    <s v="Pix Recebido"/>
    <s v="Diego Silva Oliveira"/>
    <n v="18"/>
    <s v=""/>
    <m/>
  </r>
  <r>
    <x v="12"/>
    <s v="Cartão da Conta"/>
    <s v="Netflix.com              Sao Paulo    Br"/>
    <s v=""/>
    <n v="-55.9"/>
    <m/>
  </r>
  <r>
    <x v="12"/>
    <s v="Pix Recebido"/>
    <s v="Daniela Malara De Sousa Pinheiro"/>
    <n v="13"/>
    <s v=""/>
    <m/>
  </r>
  <r>
    <x v="12"/>
    <s v="Pix Recebido"/>
    <s v="Marcelo Aparecido Duarte"/>
    <n v="6.5"/>
    <s v=""/>
    <m/>
  </r>
  <r>
    <x v="12"/>
    <s v="Pix Recebido"/>
    <s v="Daniela Malara De Sousa Pinheiro"/>
    <n v="12"/>
    <s v=""/>
    <m/>
  </r>
  <r>
    <x v="12"/>
    <s v="Pix Recebido"/>
    <s v="Luciana De Souza Pelegrino"/>
    <n v="62"/>
    <s v=""/>
    <m/>
  </r>
  <r>
    <x v="12"/>
    <s v="Pix Enviado"/>
    <s v="Walter Felix De Araujo Junior Mei"/>
    <s v=""/>
    <n v="-1469.63"/>
    <m/>
  </r>
  <r>
    <x v="12"/>
    <s v="Cartão da Conta"/>
    <s v="Pag*adegaquitauna        Osasco       Br"/>
    <s v=""/>
    <n v="-1"/>
    <m/>
  </r>
  <r>
    <x v="12"/>
    <s v="Cartão da Conta"/>
    <s v="Pag*karolesfihasepizz    Osasco       Br"/>
    <s v=""/>
    <n v="-118.6"/>
    <m/>
  </r>
  <r>
    <x v="12"/>
    <s v="Saldo do dia"/>
    <m/>
    <m/>
    <m/>
    <n v="109.9"/>
  </r>
  <r>
    <x v="13"/>
    <s v="Vendas"/>
    <s v="Plano de Recebimento"/>
    <n v="24.3"/>
    <s v=""/>
    <m/>
  </r>
  <r>
    <x v="13"/>
    <s v="Vendas"/>
    <s v="Plano de Recebimento"/>
    <n v="1.95"/>
    <s v=""/>
    <m/>
  </r>
  <r>
    <x v="13"/>
    <s v="Vendas"/>
    <s v="Plano de Recebimento"/>
    <n v="17.57"/>
    <s v=""/>
    <m/>
  </r>
  <r>
    <x v="13"/>
    <s v="Pix Recebido"/>
    <s v="Fernanda Cristina Mendes"/>
    <n v="32"/>
    <s v=""/>
    <m/>
  </r>
  <r>
    <x v="13"/>
    <s v="Vendas"/>
    <s v="Plano de Recebimento"/>
    <n v="6.83"/>
    <s v=""/>
    <m/>
  </r>
  <r>
    <x v="13"/>
    <s v="Vendas"/>
    <s v="Plano de Recebimento"/>
    <n v="2.93"/>
    <s v=""/>
    <m/>
  </r>
  <r>
    <x v="13"/>
    <s v="Vendas"/>
    <s v="Plano de Recebimento"/>
    <n v="20.5"/>
    <s v=""/>
    <m/>
  </r>
  <r>
    <x v="13"/>
    <s v="Pix Recebido"/>
    <s v="Joice Moreira Araujo"/>
    <n v="14"/>
    <s v=""/>
    <m/>
  </r>
  <r>
    <x v="13"/>
    <s v="Vendas"/>
    <s v="Plano de Recebimento"/>
    <n v="15.13"/>
    <s v=""/>
    <m/>
  </r>
  <r>
    <x v="13"/>
    <s v="Pix Recebido"/>
    <s v="Mariana Dos Santos Perfeito"/>
    <n v="38"/>
    <s v=""/>
    <m/>
  </r>
  <r>
    <x v="13"/>
    <s v="Vendas"/>
    <s v="Plano de Recebimento"/>
    <n v="19.52"/>
    <s v=""/>
    <m/>
  </r>
  <r>
    <x v="13"/>
    <s v="Cartão da Conta"/>
    <s v="Microsoft*xbox           Sao Paulo    Br"/>
    <s v=""/>
    <n v="-71.099999999999994"/>
    <m/>
  </r>
  <r>
    <x v="13"/>
    <s v="Pix Recebido"/>
    <s v="Juliana  Melo De Lima                   "/>
    <n v="16"/>
    <s v=""/>
    <m/>
  </r>
  <r>
    <x v="13"/>
    <s v="Vendas"/>
    <s v="Plano de Recebimento"/>
    <n v="142.51"/>
    <s v=""/>
    <m/>
  </r>
  <r>
    <x v="13"/>
    <s v="Vendas"/>
    <s v="Plano de Recebimento"/>
    <n v="51.31"/>
    <s v=""/>
    <m/>
  </r>
  <r>
    <x v="13"/>
    <s v="Pix Recebido"/>
    <s v="Patricia De Araujo Souza"/>
    <n v="32"/>
    <s v=""/>
    <m/>
  </r>
  <r>
    <x v="13"/>
    <s v="Vendas"/>
    <s v="Plano de Recebimento"/>
    <n v="11.23"/>
    <s v=""/>
    <m/>
  </r>
  <r>
    <x v="13"/>
    <s v="Pix Enviado"/>
    <s v="Walter Felix De Araujo Junior Mei"/>
    <s v=""/>
    <n v="-487.96"/>
    <m/>
  </r>
  <r>
    <x v="13"/>
    <s v="Cartão da Conta"/>
    <s v="Drogaria Revan Lt        Osasco       Br"/>
    <s v=""/>
    <n v="-60.9"/>
    <m/>
  </r>
  <r>
    <x v="13"/>
    <s v="Vendas"/>
    <s v="Plano de Recebimento"/>
    <n v="93.11"/>
    <s v=""/>
    <m/>
  </r>
  <r>
    <x v="13"/>
    <s v="Pix Recebido"/>
    <s v="Isabelle Do Carmo Almeida"/>
    <n v="23"/>
    <s v=""/>
    <m/>
  </r>
  <r>
    <x v="13"/>
    <s v="Pix Recebido"/>
    <s v="Nilton Silva Reis"/>
    <n v="12"/>
    <s v=""/>
    <m/>
  </r>
  <r>
    <x v="13"/>
    <s v="Pix Recebido"/>
    <s v="Nilton Silva Reis"/>
    <n v="64.400000000000006"/>
    <s v=""/>
    <m/>
  </r>
  <r>
    <x v="13"/>
    <s v="Vendas"/>
    <s v="Plano de Recebimento"/>
    <n v="51.73"/>
    <s v=""/>
    <m/>
  </r>
  <r>
    <x v="13"/>
    <s v="Vendas"/>
    <s v="Plano de Recebimento"/>
    <n v="11.71"/>
    <s v=""/>
    <m/>
  </r>
  <r>
    <x v="13"/>
    <s v="Vendas"/>
    <s v="Plano de Recebimento"/>
    <n v="28.5"/>
    <s v=""/>
    <m/>
  </r>
  <r>
    <x v="13"/>
    <s v="Vendas"/>
    <s v="Plano de Recebimento"/>
    <n v="5.86"/>
    <s v=""/>
    <m/>
  </r>
  <r>
    <x v="13"/>
    <s v="Vendas"/>
    <s v="Plano de Recebimento"/>
    <n v="3.9"/>
    <s v=""/>
    <m/>
  </r>
  <r>
    <x v="13"/>
    <s v="Pix Recebido"/>
    <s v="Michel Robson Pistininzi"/>
    <n v="6"/>
    <s v=""/>
    <m/>
  </r>
  <r>
    <x v="13"/>
    <s v="Pix Recebido"/>
    <s v="Leonardo Lisboa Matos"/>
    <n v="53.9"/>
    <s v=""/>
    <m/>
  </r>
  <r>
    <x v="13"/>
    <s v="Vendas"/>
    <s v="Plano de Recebimento"/>
    <n v="6.83"/>
    <s v=""/>
    <m/>
  </r>
  <r>
    <x v="13"/>
    <s v="Pix Recebido"/>
    <s v="Thiago Pacheco Salles"/>
    <n v="47.91"/>
    <s v=""/>
    <m/>
  </r>
  <r>
    <x v="13"/>
    <s v="Vendas"/>
    <s v="Plano de Recebimento"/>
    <n v="4.88"/>
    <s v=""/>
    <m/>
  </r>
  <r>
    <x v="13"/>
    <s v="Vendas"/>
    <s v="Plano de Recebimento"/>
    <n v="16.059999999999999"/>
    <s v=""/>
    <m/>
  </r>
  <r>
    <x v="13"/>
    <s v="Vendas"/>
    <s v="Plano de Recebimento"/>
    <n v="5.37"/>
    <s v=""/>
    <m/>
  </r>
  <r>
    <x v="13"/>
    <s v="Pix Recebido"/>
    <s v="Thiago Pacheco Salles"/>
    <n v="47.9"/>
    <s v=""/>
    <m/>
  </r>
  <r>
    <x v="13"/>
    <s v="Pix Recebido"/>
    <s v="Henrriquez Maia Kaunique Pelegrino Romo"/>
    <n v="24.8"/>
    <s v=""/>
    <m/>
  </r>
  <r>
    <x v="13"/>
    <s v="Pix Recebido"/>
    <s v="Fernanda Regina Toledo"/>
    <n v="41"/>
    <s v=""/>
    <m/>
  </r>
  <r>
    <x v="13"/>
    <s v="Pix Enviado"/>
    <s v="Walter Felix De Araujo Junior Mei"/>
    <s v=""/>
    <n v="-109.9"/>
    <m/>
  </r>
  <r>
    <x v="13"/>
    <s v="Saldo do dia"/>
    <m/>
    <m/>
    <m/>
    <n v="374.68"/>
  </r>
  <r>
    <x v="14"/>
    <s v="Pix Enviado"/>
    <s v="Walter Felix De Araujo Junior Mei"/>
    <s v=""/>
    <n v="-39.72"/>
    <m/>
  </r>
  <r>
    <x v="14"/>
    <s v="Pix Recebido"/>
    <s v="Diego Silva Oliveira"/>
    <n v="18"/>
    <s v=""/>
    <m/>
  </r>
  <r>
    <x v="14"/>
    <s v="Vendas"/>
    <s v="Plano de Recebimento"/>
    <n v="3.9"/>
    <s v=""/>
    <m/>
  </r>
  <r>
    <x v="14"/>
    <s v="Vendas"/>
    <s v="Plano de Recebimento"/>
    <n v="17.82"/>
    <s v=""/>
    <m/>
  </r>
  <r>
    <x v="14"/>
    <s v="Pix Enviado"/>
    <s v="Walter Felix De Araujo Junior Mei"/>
    <s v=""/>
    <n v="-831.63"/>
    <m/>
  </r>
  <r>
    <x v="14"/>
    <s v="Vendas"/>
    <s v="Plano de Recebimento"/>
    <n v="52.61"/>
    <s v=""/>
    <m/>
  </r>
  <r>
    <x v="14"/>
    <s v="Pix Recebido"/>
    <s v="Luan Bento Dos Santos"/>
    <n v="25.5"/>
    <s v=""/>
    <m/>
  </r>
  <r>
    <x v="14"/>
    <s v="Vendas"/>
    <s v="Plano de Recebimento"/>
    <n v="8.3000000000000007"/>
    <s v=""/>
    <m/>
  </r>
  <r>
    <x v="14"/>
    <s v="Vendas"/>
    <s v="Plano de Recebimento"/>
    <n v="66.37"/>
    <s v=""/>
    <m/>
  </r>
  <r>
    <x v="14"/>
    <s v="Pix Recebido"/>
    <s v="Igor Henrique De Souza Gelati"/>
    <n v="20"/>
    <s v=""/>
    <m/>
  </r>
  <r>
    <x v="14"/>
    <s v="Vendas"/>
    <s v="Plano de Recebimento"/>
    <n v="14.49"/>
    <s v=""/>
    <m/>
  </r>
  <r>
    <x v="14"/>
    <s v="Pix Enviado"/>
    <s v="Francisco Marcos Barbosa                "/>
    <s v=""/>
    <n v="-65"/>
    <m/>
  </r>
  <r>
    <x v="14"/>
    <s v="Vendas"/>
    <s v="Plano de Recebimento"/>
    <n v="11.71"/>
    <s v=""/>
    <m/>
  </r>
  <r>
    <x v="14"/>
    <s v="Vendas"/>
    <s v="Plano de Recebimento"/>
    <n v="19"/>
    <s v=""/>
    <m/>
  </r>
  <r>
    <x v="14"/>
    <s v="Vendas"/>
    <s v="Plano de Recebimento"/>
    <n v="7.08"/>
    <s v=""/>
    <m/>
  </r>
  <r>
    <x v="14"/>
    <s v="Pix Enviado"/>
    <s v="Francisco Marcos Barbosa                "/>
    <s v=""/>
    <n v="-146"/>
    <m/>
  </r>
  <r>
    <x v="14"/>
    <s v="Vendas"/>
    <s v="Plano de Recebimento"/>
    <n v="7.81"/>
    <s v=""/>
    <m/>
  </r>
  <r>
    <x v="14"/>
    <s v="Pix Recebido"/>
    <s v="Letícia Torres Diniz Teixeira"/>
    <n v="455"/>
    <s v=""/>
    <m/>
  </r>
  <r>
    <x v="14"/>
    <s v="Pix Recebido"/>
    <s v="Maycon Barbosa Da Silva Santos"/>
    <n v="15"/>
    <s v=""/>
    <m/>
  </r>
  <r>
    <x v="14"/>
    <s v="Vendas"/>
    <s v="Plano de Recebimento"/>
    <n v="9.76"/>
    <s v=""/>
    <m/>
  </r>
  <r>
    <x v="14"/>
    <s v="Vendas"/>
    <s v="Plano de Recebimento"/>
    <n v="141.61000000000001"/>
    <s v=""/>
    <m/>
  </r>
  <r>
    <x v="14"/>
    <s v="Vendas"/>
    <s v="Plano de Recebimento"/>
    <n v="4.88"/>
    <s v=""/>
    <m/>
  </r>
  <r>
    <x v="14"/>
    <s v="Pix Recebido"/>
    <s v="Jé Sushi"/>
    <n v="75"/>
    <s v=""/>
    <m/>
  </r>
  <r>
    <x v="14"/>
    <s v="Pix Enviado"/>
    <s v="Glaucia F V Silva Ltda Epp"/>
    <s v=""/>
    <n v="-56"/>
    <m/>
  </r>
  <r>
    <x v="14"/>
    <s v="Pix Recebido"/>
    <s v="Joice Moreira Araujo"/>
    <n v="14"/>
    <s v=""/>
    <m/>
  </r>
  <r>
    <x v="14"/>
    <s v="Pix Enviado"/>
    <s v="Glaucia F V Silva Ltda Epp"/>
    <s v=""/>
    <n v="-97"/>
    <m/>
  </r>
  <r>
    <x v="14"/>
    <s v="Pix Recebido"/>
    <s v="Gabriel Vinicius Indiciate"/>
    <n v="105"/>
    <s v=""/>
    <m/>
  </r>
  <r>
    <x v="14"/>
    <s v="Vendas"/>
    <s v="Plano de Recebimento"/>
    <n v="142.51"/>
    <s v=""/>
    <m/>
  </r>
  <r>
    <x v="14"/>
    <s v="Pix Enviado"/>
    <s v="Walter Felix De Araujo Junior Mei"/>
    <s v=""/>
    <n v="-71.84"/>
    <m/>
  </r>
  <r>
    <x v="14"/>
    <s v="Vendas"/>
    <s v="Plano de Recebimento"/>
    <n v="8.7799999999999994"/>
    <s v=""/>
    <m/>
  </r>
  <r>
    <x v="14"/>
    <s v="Vendas"/>
    <s v="Plano de Recebimento"/>
    <n v="19.52"/>
    <s v=""/>
    <m/>
  </r>
  <r>
    <x v="14"/>
    <s v="Vendas"/>
    <s v="Plano de Recebimento"/>
    <n v="21.47"/>
    <s v=""/>
    <m/>
  </r>
  <r>
    <x v="14"/>
    <s v="Vendas"/>
    <s v="Plano de Recebimento"/>
    <n v="22.07"/>
    <s v=""/>
    <m/>
  </r>
  <r>
    <x v="14"/>
    <s v="Pix Enviado"/>
    <s v="Walter Felix De Araujo Junior Mei"/>
    <s v=""/>
    <n v="-374.68"/>
    <m/>
  </r>
  <r>
    <x v="14"/>
    <s v="Saldo do dia"/>
    <m/>
    <m/>
    <m/>
    <n v="0"/>
  </r>
  <r>
    <x v="15"/>
    <s v="Vendas"/>
    <s v="Plano de Recebimento"/>
    <n v="144.46"/>
    <s v=""/>
    <m/>
  </r>
  <r>
    <x v="15"/>
    <s v="Vendas"/>
    <s v="Plano de Recebimento"/>
    <n v="38"/>
    <s v=""/>
    <m/>
  </r>
  <r>
    <x v="15"/>
    <s v="Vendas"/>
    <s v="Plano de Recebimento"/>
    <n v="39.04"/>
    <s v=""/>
    <m/>
  </r>
  <r>
    <x v="15"/>
    <s v="Vendas"/>
    <s v="Plano de Recebimento"/>
    <n v="21.72"/>
    <s v=""/>
    <m/>
  </r>
  <r>
    <x v="15"/>
    <s v="Vendas"/>
    <s v="Plano de Recebimento"/>
    <n v="11.71"/>
    <s v=""/>
    <m/>
  </r>
  <r>
    <x v="15"/>
    <s v="Vendas"/>
    <s v="Plano de Recebimento"/>
    <n v="17.57"/>
    <s v=""/>
    <m/>
  </r>
  <r>
    <x v="15"/>
    <s v="Vendas"/>
    <s v="Plano de Recebimento"/>
    <n v="11.71"/>
    <s v=""/>
    <m/>
  </r>
  <r>
    <x v="15"/>
    <s v="Vendas"/>
    <s v="Plano de Recebimento"/>
    <n v="29.28"/>
    <s v=""/>
    <m/>
  </r>
  <r>
    <x v="15"/>
    <s v="Vendas"/>
    <s v="Plano de Recebimento"/>
    <n v="20.43"/>
    <s v=""/>
    <m/>
  </r>
  <r>
    <x v="15"/>
    <s v="Vendas"/>
    <s v="Plano de Recebimento"/>
    <n v="10.25"/>
    <s v=""/>
    <m/>
  </r>
  <r>
    <x v="15"/>
    <s v="Pix Enviado"/>
    <s v="Walter Felix De Araujo Junior Mei"/>
    <s v=""/>
    <n v="-931.93"/>
    <m/>
  </r>
  <r>
    <x v="15"/>
    <s v="Vendas"/>
    <s v="Plano de Recebimento"/>
    <n v="6.89"/>
    <s v=""/>
    <m/>
  </r>
  <r>
    <x v="15"/>
    <s v="Vendas"/>
    <s v="Plano de Recebimento"/>
    <n v="54.66"/>
    <s v=""/>
    <m/>
  </r>
  <r>
    <x v="15"/>
    <s v="Vendas"/>
    <s v="Plano de Recebimento"/>
    <n v="23.43"/>
    <s v=""/>
    <m/>
  </r>
  <r>
    <x v="15"/>
    <s v="Vendas"/>
    <s v="Plano de Recebimento"/>
    <n v="43.92"/>
    <s v=""/>
    <m/>
  </r>
  <r>
    <x v="15"/>
    <s v="Vendas"/>
    <s v="Plano de Recebimento"/>
    <n v="11.71"/>
    <s v=""/>
    <m/>
  </r>
  <r>
    <x v="15"/>
    <s v="Vendas"/>
    <s v="Plano de Recebimento"/>
    <n v="155.19999999999999"/>
    <s v=""/>
    <m/>
  </r>
  <r>
    <x v="15"/>
    <s v="Vendas"/>
    <s v="Plano de Recebimento"/>
    <n v="18.55"/>
    <s v=""/>
    <m/>
  </r>
  <r>
    <x v="15"/>
    <s v="Vendas"/>
    <s v="Plano de Recebimento"/>
    <n v="95.01"/>
    <s v=""/>
    <m/>
  </r>
  <r>
    <x v="15"/>
    <s v="Vendas"/>
    <s v="Plano de Recebimento"/>
    <n v="7.08"/>
    <s v=""/>
    <m/>
  </r>
  <r>
    <x v="15"/>
    <s v="Vendas"/>
    <s v="Plano de Recebimento"/>
    <n v="19.420000000000002"/>
    <s v=""/>
    <m/>
  </r>
  <r>
    <x v="15"/>
    <s v="Vendas"/>
    <s v="Plano de Recebimento"/>
    <n v="9.76"/>
    <s v=""/>
    <m/>
  </r>
  <r>
    <x v="15"/>
    <s v="Pix Recebido"/>
    <s v="Juliana  Melo De Lima                   "/>
    <n v="16"/>
    <s v=""/>
    <m/>
  </r>
  <r>
    <x v="15"/>
    <s v="Vendas"/>
    <s v="Plano de Recebimento"/>
    <n v="29.28"/>
    <s v=""/>
    <m/>
  </r>
  <r>
    <x v="15"/>
    <s v="Pix Recebido"/>
    <s v="Kimberly Michaelli Silva"/>
    <n v="33.9"/>
    <s v=""/>
    <m/>
  </r>
  <r>
    <x v="15"/>
    <s v="Vendas"/>
    <s v="Plano de Recebimento"/>
    <n v="15.2"/>
    <s v=""/>
    <m/>
  </r>
  <r>
    <x v="15"/>
    <s v="Vendas"/>
    <s v="Plano de Recebimento"/>
    <n v="43.92"/>
    <s v=""/>
    <m/>
  </r>
  <r>
    <x v="15"/>
    <s v="Vendas"/>
    <s v="Plano de Recebimento"/>
    <n v="13.67"/>
    <s v=""/>
    <m/>
  </r>
  <r>
    <x v="15"/>
    <s v="Pix Recebido"/>
    <s v="Bruna Bittencourt Domingos Da Silva"/>
    <n v="13"/>
    <s v=""/>
    <m/>
  </r>
  <r>
    <x v="15"/>
    <s v="Vendas"/>
    <s v="Plano de Recebimento"/>
    <n v="19.420000000000002"/>
    <s v=""/>
    <m/>
  </r>
  <r>
    <x v="15"/>
    <s v="Vendas"/>
    <s v="Plano de Recebimento"/>
    <n v="40.76"/>
    <s v=""/>
    <m/>
  </r>
  <r>
    <x v="15"/>
    <s v="Pix Recebido"/>
    <s v="Cássio Gunther Giebeler"/>
    <n v="160"/>
    <s v=""/>
    <m/>
  </r>
  <r>
    <x v="15"/>
    <s v="Vendas"/>
    <s v="Plano de Recebimento"/>
    <n v="74.260000000000005"/>
    <s v=""/>
    <m/>
  </r>
  <r>
    <x v="15"/>
    <s v="Pix Recebido"/>
    <s v="Gabriel Silva Gomes Dourado"/>
    <n v="20"/>
    <s v=""/>
    <m/>
  </r>
  <r>
    <x v="15"/>
    <s v="Vendas"/>
    <s v="Plano de Recebimento"/>
    <n v="6.89"/>
    <s v=""/>
    <m/>
  </r>
  <r>
    <x v="15"/>
    <s v="Pix Enviado"/>
    <s v="Walter Felix De Araujo Junior Mei"/>
    <s v=""/>
    <n v="-52.4"/>
    <m/>
  </r>
  <r>
    <x v="15"/>
    <s v="Pix Enviado"/>
    <s v="Walter Felix De Araujo Junior Mei"/>
    <s v=""/>
    <n v="-472.66"/>
    <m/>
  </r>
  <r>
    <x v="15"/>
    <s v="Pix Recebido"/>
    <s v="Julia Sanches Pereira"/>
    <n v="52.4"/>
    <s v=""/>
    <m/>
  </r>
  <r>
    <x v="15"/>
    <s v="Vendas"/>
    <s v="Plano de Recebimento"/>
    <n v="12.35"/>
    <s v=""/>
    <m/>
  </r>
  <r>
    <x v="15"/>
    <s v="Vendas"/>
    <s v="Plano de Recebimento"/>
    <n v="56.61"/>
    <s v=""/>
    <m/>
  </r>
  <r>
    <x v="15"/>
    <s v="Pix Recebido"/>
    <s v="Patricia De Sousa Silva                 "/>
    <n v="34"/>
    <s v=""/>
    <m/>
  </r>
  <r>
    <x v="15"/>
    <s v="Vendas"/>
    <s v="Plano de Recebimento"/>
    <n v="38"/>
    <s v=""/>
    <m/>
  </r>
  <r>
    <x v="15"/>
    <s v="Vendas"/>
    <s v="Plano de Recebimento"/>
    <n v="39.04"/>
    <s v=""/>
    <m/>
  </r>
  <r>
    <x v="15"/>
    <s v="Vendas"/>
    <s v="Plano de Recebimento"/>
    <n v="39.04"/>
    <s v=""/>
    <m/>
  </r>
  <r>
    <x v="15"/>
    <s v="Vendas"/>
    <s v="Plano de Recebimento"/>
    <n v="134.69999999999999"/>
    <s v=""/>
    <m/>
  </r>
  <r>
    <x v="15"/>
    <s v="Vendas"/>
    <s v="Plano de Recebimento"/>
    <n v="23.43"/>
    <s v=""/>
    <m/>
  </r>
  <r>
    <x v="15"/>
    <s v="Vendas"/>
    <s v="Plano de Recebimento"/>
    <n v="10.69"/>
    <s v=""/>
    <m/>
  </r>
  <r>
    <x v="15"/>
    <s v="Pix Recebido"/>
    <s v="Katiuscia Croda Da Silva"/>
    <n v="84.8"/>
    <s v=""/>
    <m/>
  </r>
  <r>
    <x v="15"/>
    <s v="Pix Enviado"/>
    <s v="Walter Felix De Araujo Junior Mei"/>
    <s v=""/>
    <n v="-79.45"/>
    <m/>
  </r>
  <r>
    <x v="15"/>
    <s v="Pix Recebido"/>
    <s v="Wb Service Carga E Descarga Eireli"/>
    <n v="63.65"/>
    <s v=""/>
    <m/>
  </r>
  <r>
    <x v="15"/>
    <s v="Pix Recebido"/>
    <s v="Henrique De Jesus Fortuna Neves         "/>
    <n v="15"/>
    <s v=""/>
    <m/>
  </r>
  <r>
    <x v="15"/>
    <s v="Pix Recebido"/>
    <s v="Cristiano Apóstolo Evangelista"/>
    <n v="0.8"/>
    <s v=""/>
    <m/>
  </r>
  <r>
    <x v="15"/>
    <s v="Saldo do dia"/>
    <m/>
    <m/>
    <m/>
    <n v="344.17"/>
  </r>
  <r>
    <x v="16"/>
    <s v="Pix Recebido"/>
    <s v="Diego Silva Oliveira"/>
    <n v="24"/>
    <s v=""/>
    <m/>
  </r>
  <r>
    <x v="16"/>
    <s v="Vendas"/>
    <s v="Plano de Recebimento"/>
    <n v="37.58"/>
    <s v=""/>
    <m/>
  </r>
  <r>
    <x v="16"/>
    <s v="Vendas"/>
    <s v="Plano de Recebimento"/>
    <n v="16.59"/>
    <s v=""/>
    <m/>
  </r>
  <r>
    <x v="16"/>
    <s v="Vendas"/>
    <s v="Plano de Recebimento"/>
    <n v="47.5"/>
    <s v=""/>
    <m/>
  </r>
  <r>
    <x v="16"/>
    <s v="Pix Recebido"/>
    <s v="Sabrina Felix Pereira"/>
    <n v="34"/>
    <s v=""/>
    <m/>
  </r>
  <r>
    <x v="16"/>
    <s v="Vendas"/>
    <s v="Plano de Recebimento"/>
    <n v="7.81"/>
    <s v=""/>
    <m/>
  </r>
  <r>
    <x v="16"/>
    <s v="Vendas"/>
    <s v="Plano de Recebimento"/>
    <n v="36.96"/>
    <s v=""/>
    <m/>
  </r>
  <r>
    <x v="16"/>
    <s v="Vendas"/>
    <s v="Plano de Recebimento"/>
    <n v="15.35"/>
    <s v=""/>
    <m/>
  </r>
  <r>
    <x v="16"/>
    <s v="Vendas"/>
    <s v="Plano de Recebimento"/>
    <n v="9.76"/>
    <s v=""/>
    <m/>
  </r>
  <r>
    <x v="16"/>
    <s v="Vendas"/>
    <s v="Plano de Recebimento"/>
    <n v="24.4"/>
    <s v=""/>
    <m/>
  </r>
  <r>
    <x v="16"/>
    <s v="Vendas"/>
    <s v="Plano de Recebimento"/>
    <n v="5.37"/>
    <s v=""/>
    <m/>
  </r>
  <r>
    <x v="16"/>
    <s v="Vendas"/>
    <s v="Plano de Recebimento"/>
    <n v="174.82"/>
    <s v=""/>
    <m/>
  </r>
  <r>
    <x v="16"/>
    <s v="Vendas"/>
    <s v="Plano de Recebimento"/>
    <n v="32.21"/>
    <s v=""/>
    <m/>
  </r>
  <r>
    <x v="16"/>
    <s v="Pix Recebido"/>
    <s v="Cintia Desiree B Berchol Souza"/>
    <n v="57.8"/>
    <s v=""/>
    <m/>
  </r>
  <r>
    <x v="16"/>
    <s v="Vendas"/>
    <s v="Plano de Recebimento"/>
    <n v="120.66"/>
    <s v=""/>
    <m/>
  </r>
  <r>
    <x v="16"/>
    <s v="Vendas"/>
    <s v="Plano de Recebimento"/>
    <n v="20.9"/>
    <s v=""/>
    <m/>
  </r>
  <r>
    <x v="16"/>
    <s v="Vendas"/>
    <s v="Plano de Recebimento"/>
    <n v="8.5500000000000007"/>
    <s v=""/>
    <m/>
  </r>
  <r>
    <x v="16"/>
    <s v="Vendas"/>
    <s v="Plano de Recebimento"/>
    <n v="78.86"/>
    <s v=""/>
    <m/>
  </r>
  <r>
    <x v="16"/>
    <s v="Vendas"/>
    <s v="Plano de Recebimento"/>
    <n v="32.21"/>
    <s v=""/>
    <m/>
  </r>
  <r>
    <x v="16"/>
    <s v="Vendas"/>
    <s v="Plano de Recebimento"/>
    <n v="9.76"/>
    <s v=""/>
    <m/>
  </r>
  <r>
    <x v="16"/>
    <s v="Vendas"/>
    <s v="Plano de Recebimento"/>
    <n v="10.64"/>
    <s v=""/>
    <m/>
  </r>
  <r>
    <x v="16"/>
    <s v="Vendas"/>
    <s v="Plano de Recebimento"/>
    <n v="111.16"/>
    <s v=""/>
    <m/>
  </r>
  <r>
    <x v="16"/>
    <s v="Pix Recebido"/>
    <s v="Juliana  Melo De Lima                   "/>
    <n v="14"/>
    <s v=""/>
    <m/>
  </r>
  <r>
    <x v="16"/>
    <s v="Vendas"/>
    <s v="Plano de Recebimento"/>
    <n v="19"/>
    <s v=""/>
    <m/>
  </r>
  <r>
    <x v="16"/>
    <s v="Vendas"/>
    <s v="Plano de Recebimento"/>
    <n v="33.19"/>
    <s v=""/>
    <m/>
  </r>
  <r>
    <x v="16"/>
    <s v="Pix Enviado"/>
    <s v="Walter Felix De Araujo Junior Mei"/>
    <s v=""/>
    <n v="-600.07000000000005"/>
    <m/>
  </r>
  <r>
    <x v="16"/>
    <s v="Vendas"/>
    <s v="Plano de Recebimento"/>
    <n v="44.9"/>
    <s v=""/>
    <m/>
  </r>
  <r>
    <x v="16"/>
    <s v="Vendas"/>
    <s v="Plano de Recebimento"/>
    <n v="118.05"/>
    <s v=""/>
    <m/>
  </r>
  <r>
    <x v="16"/>
    <s v="Vendas"/>
    <s v="Plano de Recebimento"/>
    <n v="19"/>
    <s v=""/>
    <m/>
  </r>
  <r>
    <x v="16"/>
    <s v="Vendas"/>
    <s v="Plano de Recebimento"/>
    <n v="15.86"/>
    <s v=""/>
    <m/>
  </r>
  <r>
    <x v="16"/>
    <s v="Pix Recebido"/>
    <s v="Matheus Oliveira Diogo"/>
    <n v="12"/>
    <s v=""/>
    <m/>
  </r>
  <r>
    <x v="16"/>
    <s v="Vendas"/>
    <s v="Plano de Recebimento"/>
    <n v="199.52"/>
    <s v=""/>
    <m/>
  </r>
  <r>
    <x v="16"/>
    <s v="Pix Recebido"/>
    <s v="Gabriela Martina Benjamin Prat"/>
    <n v="16"/>
    <s v=""/>
    <m/>
  </r>
  <r>
    <x v="16"/>
    <s v="Vendas"/>
    <s v="Plano de Recebimento"/>
    <n v="66.510000000000005"/>
    <s v=""/>
    <m/>
  </r>
  <r>
    <x v="16"/>
    <s v="Vendas"/>
    <s v="Plano de Recebimento"/>
    <n v="14.15"/>
    <s v=""/>
    <m/>
  </r>
  <r>
    <x v="16"/>
    <s v="Vendas"/>
    <s v="Plano de Recebimento"/>
    <n v="38.86"/>
    <s v=""/>
    <m/>
  </r>
  <r>
    <x v="16"/>
    <s v="Vendas"/>
    <s v="Plano de Recebimento"/>
    <n v="10.74"/>
    <s v=""/>
    <m/>
  </r>
  <r>
    <x v="16"/>
    <s v="Vendas"/>
    <s v="Plano de Recebimento"/>
    <n v="31.48"/>
    <s v=""/>
    <m/>
  </r>
  <r>
    <x v="16"/>
    <s v="Pix Recebido"/>
    <s v="Pedro Henrique Parra Campos"/>
    <n v="13"/>
    <s v=""/>
    <m/>
  </r>
  <r>
    <x v="16"/>
    <s v="Pix Enviado"/>
    <s v="Walter Felix De Araujo Junior Mei"/>
    <s v=""/>
    <n v="-233.88"/>
    <m/>
  </r>
  <r>
    <x v="16"/>
    <s v="Vendas"/>
    <s v="Plano de Recebimento"/>
    <n v="33.25"/>
    <s v=""/>
    <m/>
  </r>
  <r>
    <x v="16"/>
    <s v="Pix Recebido"/>
    <s v="Ednilson Rodrigues Da Silva"/>
    <n v="27.9"/>
    <s v=""/>
    <m/>
  </r>
  <r>
    <x v="16"/>
    <s v="Vendas"/>
    <s v="Plano de Recebimento"/>
    <n v="41"/>
    <s v=""/>
    <m/>
  </r>
  <r>
    <x v="16"/>
    <s v="Vendas"/>
    <s v="Plano de Recebimento"/>
    <n v="26.35"/>
    <s v=""/>
    <m/>
  </r>
  <r>
    <x v="16"/>
    <s v="Pix Recebido"/>
    <s v="Marcela De Brito Leite"/>
    <n v="43"/>
    <s v=""/>
    <m/>
  </r>
  <r>
    <x v="16"/>
    <s v="Vendas"/>
    <s v="Plano de Recebimento"/>
    <n v="62.38"/>
    <s v=""/>
    <m/>
  </r>
  <r>
    <x v="16"/>
    <s v="Pix Enviado"/>
    <s v="Walter Felix De Araujo Junior Mei"/>
    <s v=""/>
    <n v="-48.8"/>
    <m/>
  </r>
  <r>
    <x v="16"/>
    <s v="Vendas"/>
    <s v="Plano de Recebimento"/>
    <n v="48.8"/>
    <s v=""/>
    <m/>
  </r>
  <r>
    <x v="16"/>
    <s v="Pix Enviado"/>
    <s v="Walter Felix De Araujo Junior Mei"/>
    <s v=""/>
    <n v="-124.93"/>
    <m/>
  </r>
  <r>
    <x v="16"/>
    <s v="Vendas"/>
    <s v="Plano de Recebimento"/>
    <n v="45.88"/>
    <s v=""/>
    <m/>
  </r>
  <r>
    <x v="16"/>
    <s v="Pix Recebido"/>
    <s v="Wb Service Carga E Descarga Eireli"/>
    <n v="21.25"/>
    <s v=""/>
    <m/>
  </r>
  <r>
    <x v="16"/>
    <s v="Pix Recebido"/>
    <s v="Walquiria Batista De Oliveira"/>
    <n v="57.8"/>
    <s v=""/>
    <m/>
  </r>
  <r>
    <x v="16"/>
    <s v="Pix Enviado"/>
    <s v="Walter Felix De Araujo Junior Mei"/>
    <s v=""/>
    <n v="-23.5"/>
    <m/>
  </r>
  <r>
    <x v="16"/>
    <s v="Pix Recebido"/>
    <s v="Gabriela Martina Benjamin Prat"/>
    <n v="11"/>
    <s v=""/>
    <m/>
  </r>
  <r>
    <x v="16"/>
    <s v="Pix Recebido"/>
    <s v="Elizangela Crispim Nogueira"/>
    <n v="12.5"/>
    <s v=""/>
    <m/>
  </r>
  <r>
    <x v="16"/>
    <s v="Pix Enviado"/>
    <s v="Walter Felix De Araujo Junior Mei"/>
    <s v=""/>
    <n v="-78.989999999999995"/>
    <m/>
  </r>
  <r>
    <x v="16"/>
    <s v="Vendas"/>
    <s v="Plano de Recebimento"/>
    <n v="15.62"/>
    <s v=""/>
    <m/>
  </r>
  <r>
    <x v="16"/>
    <s v="Vendas"/>
    <s v="Plano de Recebimento"/>
    <n v="32.11"/>
    <s v=""/>
    <m/>
  </r>
  <r>
    <x v="16"/>
    <s v="Vendas"/>
    <s v="Plano de Recebimento"/>
    <n v="31.26"/>
    <s v=""/>
    <m/>
  </r>
  <r>
    <x v="16"/>
    <s v="Pix Enviado"/>
    <s v="Walter Felix De Araujo Junior Mei"/>
    <s v=""/>
    <n v="-639.57000000000005"/>
    <m/>
  </r>
  <r>
    <x v="16"/>
    <s v="Pix Recebido"/>
    <s v="Kimberly Michaelli Silva"/>
    <n v="41.5"/>
    <s v=""/>
    <m/>
  </r>
  <r>
    <x v="16"/>
    <s v="Pix Recebido"/>
    <s v="Gabriel Vinicius Indiciate"/>
    <n v="104"/>
    <s v=""/>
    <m/>
  </r>
  <r>
    <x v="16"/>
    <s v="Pix Recebido"/>
    <s v="Claudiene Aparecida De Lima"/>
    <n v="5"/>
    <s v=""/>
    <m/>
  </r>
  <r>
    <x v="16"/>
    <s v="Vendas"/>
    <s v="Plano de Recebimento"/>
    <n v="39.9"/>
    <s v=""/>
    <m/>
  </r>
  <r>
    <x v="16"/>
    <s v="Vendas"/>
    <s v="Plano de Recebimento"/>
    <n v="23.43"/>
    <s v=""/>
    <m/>
  </r>
  <r>
    <x v="16"/>
    <s v="Vendas"/>
    <s v="Plano de Recebimento"/>
    <n v="5.86"/>
    <s v=""/>
    <m/>
  </r>
  <r>
    <x v="16"/>
    <s v="Vendas"/>
    <s v="Plano de Recebimento"/>
    <n v="33.25"/>
    <s v=""/>
    <m/>
  </r>
  <r>
    <x v="16"/>
    <s v="Vendas"/>
    <s v="Plano de Recebimento"/>
    <n v="8.3000000000000007"/>
    <s v=""/>
    <m/>
  </r>
  <r>
    <x v="16"/>
    <s v="Vendas"/>
    <s v="Plano de Recebimento"/>
    <n v="34.159999999999997"/>
    <s v=""/>
    <m/>
  </r>
  <r>
    <x v="16"/>
    <s v="Saldo do dia"/>
    <m/>
    <m/>
    <m/>
    <n v="983.08"/>
  </r>
  <r>
    <x v="17"/>
    <s v="Pix Enviado"/>
    <s v="Walter Felix De Araujo Junior Mei"/>
    <s v=""/>
    <n v="-177.41"/>
    <m/>
  </r>
  <r>
    <x v="17"/>
    <s v="Pix Recebido"/>
    <s v="Isabele Andrade Pereira"/>
    <n v="93.8"/>
    <s v=""/>
    <m/>
  </r>
  <r>
    <x v="17"/>
    <s v="Vendas"/>
    <s v="Plano de Recebimento"/>
    <n v="29.28"/>
    <s v=""/>
    <m/>
  </r>
  <r>
    <x v="17"/>
    <s v="Vendas"/>
    <s v="Plano de Recebimento"/>
    <n v="6.83"/>
    <s v=""/>
    <m/>
  </r>
  <r>
    <x v="17"/>
    <s v="Vendas"/>
    <s v="Plano de Recebimento"/>
    <n v="47.5"/>
    <s v=""/>
    <m/>
  </r>
  <r>
    <x v="17"/>
    <s v="Pix Enviado"/>
    <s v="Walter Felix De Araujo Junior Mei"/>
    <s v=""/>
    <n v="-459.28"/>
    <m/>
  </r>
  <r>
    <x v="17"/>
    <s v="Pix Recebido"/>
    <s v="Juliana Melo De Lima"/>
    <n v="24"/>
    <s v=""/>
    <m/>
  </r>
  <r>
    <x v="17"/>
    <s v="Pix Recebido"/>
    <s v="Larissa Ferreira Montoya"/>
    <n v="63.9"/>
    <s v=""/>
    <m/>
  </r>
  <r>
    <x v="17"/>
    <s v="Pix Recebido"/>
    <s v="Fernanda Regina Toledo"/>
    <n v="26"/>
    <s v=""/>
    <m/>
  </r>
  <r>
    <x v="17"/>
    <s v="Vendas"/>
    <s v="Plano de Recebimento"/>
    <n v="21.47"/>
    <s v=""/>
    <m/>
  </r>
  <r>
    <x v="17"/>
    <s v="Vendas"/>
    <s v="Plano de Recebimento"/>
    <n v="25.87"/>
    <s v=""/>
    <m/>
  </r>
  <r>
    <x v="17"/>
    <s v="Vendas"/>
    <s v="Plano de Recebimento"/>
    <n v="35.04"/>
    <s v=""/>
    <m/>
  </r>
  <r>
    <x v="17"/>
    <s v="Vendas"/>
    <s v="Plano de Recebimento"/>
    <n v="14.64"/>
    <s v=""/>
    <m/>
  </r>
  <r>
    <x v="17"/>
    <s v="Vendas"/>
    <s v="Plano de Recebimento"/>
    <n v="15.62"/>
    <s v=""/>
    <m/>
  </r>
  <r>
    <x v="17"/>
    <s v="Vendas"/>
    <s v="Plano de Recebimento"/>
    <n v="3.96"/>
    <s v=""/>
    <m/>
  </r>
  <r>
    <x v="17"/>
    <s v="Vendas"/>
    <s v="Plano de Recebimento"/>
    <n v="29.28"/>
    <s v=""/>
    <m/>
  </r>
  <r>
    <x v="17"/>
    <s v="Pix Recebido"/>
    <s v="Jéssica Fernanda Cavalheiro Da Silva"/>
    <n v="18"/>
    <s v=""/>
    <m/>
  </r>
  <r>
    <x v="17"/>
    <s v="Vendas"/>
    <s v="Plano de Recebimento"/>
    <n v="57.01"/>
    <s v=""/>
    <m/>
  </r>
  <r>
    <x v="17"/>
    <s v="Vendas"/>
    <s v="Plano de Recebimento"/>
    <n v="29.21"/>
    <s v=""/>
    <m/>
  </r>
  <r>
    <x v="17"/>
    <s v="Cartão da Conta"/>
    <s v="Dlocal*bold Mpcvbr Mpcvessao Paulo    Br"/>
    <s v=""/>
    <n v="-39.99"/>
    <m/>
  </r>
  <r>
    <x v="17"/>
    <s v="Vendas"/>
    <s v="Plano de Recebimento"/>
    <n v="9.76"/>
    <s v=""/>
    <m/>
  </r>
  <r>
    <x v="17"/>
    <s v="Vendas"/>
    <s v="Plano de Recebimento"/>
    <n v="14.25"/>
    <s v=""/>
    <m/>
  </r>
  <r>
    <x v="17"/>
    <s v="Vendas"/>
    <s v="Plano de Recebimento"/>
    <n v="13.67"/>
    <s v=""/>
    <m/>
  </r>
  <r>
    <x v="17"/>
    <s v="Vendas"/>
    <s v="Plano de Recebimento"/>
    <n v="36.99"/>
    <s v=""/>
    <m/>
  </r>
  <r>
    <x v="17"/>
    <s v="Pix Recebido"/>
    <s v="Renata Lima Oliveira Amurim"/>
    <n v="15"/>
    <s v=""/>
    <m/>
  </r>
  <r>
    <x v="17"/>
    <s v="Vendas"/>
    <s v="Plano de Recebimento"/>
    <n v="24.7"/>
    <s v=""/>
    <m/>
  </r>
  <r>
    <x v="17"/>
    <s v="Vendas"/>
    <s v="Plano de Recebimento"/>
    <n v="20.9"/>
    <s v=""/>
    <m/>
  </r>
  <r>
    <x v="17"/>
    <s v="Pix Enviado"/>
    <s v="Walter Felix De Araujo Junior Mei"/>
    <s v=""/>
    <n v="-1892.29"/>
    <m/>
  </r>
  <r>
    <x v="17"/>
    <s v="Vendas"/>
    <s v="Plano de Recebimento"/>
    <n v="24.3"/>
    <s v=""/>
    <m/>
  </r>
  <r>
    <x v="17"/>
    <s v="Vendas"/>
    <s v="Plano de Recebimento"/>
    <n v="16.149999999999999"/>
    <s v=""/>
    <m/>
  </r>
  <r>
    <x v="17"/>
    <s v="Vendas"/>
    <s v="Plano de Recebimento"/>
    <n v="48.8"/>
    <s v=""/>
    <m/>
  </r>
  <r>
    <x v="17"/>
    <s v="Vendas"/>
    <s v="Plano de Recebimento"/>
    <n v="17.079999999999998"/>
    <s v=""/>
    <m/>
  </r>
  <r>
    <x v="17"/>
    <s v="Vendas"/>
    <s v="Plano de Recebimento"/>
    <n v="42.95"/>
    <s v=""/>
    <m/>
  </r>
  <r>
    <x v="17"/>
    <s v="Pix Recebido"/>
    <s v="Fernanda De Nunes Batista"/>
    <n v="31.9"/>
    <s v=""/>
    <m/>
  </r>
  <r>
    <x v="17"/>
    <s v="Vendas"/>
    <s v="Plano de Recebimento"/>
    <n v="133.53"/>
    <s v=""/>
    <m/>
  </r>
  <r>
    <x v="17"/>
    <s v="Vendas"/>
    <s v="Plano de Recebimento"/>
    <n v="71.260000000000005"/>
    <s v=""/>
    <m/>
  </r>
  <r>
    <x v="17"/>
    <s v="Vendas"/>
    <s v="Plano de Recebimento"/>
    <n v="33.25"/>
    <s v=""/>
    <m/>
  </r>
  <r>
    <x v="17"/>
    <s v="Vendas"/>
    <s v="Plano de Recebimento"/>
    <n v="13.67"/>
    <s v=""/>
    <m/>
  </r>
  <r>
    <x v="17"/>
    <s v="Vendas"/>
    <s v="Plano de Recebimento"/>
    <n v="28.41"/>
    <s v=""/>
    <m/>
  </r>
  <r>
    <x v="17"/>
    <s v="Vendas"/>
    <s v="Plano de Recebimento"/>
    <n v="17.57"/>
    <s v=""/>
    <m/>
  </r>
  <r>
    <x v="17"/>
    <s v="Vendas"/>
    <s v="Plano de Recebimento"/>
    <n v="69.260000000000005"/>
    <s v=""/>
    <m/>
  </r>
  <r>
    <x v="17"/>
    <s v="Vendas"/>
    <s v="Plano de Recebimento"/>
    <n v="13.3"/>
    <s v=""/>
    <m/>
  </r>
  <r>
    <x v="17"/>
    <s v="Vendas"/>
    <s v="Plano de Recebimento"/>
    <n v="41"/>
    <s v=""/>
    <m/>
  </r>
  <r>
    <x v="17"/>
    <s v="Pix Recebido"/>
    <s v="Wb Service Carga E Descarga Eireli"/>
    <n v="37.65"/>
    <s v=""/>
    <m/>
  </r>
  <r>
    <x v="17"/>
    <s v="Vendas"/>
    <s v="Plano de Recebimento"/>
    <n v="102.49"/>
    <s v=""/>
    <m/>
  </r>
  <r>
    <x v="17"/>
    <s v="Vendas"/>
    <s v="Plano de Recebimento"/>
    <n v="95.66"/>
    <s v=""/>
    <m/>
  </r>
  <r>
    <x v="17"/>
    <s v="Vendas"/>
    <s v="Plano de Recebimento"/>
    <n v="10.4"/>
    <s v=""/>
    <m/>
  </r>
  <r>
    <x v="17"/>
    <s v="Vendas"/>
    <s v="Plano de Recebimento"/>
    <n v="4.3899999999999997"/>
    <s v=""/>
    <m/>
  </r>
  <r>
    <x v="17"/>
    <s v="Vendas"/>
    <s v="Plano de Recebimento"/>
    <n v="19.52"/>
    <s v=""/>
    <m/>
  </r>
  <r>
    <x v="17"/>
    <s v="Pix Recebido"/>
    <s v="Kimberly Michaelli Silva"/>
    <n v="47.9"/>
    <s v=""/>
    <m/>
  </r>
  <r>
    <x v="17"/>
    <s v="Vendas"/>
    <s v="Plano de Recebimento"/>
    <n v="35.14"/>
    <s v=""/>
    <m/>
  </r>
  <r>
    <x v="17"/>
    <s v="Vendas"/>
    <s v="Plano de Recebimento"/>
    <n v="31.72"/>
    <s v=""/>
    <m/>
  </r>
  <r>
    <x v="17"/>
    <s v="Vendas"/>
    <s v="Plano de Recebimento"/>
    <n v="7.08"/>
    <s v=""/>
    <m/>
  </r>
  <r>
    <x v="17"/>
    <s v="Pix Recebido"/>
    <s v="Marcos Vinicius Andrade Da Silva"/>
    <n v="438"/>
    <s v=""/>
    <m/>
  </r>
  <r>
    <x v="17"/>
    <s v="Vendas"/>
    <s v="Plano de Recebimento"/>
    <n v="7.81"/>
    <s v=""/>
    <m/>
  </r>
  <r>
    <x v="17"/>
    <s v="Vendas"/>
    <s v="Plano de Recebimento"/>
    <n v="11.71"/>
    <s v=""/>
    <m/>
  </r>
  <r>
    <x v="17"/>
    <s v="Pix Recebido"/>
    <s v="Joelma Marchi"/>
    <n v="28"/>
    <s v=""/>
    <m/>
  </r>
  <r>
    <x v="17"/>
    <s v="Vendas"/>
    <s v="Plano de Recebimento"/>
    <n v="14.85"/>
    <s v=""/>
    <m/>
  </r>
  <r>
    <x v="17"/>
    <s v="Vendas"/>
    <s v="Plano de Recebimento"/>
    <n v="3.33"/>
    <s v=""/>
    <m/>
  </r>
  <r>
    <x v="17"/>
    <s v="Vendas"/>
    <s v="Plano de Recebimento"/>
    <n v="49.36"/>
    <s v=""/>
    <m/>
  </r>
  <r>
    <x v="17"/>
    <s v="Vendas"/>
    <s v="Plano de Recebimento"/>
    <n v="50.71"/>
    <s v=""/>
    <m/>
  </r>
  <r>
    <x v="17"/>
    <s v="Vendas"/>
    <s v="Plano de Recebimento"/>
    <n v="28.5"/>
    <s v=""/>
    <m/>
  </r>
  <r>
    <x v="17"/>
    <s v="Pix Recebido"/>
    <s v="Marcos Reis Da Silva"/>
    <n v="10"/>
    <s v=""/>
    <m/>
  </r>
  <r>
    <x v="17"/>
    <s v="Vendas"/>
    <s v="Plano de Recebimento"/>
    <n v="120.19"/>
    <s v=""/>
    <m/>
  </r>
  <r>
    <x v="17"/>
    <s v="Vendas"/>
    <s v="Plano de Recebimento"/>
    <n v="28.5"/>
    <s v=""/>
    <m/>
  </r>
  <r>
    <x v="17"/>
    <s v="Vendas"/>
    <s v="Plano de Recebimento"/>
    <n v="42.95"/>
    <s v=""/>
    <m/>
  </r>
  <r>
    <x v="17"/>
    <s v="Pix Recebido"/>
    <s v="Ana Maria Dos Santos Oliveira"/>
    <n v="40"/>
    <s v=""/>
    <m/>
  </r>
  <r>
    <x v="17"/>
    <s v="Pix Recebido"/>
    <s v="Juliana  Melo De Lima                   "/>
    <n v="24"/>
    <s v=""/>
    <m/>
  </r>
  <r>
    <x v="17"/>
    <s v="Pix Enviado"/>
    <s v="Walter Felix De Araujo Junior Mei"/>
    <s v=""/>
    <n v="-71.64"/>
    <m/>
  </r>
  <r>
    <x v="17"/>
    <s v="Vendas"/>
    <s v="Plano de Recebimento"/>
    <n v="31.24"/>
    <s v=""/>
    <m/>
  </r>
  <r>
    <x v="17"/>
    <s v="Vendas"/>
    <s v="Plano de Recebimento"/>
    <n v="9.76"/>
    <s v=""/>
    <m/>
  </r>
  <r>
    <x v="17"/>
    <s v="Vendas"/>
    <s v="Plano de Recebimento"/>
    <n v="9.41"/>
    <s v=""/>
    <m/>
  </r>
  <r>
    <x v="17"/>
    <s v="Vendas"/>
    <s v="Plano de Recebimento"/>
    <n v="6.59"/>
    <s v=""/>
    <m/>
  </r>
  <r>
    <x v="17"/>
    <s v="Vendas"/>
    <s v="Plano de Recebimento"/>
    <n v="7.81"/>
    <s v=""/>
    <m/>
  </r>
  <r>
    <x v="17"/>
    <s v="Vendas"/>
    <s v="Plano de Recebimento"/>
    <n v="6.83"/>
    <s v=""/>
    <m/>
  </r>
  <r>
    <x v="17"/>
    <s v="Pix Enviado"/>
    <s v="Walter Felix De Araujo Junior Mei"/>
    <s v=""/>
    <n v="-434.57"/>
    <m/>
  </r>
  <r>
    <x v="17"/>
    <s v="Pix Recebido"/>
    <s v="Gessica Virginia Silva"/>
    <n v="30"/>
    <s v=""/>
    <m/>
  </r>
  <r>
    <x v="17"/>
    <s v="Vendas"/>
    <s v="Plano de Recebimento"/>
    <n v="224.5"/>
    <s v=""/>
    <m/>
  </r>
  <r>
    <x v="17"/>
    <s v="Vendas"/>
    <s v="Plano de Recebimento"/>
    <n v="40.9"/>
    <s v=""/>
    <m/>
  </r>
  <r>
    <x v="17"/>
    <s v="Vendas"/>
    <s v="Plano de Recebimento"/>
    <n v="41.19"/>
    <s v=""/>
    <m/>
  </r>
  <r>
    <x v="17"/>
    <s v="Vendas"/>
    <s v="Plano de Recebimento"/>
    <n v="47.98"/>
    <s v=""/>
    <m/>
  </r>
  <r>
    <x v="17"/>
    <s v="Pix Recebido"/>
    <s v="Renato Vieira Da Silva"/>
    <n v="50"/>
    <s v=""/>
    <m/>
  </r>
  <r>
    <x v="17"/>
    <s v="Pix Enviado"/>
    <s v="Walter Felix De Araujo Junior Mei"/>
    <s v=""/>
    <n v="-1256.8"/>
    <m/>
  </r>
  <r>
    <x v="17"/>
    <s v="Vendas"/>
    <s v="Plano de Recebimento"/>
    <n v="117.03"/>
    <s v=""/>
    <m/>
  </r>
  <r>
    <x v="17"/>
    <s v="Vendas"/>
    <s v="Plano de Recebimento"/>
    <n v="26.35"/>
    <s v=""/>
    <m/>
  </r>
  <r>
    <x v="17"/>
    <s v="Vendas"/>
    <s v="Plano de Recebimento"/>
    <n v="25.65"/>
    <s v=""/>
    <m/>
  </r>
  <r>
    <x v="17"/>
    <s v="Vendas"/>
    <s v="Plano de Recebimento"/>
    <n v="13.91"/>
    <s v=""/>
    <m/>
  </r>
  <r>
    <x v="17"/>
    <s v="Vendas"/>
    <s v="Plano de Recebimento"/>
    <n v="90.78"/>
    <s v=""/>
    <m/>
  </r>
  <r>
    <x v="17"/>
    <s v="Saldo do dia"/>
    <m/>
    <m/>
    <m/>
    <n v="0"/>
  </r>
  <r>
    <x v="18"/>
    <s v="Pix Enviado"/>
    <s v="Sandhy Galícia Dos Santos"/>
    <s v=""/>
    <n v="-30"/>
    <m/>
  </r>
  <r>
    <x v="18"/>
    <s v="Pix Recebido"/>
    <s v="Thayná Vitória Ramos Caetano"/>
    <n v="30"/>
    <s v=""/>
    <m/>
  </r>
  <r>
    <x v="18"/>
    <s v="Pix Enviado"/>
    <s v="Walter Felix De Araujo Junior Mei"/>
    <s v=""/>
    <n v="-346.61"/>
    <m/>
  </r>
  <r>
    <x v="18"/>
    <s v="Pix Recebido"/>
    <s v="Kelen Mesquita Sousa"/>
    <n v="68"/>
    <s v=""/>
    <m/>
  </r>
  <r>
    <x v="18"/>
    <s v="Cartão da Conta"/>
    <s v="Chacara Do Quiriri Com   Carapicuiba  Br"/>
    <s v=""/>
    <n v="-30"/>
    <m/>
  </r>
  <r>
    <x v="18"/>
    <s v="Cartão da Conta"/>
    <s v="Brasileirao Bebidas      Carapicuiba  Br"/>
    <s v=""/>
    <n v="-1201.1500000000001"/>
    <m/>
  </r>
  <r>
    <x v="18"/>
    <s v="Pix Recebido"/>
    <s v="Walter Felix De Araujo Junior Mei"/>
    <n v="300"/>
    <s v=""/>
    <m/>
  </r>
  <r>
    <x v="18"/>
    <s v="Pix Recebido"/>
    <s v="Walter Felix De Araujo Junior Mei"/>
    <n v="1200"/>
    <s v=""/>
    <m/>
  </r>
  <r>
    <x v="18"/>
    <s v="Vendas"/>
    <s v="Plano de Recebimento"/>
    <n v="9.76"/>
    <s v=""/>
    <m/>
  </r>
  <r>
    <x v="18"/>
    <s v="Saldo do dia"/>
    <m/>
    <m/>
    <m/>
    <n v="0"/>
  </r>
  <r>
    <x v="19"/>
    <s v="Pix Enviado"/>
    <s v="Walter Felix De Araujo Junior Mei"/>
    <s v=""/>
    <n v="-109.1"/>
    <m/>
  </r>
  <r>
    <x v="19"/>
    <s v="Cartão da Conta"/>
    <s v="Google Youtubepremium    Sao Paulo    Br"/>
    <s v=""/>
    <n v="-20.9"/>
    <m/>
  </r>
  <r>
    <x v="19"/>
    <s v="Pix Recebido"/>
    <s v="Fernando Araújo De Pinho"/>
    <n v="90"/>
    <s v=""/>
    <m/>
  </r>
  <r>
    <x v="19"/>
    <s v="Pix Recebido"/>
    <s v="Diego Silva Oliveira                    "/>
    <n v="20"/>
    <s v=""/>
    <m/>
  </r>
  <r>
    <x v="19"/>
    <s v="Pix Recebido"/>
    <s v="Diego Silva Oliveira                    "/>
    <n v="20"/>
    <s v=""/>
    <m/>
  </r>
  <r>
    <x v="19"/>
    <s v="Pix Enviado"/>
    <s v="Walter Felix De Araujo Junior Mei"/>
    <s v=""/>
    <n v="-906"/>
    <m/>
  </r>
  <r>
    <x v="19"/>
    <s v="Pix Recebido"/>
    <s v="William Henrique Souza"/>
    <n v="906"/>
    <s v=""/>
    <m/>
  </r>
  <r>
    <x v="19"/>
    <s v="Saldo do dia"/>
    <m/>
    <m/>
    <m/>
    <n v="0"/>
  </r>
  <r>
    <x v="20"/>
    <s v="Pix Recebido"/>
    <s v="Maria Clara Dos Santos Souza Tenório"/>
    <n v="16.25"/>
    <s v=""/>
    <m/>
  </r>
  <r>
    <x v="20"/>
    <s v="Pix Enviado"/>
    <s v="Walter Felix De Araujo Junior Mei"/>
    <s v=""/>
    <n v="-28.9"/>
    <m/>
  </r>
  <r>
    <x v="20"/>
    <s v="Pix Recebido"/>
    <s v="Paulo Henrique Milagre"/>
    <n v="28.9"/>
    <s v=""/>
    <m/>
  </r>
  <r>
    <x v="20"/>
    <s v="Pix Enviado"/>
    <s v="Emporio Mutinga Eireli"/>
    <s v=""/>
    <n v="-86"/>
    <m/>
  </r>
  <r>
    <x v="20"/>
    <s v="Pix Recebido"/>
    <s v="Debora De Andrade Silva"/>
    <n v="55"/>
    <s v=""/>
    <m/>
  </r>
  <r>
    <x v="20"/>
    <s v="Pix Recebido"/>
    <s v="Joelma Marchi"/>
    <n v="31"/>
    <s v=""/>
    <m/>
  </r>
  <r>
    <x v="20"/>
    <s v="Pix Enviado"/>
    <s v="Walter Felix De Araujo Junior Mei"/>
    <s v=""/>
    <n v="-37.5"/>
    <m/>
  </r>
  <r>
    <x v="20"/>
    <s v="Pix Recebido"/>
    <s v="Juliana  Melo De Lima                   "/>
    <n v="11"/>
    <s v=""/>
    <m/>
  </r>
  <r>
    <x v="20"/>
    <s v="Pix Recebido"/>
    <s v="Yeda Braga De Paula Silva"/>
    <n v="26.5"/>
    <s v=""/>
    <m/>
  </r>
  <r>
    <x v="20"/>
    <s v="Pix Enviado"/>
    <s v="Walter Felix De Araujo Junior Mei"/>
    <s v=""/>
    <n v="-913"/>
    <m/>
  </r>
  <r>
    <x v="20"/>
    <s v="Pix Recebido"/>
    <s v="Leandro Artur Da Silva"/>
    <n v="862"/>
    <s v=""/>
    <m/>
  </r>
  <r>
    <x v="20"/>
    <s v="Pix Recebido"/>
    <s v="Flávia Aparecida Carvalho Reis"/>
    <n v="16"/>
    <s v=""/>
    <m/>
  </r>
  <r>
    <x v="20"/>
    <s v="Pix Recebido"/>
    <s v="Joice Moreira Araujo"/>
    <n v="15"/>
    <s v=""/>
    <m/>
  </r>
  <r>
    <x v="20"/>
    <s v="Pix Recebido"/>
    <s v="Alan Freire"/>
    <n v="20"/>
    <s v=""/>
    <m/>
  </r>
  <r>
    <x v="20"/>
    <s v="Saldo do dia"/>
    <m/>
    <m/>
    <m/>
    <n v="16.25"/>
  </r>
  <r>
    <x v="21"/>
    <s v="Pix Recebido"/>
    <s v="Elizangela Crispim Nogueira"/>
    <n v="12.25"/>
    <s v=""/>
    <m/>
  </r>
  <r>
    <x v="21"/>
    <s v="Pix Recebido"/>
    <s v="Katiuscia Croda Da Silva"/>
    <n v="44.9"/>
    <s v=""/>
    <m/>
  </r>
  <r>
    <x v="21"/>
    <s v="Pix Recebido"/>
    <s v="Jaqueline Gomes Prokisch"/>
    <n v="24"/>
    <s v=""/>
    <m/>
  </r>
  <r>
    <x v="21"/>
    <s v="Pix Enviado"/>
    <s v="Walter Felix De Araujo Junior Mei"/>
    <s v=""/>
    <n v="-13"/>
    <m/>
  </r>
  <r>
    <x v="21"/>
    <s v="Pix Recebido"/>
    <s v="Michel Robson Pistininzi"/>
    <n v="13"/>
    <s v=""/>
    <m/>
  </r>
  <r>
    <x v="21"/>
    <s v="Pix Enviado"/>
    <s v="Walter Felix De Araujo Junior Mei"/>
    <s v=""/>
    <n v="-13.5"/>
    <m/>
  </r>
  <r>
    <x v="21"/>
    <s v="Pix Recebido"/>
    <s v="Everton Vieira Dos Santos"/>
    <n v="13.5"/>
    <s v=""/>
    <m/>
  </r>
  <r>
    <x v="21"/>
    <s v="Pix Enviado"/>
    <s v="Walter Felix De Araujo Junior Mei"/>
    <s v=""/>
    <n v="-70.86"/>
    <m/>
  </r>
  <r>
    <x v="21"/>
    <s v="Pix Recebido"/>
    <s v="Cristiano Apóstolo Evangelista"/>
    <n v="24"/>
    <s v=""/>
    <m/>
  </r>
  <r>
    <x v="21"/>
    <s v="Vendas"/>
    <s v="Plano de Recebimento"/>
    <n v="23.43"/>
    <s v=""/>
    <m/>
  </r>
  <r>
    <x v="21"/>
    <s v="Vendas"/>
    <s v="Plano de Recebimento"/>
    <n v="23.43"/>
    <s v=""/>
    <m/>
  </r>
  <r>
    <x v="21"/>
    <s v="Pix Enviado"/>
    <s v="Walter Felix De Araujo Junior Mei"/>
    <s v=""/>
    <n v="-41.25"/>
    <m/>
  </r>
  <r>
    <x v="21"/>
    <s v="Pix Recebido"/>
    <s v="Gessica Virginia Silva"/>
    <n v="25"/>
    <s v=""/>
    <m/>
  </r>
  <r>
    <x v="21"/>
    <s v="Saldo do dia"/>
    <m/>
    <m/>
    <m/>
    <n v="81.150000000000006"/>
  </r>
  <r>
    <x v="22"/>
    <s v="Pix Recebido"/>
    <s v="Sabrina Felix Pereira"/>
    <n v="17"/>
    <s v=""/>
    <m/>
  </r>
  <r>
    <x v="22"/>
    <s v="Pix Recebido"/>
    <s v="Paulo H Rodrigues Araujo"/>
    <n v="70"/>
    <s v=""/>
    <m/>
  </r>
  <r>
    <x v="22"/>
    <s v="Pix Enviado"/>
    <s v="Sendas Distribuidora S/a"/>
    <s v=""/>
    <n v="-46.68"/>
    <m/>
  </r>
  <r>
    <x v="22"/>
    <s v="Pix Recebido"/>
    <s v="Walter Felix De Araujo Junior"/>
    <n v="29.47"/>
    <s v=""/>
    <m/>
  </r>
  <r>
    <x v="22"/>
    <s v="Pix Recebido"/>
    <s v="Paulo H Rodrigues Araujo"/>
    <n v="32"/>
    <s v=""/>
    <m/>
  </r>
  <r>
    <x v="22"/>
    <s v="Pix Recebido"/>
    <s v="Patricia De Sousa Silva                 "/>
    <n v="34"/>
    <s v=""/>
    <m/>
  </r>
  <r>
    <x v="22"/>
    <s v="Pix Enviado"/>
    <s v="Walter Felix De Araujo Junior Mei"/>
    <s v=""/>
    <n v="-188.22"/>
    <m/>
  </r>
  <r>
    <x v="22"/>
    <s v="Cartão da Conta"/>
    <s v="Hipermercado Millos      Carapicuiba  Br"/>
    <s v=""/>
    <n v="-43.9"/>
    <m/>
  </r>
  <r>
    <x v="22"/>
    <s v="Pix Recebido"/>
    <s v="Walter Felix De Araujo Junior"/>
    <n v="50"/>
    <s v=""/>
    <m/>
  </r>
  <r>
    <x v="22"/>
    <s v="Pix Recebido"/>
    <s v="Wb Service Carga E Descarga Eireli"/>
    <n v="65.650000000000006"/>
    <s v=""/>
    <m/>
  </r>
  <r>
    <x v="22"/>
    <s v="Cartão da Conta"/>
    <s v="Posto Del Rey Combus     Carapicuiba  Br"/>
    <s v=""/>
    <n v="-30"/>
    <m/>
  </r>
  <r>
    <x v="22"/>
    <s v="Pix Recebido"/>
    <s v="Walter Felix De Araujo Junior"/>
    <n v="30"/>
    <s v=""/>
    <m/>
  </r>
  <r>
    <x v="22"/>
    <s v="Pix Recebido"/>
    <s v="Ruanderson Alves Dos Santos"/>
    <n v="42.9"/>
    <s v=""/>
    <m/>
  </r>
  <r>
    <x v="22"/>
    <s v="Cartão da Conta"/>
    <s v="Mercadao De Carne        Sao Paulo    Br"/>
    <s v=""/>
    <n v="-176.43"/>
    <m/>
  </r>
  <r>
    <x v="22"/>
    <s v="Pix Recebido"/>
    <s v="Walter Felix De Araujo Junior Mei"/>
    <n v="250"/>
    <s v=""/>
    <m/>
  </r>
  <r>
    <x v="22"/>
    <s v="Pix Enviado"/>
    <s v="Walter Felix De Araujo Junior Mei"/>
    <s v=""/>
    <n v="-227.94"/>
    <m/>
  </r>
  <r>
    <x v="22"/>
    <s v="Pix Recebido"/>
    <s v="Rafael Hernandes Silva"/>
    <n v="5"/>
    <s v=""/>
    <m/>
  </r>
  <r>
    <x v="22"/>
    <s v="Vendas"/>
    <s v="Plano de Recebimento"/>
    <n v="14.64"/>
    <s v=""/>
    <m/>
  </r>
  <r>
    <x v="22"/>
    <s v="Vendas"/>
    <s v="Plano de Recebimento"/>
    <n v="41.47"/>
    <s v=""/>
    <m/>
  </r>
  <r>
    <x v="22"/>
    <s v="Vendas"/>
    <s v="Plano de Recebimento"/>
    <n v="33.090000000000003"/>
    <s v=""/>
    <m/>
  </r>
  <r>
    <x v="22"/>
    <s v="Vendas"/>
    <s v="Plano de Recebimento"/>
    <n v="3.9"/>
    <s v=""/>
    <m/>
  </r>
  <r>
    <x v="22"/>
    <s v="Vendas"/>
    <s v="Plano de Recebimento"/>
    <n v="5.37"/>
    <s v=""/>
    <m/>
  </r>
  <r>
    <x v="22"/>
    <s v="Vendas"/>
    <s v="Plano de Recebimento"/>
    <n v="45.51"/>
    <s v=""/>
    <m/>
  </r>
  <r>
    <x v="22"/>
    <s v="Vendas"/>
    <s v="Plano de Recebimento"/>
    <n v="36.99"/>
    <s v=""/>
    <m/>
  </r>
  <r>
    <x v="22"/>
    <s v="Vendas"/>
    <s v="Plano de Recebimento"/>
    <n v="41.97"/>
    <s v=""/>
    <m/>
  </r>
  <r>
    <x v="22"/>
    <s v="Pix Enviado"/>
    <s v="Walter Felix De Araujo Junior Mei"/>
    <s v=""/>
    <n v="-167.8"/>
    <m/>
  </r>
  <r>
    <x v="22"/>
    <s v="Vendas"/>
    <s v="Plano de Recebimento"/>
    <n v="17.100000000000001"/>
    <s v=""/>
    <m/>
  </r>
  <r>
    <x v="22"/>
    <s v="Vendas"/>
    <s v="Plano de Recebimento"/>
    <n v="13.67"/>
    <s v=""/>
    <m/>
  </r>
  <r>
    <x v="22"/>
    <s v="Vendas"/>
    <s v="Plano de Recebimento"/>
    <n v="36.119999999999997"/>
    <s v=""/>
    <m/>
  </r>
  <r>
    <x v="22"/>
    <s v="Vendas"/>
    <s v="Plano de Recebimento"/>
    <n v="14.64"/>
    <s v=""/>
    <m/>
  </r>
  <r>
    <x v="22"/>
    <s v="Vendas"/>
    <s v="Plano de Recebimento"/>
    <n v="86.27"/>
    <s v=""/>
    <m/>
  </r>
  <r>
    <x v="22"/>
    <s v="Pix Enviado"/>
    <s v="Walter Felix De Araujo Junior Mei"/>
    <s v=""/>
    <n v="-40"/>
    <m/>
  </r>
  <r>
    <x v="22"/>
    <s v="Pix Recebido"/>
    <s v="Rafael Hernandes Silva"/>
    <n v="25"/>
    <s v=""/>
    <m/>
  </r>
  <r>
    <x v="22"/>
    <s v="Pix Recebido"/>
    <s v="Robert Souza Lino"/>
    <n v="15"/>
    <s v=""/>
    <m/>
  </r>
  <r>
    <x v="22"/>
    <s v="Pix Enviado"/>
    <s v="Walter Felix De Araujo Junior Mei"/>
    <s v=""/>
    <n v="-106.15"/>
    <m/>
  </r>
  <r>
    <x v="22"/>
    <s v="Pix Recebido"/>
    <s v="Fernanda Cristina Mendes"/>
    <n v="25"/>
    <s v=""/>
    <m/>
  </r>
  <r>
    <x v="22"/>
    <s v="Saldo do dia"/>
    <m/>
    <m/>
    <m/>
    <n v="135.79"/>
  </r>
  <r>
    <x v="23"/>
    <s v="Pix Recebido"/>
    <s v="Euzilene Maria Portela Dourado"/>
    <n v="20"/>
    <s v=""/>
    <m/>
  </r>
  <r>
    <x v="23"/>
    <s v="Pix Recebido"/>
    <s v="Beatriz Antonia Pereira Leite Silva"/>
    <n v="89.9"/>
    <s v=""/>
    <m/>
  </r>
  <r>
    <x v="23"/>
    <s v="Pix Recebido"/>
    <s v="Salomão Oliveira Diogo"/>
    <n v="33.9"/>
    <s v=""/>
    <m/>
  </r>
  <r>
    <x v="23"/>
    <s v="Pix Recebido"/>
    <s v="Diego Silva Oliveira"/>
    <n v="20.5"/>
    <s v=""/>
    <m/>
  </r>
  <r>
    <x v="23"/>
    <s v="Vendas"/>
    <s v="Plano de Recebimento"/>
    <n v="63.45"/>
    <s v=""/>
    <m/>
  </r>
  <r>
    <x v="23"/>
    <s v="Vendas"/>
    <s v="Plano de Recebimento"/>
    <n v="39.04"/>
    <s v=""/>
    <m/>
  </r>
  <r>
    <x v="23"/>
    <s v="Pix Recebido"/>
    <s v="Luciano Novaes Gonçalves"/>
    <n v="68"/>
    <s v=""/>
    <m/>
  </r>
  <r>
    <x v="23"/>
    <s v="Vendas"/>
    <s v="Plano de Recebimento"/>
    <n v="27.33"/>
    <s v=""/>
    <m/>
  </r>
  <r>
    <x v="23"/>
    <s v="Pix Recebido"/>
    <s v="Euzilene Maria Portela Dourado"/>
    <n v="30"/>
    <s v=""/>
    <m/>
  </r>
  <r>
    <x v="23"/>
    <s v="Vendas"/>
    <s v="Plano de Recebimento"/>
    <n v="40.9"/>
    <s v=""/>
    <m/>
  </r>
  <r>
    <x v="23"/>
    <s v="Pix Recebido"/>
    <s v="Amanda Victoria Borges Soares"/>
    <n v="9"/>
    <s v=""/>
    <m/>
  </r>
  <r>
    <x v="23"/>
    <s v="Vendas"/>
    <s v="Plano de Recebimento"/>
    <n v="64.42"/>
    <s v=""/>
    <m/>
  </r>
  <r>
    <x v="23"/>
    <s v="Vendas"/>
    <s v="Plano de Recebimento"/>
    <n v="21.47"/>
    <s v=""/>
    <m/>
  </r>
  <r>
    <x v="23"/>
    <s v="Vendas"/>
    <s v="Plano de Recebimento"/>
    <n v="21.47"/>
    <s v=""/>
    <m/>
  </r>
  <r>
    <x v="23"/>
    <s v="Vendas"/>
    <s v="Plano de Recebimento"/>
    <n v="14.64"/>
    <s v=""/>
    <m/>
  </r>
  <r>
    <x v="23"/>
    <s v="Pix Enviado"/>
    <s v="Walter Felix De Araujo Junior Mei"/>
    <s v=""/>
    <n v="-33.9"/>
    <m/>
  </r>
  <r>
    <x v="23"/>
    <s v="Pix Recebido"/>
    <s v="Joelma Marchi"/>
    <n v="33.9"/>
    <s v=""/>
    <m/>
  </r>
  <r>
    <x v="23"/>
    <s v="Pix Enviado"/>
    <s v="Walter Felix De Araujo Junior Mei"/>
    <s v=""/>
    <n v="-346.91"/>
    <m/>
  </r>
  <r>
    <x v="23"/>
    <s v="Vendas"/>
    <s v="Plano de Recebimento"/>
    <n v="1.95"/>
    <s v=""/>
    <m/>
  </r>
  <r>
    <x v="23"/>
    <s v="Vendas"/>
    <s v="Plano de Recebimento"/>
    <n v="58.57"/>
    <s v=""/>
    <m/>
  </r>
  <r>
    <x v="23"/>
    <s v="Vendas"/>
    <s v="Plano de Recebimento"/>
    <n v="26.51"/>
    <s v=""/>
    <m/>
  </r>
  <r>
    <x v="23"/>
    <s v="Vendas"/>
    <s v="Plano de Recebimento"/>
    <n v="48.71"/>
    <s v=""/>
    <m/>
  </r>
  <r>
    <x v="23"/>
    <s v="Vendas"/>
    <s v="Plano de Recebimento"/>
    <n v="97.51"/>
    <s v=""/>
    <m/>
  </r>
  <r>
    <x v="23"/>
    <s v="Vendas"/>
    <s v="Plano de Recebimento"/>
    <n v="87.31"/>
    <s v=""/>
    <m/>
  </r>
  <r>
    <x v="23"/>
    <s v="Vendas"/>
    <s v="Plano de Recebimento"/>
    <n v="26.35"/>
    <s v=""/>
    <m/>
  </r>
  <r>
    <x v="23"/>
    <s v="Pix Enviado"/>
    <s v="Walter Felix De Araujo Junior Mei"/>
    <s v=""/>
    <n v="-40.9"/>
    <m/>
  </r>
  <r>
    <x v="23"/>
    <s v="Pix Recebido"/>
    <s v="Magda Helena De Oliveira Conrado"/>
    <n v="40.9"/>
    <s v=""/>
    <m/>
  </r>
  <r>
    <x v="23"/>
    <s v="Pix Enviado"/>
    <s v="Walter Felix De Araujo Junior Mei"/>
    <s v=""/>
    <n v="-269.3"/>
    <m/>
  </r>
  <r>
    <x v="23"/>
    <s v="Pix Recebido"/>
    <s v="Diego Marchi Silva"/>
    <n v="13"/>
    <s v=""/>
    <m/>
  </r>
  <r>
    <x v="23"/>
    <s v="Pix Recebido"/>
    <s v="Joelma Marchi"/>
    <n v="25"/>
    <s v=""/>
    <m/>
  </r>
  <r>
    <x v="23"/>
    <s v="Pix Recebido"/>
    <s v="Pamela Sabrina Rodrigues Mazzo"/>
    <n v="38"/>
    <s v=""/>
    <m/>
  </r>
  <r>
    <x v="23"/>
    <s v="Pix Recebido"/>
    <s v="Joice Moreira Araujo"/>
    <n v="11"/>
    <s v=""/>
    <m/>
  </r>
  <r>
    <x v="23"/>
    <s v="Pix Recebido"/>
    <s v="Anderson Matheus De Siqueira Monte"/>
    <n v="111.5"/>
    <s v=""/>
    <m/>
  </r>
  <r>
    <x v="23"/>
    <s v="Pix Recebido"/>
    <s v="Ruanderson Alves Dos Santos"/>
    <n v="70.8"/>
    <s v=""/>
    <m/>
  </r>
  <r>
    <x v="23"/>
    <s v="Pix Enviado"/>
    <s v="Walter Felix De Araujo Junior Mei"/>
    <s v=""/>
    <n v="-155.79"/>
    <m/>
  </r>
  <r>
    <x v="23"/>
    <s v="Pix Recebido"/>
    <s v="Gabriel Camargo Carli"/>
    <n v="20"/>
    <s v=""/>
    <m/>
  </r>
  <r>
    <x v="23"/>
    <s v="Saldo do dia"/>
    <m/>
    <m/>
    <m/>
    <n v="564.02"/>
  </r>
  <r>
    <x v="24"/>
    <s v="Pix Enviado"/>
    <s v="Walter Felix De Araujo Junior Mei"/>
    <s v=""/>
    <n v="-225.69"/>
    <m/>
  </r>
  <r>
    <x v="24"/>
    <s v="Vendas"/>
    <s v="Plano de Recebimento"/>
    <n v="14.64"/>
    <s v=""/>
    <m/>
  </r>
  <r>
    <x v="24"/>
    <s v="Vendas"/>
    <s v="Plano de Recebimento"/>
    <n v="36.020000000000003"/>
    <s v=""/>
    <m/>
  </r>
  <r>
    <x v="24"/>
    <s v="Vendas"/>
    <s v="Plano de Recebimento"/>
    <n v="14.64"/>
    <s v=""/>
    <m/>
  </r>
  <r>
    <x v="24"/>
    <s v="Vendas"/>
    <s v="Plano de Recebimento"/>
    <n v="11.71"/>
    <s v=""/>
    <m/>
  </r>
  <r>
    <x v="24"/>
    <s v="Vendas"/>
    <s v="Plano de Recebimento"/>
    <n v="5.86"/>
    <s v=""/>
    <m/>
  </r>
  <r>
    <x v="24"/>
    <s v="Pix Recebido"/>
    <s v="Andreia Melhado"/>
    <n v="40.9"/>
    <s v=""/>
    <m/>
  </r>
  <r>
    <x v="24"/>
    <s v="Vendas"/>
    <s v="Plano de Recebimento"/>
    <n v="6.83"/>
    <s v=""/>
    <m/>
  </r>
  <r>
    <x v="24"/>
    <s v="Pix Recebido"/>
    <s v="Geane De Barros Lima"/>
    <n v="41.9"/>
    <s v=""/>
    <m/>
  </r>
  <r>
    <x v="24"/>
    <s v="Vendas"/>
    <s v="Plano de Recebimento"/>
    <n v="11.71"/>
    <s v=""/>
    <m/>
  </r>
  <r>
    <x v="24"/>
    <s v="Vendas"/>
    <s v="Plano de Recebimento"/>
    <n v="12.2"/>
    <s v=""/>
    <m/>
  </r>
  <r>
    <x v="24"/>
    <s v="Vendas"/>
    <s v="Plano de Recebimento"/>
    <n v="29.28"/>
    <s v=""/>
    <m/>
  </r>
  <r>
    <x v="24"/>
    <s v="Pix Enviado"/>
    <s v="Walter Felix De Araujo Junior Mei"/>
    <s v=""/>
    <n v="-451.97"/>
    <m/>
  </r>
  <r>
    <x v="24"/>
    <s v="Vendas"/>
    <s v="Plano de Recebimento"/>
    <n v="15.62"/>
    <s v=""/>
    <m/>
  </r>
  <r>
    <x v="24"/>
    <s v="Vendas"/>
    <s v="Plano de Recebimento"/>
    <n v="43.92"/>
    <s v=""/>
    <m/>
  </r>
  <r>
    <x v="24"/>
    <s v="Pix Recebido"/>
    <s v="Fernanda Regina Toledo"/>
    <n v="28"/>
    <s v=""/>
    <m/>
  </r>
  <r>
    <x v="24"/>
    <s v="Vendas"/>
    <s v="Plano de Recebimento"/>
    <n v="6.65"/>
    <s v=""/>
    <m/>
  </r>
  <r>
    <x v="24"/>
    <s v="Pix Recebido"/>
    <s v="Gabriel Augusto Lana Barta"/>
    <n v="7.25"/>
    <s v=""/>
    <m/>
  </r>
  <r>
    <x v="24"/>
    <s v="Vendas"/>
    <s v="Plano de Recebimento"/>
    <n v="18.55"/>
    <s v=""/>
    <m/>
  </r>
  <r>
    <x v="24"/>
    <s v="Vendas"/>
    <s v="Plano de Recebimento"/>
    <n v="33.25"/>
    <s v=""/>
    <m/>
  </r>
  <r>
    <x v="24"/>
    <s v="Vendas"/>
    <s v="Plano de Recebimento"/>
    <n v="34.159999999999997"/>
    <s v=""/>
    <m/>
  </r>
  <r>
    <x v="24"/>
    <s v="Pix Recebido"/>
    <s v="Mariana Souto Sousa"/>
    <n v="43"/>
    <s v=""/>
    <m/>
  </r>
  <r>
    <x v="24"/>
    <s v="Pix Recebido"/>
    <s v="Geane De Barros Lima"/>
    <n v="41.9"/>
    <s v=""/>
    <m/>
  </r>
  <r>
    <x v="24"/>
    <s v="Pix Recebido"/>
    <s v="Paloma Silva Siqueira                   "/>
    <n v="5"/>
    <s v=""/>
    <m/>
  </r>
  <r>
    <x v="24"/>
    <s v="Pix Recebido"/>
    <s v="Paloma Silva Siqueira                   "/>
    <n v="16"/>
    <s v=""/>
    <m/>
  </r>
  <r>
    <x v="24"/>
    <s v="Vendas"/>
    <s v="Plano de Recebimento"/>
    <n v="105.42"/>
    <s v=""/>
    <m/>
  </r>
  <r>
    <x v="24"/>
    <s v="Pix Recebido"/>
    <s v="Joelma Marchi"/>
    <n v="26.25"/>
    <s v=""/>
    <m/>
  </r>
  <r>
    <x v="24"/>
    <s v="Pix Recebido"/>
    <s v="Damiao Flavio Silveira Da Silva"/>
    <n v="27"/>
    <s v=""/>
    <m/>
  </r>
  <r>
    <x v="24"/>
    <s v="Pix Enviado"/>
    <s v="Walter Felix De Araujo Junior Mei"/>
    <s v=""/>
    <n v="-295.29000000000002"/>
    <m/>
  </r>
  <r>
    <x v="24"/>
    <s v="Vendas"/>
    <s v="Plano de Recebimento"/>
    <n v="16.54"/>
    <s v=""/>
    <m/>
  </r>
  <r>
    <x v="24"/>
    <s v="Pix Recebido"/>
    <s v="Marcilio Macedo Gurgel"/>
    <n v="28"/>
    <s v=""/>
    <m/>
  </r>
  <r>
    <x v="24"/>
    <s v="Vendas"/>
    <s v="Plano de Recebimento"/>
    <n v="7.81"/>
    <s v=""/>
    <m/>
  </r>
  <r>
    <x v="24"/>
    <s v="Vendas"/>
    <s v="Plano de Recebimento"/>
    <n v="23.43"/>
    <s v=""/>
    <m/>
  </r>
  <r>
    <x v="24"/>
    <s v="Vendas"/>
    <s v="Plano de Recebimento"/>
    <n v="8.7799999999999994"/>
    <s v=""/>
    <m/>
  </r>
  <r>
    <x v="24"/>
    <s v="Vendas"/>
    <s v="Plano de Recebimento"/>
    <n v="9.76"/>
    <s v=""/>
    <m/>
  </r>
  <r>
    <x v="24"/>
    <s v="Vendas"/>
    <s v="Plano de Recebimento"/>
    <n v="24.4"/>
    <s v=""/>
    <m/>
  </r>
  <r>
    <x v="24"/>
    <s v="Vendas"/>
    <s v="Plano de Recebimento"/>
    <n v="49.41"/>
    <s v=""/>
    <m/>
  </r>
  <r>
    <x v="24"/>
    <s v="Vendas"/>
    <s v="Plano de Recebimento"/>
    <n v="95.01"/>
    <s v=""/>
    <m/>
  </r>
  <r>
    <x v="24"/>
    <s v="Pix Recebido"/>
    <s v="Gabriela Martina Benjamin Prat"/>
    <n v="11"/>
    <s v=""/>
    <m/>
  </r>
  <r>
    <x v="24"/>
    <s v="Pix Recebido"/>
    <s v="Gabriela Martina Benjamin Prat"/>
    <n v="13.9"/>
    <s v=""/>
    <m/>
  </r>
  <r>
    <x v="24"/>
    <s v="Pix Recebido"/>
    <s v="Gabriel Augusto Lana Barta"/>
    <n v="7.25"/>
    <s v=""/>
    <m/>
  </r>
  <r>
    <x v="24"/>
    <s v="Pix Enviado"/>
    <s v="Walter Felix De Araujo Junior Mei"/>
    <s v=""/>
    <n v="-6"/>
    <m/>
  </r>
  <r>
    <x v="24"/>
    <s v="Pix Recebido"/>
    <s v="Bruno Angelo Lopes                      "/>
    <n v="6"/>
    <s v=""/>
    <m/>
  </r>
  <r>
    <x v="24"/>
    <s v="Pix Enviado"/>
    <s v="Walter Felix De Araujo Junior Mei"/>
    <s v=""/>
    <n v="-142.9"/>
    <m/>
  </r>
  <r>
    <x v="24"/>
    <s v="Pix Recebido"/>
    <s v="Euzilene Maria Portela Dourado"/>
    <n v="25"/>
    <s v=""/>
    <m/>
  </r>
  <r>
    <x v="24"/>
    <s v="Pix Recebido"/>
    <s v="Alysson Feitosa Lopes"/>
    <n v="77.900000000000006"/>
    <s v=""/>
    <m/>
  </r>
  <r>
    <x v="24"/>
    <s v="Pix Recebido"/>
    <s v="Euzilene Maria Portela Dourado"/>
    <n v="40"/>
    <s v=""/>
    <m/>
  </r>
  <r>
    <x v="24"/>
    <s v="Pix Enviado"/>
    <s v="Walter Felix De Araujo Junior Mei"/>
    <s v=""/>
    <n v="-594.02"/>
    <m/>
  </r>
  <r>
    <x v="24"/>
    <s v="Pix Recebido"/>
    <s v="Rodrigo Moura De Brito"/>
    <n v="30"/>
    <s v=""/>
    <m/>
  </r>
  <r>
    <x v="24"/>
    <s v="Saldo do dia"/>
    <m/>
    <m/>
    <m/>
    <n v="0"/>
  </r>
  <r>
    <x v="25"/>
    <s v="Pix Recebido"/>
    <s v="Joice Moreira Araujo"/>
    <n v="13"/>
    <s v=""/>
    <m/>
  </r>
  <r>
    <x v="25"/>
    <s v="Pix Enviado"/>
    <s v="Walter Felix De Araujo Junior Mei"/>
    <s v=""/>
    <n v="-17.32"/>
    <m/>
  </r>
  <r>
    <x v="25"/>
    <s v="Cartão da Conta"/>
    <s v="Brasileirao Bebidas      Carapicuiba  Br"/>
    <s v=""/>
    <n v="-712.68"/>
    <m/>
  </r>
  <r>
    <x v="25"/>
    <s v="Pix Recebido"/>
    <s v="Walter Felix De Araujo Junior Mei"/>
    <n v="30"/>
    <s v=""/>
    <m/>
  </r>
  <r>
    <x v="25"/>
    <s v="Pix Recebido"/>
    <s v="Walter Felix De Araujo Junior Mei"/>
    <n v="90"/>
    <s v=""/>
    <m/>
  </r>
  <r>
    <x v="25"/>
    <s v="Pix Recebido"/>
    <s v="Walter Felix De Araujo Junior Mei"/>
    <n v="610"/>
    <s v=""/>
    <m/>
  </r>
  <r>
    <x v="25"/>
    <s v="Pix Enviado"/>
    <s v="Walter Felix De Araujo Junior Mei"/>
    <s v=""/>
    <n v="-88.02"/>
    <m/>
  </r>
  <r>
    <x v="25"/>
    <s v="Cartão da Conta"/>
    <s v="Bk Brasil Drive C        Carapicuiba  Br"/>
    <s v=""/>
    <n v="-107.2"/>
    <m/>
  </r>
  <r>
    <x v="25"/>
    <s v="Vendas"/>
    <s v="Plano de Recebimento"/>
    <n v="195.22"/>
    <s v=""/>
    <m/>
  </r>
  <r>
    <x v="25"/>
    <s v="Saldo do dia"/>
    <m/>
    <m/>
    <m/>
    <n v="13"/>
  </r>
  <r>
    <x v="26"/>
    <s v="Pix Recebido"/>
    <s v="Matheus Oliveira Diogo"/>
    <n v="13.25"/>
    <s v=""/>
    <m/>
  </r>
  <r>
    <x v="26"/>
    <s v="Pix Enviado"/>
    <s v="Walter Felix De Araujo Junior Mei"/>
    <s v=""/>
    <n v="-16"/>
    <m/>
  </r>
  <r>
    <x v="26"/>
    <s v="Pix Recebido"/>
    <s v="Magda Helena De Oliveira Conrado"/>
    <n v="16"/>
    <s v=""/>
    <m/>
  </r>
  <r>
    <x v="26"/>
    <s v="Pix Enviado"/>
    <s v="Walter Felix De Araujo Junior Mei"/>
    <s v=""/>
    <n v="-18"/>
    <m/>
  </r>
  <r>
    <x v="26"/>
    <s v="Pix Recebido"/>
    <s v="Juliana  Melo De Lima                   "/>
    <n v="18"/>
    <s v=""/>
    <m/>
  </r>
  <r>
    <x v="26"/>
    <s v="Pix Enviado"/>
    <s v="Walter Felix De Araujo Junior Mei"/>
    <s v=""/>
    <n v="-22.12"/>
    <m/>
  </r>
  <r>
    <x v="26"/>
    <s v="Cartão da Conta"/>
    <s v="Ifood       *ifood       Sao Paulo    Br"/>
    <s v=""/>
    <n v="-77.88"/>
    <m/>
  </r>
  <r>
    <x v="26"/>
    <s v="Pix Recebido"/>
    <s v="Walter Felix De Araujo Junior Mei"/>
    <n v="100"/>
    <s v=""/>
    <m/>
  </r>
  <r>
    <x v="26"/>
    <s v="Pix Enviado"/>
    <s v="Walter Felix De Araujo Junior Mei"/>
    <s v=""/>
    <n v="-28.5"/>
    <m/>
  </r>
  <r>
    <x v="26"/>
    <s v="Pix Recebido"/>
    <s v="Joice Moreira Araujo"/>
    <n v="28.5"/>
    <s v=""/>
    <m/>
  </r>
  <r>
    <x v="26"/>
    <s v="Pix Enviado"/>
    <s v="Walter Felix De Araujo Junior Mei"/>
    <s v=""/>
    <n v="-677.25"/>
    <m/>
  </r>
  <r>
    <x v="26"/>
    <s v="Pix Recebido"/>
    <s v="Gabriel Augusto Lana Barta"/>
    <n v="7.25"/>
    <s v=""/>
    <m/>
  </r>
  <r>
    <x v="26"/>
    <s v="Pix Recebido"/>
    <s v="Gabriela Martina Benjamin Prat"/>
    <n v="4"/>
    <s v=""/>
    <m/>
  </r>
  <r>
    <x v="26"/>
    <s v="Pix Recebido"/>
    <s v="Yeda Braga De Paula Silva"/>
    <n v="23"/>
    <s v=""/>
    <m/>
  </r>
  <r>
    <x v="26"/>
    <s v="Pix Recebido"/>
    <s v="Letícia Torres Diniz Teixeira"/>
    <n v="529"/>
    <s v=""/>
    <m/>
  </r>
  <r>
    <x v="26"/>
    <s v="Pix Recebido"/>
    <s v="Shirley Belarmino Da Silva"/>
    <n v="104"/>
    <s v=""/>
    <m/>
  </r>
  <r>
    <x v="26"/>
    <s v="Pix Recebido"/>
    <s v="Ailda Souza De Oliveira"/>
    <n v="10"/>
    <s v=""/>
    <m/>
  </r>
  <r>
    <x v="26"/>
    <s v="Pix Enviado"/>
    <s v="Walter Felix De Araujo Junior Mei"/>
    <s v=""/>
    <n v="-13"/>
    <m/>
  </r>
  <r>
    <x v="26"/>
    <s v="Saldo do dia"/>
    <m/>
    <m/>
    <m/>
    <n v="13.25"/>
  </r>
  <r>
    <x v="27"/>
    <s v="Pix Recebido"/>
    <s v="Gessica Virginia Silva"/>
    <n v="22"/>
    <s v=""/>
    <m/>
  </r>
  <r>
    <x v="27"/>
    <s v="Pix Recebido"/>
    <s v="Wb S C D Eireli"/>
    <n v="10"/>
    <s v=""/>
    <m/>
  </r>
  <r>
    <x v="27"/>
    <s v="Pix Recebido"/>
    <s v="Wb S C D Eireli"/>
    <n v="20.25"/>
    <s v=""/>
    <m/>
  </r>
  <r>
    <x v="27"/>
    <s v="Pix Enviado"/>
    <s v="Walter Felix De Araujo Junior Mei"/>
    <s v=""/>
    <n v="-21"/>
    <m/>
  </r>
  <r>
    <x v="27"/>
    <s v="Pix Recebido"/>
    <s v="Julia Sanches Pereira"/>
    <n v="21"/>
    <s v=""/>
    <m/>
  </r>
  <r>
    <x v="27"/>
    <s v="Pix Enviado"/>
    <s v="Walter Felix De Araujo Junior Mei"/>
    <s v=""/>
    <n v="-13.25"/>
    <m/>
  </r>
  <r>
    <x v="27"/>
    <s v="Saldo do dia"/>
    <m/>
    <m/>
    <m/>
    <n v="52.25"/>
  </r>
  <r>
    <x v="28"/>
    <s v="Pix Recebido"/>
    <s v="Gabriel Camargo Carli"/>
    <n v="24"/>
    <s v=""/>
    <m/>
  </r>
  <r>
    <x v="28"/>
    <s v="Pix Enviado"/>
    <s v="Gustavo Franco Da Silva Gomes"/>
    <s v=""/>
    <n v="-45.5"/>
    <m/>
  </r>
  <r>
    <x v="28"/>
    <s v="Pix Recebido"/>
    <s v="Walter Felix De Araujo Junior Mei"/>
    <n v="50"/>
    <s v=""/>
    <m/>
  </r>
  <r>
    <x v="28"/>
    <s v="Pix Recebido"/>
    <s v="Gessica Virginia Silva"/>
    <n v="30"/>
    <s v=""/>
    <m/>
  </r>
  <r>
    <x v="28"/>
    <s v="Pix Enviado"/>
    <s v="Walter Felix De Araujo Junior Mei"/>
    <s v=""/>
    <n v="-236.8"/>
    <m/>
  </r>
  <r>
    <x v="28"/>
    <s v="Pix Recebido"/>
    <s v="Daniela Malara De Sousa Pinheiro"/>
    <n v="39.9"/>
    <s v=""/>
    <m/>
  </r>
  <r>
    <x v="28"/>
    <s v="Pix Recebido"/>
    <s v="Wb Service Carga E Descarga Eireli"/>
    <n v="29"/>
    <s v=""/>
    <m/>
  </r>
  <r>
    <x v="28"/>
    <s v="Pix Recebido"/>
    <s v="Ana Paula Barbosa Genta"/>
    <n v="114"/>
    <s v=""/>
    <m/>
  </r>
  <r>
    <x v="28"/>
    <s v="Pix Recebido"/>
    <s v="Juliana  Melo De Lima                   "/>
    <n v="22"/>
    <s v=""/>
    <m/>
  </r>
  <r>
    <x v="28"/>
    <s v="Pix Recebido"/>
    <s v="Mariana Souto Sousa"/>
    <n v="31.9"/>
    <s v=""/>
    <m/>
  </r>
  <r>
    <x v="28"/>
    <s v="Pix Enviado"/>
    <s v="Walter Felix De Araujo Junior Mei"/>
    <s v=""/>
    <n v="-200"/>
    <m/>
  </r>
  <r>
    <x v="28"/>
    <s v="Pix Recebido"/>
    <s v="Gabrielle Stefanny Felix Trilha"/>
    <n v="200"/>
    <s v=""/>
    <m/>
  </r>
  <r>
    <x v="28"/>
    <s v="Pix Enviado"/>
    <s v="Walter Felix De Araujo Junior Mei"/>
    <s v=""/>
    <n v="-52.25"/>
    <m/>
  </r>
  <r>
    <x v="28"/>
    <s v="Saldo do dia"/>
    <m/>
    <m/>
    <m/>
    <n v="58.5"/>
  </r>
  <r>
    <x v="29"/>
    <s v="Pix Enviado"/>
    <s v="Walter Felix De Araujo Junior Mei"/>
    <s v=""/>
    <n v="-292.86"/>
    <m/>
  </r>
  <r>
    <x v="29"/>
    <s v="Pix Recebido"/>
    <s v="Wb Service Carga E Descarga Eireli"/>
    <n v="12"/>
    <s v=""/>
    <m/>
  </r>
  <r>
    <x v="29"/>
    <s v="Pix Recebido"/>
    <s v="Melczeldek Hercules Wabes"/>
    <n v="38"/>
    <s v=""/>
    <m/>
  </r>
  <r>
    <x v="29"/>
    <s v="Pix Recebido"/>
    <s v="Joelma Marchi"/>
    <n v="64"/>
    <s v=""/>
    <m/>
  </r>
  <r>
    <x v="29"/>
    <s v="Pix Recebido"/>
    <s v="Patricia De Araujo Souza                "/>
    <n v="51"/>
    <s v=""/>
    <m/>
  </r>
  <r>
    <x v="29"/>
    <s v="Pix Recebido"/>
    <s v="Patricia De Sousa Silva                 "/>
    <n v="36"/>
    <s v=""/>
    <m/>
  </r>
  <r>
    <x v="29"/>
    <s v="Pix Recebido"/>
    <s v="Diego Andrade De Oliveira Costa"/>
    <n v="24"/>
    <s v=""/>
    <m/>
  </r>
  <r>
    <x v="29"/>
    <s v="Pix Recebido"/>
    <s v="Wb S C D Eireli"/>
    <n v="44.9"/>
    <s v=""/>
    <m/>
  </r>
  <r>
    <x v="29"/>
    <s v="Pix Recebido"/>
    <s v="Karen Viana Azevedo Cunha"/>
    <n v="22.96"/>
    <s v=""/>
    <m/>
  </r>
  <r>
    <x v="29"/>
    <s v="Pix Enviado"/>
    <s v="Walter Felix De Araujo Junior Mei"/>
    <s v=""/>
    <n v="-299.2"/>
    <m/>
  </r>
  <r>
    <x v="29"/>
    <s v="Pix Recebido"/>
    <s v="Joelma Marchi"/>
    <n v="34"/>
    <s v=""/>
    <m/>
  </r>
  <r>
    <x v="29"/>
    <s v="Pix Recebido"/>
    <s v="Joelma Marchi"/>
    <n v="63.5"/>
    <s v=""/>
    <m/>
  </r>
  <r>
    <x v="29"/>
    <s v="Pix Recebido"/>
    <s v="Lucas Correia Galante"/>
    <n v="30.9"/>
    <s v=""/>
    <m/>
  </r>
  <r>
    <x v="29"/>
    <s v="Pix Recebido"/>
    <s v="Mayara Amelio Melo"/>
    <n v="170.8"/>
    <s v=""/>
    <m/>
  </r>
  <r>
    <x v="29"/>
    <s v="Pix Enviado"/>
    <s v="Walter Felix De Araujo Junior Mei"/>
    <s v=""/>
    <n v="-22"/>
    <m/>
  </r>
  <r>
    <x v="29"/>
    <s v="Pix Recebido"/>
    <s v="Mariana Souto Sousa"/>
    <n v="22"/>
    <s v=""/>
    <m/>
  </r>
  <r>
    <x v="29"/>
    <s v="Pix Enviado"/>
    <s v="Walter Felix De Araujo Junior Mei"/>
    <s v=""/>
    <n v="-5"/>
    <m/>
  </r>
  <r>
    <x v="29"/>
    <s v="Pix Recebido"/>
    <s v="Thiago Teixeira Alves Pereira"/>
    <n v="2"/>
    <s v=""/>
    <m/>
  </r>
  <r>
    <x v="29"/>
    <s v="Pix Recebido"/>
    <s v="Wendel Godoy Loures"/>
    <n v="3"/>
    <s v=""/>
    <m/>
  </r>
  <r>
    <x v="29"/>
    <s v="Pix Enviado"/>
    <s v="Walter Felix De Araujo Junior Mei"/>
    <s v=""/>
    <n v="-39"/>
    <m/>
  </r>
  <r>
    <x v="29"/>
    <s v="Pix Recebido"/>
    <s v="Joelma Marchi"/>
    <n v="39"/>
    <s v=""/>
    <m/>
  </r>
  <r>
    <x v="29"/>
    <s v="Pix Enviado"/>
    <s v="Walter Felix De Araujo Junior Mei"/>
    <s v=""/>
    <n v="-36"/>
    <m/>
  </r>
  <r>
    <x v="29"/>
    <s v="Pix Recebido"/>
    <s v="Luciana De Souza Pelegrino"/>
    <n v="36"/>
    <s v=""/>
    <m/>
  </r>
  <r>
    <x v="29"/>
    <s v="Pix Enviado"/>
    <s v="Walter Felix De Araujo Junior Mei"/>
    <s v=""/>
    <n v="-98.5"/>
    <m/>
  </r>
  <r>
    <x v="29"/>
    <s v="Pix Recebido"/>
    <s v="Diego Silva Oliveira                    "/>
    <n v="30"/>
    <s v=""/>
    <m/>
  </r>
  <r>
    <x v="29"/>
    <s v="Pix Recebido"/>
    <s v="Diego Silva Oliveira"/>
    <n v="10"/>
    <s v=""/>
    <m/>
  </r>
  <r>
    <x v="29"/>
    <s v="Saldo do dia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985EC-F564-440F-9C5B-263F90D3D7E3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3"/>
        <item x="7"/>
        <item x="2"/>
        <item x="1"/>
        <item x="5"/>
        <item x="4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D97CA-0B2D-4111-A138-1BB08F52E888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6">
    <pivotField showAll="0"/>
    <pivotField axis="axisRow" showAll="0">
      <items count="9">
        <item x="3"/>
        <item x="7"/>
        <item x="2"/>
        <item x="1"/>
        <item x="5"/>
        <item x="4"/>
        <item x="6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398FD-5E05-40E4-BE77-257E523A811E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">
  <location ref="A3:B34" firstHeaderRow="1" firstDataRow="1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0397C-13AD-409C-8D74-CC7B24E4BBD6}" name="Tabela1" displayName="Tabela1" ref="A1:F1054" totalsRowCount="1" headerRowDxfId="2">
  <autoFilter ref="A1:F1053" xr:uid="{9180397C-13AD-409C-8D74-CC7B24E4BBD6}"/>
  <tableColumns count="6">
    <tableColumn id="1" xr3:uid="{33F04588-BFD2-426A-B78D-9EEC0889EC45}" name="Data" totalsRowLabel="Soma"/>
    <tableColumn id="2" xr3:uid="{DD12EF85-8CAE-4E9C-BE31-E41499B61E3D}" name="Tipo" totalsRowFunction="sum"/>
    <tableColumn id="3" xr3:uid="{4A9D59FE-A0BC-4A73-89E1-0BD906001B0A}" name="Descrição" totalsRowFunction="sum"/>
    <tableColumn id="4" xr3:uid="{9C79D78F-0874-411F-AFED-2B4C93DCDE96}" name="Entradas" totalsRowFunction="sum" dataDxfId="1" totalsRowDxfId="0"/>
    <tableColumn id="5" xr3:uid="{80182FE5-5BEF-4710-9C6D-D0C2A720988C}" name="Saídas" totalsRowFunction="sum"/>
    <tableColumn id="6" xr3:uid="{EC0D8F38-DCE8-4B5C-85A1-0926E5487F3A}" name="Saldo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9DF0-8E8C-427E-9CBD-BFF4085739A1}">
  <dimension ref="A3:B11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1" bestFit="1" customWidth="1"/>
  </cols>
  <sheetData>
    <row r="3" spans="1:2" x14ac:dyDescent="0.25">
      <c r="A3" s="38" t="s">
        <v>6</v>
      </c>
      <c r="B3" t="s">
        <v>282</v>
      </c>
    </row>
    <row r="4" spans="1:2" x14ac:dyDescent="0.25">
      <c r="A4" t="s">
        <v>22</v>
      </c>
      <c r="B4">
        <v>40</v>
      </c>
    </row>
    <row r="5" spans="1:2" x14ac:dyDescent="0.25">
      <c r="A5" t="s">
        <v>171</v>
      </c>
      <c r="B5">
        <v>1</v>
      </c>
    </row>
    <row r="6" spans="1:2" x14ac:dyDescent="0.25">
      <c r="A6" t="s">
        <v>17</v>
      </c>
      <c r="B6">
        <v>141</v>
      </c>
    </row>
    <row r="7" spans="1:2" x14ac:dyDescent="0.25">
      <c r="A7" t="s">
        <v>15</v>
      </c>
      <c r="B7">
        <v>374</v>
      </c>
    </row>
    <row r="8" spans="1:2" x14ac:dyDescent="0.25">
      <c r="A8" t="s">
        <v>128</v>
      </c>
      <c r="B8">
        <v>2</v>
      </c>
    </row>
    <row r="9" spans="1:2" x14ac:dyDescent="0.25">
      <c r="A9" t="s">
        <v>29</v>
      </c>
    </row>
    <row r="10" spans="1:2" x14ac:dyDescent="0.25">
      <c r="A10" t="s">
        <v>130</v>
      </c>
      <c r="B10">
        <v>2</v>
      </c>
    </row>
    <row r="11" spans="1:2" x14ac:dyDescent="0.25">
      <c r="A11" t="s">
        <v>12</v>
      </c>
      <c r="B11">
        <v>462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11B4-7141-488C-B0BD-1F440B88286F}">
  <dimension ref="A3:B12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38" t="s">
        <v>283</v>
      </c>
      <c r="B3" t="s">
        <v>282</v>
      </c>
    </row>
    <row r="4" spans="1:2" x14ac:dyDescent="0.25">
      <c r="A4" s="39" t="s">
        <v>22</v>
      </c>
      <c r="B4">
        <v>40</v>
      </c>
    </row>
    <row r="5" spans="1:2" x14ac:dyDescent="0.25">
      <c r="A5" s="39" t="s">
        <v>171</v>
      </c>
      <c r="B5">
        <v>1</v>
      </c>
    </row>
    <row r="6" spans="1:2" x14ac:dyDescent="0.25">
      <c r="A6" s="39" t="s">
        <v>17</v>
      </c>
      <c r="B6">
        <v>141</v>
      </c>
    </row>
    <row r="7" spans="1:2" x14ac:dyDescent="0.25">
      <c r="A7" s="39" t="s">
        <v>15</v>
      </c>
      <c r="B7">
        <v>374</v>
      </c>
    </row>
    <row r="8" spans="1:2" x14ac:dyDescent="0.25">
      <c r="A8" s="39" t="s">
        <v>128</v>
      </c>
      <c r="B8">
        <v>2</v>
      </c>
    </row>
    <row r="9" spans="1:2" x14ac:dyDescent="0.25">
      <c r="A9" s="39" t="s">
        <v>29</v>
      </c>
    </row>
    <row r="10" spans="1:2" x14ac:dyDescent="0.25">
      <c r="A10" s="39" t="s">
        <v>130</v>
      </c>
      <c r="B10">
        <v>2</v>
      </c>
    </row>
    <row r="11" spans="1:2" x14ac:dyDescent="0.25">
      <c r="A11" s="39" t="s">
        <v>12</v>
      </c>
      <c r="B11">
        <v>462</v>
      </c>
    </row>
    <row r="12" spans="1:2" x14ac:dyDescent="0.25">
      <c r="A12" s="39" t="s">
        <v>284</v>
      </c>
      <c r="B12">
        <v>1022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332F-F250-4014-94E8-918E7D578DFC}">
  <dimension ref="A3:B34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38" t="s">
        <v>286</v>
      </c>
      <c r="B3" t="s">
        <v>282</v>
      </c>
    </row>
    <row r="4" spans="1:2" x14ac:dyDescent="0.25">
      <c r="A4" s="39" t="s">
        <v>11</v>
      </c>
      <c r="B4" s="40">
        <v>67</v>
      </c>
    </row>
    <row r="5" spans="1:2" x14ac:dyDescent="0.25">
      <c r="A5" s="39" t="s">
        <v>30</v>
      </c>
      <c r="B5" s="40">
        <v>90</v>
      </c>
    </row>
    <row r="6" spans="1:2" x14ac:dyDescent="0.25">
      <c r="A6" s="39" t="s">
        <v>53</v>
      </c>
      <c r="B6" s="40">
        <v>31</v>
      </c>
    </row>
    <row r="7" spans="1:2" x14ac:dyDescent="0.25">
      <c r="A7" s="39" t="s">
        <v>67</v>
      </c>
      <c r="B7" s="40">
        <v>23</v>
      </c>
    </row>
    <row r="8" spans="1:2" x14ac:dyDescent="0.25">
      <c r="A8" s="39" t="s">
        <v>77</v>
      </c>
      <c r="B8" s="40">
        <v>15</v>
      </c>
    </row>
    <row r="9" spans="1:2" x14ac:dyDescent="0.25">
      <c r="A9" s="39" t="s">
        <v>85</v>
      </c>
      <c r="B9" s="40">
        <v>21</v>
      </c>
    </row>
    <row r="10" spans="1:2" x14ac:dyDescent="0.25">
      <c r="A10" s="39" t="s">
        <v>96</v>
      </c>
      <c r="B10" s="40">
        <v>39</v>
      </c>
    </row>
    <row r="11" spans="1:2" x14ac:dyDescent="0.25">
      <c r="A11" s="39" t="s">
        <v>111</v>
      </c>
      <c r="B11" s="40">
        <v>49</v>
      </c>
    </row>
    <row r="12" spans="1:2" x14ac:dyDescent="0.25">
      <c r="A12" s="39" t="s">
        <v>120</v>
      </c>
      <c r="B12" s="40">
        <v>61</v>
      </c>
    </row>
    <row r="13" spans="1:2" x14ac:dyDescent="0.25">
      <c r="A13" s="39" t="s">
        <v>142</v>
      </c>
      <c r="B13" s="40">
        <v>44</v>
      </c>
    </row>
    <row r="14" spans="1:2" x14ac:dyDescent="0.25">
      <c r="A14" s="39" t="s">
        <v>156</v>
      </c>
      <c r="B14" s="40">
        <v>37</v>
      </c>
    </row>
    <row r="15" spans="1:2" x14ac:dyDescent="0.25">
      <c r="A15" s="39" t="s">
        <v>168</v>
      </c>
      <c r="B15" s="40">
        <v>13</v>
      </c>
    </row>
    <row r="16" spans="1:2" x14ac:dyDescent="0.25">
      <c r="A16" s="39" t="s">
        <v>174</v>
      </c>
      <c r="B16" s="40">
        <v>14</v>
      </c>
    </row>
    <row r="17" spans="1:2" x14ac:dyDescent="0.25">
      <c r="A17" s="39" t="s">
        <v>183</v>
      </c>
      <c r="B17" s="40">
        <v>39</v>
      </c>
    </row>
    <row r="18" spans="1:2" x14ac:dyDescent="0.25">
      <c r="A18" s="39" t="s">
        <v>191</v>
      </c>
      <c r="B18" s="40">
        <v>34</v>
      </c>
    </row>
    <row r="19" spans="1:2" x14ac:dyDescent="0.25">
      <c r="A19" s="39" t="s">
        <v>194</v>
      </c>
      <c r="B19" s="40">
        <v>52</v>
      </c>
    </row>
    <row r="20" spans="1:2" x14ac:dyDescent="0.25">
      <c r="A20" s="39" t="s">
        <v>202</v>
      </c>
      <c r="B20" s="40">
        <v>69</v>
      </c>
    </row>
    <row r="21" spans="1:2" x14ac:dyDescent="0.25">
      <c r="A21" s="39" t="s">
        <v>211</v>
      </c>
      <c r="B21" s="40">
        <v>88</v>
      </c>
    </row>
    <row r="22" spans="1:2" x14ac:dyDescent="0.25">
      <c r="A22" s="39" t="s">
        <v>224</v>
      </c>
      <c r="B22" s="40">
        <v>9</v>
      </c>
    </row>
    <row r="23" spans="1:2" x14ac:dyDescent="0.25">
      <c r="A23" s="39" t="s">
        <v>228</v>
      </c>
      <c r="B23" s="40">
        <v>7</v>
      </c>
    </row>
    <row r="24" spans="1:2" x14ac:dyDescent="0.25">
      <c r="A24" s="39" t="s">
        <v>231</v>
      </c>
      <c r="B24" s="40">
        <v>14</v>
      </c>
    </row>
    <row r="25" spans="1:2" x14ac:dyDescent="0.25">
      <c r="A25" s="39" t="s">
        <v>237</v>
      </c>
      <c r="B25" s="40">
        <v>13</v>
      </c>
    </row>
    <row r="26" spans="1:2" x14ac:dyDescent="0.25">
      <c r="A26" s="39" t="s">
        <v>240</v>
      </c>
      <c r="B26" s="40">
        <v>36</v>
      </c>
    </row>
    <row r="27" spans="1:2" x14ac:dyDescent="0.25">
      <c r="A27" s="39" t="s">
        <v>245</v>
      </c>
      <c r="B27" s="40">
        <v>36</v>
      </c>
    </row>
    <row r="28" spans="1:2" x14ac:dyDescent="0.25">
      <c r="A28" s="39" t="s">
        <v>255</v>
      </c>
      <c r="B28" s="40">
        <v>49</v>
      </c>
    </row>
    <row r="29" spans="1:2" x14ac:dyDescent="0.25">
      <c r="A29" s="39" t="s">
        <v>263</v>
      </c>
      <c r="B29" s="40">
        <v>9</v>
      </c>
    </row>
    <row r="30" spans="1:2" x14ac:dyDescent="0.25">
      <c r="A30" s="39" t="s">
        <v>265</v>
      </c>
      <c r="B30" s="40">
        <v>18</v>
      </c>
    </row>
    <row r="31" spans="1:2" x14ac:dyDescent="0.25">
      <c r="A31" s="39" t="s">
        <v>269</v>
      </c>
      <c r="B31" s="40">
        <v>6</v>
      </c>
    </row>
    <row r="32" spans="1:2" x14ac:dyDescent="0.25">
      <c r="A32" s="39" t="s">
        <v>271</v>
      </c>
      <c r="B32" s="40">
        <v>13</v>
      </c>
    </row>
    <row r="33" spans="1:2" x14ac:dyDescent="0.25">
      <c r="A33" s="39" t="s">
        <v>275</v>
      </c>
      <c r="B33" s="40">
        <v>26</v>
      </c>
    </row>
    <row r="34" spans="1:2" x14ac:dyDescent="0.25">
      <c r="A34" s="39" t="s">
        <v>284</v>
      </c>
      <c r="B34" s="40">
        <v>1022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4"/>
  <sheetViews>
    <sheetView topLeftCell="A1018" workbookViewId="0">
      <selection sqref="A1:F1054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s="7">
        <v>21.96</v>
      </c>
      <c r="E2" t="s">
        <v>14</v>
      </c>
    </row>
    <row r="3" spans="1:6" x14ac:dyDescent="0.25">
      <c r="A3" t="s">
        <v>11</v>
      </c>
      <c r="B3" t="s">
        <v>12</v>
      </c>
      <c r="C3" t="s">
        <v>13</v>
      </c>
      <c r="D3" s="7">
        <v>18.55</v>
      </c>
      <c r="E3" t="s">
        <v>14</v>
      </c>
    </row>
    <row r="4" spans="1:6" x14ac:dyDescent="0.25">
      <c r="A4" t="s">
        <v>11</v>
      </c>
      <c r="B4" t="s">
        <v>15</v>
      </c>
      <c r="C4" t="s">
        <v>16</v>
      </c>
      <c r="D4" s="7">
        <v>16</v>
      </c>
      <c r="E4" t="s">
        <v>14</v>
      </c>
    </row>
    <row r="5" spans="1:6" x14ac:dyDescent="0.25">
      <c r="A5" t="s">
        <v>11</v>
      </c>
      <c r="B5" t="s">
        <v>12</v>
      </c>
      <c r="C5" t="s">
        <v>13</v>
      </c>
      <c r="D5" s="7">
        <v>9.5</v>
      </c>
      <c r="E5" t="s">
        <v>14</v>
      </c>
    </row>
    <row r="6" spans="1:6" x14ac:dyDescent="0.25">
      <c r="A6" t="s">
        <v>11</v>
      </c>
      <c r="B6" t="s">
        <v>12</v>
      </c>
      <c r="C6" t="s">
        <v>13</v>
      </c>
      <c r="D6" s="7">
        <v>16.149999999999999</v>
      </c>
      <c r="E6" t="s">
        <v>14</v>
      </c>
    </row>
    <row r="7" spans="1:6" x14ac:dyDescent="0.25">
      <c r="A7" t="s">
        <v>11</v>
      </c>
      <c r="B7" t="s">
        <v>17</v>
      </c>
      <c r="C7" t="s">
        <v>18</v>
      </c>
      <c r="D7" t="s">
        <v>14</v>
      </c>
      <c r="E7" s="7">
        <v>-858.99</v>
      </c>
    </row>
    <row r="8" spans="1:6" x14ac:dyDescent="0.25">
      <c r="A8" t="s">
        <v>11</v>
      </c>
      <c r="B8" t="s">
        <v>15</v>
      </c>
      <c r="C8" t="s">
        <v>19</v>
      </c>
      <c r="D8" s="7">
        <v>32</v>
      </c>
      <c r="E8" t="s">
        <v>14</v>
      </c>
    </row>
    <row r="9" spans="1:6" x14ac:dyDescent="0.25">
      <c r="A9" t="s">
        <v>11</v>
      </c>
      <c r="B9" t="s">
        <v>15</v>
      </c>
      <c r="C9" t="s">
        <v>19</v>
      </c>
      <c r="D9" s="7">
        <v>28.75</v>
      </c>
      <c r="E9" t="s">
        <v>14</v>
      </c>
    </row>
    <row r="10" spans="1:6" x14ac:dyDescent="0.25">
      <c r="A10" t="s">
        <v>11</v>
      </c>
      <c r="B10" t="s">
        <v>17</v>
      </c>
      <c r="C10" t="s">
        <v>18</v>
      </c>
      <c r="D10" t="s">
        <v>14</v>
      </c>
      <c r="E10" s="7">
        <v>-60.75</v>
      </c>
    </row>
    <row r="11" spans="1:6" x14ac:dyDescent="0.25">
      <c r="A11" t="s">
        <v>11</v>
      </c>
      <c r="B11" t="s">
        <v>15</v>
      </c>
      <c r="C11" t="s">
        <v>20</v>
      </c>
      <c r="D11" s="7">
        <v>400</v>
      </c>
      <c r="E11" t="s">
        <v>14</v>
      </c>
    </row>
    <row r="12" spans="1:6" x14ac:dyDescent="0.25">
      <c r="A12" t="s">
        <v>11</v>
      </c>
      <c r="B12" t="s">
        <v>17</v>
      </c>
      <c r="C12" t="s">
        <v>18</v>
      </c>
      <c r="D12" t="s">
        <v>14</v>
      </c>
      <c r="E12" s="7">
        <v>-400</v>
      </c>
    </row>
    <row r="13" spans="1:6" x14ac:dyDescent="0.25">
      <c r="A13" t="s">
        <v>11</v>
      </c>
      <c r="B13" t="s">
        <v>12</v>
      </c>
      <c r="C13" t="s">
        <v>13</v>
      </c>
      <c r="D13" s="7">
        <v>1183.44</v>
      </c>
      <c r="E13" t="s">
        <v>14</v>
      </c>
    </row>
    <row r="14" spans="1:6" x14ac:dyDescent="0.25">
      <c r="A14" t="s">
        <v>11</v>
      </c>
      <c r="B14" t="s">
        <v>15</v>
      </c>
      <c r="C14" t="s">
        <v>21</v>
      </c>
      <c r="D14" s="7">
        <v>28</v>
      </c>
      <c r="E14" t="s">
        <v>14</v>
      </c>
    </row>
    <row r="15" spans="1:6" x14ac:dyDescent="0.25">
      <c r="A15" t="s">
        <v>11</v>
      </c>
      <c r="B15" t="s">
        <v>17</v>
      </c>
      <c r="C15" t="s">
        <v>18</v>
      </c>
      <c r="D15" t="s">
        <v>14</v>
      </c>
      <c r="E15" s="7">
        <v>-1211.44</v>
      </c>
    </row>
    <row r="16" spans="1:6" x14ac:dyDescent="0.25">
      <c r="A16" t="s">
        <v>11</v>
      </c>
      <c r="B16" t="s">
        <v>22</v>
      </c>
      <c r="C16" t="s">
        <v>23</v>
      </c>
      <c r="D16" t="s">
        <v>14</v>
      </c>
      <c r="E16" s="7">
        <v>-50</v>
      </c>
    </row>
    <row r="17" spans="1:5" x14ac:dyDescent="0.25">
      <c r="A17" t="s">
        <v>11</v>
      </c>
      <c r="B17" t="s">
        <v>15</v>
      </c>
      <c r="C17" t="s">
        <v>18</v>
      </c>
      <c r="D17" s="7">
        <v>50</v>
      </c>
      <c r="E17" t="s">
        <v>14</v>
      </c>
    </row>
    <row r="18" spans="1:5" x14ac:dyDescent="0.25">
      <c r="A18" t="s">
        <v>11</v>
      </c>
      <c r="B18" t="s">
        <v>12</v>
      </c>
      <c r="C18" t="s">
        <v>13</v>
      </c>
      <c r="D18" s="7">
        <v>35.06</v>
      </c>
      <c r="E18" t="s">
        <v>14</v>
      </c>
    </row>
    <row r="19" spans="1:5" x14ac:dyDescent="0.25">
      <c r="A19" t="s">
        <v>11</v>
      </c>
      <c r="B19" t="s">
        <v>12</v>
      </c>
      <c r="C19" t="s">
        <v>13</v>
      </c>
      <c r="D19" s="7">
        <v>45.03</v>
      </c>
      <c r="E19" t="s">
        <v>14</v>
      </c>
    </row>
    <row r="20" spans="1:5" x14ac:dyDescent="0.25">
      <c r="A20" t="s">
        <v>11</v>
      </c>
      <c r="B20" t="s">
        <v>12</v>
      </c>
      <c r="C20" t="s">
        <v>13</v>
      </c>
      <c r="D20" s="7">
        <v>36.020000000000003</v>
      </c>
      <c r="E20" t="s">
        <v>14</v>
      </c>
    </row>
    <row r="21" spans="1:5" x14ac:dyDescent="0.25">
      <c r="A21" t="s">
        <v>11</v>
      </c>
      <c r="B21" t="s">
        <v>12</v>
      </c>
      <c r="C21" t="s">
        <v>13</v>
      </c>
      <c r="D21" s="7">
        <v>41.87</v>
      </c>
      <c r="E21" t="s">
        <v>14</v>
      </c>
    </row>
    <row r="22" spans="1:5" x14ac:dyDescent="0.25">
      <c r="A22" t="s">
        <v>11</v>
      </c>
      <c r="B22" t="s">
        <v>12</v>
      </c>
      <c r="C22" t="s">
        <v>13</v>
      </c>
      <c r="D22" s="7">
        <v>29.28</v>
      </c>
      <c r="E22" t="s">
        <v>14</v>
      </c>
    </row>
    <row r="23" spans="1:5" x14ac:dyDescent="0.25">
      <c r="A23" t="s">
        <v>11</v>
      </c>
      <c r="B23" t="s">
        <v>12</v>
      </c>
      <c r="C23" t="s">
        <v>13</v>
      </c>
      <c r="D23" s="7">
        <v>11.71</v>
      </c>
      <c r="E23" t="s">
        <v>14</v>
      </c>
    </row>
    <row r="24" spans="1:5" x14ac:dyDescent="0.25">
      <c r="A24" t="s">
        <v>11</v>
      </c>
      <c r="B24" t="s">
        <v>12</v>
      </c>
      <c r="C24" t="s">
        <v>13</v>
      </c>
      <c r="D24" s="7">
        <v>42.95</v>
      </c>
      <c r="E24" t="s">
        <v>14</v>
      </c>
    </row>
    <row r="25" spans="1:5" x14ac:dyDescent="0.25">
      <c r="A25" t="s">
        <v>11</v>
      </c>
      <c r="B25" t="s">
        <v>12</v>
      </c>
      <c r="C25" t="s">
        <v>13</v>
      </c>
      <c r="D25" s="7">
        <v>52.71</v>
      </c>
      <c r="E25" t="s">
        <v>14</v>
      </c>
    </row>
    <row r="26" spans="1:5" x14ac:dyDescent="0.25">
      <c r="A26" t="s">
        <v>11</v>
      </c>
      <c r="B26" t="s">
        <v>15</v>
      </c>
      <c r="C26" t="s">
        <v>24</v>
      </c>
      <c r="D26" s="7">
        <v>30</v>
      </c>
      <c r="E26" t="s">
        <v>14</v>
      </c>
    </row>
    <row r="27" spans="1:5" x14ac:dyDescent="0.25">
      <c r="A27" t="s">
        <v>11</v>
      </c>
      <c r="B27" t="s">
        <v>12</v>
      </c>
      <c r="C27" t="s">
        <v>13</v>
      </c>
      <c r="D27" s="7">
        <v>17.57</v>
      </c>
      <c r="E27" t="s">
        <v>14</v>
      </c>
    </row>
    <row r="28" spans="1:5" x14ac:dyDescent="0.25">
      <c r="A28" t="s">
        <v>11</v>
      </c>
      <c r="B28" t="s">
        <v>15</v>
      </c>
      <c r="C28" t="s">
        <v>16</v>
      </c>
      <c r="D28" s="7">
        <v>14</v>
      </c>
      <c r="E28" t="s">
        <v>14</v>
      </c>
    </row>
    <row r="29" spans="1:5" x14ac:dyDescent="0.25">
      <c r="A29" t="s">
        <v>11</v>
      </c>
      <c r="B29" t="s">
        <v>12</v>
      </c>
      <c r="C29" t="s">
        <v>13</v>
      </c>
      <c r="D29" s="7">
        <v>32.700000000000003</v>
      </c>
      <c r="E29" t="s">
        <v>14</v>
      </c>
    </row>
    <row r="30" spans="1:5" x14ac:dyDescent="0.25">
      <c r="A30" t="s">
        <v>11</v>
      </c>
      <c r="B30" t="s">
        <v>12</v>
      </c>
      <c r="C30" t="s">
        <v>13</v>
      </c>
      <c r="D30" s="7">
        <v>15.52</v>
      </c>
      <c r="E30" t="s">
        <v>14</v>
      </c>
    </row>
    <row r="31" spans="1:5" x14ac:dyDescent="0.25">
      <c r="A31" t="s">
        <v>11</v>
      </c>
      <c r="B31" t="s">
        <v>12</v>
      </c>
      <c r="C31" t="s">
        <v>13</v>
      </c>
      <c r="D31" s="7">
        <v>29.28</v>
      </c>
      <c r="E31" t="s">
        <v>14</v>
      </c>
    </row>
    <row r="32" spans="1:5" x14ac:dyDescent="0.25">
      <c r="A32" t="s">
        <v>11</v>
      </c>
      <c r="B32" t="s">
        <v>12</v>
      </c>
      <c r="C32" t="s">
        <v>13</v>
      </c>
      <c r="D32" s="7">
        <v>34.200000000000003</v>
      </c>
      <c r="E32" t="s">
        <v>14</v>
      </c>
    </row>
    <row r="33" spans="1:5" x14ac:dyDescent="0.25">
      <c r="A33" t="s">
        <v>11</v>
      </c>
      <c r="B33" t="s">
        <v>12</v>
      </c>
      <c r="C33" t="s">
        <v>13</v>
      </c>
      <c r="D33" s="7">
        <v>10.74</v>
      </c>
      <c r="E33" t="s">
        <v>14</v>
      </c>
    </row>
    <row r="34" spans="1:5" x14ac:dyDescent="0.25">
      <c r="A34" t="s">
        <v>11</v>
      </c>
      <c r="B34" t="s">
        <v>12</v>
      </c>
      <c r="C34" t="s">
        <v>13</v>
      </c>
      <c r="D34" s="7">
        <v>8.3000000000000007</v>
      </c>
      <c r="E34" t="s">
        <v>14</v>
      </c>
    </row>
    <row r="35" spans="1:5" x14ac:dyDescent="0.25">
      <c r="A35" t="s">
        <v>11</v>
      </c>
      <c r="B35" t="s">
        <v>12</v>
      </c>
      <c r="C35" t="s">
        <v>13</v>
      </c>
      <c r="D35" s="7">
        <v>15.62</v>
      </c>
      <c r="E35" t="s">
        <v>14</v>
      </c>
    </row>
    <row r="36" spans="1:5" x14ac:dyDescent="0.25">
      <c r="A36" t="s">
        <v>11</v>
      </c>
      <c r="B36" t="s">
        <v>12</v>
      </c>
      <c r="C36" t="s">
        <v>13</v>
      </c>
      <c r="D36" s="7">
        <v>8.7799999999999994</v>
      </c>
      <c r="E36" t="s">
        <v>14</v>
      </c>
    </row>
    <row r="37" spans="1:5" x14ac:dyDescent="0.25">
      <c r="A37" t="s">
        <v>11</v>
      </c>
      <c r="B37" t="s">
        <v>12</v>
      </c>
      <c r="C37" t="s">
        <v>13</v>
      </c>
      <c r="D37" s="7">
        <v>58.91</v>
      </c>
      <c r="E37" t="s">
        <v>14</v>
      </c>
    </row>
    <row r="38" spans="1:5" x14ac:dyDescent="0.25">
      <c r="A38" t="s">
        <v>11</v>
      </c>
      <c r="B38" t="s">
        <v>12</v>
      </c>
      <c r="C38" t="s">
        <v>13</v>
      </c>
      <c r="D38" s="7">
        <v>40.76</v>
      </c>
      <c r="E38" t="s">
        <v>14</v>
      </c>
    </row>
    <row r="39" spans="1:5" x14ac:dyDescent="0.25">
      <c r="A39" t="s">
        <v>11</v>
      </c>
      <c r="B39" t="s">
        <v>12</v>
      </c>
      <c r="C39" t="s">
        <v>13</v>
      </c>
      <c r="D39" s="7">
        <v>5.86</v>
      </c>
      <c r="E39" t="s">
        <v>14</v>
      </c>
    </row>
    <row r="40" spans="1:5" x14ac:dyDescent="0.25">
      <c r="A40" t="s">
        <v>11</v>
      </c>
      <c r="B40" t="s">
        <v>12</v>
      </c>
      <c r="C40" t="s">
        <v>13</v>
      </c>
      <c r="D40" s="7">
        <v>11.23</v>
      </c>
      <c r="E40" t="s">
        <v>14</v>
      </c>
    </row>
    <row r="41" spans="1:5" x14ac:dyDescent="0.25">
      <c r="A41" t="s">
        <v>11</v>
      </c>
      <c r="B41" t="s">
        <v>12</v>
      </c>
      <c r="C41" t="s">
        <v>13</v>
      </c>
      <c r="D41" s="7">
        <v>23.43</v>
      </c>
      <c r="E41" t="s">
        <v>14</v>
      </c>
    </row>
    <row r="42" spans="1:5" x14ac:dyDescent="0.25">
      <c r="A42" t="s">
        <v>11</v>
      </c>
      <c r="B42" t="s">
        <v>12</v>
      </c>
      <c r="C42" t="s">
        <v>13</v>
      </c>
      <c r="D42" s="7">
        <v>14.64</v>
      </c>
      <c r="E42" t="s">
        <v>14</v>
      </c>
    </row>
    <row r="43" spans="1:5" x14ac:dyDescent="0.25">
      <c r="A43" t="s">
        <v>11</v>
      </c>
      <c r="B43" t="s">
        <v>15</v>
      </c>
      <c r="C43" t="s">
        <v>25</v>
      </c>
      <c r="D43" s="7">
        <v>4</v>
      </c>
      <c r="E43" t="s">
        <v>14</v>
      </c>
    </row>
    <row r="44" spans="1:5" x14ac:dyDescent="0.25">
      <c r="A44" t="s">
        <v>11</v>
      </c>
      <c r="B44" t="s">
        <v>15</v>
      </c>
      <c r="C44" t="s">
        <v>26</v>
      </c>
      <c r="D44" s="7">
        <v>11</v>
      </c>
      <c r="E44" t="s">
        <v>14</v>
      </c>
    </row>
    <row r="45" spans="1:5" x14ac:dyDescent="0.25">
      <c r="A45" t="s">
        <v>11</v>
      </c>
      <c r="B45" t="s">
        <v>12</v>
      </c>
      <c r="C45" t="s">
        <v>13</v>
      </c>
      <c r="D45" s="7">
        <v>27.33</v>
      </c>
      <c r="E45" t="s">
        <v>14</v>
      </c>
    </row>
    <row r="46" spans="1:5" x14ac:dyDescent="0.25">
      <c r="A46" t="s">
        <v>11</v>
      </c>
      <c r="B46" t="s">
        <v>12</v>
      </c>
      <c r="C46" t="s">
        <v>13</v>
      </c>
      <c r="D46" s="7">
        <v>3.42</v>
      </c>
      <c r="E46" t="s">
        <v>14</v>
      </c>
    </row>
    <row r="47" spans="1:5" x14ac:dyDescent="0.25">
      <c r="A47" t="s">
        <v>11</v>
      </c>
      <c r="B47" t="s">
        <v>12</v>
      </c>
      <c r="C47" t="s">
        <v>13</v>
      </c>
      <c r="D47" s="7">
        <v>4.88</v>
      </c>
      <c r="E47" t="s">
        <v>14</v>
      </c>
    </row>
    <row r="48" spans="1:5" x14ac:dyDescent="0.25">
      <c r="A48" t="s">
        <v>11</v>
      </c>
      <c r="B48" t="s">
        <v>12</v>
      </c>
      <c r="C48" t="s">
        <v>13</v>
      </c>
      <c r="D48" s="7">
        <v>18.91</v>
      </c>
      <c r="E48" t="s">
        <v>14</v>
      </c>
    </row>
    <row r="49" spans="1:5" x14ac:dyDescent="0.25">
      <c r="A49" t="s">
        <v>11</v>
      </c>
      <c r="B49" t="s">
        <v>12</v>
      </c>
      <c r="C49" t="s">
        <v>13</v>
      </c>
      <c r="D49" s="7">
        <v>15.62</v>
      </c>
      <c r="E49" t="s">
        <v>14</v>
      </c>
    </row>
    <row r="50" spans="1:5" x14ac:dyDescent="0.25">
      <c r="A50" t="s">
        <v>11</v>
      </c>
      <c r="B50" t="s">
        <v>12</v>
      </c>
      <c r="C50" t="s">
        <v>13</v>
      </c>
      <c r="D50" s="7">
        <v>11.71</v>
      </c>
      <c r="E50" t="s">
        <v>14</v>
      </c>
    </row>
    <row r="51" spans="1:5" x14ac:dyDescent="0.25">
      <c r="A51" t="s">
        <v>11</v>
      </c>
      <c r="B51" t="s">
        <v>12</v>
      </c>
      <c r="C51" t="s">
        <v>13</v>
      </c>
      <c r="D51" s="7">
        <v>26.6</v>
      </c>
      <c r="E51" t="s">
        <v>14</v>
      </c>
    </row>
    <row r="52" spans="1:5" x14ac:dyDescent="0.25">
      <c r="A52" t="s">
        <v>11</v>
      </c>
      <c r="B52" t="s">
        <v>12</v>
      </c>
      <c r="C52" t="s">
        <v>13</v>
      </c>
      <c r="D52" s="7">
        <v>15.62</v>
      </c>
      <c r="E52" t="s">
        <v>14</v>
      </c>
    </row>
    <row r="53" spans="1:5" x14ac:dyDescent="0.25">
      <c r="A53" t="s">
        <v>11</v>
      </c>
      <c r="B53" t="s">
        <v>12</v>
      </c>
      <c r="C53" t="s">
        <v>13</v>
      </c>
      <c r="D53" s="7">
        <v>27.23</v>
      </c>
      <c r="E53" t="s">
        <v>14</v>
      </c>
    </row>
    <row r="54" spans="1:5" x14ac:dyDescent="0.25">
      <c r="A54" t="s">
        <v>11</v>
      </c>
      <c r="B54" t="s">
        <v>12</v>
      </c>
      <c r="C54" t="s">
        <v>13</v>
      </c>
      <c r="D54" s="7">
        <v>14.25</v>
      </c>
      <c r="E54" t="s">
        <v>14</v>
      </c>
    </row>
    <row r="55" spans="1:5" x14ac:dyDescent="0.25">
      <c r="A55" t="s">
        <v>11</v>
      </c>
      <c r="B55" t="s">
        <v>12</v>
      </c>
      <c r="C55" t="s">
        <v>13</v>
      </c>
      <c r="D55" s="7">
        <v>10.74</v>
      </c>
      <c r="E55" t="s">
        <v>14</v>
      </c>
    </row>
    <row r="56" spans="1:5" x14ac:dyDescent="0.25">
      <c r="A56" t="s">
        <v>11</v>
      </c>
      <c r="B56" t="s">
        <v>15</v>
      </c>
      <c r="C56" t="s">
        <v>27</v>
      </c>
      <c r="D56" s="7">
        <v>15</v>
      </c>
      <c r="E56" t="s">
        <v>14</v>
      </c>
    </row>
    <row r="57" spans="1:5" x14ac:dyDescent="0.25">
      <c r="A57" t="s">
        <v>11</v>
      </c>
      <c r="B57" t="s">
        <v>17</v>
      </c>
      <c r="C57" t="s">
        <v>18</v>
      </c>
      <c r="D57" t="s">
        <v>14</v>
      </c>
      <c r="E57" s="7">
        <v>-872.48</v>
      </c>
    </row>
    <row r="58" spans="1:5" x14ac:dyDescent="0.25">
      <c r="A58" t="s">
        <v>11</v>
      </c>
      <c r="B58" t="s">
        <v>12</v>
      </c>
      <c r="C58" t="s">
        <v>13</v>
      </c>
      <c r="D58" s="7">
        <v>29.19</v>
      </c>
      <c r="E58" t="s">
        <v>14</v>
      </c>
    </row>
    <row r="59" spans="1:5" x14ac:dyDescent="0.25">
      <c r="A59" t="s">
        <v>11</v>
      </c>
      <c r="B59" t="s">
        <v>12</v>
      </c>
      <c r="C59" t="s">
        <v>13</v>
      </c>
      <c r="D59" s="7">
        <v>25.38</v>
      </c>
      <c r="E59" t="s">
        <v>14</v>
      </c>
    </row>
    <row r="60" spans="1:5" x14ac:dyDescent="0.25">
      <c r="A60" t="s">
        <v>11</v>
      </c>
      <c r="B60" t="s">
        <v>12</v>
      </c>
      <c r="C60" t="s">
        <v>13</v>
      </c>
      <c r="D60" s="7">
        <v>9.76</v>
      </c>
      <c r="E60" t="s">
        <v>14</v>
      </c>
    </row>
    <row r="61" spans="1:5" x14ac:dyDescent="0.25">
      <c r="A61" t="s">
        <v>11</v>
      </c>
      <c r="B61" t="s">
        <v>12</v>
      </c>
      <c r="C61" t="s">
        <v>13</v>
      </c>
      <c r="D61" s="7">
        <v>34.159999999999997</v>
      </c>
      <c r="E61" t="s">
        <v>14</v>
      </c>
    </row>
    <row r="62" spans="1:5" x14ac:dyDescent="0.25">
      <c r="A62" t="s">
        <v>11</v>
      </c>
      <c r="B62" t="s">
        <v>15</v>
      </c>
      <c r="C62" t="s">
        <v>28</v>
      </c>
      <c r="D62" s="7">
        <v>14</v>
      </c>
      <c r="E62" t="s">
        <v>14</v>
      </c>
    </row>
    <row r="63" spans="1:5" x14ac:dyDescent="0.25">
      <c r="A63" t="s">
        <v>11</v>
      </c>
      <c r="B63" t="s">
        <v>12</v>
      </c>
      <c r="C63" t="s">
        <v>13</v>
      </c>
      <c r="D63" s="7">
        <v>19.52</v>
      </c>
      <c r="E63" t="s">
        <v>14</v>
      </c>
    </row>
    <row r="64" spans="1:5" x14ac:dyDescent="0.25">
      <c r="A64" t="s">
        <v>11</v>
      </c>
      <c r="B64" t="s">
        <v>12</v>
      </c>
      <c r="C64" t="s">
        <v>13</v>
      </c>
      <c r="D64" s="7">
        <v>9.0299999999999994</v>
      </c>
      <c r="E64" t="s">
        <v>14</v>
      </c>
    </row>
    <row r="65" spans="1:6" x14ac:dyDescent="0.25">
      <c r="A65" t="s">
        <v>11</v>
      </c>
      <c r="B65" t="s">
        <v>12</v>
      </c>
      <c r="C65" t="s">
        <v>13</v>
      </c>
      <c r="D65" s="7">
        <v>8.5500000000000007</v>
      </c>
      <c r="E65" t="s">
        <v>14</v>
      </c>
    </row>
    <row r="66" spans="1:6" x14ac:dyDescent="0.25">
      <c r="A66" t="s">
        <v>11</v>
      </c>
      <c r="B66" t="s">
        <v>12</v>
      </c>
      <c r="C66" t="s">
        <v>13</v>
      </c>
      <c r="D66" s="7">
        <v>11.71</v>
      </c>
      <c r="E66" t="s">
        <v>14</v>
      </c>
    </row>
    <row r="67" spans="1:6" x14ac:dyDescent="0.25">
      <c r="A67" t="s">
        <v>11</v>
      </c>
      <c r="B67" t="s">
        <v>12</v>
      </c>
      <c r="C67" t="s">
        <v>13</v>
      </c>
      <c r="D67" s="7">
        <v>8.3000000000000007</v>
      </c>
      <c r="E67" t="s">
        <v>14</v>
      </c>
    </row>
    <row r="68" spans="1:6" x14ac:dyDescent="0.25">
      <c r="A68" t="s">
        <v>11</v>
      </c>
      <c r="B68" t="s">
        <v>12</v>
      </c>
      <c r="C68" t="s">
        <v>13</v>
      </c>
      <c r="D68" s="7">
        <v>34.07</v>
      </c>
      <c r="E68" t="s">
        <v>14</v>
      </c>
    </row>
    <row r="69" spans="1:6" x14ac:dyDescent="0.25">
      <c r="A69" s="8" t="s">
        <v>11</v>
      </c>
      <c r="B69" s="8" t="s">
        <v>29</v>
      </c>
      <c r="C69" s="8"/>
      <c r="D69" s="8"/>
      <c r="E69" s="8"/>
      <c r="F69" s="8">
        <v>203.67</v>
      </c>
    </row>
    <row r="70" spans="1:6" x14ac:dyDescent="0.25">
      <c r="A70" t="s">
        <v>30</v>
      </c>
      <c r="B70" t="s">
        <v>12</v>
      </c>
      <c r="C70" t="s">
        <v>13</v>
      </c>
      <c r="D70" s="7">
        <v>34.65</v>
      </c>
      <c r="E70" t="s">
        <v>14</v>
      </c>
    </row>
    <row r="71" spans="1:6" x14ac:dyDescent="0.25">
      <c r="A71" t="s">
        <v>30</v>
      </c>
      <c r="B71" t="s">
        <v>15</v>
      </c>
      <c r="C71" t="s">
        <v>31</v>
      </c>
      <c r="D71" s="7">
        <v>46</v>
      </c>
      <c r="E71" t="s">
        <v>14</v>
      </c>
    </row>
    <row r="72" spans="1:6" x14ac:dyDescent="0.25">
      <c r="A72" t="s">
        <v>30</v>
      </c>
      <c r="B72" t="s">
        <v>12</v>
      </c>
      <c r="C72" t="s">
        <v>13</v>
      </c>
      <c r="D72" s="7">
        <v>11.4</v>
      </c>
      <c r="E72" t="s">
        <v>14</v>
      </c>
    </row>
    <row r="73" spans="1:6" x14ac:dyDescent="0.25">
      <c r="A73" t="s">
        <v>30</v>
      </c>
      <c r="B73" t="s">
        <v>12</v>
      </c>
      <c r="C73" t="s">
        <v>13</v>
      </c>
      <c r="D73" s="7">
        <v>39.9</v>
      </c>
      <c r="E73" t="s">
        <v>14</v>
      </c>
    </row>
    <row r="74" spans="1:6" x14ac:dyDescent="0.25">
      <c r="A74" t="s">
        <v>30</v>
      </c>
      <c r="B74" t="s">
        <v>12</v>
      </c>
      <c r="C74" t="s">
        <v>13</v>
      </c>
      <c r="D74" s="7">
        <v>29.28</v>
      </c>
      <c r="E74" t="s">
        <v>14</v>
      </c>
    </row>
    <row r="75" spans="1:6" x14ac:dyDescent="0.25">
      <c r="A75" t="s">
        <v>30</v>
      </c>
      <c r="B75" t="s">
        <v>12</v>
      </c>
      <c r="C75" t="s">
        <v>13</v>
      </c>
      <c r="D75" s="7">
        <v>14.64</v>
      </c>
      <c r="E75" t="s">
        <v>14</v>
      </c>
    </row>
    <row r="76" spans="1:6" x14ac:dyDescent="0.25">
      <c r="A76" t="s">
        <v>30</v>
      </c>
      <c r="B76" t="s">
        <v>12</v>
      </c>
      <c r="C76" t="s">
        <v>13</v>
      </c>
      <c r="D76" s="7">
        <v>5.37</v>
      </c>
      <c r="E76" t="s">
        <v>14</v>
      </c>
    </row>
    <row r="77" spans="1:6" x14ac:dyDescent="0.25">
      <c r="A77" t="s">
        <v>30</v>
      </c>
      <c r="B77" t="s">
        <v>12</v>
      </c>
      <c r="C77" t="s">
        <v>13</v>
      </c>
      <c r="D77" s="7">
        <v>66.510000000000005</v>
      </c>
      <c r="E77" t="s">
        <v>14</v>
      </c>
    </row>
    <row r="78" spans="1:6" x14ac:dyDescent="0.25">
      <c r="A78" t="s">
        <v>30</v>
      </c>
      <c r="B78" t="s">
        <v>12</v>
      </c>
      <c r="C78" t="s">
        <v>13</v>
      </c>
      <c r="D78" s="7">
        <v>58.57</v>
      </c>
      <c r="E78" t="s">
        <v>14</v>
      </c>
    </row>
    <row r="79" spans="1:6" x14ac:dyDescent="0.25">
      <c r="A79" t="s">
        <v>30</v>
      </c>
      <c r="B79" t="s">
        <v>12</v>
      </c>
      <c r="C79" t="s">
        <v>13</v>
      </c>
      <c r="D79" s="7">
        <v>58.57</v>
      </c>
      <c r="E79" t="s">
        <v>14</v>
      </c>
    </row>
    <row r="80" spans="1:6" x14ac:dyDescent="0.25">
      <c r="A80" t="s">
        <v>30</v>
      </c>
      <c r="B80" t="s">
        <v>17</v>
      </c>
      <c r="C80" t="s">
        <v>32</v>
      </c>
      <c r="D80" t="s">
        <v>14</v>
      </c>
      <c r="E80" s="7">
        <v>-411</v>
      </c>
    </row>
    <row r="81" spans="1:5" x14ac:dyDescent="0.25">
      <c r="A81" t="s">
        <v>30</v>
      </c>
      <c r="B81" t="s">
        <v>12</v>
      </c>
      <c r="C81" t="s">
        <v>13</v>
      </c>
      <c r="D81" s="7">
        <v>19.52</v>
      </c>
      <c r="E81" t="s">
        <v>14</v>
      </c>
    </row>
    <row r="82" spans="1:5" x14ac:dyDescent="0.25">
      <c r="A82" t="s">
        <v>30</v>
      </c>
      <c r="B82" t="s">
        <v>12</v>
      </c>
      <c r="C82" t="s">
        <v>13</v>
      </c>
      <c r="D82" s="7">
        <v>29.6</v>
      </c>
      <c r="E82" t="s">
        <v>14</v>
      </c>
    </row>
    <row r="83" spans="1:5" x14ac:dyDescent="0.25">
      <c r="A83" t="s">
        <v>30</v>
      </c>
      <c r="B83" t="s">
        <v>15</v>
      </c>
      <c r="C83" t="s">
        <v>33</v>
      </c>
      <c r="D83" s="7">
        <v>105</v>
      </c>
      <c r="E83" t="s">
        <v>14</v>
      </c>
    </row>
    <row r="84" spans="1:5" x14ac:dyDescent="0.25">
      <c r="A84" t="s">
        <v>30</v>
      </c>
      <c r="B84" t="s">
        <v>12</v>
      </c>
      <c r="C84" t="s">
        <v>13</v>
      </c>
      <c r="D84" s="7">
        <v>15.13</v>
      </c>
      <c r="E84" t="s">
        <v>14</v>
      </c>
    </row>
    <row r="85" spans="1:5" x14ac:dyDescent="0.25">
      <c r="A85" t="s">
        <v>30</v>
      </c>
      <c r="B85" t="s">
        <v>12</v>
      </c>
      <c r="C85" t="s">
        <v>13</v>
      </c>
      <c r="D85" s="7">
        <v>13.67</v>
      </c>
      <c r="E85" t="s">
        <v>14</v>
      </c>
    </row>
    <row r="86" spans="1:5" x14ac:dyDescent="0.25">
      <c r="A86" t="s">
        <v>30</v>
      </c>
      <c r="B86" t="s">
        <v>15</v>
      </c>
      <c r="C86" t="s">
        <v>34</v>
      </c>
      <c r="D86" s="7">
        <v>13</v>
      </c>
      <c r="E86" t="s">
        <v>14</v>
      </c>
    </row>
    <row r="87" spans="1:5" x14ac:dyDescent="0.25">
      <c r="A87" t="s">
        <v>30</v>
      </c>
      <c r="B87" t="s">
        <v>12</v>
      </c>
      <c r="C87" t="s">
        <v>13</v>
      </c>
      <c r="D87" s="7">
        <v>60.52</v>
      </c>
      <c r="E87" t="s">
        <v>14</v>
      </c>
    </row>
    <row r="88" spans="1:5" x14ac:dyDescent="0.25">
      <c r="A88" t="s">
        <v>30</v>
      </c>
      <c r="B88" t="s">
        <v>12</v>
      </c>
      <c r="C88" t="s">
        <v>13</v>
      </c>
      <c r="D88" s="7">
        <v>7.08</v>
      </c>
      <c r="E88" t="s">
        <v>14</v>
      </c>
    </row>
    <row r="89" spans="1:5" x14ac:dyDescent="0.25">
      <c r="A89" t="s">
        <v>30</v>
      </c>
      <c r="B89" t="s">
        <v>12</v>
      </c>
      <c r="C89" t="s">
        <v>13</v>
      </c>
      <c r="D89" s="7">
        <v>58.57</v>
      </c>
      <c r="E89" t="s">
        <v>14</v>
      </c>
    </row>
    <row r="90" spans="1:5" x14ac:dyDescent="0.25">
      <c r="A90" t="s">
        <v>30</v>
      </c>
      <c r="B90" t="s">
        <v>12</v>
      </c>
      <c r="C90" t="s">
        <v>13</v>
      </c>
      <c r="D90" s="7">
        <v>28.5</v>
      </c>
      <c r="E90" t="s">
        <v>14</v>
      </c>
    </row>
    <row r="91" spans="1:5" x14ac:dyDescent="0.25">
      <c r="A91" t="s">
        <v>30</v>
      </c>
      <c r="B91" t="s">
        <v>12</v>
      </c>
      <c r="C91" t="s">
        <v>13</v>
      </c>
      <c r="D91" s="7">
        <v>9.5</v>
      </c>
      <c r="E91" t="s">
        <v>14</v>
      </c>
    </row>
    <row r="92" spans="1:5" x14ac:dyDescent="0.25">
      <c r="A92" t="s">
        <v>30</v>
      </c>
      <c r="B92" t="s">
        <v>12</v>
      </c>
      <c r="C92" t="s">
        <v>13</v>
      </c>
      <c r="D92" s="7">
        <v>82.97</v>
      </c>
      <c r="E92" t="s">
        <v>14</v>
      </c>
    </row>
    <row r="93" spans="1:5" x14ac:dyDescent="0.25">
      <c r="A93" t="s">
        <v>30</v>
      </c>
      <c r="B93" t="s">
        <v>15</v>
      </c>
      <c r="C93" t="s">
        <v>35</v>
      </c>
      <c r="D93" s="7">
        <v>8</v>
      </c>
      <c r="E93" t="s">
        <v>14</v>
      </c>
    </row>
    <row r="94" spans="1:5" x14ac:dyDescent="0.25">
      <c r="A94" t="s">
        <v>30</v>
      </c>
      <c r="B94" t="s">
        <v>12</v>
      </c>
      <c r="C94" t="s">
        <v>13</v>
      </c>
      <c r="D94" s="7">
        <v>37.909999999999997</v>
      </c>
      <c r="E94" t="s">
        <v>14</v>
      </c>
    </row>
    <row r="95" spans="1:5" x14ac:dyDescent="0.25">
      <c r="A95" t="s">
        <v>30</v>
      </c>
      <c r="B95" t="s">
        <v>12</v>
      </c>
      <c r="C95" t="s">
        <v>13</v>
      </c>
      <c r="D95" s="7">
        <v>7.08</v>
      </c>
      <c r="E95" t="s">
        <v>14</v>
      </c>
    </row>
    <row r="96" spans="1:5" x14ac:dyDescent="0.25">
      <c r="A96" t="s">
        <v>30</v>
      </c>
      <c r="B96" t="s">
        <v>15</v>
      </c>
      <c r="C96" t="s">
        <v>36</v>
      </c>
      <c r="D96" s="7">
        <v>16</v>
      </c>
      <c r="E96" t="s">
        <v>14</v>
      </c>
    </row>
    <row r="97" spans="1:5" x14ac:dyDescent="0.25">
      <c r="A97" t="s">
        <v>30</v>
      </c>
      <c r="B97" t="s">
        <v>12</v>
      </c>
      <c r="C97" t="s">
        <v>13</v>
      </c>
      <c r="D97" s="7">
        <v>58.57</v>
      </c>
      <c r="E97" t="s">
        <v>14</v>
      </c>
    </row>
    <row r="98" spans="1:5" x14ac:dyDescent="0.25">
      <c r="A98" t="s">
        <v>30</v>
      </c>
      <c r="B98" t="s">
        <v>12</v>
      </c>
      <c r="C98" t="s">
        <v>13</v>
      </c>
      <c r="D98" s="7">
        <v>33.090000000000003</v>
      </c>
      <c r="E98" t="s">
        <v>14</v>
      </c>
    </row>
    <row r="99" spans="1:5" x14ac:dyDescent="0.25">
      <c r="A99" t="s">
        <v>30</v>
      </c>
      <c r="B99" t="s">
        <v>12</v>
      </c>
      <c r="C99" t="s">
        <v>13</v>
      </c>
      <c r="D99" s="7">
        <v>2.93</v>
      </c>
      <c r="E99" t="s">
        <v>14</v>
      </c>
    </row>
    <row r="100" spans="1:5" x14ac:dyDescent="0.25">
      <c r="A100" t="s">
        <v>30</v>
      </c>
      <c r="B100" t="s">
        <v>12</v>
      </c>
      <c r="C100" t="s">
        <v>13</v>
      </c>
      <c r="D100" s="7">
        <v>7.6</v>
      </c>
      <c r="E100" t="s">
        <v>14</v>
      </c>
    </row>
    <row r="101" spans="1:5" x14ac:dyDescent="0.25">
      <c r="A101" t="s">
        <v>30</v>
      </c>
      <c r="B101" t="s">
        <v>17</v>
      </c>
      <c r="C101" t="s">
        <v>32</v>
      </c>
      <c r="D101" t="s">
        <v>14</v>
      </c>
      <c r="E101" s="7">
        <v>-14</v>
      </c>
    </row>
    <row r="102" spans="1:5" x14ac:dyDescent="0.25">
      <c r="A102" t="s">
        <v>30</v>
      </c>
      <c r="B102" t="s">
        <v>15</v>
      </c>
      <c r="C102" t="s">
        <v>37</v>
      </c>
      <c r="D102" s="7">
        <v>32.25</v>
      </c>
      <c r="E102" t="s">
        <v>14</v>
      </c>
    </row>
    <row r="103" spans="1:5" x14ac:dyDescent="0.25">
      <c r="A103" t="s">
        <v>30</v>
      </c>
      <c r="B103" t="s">
        <v>15</v>
      </c>
      <c r="C103" t="s">
        <v>38</v>
      </c>
      <c r="D103" s="7">
        <v>20</v>
      </c>
      <c r="E103" t="s">
        <v>14</v>
      </c>
    </row>
    <row r="104" spans="1:5" x14ac:dyDescent="0.25">
      <c r="A104" t="s">
        <v>30</v>
      </c>
      <c r="B104" t="s">
        <v>17</v>
      </c>
      <c r="C104" t="s">
        <v>18</v>
      </c>
      <c r="D104" t="s">
        <v>14</v>
      </c>
      <c r="E104" s="7">
        <v>-120.34</v>
      </c>
    </row>
    <row r="105" spans="1:5" x14ac:dyDescent="0.25">
      <c r="A105" t="s">
        <v>30</v>
      </c>
      <c r="B105" t="s">
        <v>15</v>
      </c>
      <c r="C105" t="s">
        <v>21</v>
      </c>
      <c r="D105" s="7">
        <v>3.5</v>
      </c>
      <c r="E105" t="s">
        <v>14</v>
      </c>
    </row>
    <row r="106" spans="1:5" x14ac:dyDescent="0.25">
      <c r="A106" t="s">
        <v>30</v>
      </c>
      <c r="B106" t="s">
        <v>12</v>
      </c>
      <c r="C106" t="s">
        <v>13</v>
      </c>
      <c r="D106" s="7">
        <v>116.84</v>
      </c>
      <c r="E106" t="s">
        <v>14</v>
      </c>
    </row>
    <row r="107" spans="1:5" x14ac:dyDescent="0.25">
      <c r="A107" t="s">
        <v>30</v>
      </c>
      <c r="B107" t="s">
        <v>17</v>
      </c>
      <c r="C107" t="s">
        <v>18</v>
      </c>
      <c r="D107" t="s">
        <v>14</v>
      </c>
      <c r="E107" s="7">
        <v>-688.12</v>
      </c>
    </row>
    <row r="108" spans="1:5" x14ac:dyDescent="0.25">
      <c r="A108" t="s">
        <v>30</v>
      </c>
      <c r="B108" t="s">
        <v>15</v>
      </c>
      <c r="C108" t="s">
        <v>39</v>
      </c>
      <c r="D108" s="7">
        <v>64.8</v>
      </c>
      <c r="E108" t="s">
        <v>14</v>
      </c>
    </row>
    <row r="109" spans="1:5" x14ac:dyDescent="0.25">
      <c r="A109" t="s">
        <v>30</v>
      </c>
      <c r="B109" t="s">
        <v>15</v>
      </c>
      <c r="C109" t="s">
        <v>40</v>
      </c>
      <c r="D109" s="7">
        <v>19</v>
      </c>
      <c r="E109" t="s">
        <v>14</v>
      </c>
    </row>
    <row r="110" spans="1:5" x14ac:dyDescent="0.25">
      <c r="A110" t="s">
        <v>30</v>
      </c>
      <c r="B110" t="s">
        <v>12</v>
      </c>
      <c r="C110" t="s">
        <v>13</v>
      </c>
      <c r="D110" s="7">
        <v>18.55</v>
      </c>
      <c r="E110" t="s">
        <v>14</v>
      </c>
    </row>
    <row r="111" spans="1:5" x14ac:dyDescent="0.25">
      <c r="A111" t="s">
        <v>30</v>
      </c>
      <c r="B111" t="s">
        <v>12</v>
      </c>
      <c r="C111" t="s">
        <v>13</v>
      </c>
      <c r="D111" s="7">
        <v>38.07</v>
      </c>
      <c r="E111" t="s">
        <v>14</v>
      </c>
    </row>
    <row r="112" spans="1:5" x14ac:dyDescent="0.25">
      <c r="A112" t="s">
        <v>30</v>
      </c>
      <c r="B112" t="s">
        <v>12</v>
      </c>
      <c r="C112" t="s">
        <v>13</v>
      </c>
      <c r="D112" s="7">
        <v>90.26</v>
      </c>
      <c r="E112" t="s">
        <v>14</v>
      </c>
    </row>
    <row r="113" spans="1:5" x14ac:dyDescent="0.25">
      <c r="A113" t="s">
        <v>30</v>
      </c>
      <c r="B113" t="s">
        <v>15</v>
      </c>
      <c r="C113" t="s">
        <v>41</v>
      </c>
      <c r="D113" s="7">
        <v>3.5</v>
      </c>
      <c r="E113" t="s">
        <v>14</v>
      </c>
    </row>
    <row r="114" spans="1:5" x14ac:dyDescent="0.25">
      <c r="A114" t="s">
        <v>30</v>
      </c>
      <c r="B114" t="s">
        <v>12</v>
      </c>
      <c r="C114" t="s">
        <v>13</v>
      </c>
      <c r="D114" s="7">
        <v>57.48</v>
      </c>
      <c r="E114" t="s">
        <v>14</v>
      </c>
    </row>
    <row r="115" spans="1:5" x14ac:dyDescent="0.25">
      <c r="A115" t="s">
        <v>30</v>
      </c>
      <c r="B115" t="s">
        <v>15</v>
      </c>
      <c r="C115" t="s">
        <v>41</v>
      </c>
      <c r="D115" s="7">
        <v>46.5</v>
      </c>
      <c r="E115" t="s">
        <v>14</v>
      </c>
    </row>
    <row r="116" spans="1:5" x14ac:dyDescent="0.25">
      <c r="A116" t="s">
        <v>30</v>
      </c>
      <c r="B116" t="s">
        <v>12</v>
      </c>
      <c r="C116" t="s">
        <v>13</v>
      </c>
      <c r="D116" s="7">
        <v>9.5</v>
      </c>
      <c r="E116" t="s">
        <v>14</v>
      </c>
    </row>
    <row r="117" spans="1:5" x14ac:dyDescent="0.25">
      <c r="A117" t="s">
        <v>30</v>
      </c>
      <c r="B117" t="s">
        <v>12</v>
      </c>
      <c r="C117" t="s">
        <v>13</v>
      </c>
      <c r="D117" s="7">
        <v>20.399999999999999</v>
      </c>
      <c r="E117" t="s">
        <v>14</v>
      </c>
    </row>
    <row r="118" spans="1:5" x14ac:dyDescent="0.25">
      <c r="A118" t="s">
        <v>30</v>
      </c>
      <c r="B118" t="s">
        <v>12</v>
      </c>
      <c r="C118" t="s">
        <v>13</v>
      </c>
      <c r="D118" s="7">
        <v>130.80000000000001</v>
      </c>
      <c r="E118" t="s">
        <v>14</v>
      </c>
    </row>
    <row r="119" spans="1:5" x14ac:dyDescent="0.25">
      <c r="A119" t="s">
        <v>30</v>
      </c>
      <c r="B119" t="s">
        <v>12</v>
      </c>
      <c r="C119" t="s">
        <v>13</v>
      </c>
      <c r="D119" s="7">
        <v>107.37</v>
      </c>
      <c r="E119" t="s">
        <v>14</v>
      </c>
    </row>
    <row r="120" spans="1:5" x14ac:dyDescent="0.25">
      <c r="A120" t="s">
        <v>30</v>
      </c>
      <c r="B120" t="s">
        <v>12</v>
      </c>
      <c r="C120" t="s">
        <v>13</v>
      </c>
      <c r="D120" s="7">
        <v>40.020000000000003</v>
      </c>
      <c r="E120" t="s">
        <v>14</v>
      </c>
    </row>
    <row r="121" spans="1:5" x14ac:dyDescent="0.25">
      <c r="A121" t="s">
        <v>30</v>
      </c>
      <c r="B121" t="s">
        <v>12</v>
      </c>
      <c r="C121" t="s">
        <v>13</v>
      </c>
      <c r="D121" s="7">
        <v>41.87</v>
      </c>
      <c r="E121" t="s">
        <v>14</v>
      </c>
    </row>
    <row r="122" spans="1:5" x14ac:dyDescent="0.25">
      <c r="A122" t="s">
        <v>30</v>
      </c>
      <c r="B122" t="s">
        <v>17</v>
      </c>
      <c r="C122" t="s">
        <v>18</v>
      </c>
      <c r="D122" t="s">
        <v>14</v>
      </c>
      <c r="E122" s="7">
        <v>-434.43</v>
      </c>
    </row>
    <row r="123" spans="1:5" x14ac:dyDescent="0.25">
      <c r="A123" t="s">
        <v>30</v>
      </c>
      <c r="B123" t="s">
        <v>12</v>
      </c>
      <c r="C123" t="s">
        <v>13</v>
      </c>
      <c r="D123" s="7">
        <v>16.84</v>
      </c>
      <c r="E123" t="s">
        <v>14</v>
      </c>
    </row>
    <row r="124" spans="1:5" x14ac:dyDescent="0.25">
      <c r="A124" t="s">
        <v>30</v>
      </c>
      <c r="B124" t="s">
        <v>12</v>
      </c>
      <c r="C124" t="s">
        <v>13</v>
      </c>
      <c r="D124" s="7">
        <v>16.59</v>
      </c>
      <c r="E124" t="s">
        <v>14</v>
      </c>
    </row>
    <row r="125" spans="1:5" x14ac:dyDescent="0.25">
      <c r="A125" t="s">
        <v>30</v>
      </c>
      <c r="B125" t="s">
        <v>12</v>
      </c>
      <c r="C125" t="s">
        <v>13</v>
      </c>
      <c r="D125" s="7">
        <v>93.11</v>
      </c>
      <c r="E125" t="s">
        <v>14</v>
      </c>
    </row>
    <row r="126" spans="1:5" x14ac:dyDescent="0.25">
      <c r="A126" t="s">
        <v>30</v>
      </c>
      <c r="B126" t="s">
        <v>12</v>
      </c>
      <c r="C126" t="s">
        <v>13</v>
      </c>
      <c r="D126" s="7">
        <v>19.52</v>
      </c>
      <c r="E126" t="s">
        <v>14</v>
      </c>
    </row>
    <row r="127" spans="1:5" x14ac:dyDescent="0.25">
      <c r="A127" t="s">
        <v>30</v>
      </c>
      <c r="B127" t="s">
        <v>12</v>
      </c>
      <c r="C127" t="s">
        <v>13</v>
      </c>
      <c r="D127" s="7">
        <v>7.71</v>
      </c>
      <c r="E127" t="s">
        <v>14</v>
      </c>
    </row>
    <row r="128" spans="1:5" x14ac:dyDescent="0.25">
      <c r="A128" t="s">
        <v>30</v>
      </c>
      <c r="B128" t="s">
        <v>12</v>
      </c>
      <c r="C128" t="s">
        <v>13</v>
      </c>
      <c r="D128" s="7">
        <v>7.81</v>
      </c>
      <c r="E128" t="s">
        <v>14</v>
      </c>
    </row>
    <row r="129" spans="1:5" x14ac:dyDescent="0.25">
      <c r="A129" t="s">
        <v>30</v>
      </c>
      <c r="B129" t="s">
        <v>12</v>
      </c>
      <c r="C129" t="s">
        <v>13</v>
      </c>
      <c r="D129" s="7">
        <v>5.7</v>
      </c>
      <c r="E129" t="s">
        <v>14</v>
      </c>
    </row>
    <row r="130" spans="1:5" x14ac:dyDescent="0.25">
      <c r="A130" t="s">
        <v>30</v>
      </c>
      <c r="B130" t="s">
        <v>12</v>
      </c>
      <c r="C130" t="s">
        <v>13</v>
      </c>
      <c r="D130" s="7">
        <v>95.01</v>
      </c>
      <c r="E130" t="s">
        <v>14</v>
      </c>
    </row>
    <row r="131" spans="1:5" x14ac:dyDescent="0.25">
      <c r="A131" t="s">
        <v>30</v>
      </c>
      <c r="B131" t="s">
        <v>12</v>
      </c>
      <c r="C131" t="s">
        <v>13</v>
      </c>
      <c r="D131" s="7">
        <v>3.9</v>
      </c>
      <c r="E131" t="s">
        <v>14</v>
      </c>
    </row>
    <row r="132" spans="1:5" x14ac:dyDescent="0.25">
      <c r="A132" t="s">
        <v>30</v>
      </c>
      <c r="B132" t="s">
        <v>12</v>
      </c>
      <c r="C132" t="s">
        <v>13</v>
      </c>
      <c r="D132" s="7">
        <v>58.57</v>
      </c>
      <c r="E132" t="s">
        <v>14</v>
      </c>
    </row>
    <row r="133" spans="1:5" x14ac:dyDescent="0.25">
      <c r="A133" t="s">
        <v>30</v>
      </c>
      <c r="B133" t="s">
        <v>12</v>
      </c>
      <c r="C133" t="s">
        <v>13</v>
      </c>
      <c r="D133" s="7">
        <v>29.36</v>
      </c>
      <c r="E133" t="s">
        <v>14</v>
      </c>
    </row>
    <row r="134" spans="1:5" x14ac:dyDescent="0.25">
      <c r="A134" t="s">
        <v>30</v>
      </c>
      <c r="B134" t="s">
        <v>22</v>
      </c>
      <c r="C134" t="s">
        <v>42</v>
      </c>
      <c r="D134" t="s">
        <v>14</v>
      </c>
      <c r="E134" s="7">
        <v>-1.1000000000000001</v>
      </c>
    </row>
    <row r="135" spans="1:5" x14ac:dyDescent="0.25">
      <c r="A135" t="s">
        <v>30</v>
      </c>
      <c r="B135" t="s">
        <v>22</v>
      </c>
      <c r="C135" t="s">
        <v>42</v>
      </c>
      <c r="D135" t="s">
        <v>14</v>
      </c>
      <c r="E135" s="7">
        <v>-584.16</v>
      </c>
    </row>
    <row r="136" spans="1:5" x14ac:dyDescent="0.25">
      <c r="A136" t="s">
        <v>30</v>
      </c>
      <c r="B136" t="s">
        <v>15</v>
      </c>
      <c r="C136" t="s">
        <v>43</v>
      </c>
      <c r="D136" s="7">
        <v>71.8</v>
      </c>
      <c r="E136" t="s">
        <v>14</v>
      </c>
    </row>
    <row r="137" spans="1:5" x14ac:dyDescent="0.25">
      <c r="A137" t="s">
        <v>30</v>
      </c>
      <c r="B137" t="s">
        <v>12</v>
      </c>
      <c r="C137" t="s">
        <v>13</v>
      </c>
      <c r="D137" s="7">
        <v>36.36</v>
      </c>
      <c r="E137" t="s">
        <v>14</v>
      </c>
    </row>
    <row r="138" spans="1:5" x14ac:dyDescent="0.25">
      <c r="A138" t="s">
        <v>30</v>
      </c>
      <c r="B138" t="s">
        <v>12</v>
      </c>
      <c r="C138" t="s">
        <v>13</v>
      </c>
      <c r="D138" s="7">
        <v>36.6</v>
      </c>
      <c r="E138" t="s">
        <v>14</v>
      </c>
    </row>
    <row r="139" spans="1:5" x14ac:dyDescent="0.25">
      <c r="A139" t="s">
        <v>30</v>
      </c>
      <c r="B139" t="s">
        <v>12</v>
      </c>
      <c r="C139" t="s">
        <v>13</v>
      </c>
      <c r="D139" s="7">
        <v>31.35</v>
      </c>
      <c r="E139" t="s">
        <v>14</v>
      </c>
    </row>
    <row r="140" spans="1:5" x14ac:dyDescent="0.25">
      <c r="A140" t="s">
        <v>30</v>
      </c>
      <c r="B140" t="s">
        <v>22</v>
      </c>
      <c r="C140" t="s">
        <v>44</v>
      </c>
      <c r="D140" t="s">
        <v>14</v>
      </c>
      <c r="E140" s="7">
        <v>-114.77</v>
      </c>
    </row>
    <row r="141" spans="1:5" x14ac:dyDescent="0.25">
      <c r="A141" t="s">
        <v>30</v>
      </c>
      <c r="B141" t="s">
        <v>15</v>
      </c>
      <c r="C141" t="s">
        <v>18</v>
      </c>
      <c r="D141" s="7">
        <v>230.77</v>
      </c>
      <c r="E141" t="s">
        <v>14</v>
      </c>
    </row>
    <row r="142" spans="1:5" x14ac:dyDescent="0.25">
      <c r="A142" t="s">
        <v>30</v>
      </c>
      <c r="B142" t="s">
        <v>12</v>
      </c>
      <c r="C142" t="s">
        <v>13</v>
      </c>
      <c r="D142" s="7">
        <v>51.73</v>
      </c>
      <c r="E142" t="s">
        <v>14</v>
      </c>
    </row>
    <row r="143" spans="1:5" x14ac:dyDescent="0.25">
      <c r="A143" t="s">
        <v>30</v>
      </c>
      <c r="B143" t="s">
        <v>12</v>
      </c>
      <c r="C143" t="s">
        <v>13</v>
      </c>
      <c r="D143" s="7">
        <v>160.57</v>
      </c>
      <c r="E143" t="s">
        <v>14</v>
      </c>
    </row>
    <row r="144" spans="1:5" x14ac:dyDescent="0.25">
      <c r="A144" t="s">
        <v>30</v>
      </c>
      <c r="B144" t="s">
        <v>12</v>
      </c>
      <c r="C144" t="s">
        <v>13</v>
      </c>
      <c r="D144" s="7">
        <v>28.5</v>
      </c>
      <c r="E144" t="s">
        <v>14</v>
      </c>
    </row>
    <row r="145" spans="1:6" x14ac:dyDescent="0.25">
      <c r="A145" t="s">
        <v>30</v>
      </c>
      <c r="B145" t="s">
        <v>12</v>
      </c>
      <c r="C145" t="s">
        <v>13</v>
      </c>
      <c r="D145" s="7">
        <v>29.28</v>
      </c>
      <c r="E145" t="s">
        <v>14</v>
      </c>
    </row>
    <row r="146" spans="1:6" x14ac:dyDescent="0.25">
      <c r="A146" t="s">
        <v>30</v>
      </c>
      <c r="B146" t="s">
        <v>22</v>
      </c>
      <c r="C146" t="s">
        <v>45</v>
      </c>
      <c r="D146" t="s">
        <v>14</v>
      </c>
      <c r="E146" s="7">
        <v>-12</v>
      </c>
    </row>
    <row r="147" spans="1:6" x14ac:dyDescent="0.25">
      <c r="A147" t="s">
        <v>30</v>
      </c>
      <c r="B147" t="s">
        <v>22</v>
      </c>
      <c r="C147" t="s">
        <v>46</v>
      </c>
      <c r="D147" t="s">
        <v>14</v>
      </c>
      <c r="E147" s="7">
        <v>-304.74</v>
      </c>
    </row>
    <row r="148" spans="1:6" x14ac:dyDescent="0.25">
      <c r="A148" t="s">
        <v>30</v>
      </c>
      <c r="B148" t="s">
        <v>15</v>
      </c>
      <c r="C148" t="s">
        <v>18</v>
      </c>
      <c r="D148" s="7">
        <v>300</v>
      </c>
      <c r="E148" t="s">
        <v>14</v>
      </c>
    </row>
    <row r="149" spans="1:6" x14ac:dyDescent="0.25">
      <c r="A149" t="s">
        <v>30</v>
      </c>
      <c r="B149" t="s">
        <v>12</v>
      </c>
      <c r="C149" t="s">
        <v>13</v>
      </c>
      <c r="D149" s="7">
        <v>15.62</v>
      </c>
      <c r="E149" t="s">
        <v>14</v>
      </c>
    </row>
    <row r="150" spans="1:6" x14ac:dyDescent="0.25">
      <c r="A150" t="s">
        <v>30</v>
      </c>
      <c r="B150" t="s">
        <v>15</v>
      </c>
      <c r="C150" t="s">
        <v>18</v>
      </c>
      <c r="D150" s="7">
        <v>100</v>
      </c>
      <c r="E150" t="s">
        <v>14</v>
      </c>
    </row>
    <row r="151" spans="1:6" x14ac:dyDescent="0.25">
      <c r="A151" t="s">
        <v>30</v>
      </c>
      <c r="B151" t="s">
        <v>22</v>
      </c>
      <c r="C151" t="s">
        <v>47</v>
      </c>
      <c r="D151" t="s">
        <v>14</v>
      </c>
      <c r="E151" s="7">
        <v>-5</v>
      </c>
    </row>
    <row r="152" spans="1:6" x14ac:dyDescent="0.25">
      <c r="A152" t="s">
        <v>30</v>
      </c>
      <c r="B152" t="s">
        <v>22</v>
      </c>
      <c r="C152" t="s">
        <v>48</v>
      </c>
      <c r="D152" t="s">
        <v>14</v>
      </c>
      <c r="E152" s="7">
        <v>-4.5</v>
      </c>
    </row>
    <row r="153" spans="1:6" x14ac:dyDescent="0.25">
      <c r="A153" t="s">
        <v>30</v>
      </c>
      <c r="B153" t="s">
        <v>22</v>
      </c>
      <c r="C153" t="s">
        <v>49</v>
      </c>
      <c r="D153" t="s">
        <v>14</v>
      </c>
      <c r="E153" s="7">
        <v>-110</v>
      </c>
    </row>
    <row r="154" spans="1:6" x14ac:dyDescent="0.25">
      <c r="A154" t="s">
        <v>30</v>
      </c>
      <c r="B154" t="s">
        <v>22</v>
      </c>
      <c r="C154" t="s">
        <v>50</v>
      </c>
      <c r="D154" t="s">
        <v>14</v>
      </c>
      <c r="E154" s="7">
        <v>-26</v>
      </c>
    </row>
    <row r="155" spans="1:6" x14ac:dyDescent="0.25">
      <c r="A155" t="s">
        <v>30</v>
      </c>
      <c r="B155" t="s">
        <v>15</v>
      </c>
      <c r="C155" t="s">
        <v>18</v>
      </c>
      <c r="D155" s="7">
        <v>150</v>
      </c>
      <c r="E155" t="s">
        <v>14</v>
      </c>
    </row>
    <row r="156" spans="1:6" x14ac:dyDescent="0.25">
      <c r="A156" t="s">
        <v>30</v>
      </c>
      <c r="B156" t="s">
        <v>17</v>
      </c>
      <c r="C156" t="s">
        <v>18</v>
      </c>
      <c r="D156" t="s">
        <v>14</v>
      </c>
      <c r="E156" s="7">
        <v>-315.70999999999998</v>
      </c>
    </row>
    <row r="157" spans="1:6" x14ac:dyDescent="0.25">
      <c r="A157" t="s">
        <v>30</v>
      </c>
      <c r="B157" t="s">
        <v>15</v>
      </c>
      <c r="C157" t="s">
        <v>51</v>
      </c>
      <c r="D157" s="7">
        <v>18</v>
      </c>
      <c r="E157" t="s">
        <v>14</v>
      </c>
    </row>
    <row r="158" spans="1:6" x14ac:dyDescent="0.25">
      <c r="A158" t="s">
        <v>30</v>
      </c>
      <c r="B158" t="s">
        <v>15</v>
      </c>
      <c r="C158" t="s">
        <v>52</v>
      </c>
      <c r="D158" s="7">
        <v>55</v>
      </c>
      <c r="E158" t="s">
        <v>14</v>
      </c>
    </row>
    <row r="159" spans="1:6" x14ac:dyDescent="0.25">
      <c r="A159" t="s">
        <v>30</v>
      </c>
      <c r="B159" t="s">
        <v>12</v>
      </c>
      <c r="C159" t="s">
        <v>13</v>
      </c>
      <c r="D159" s="7">
        <v>39.04</v>
      </c>
      <c r="E159" t="s">
        <v>14</v>
      </c>
    </row>
    <row r="160" spans="1:6" x14ac:dyDescent="0.25">
      <c r="A160" s="9" t="s">
        <v>30</v>
      </c>
      <c r="B160" s="9" t="s">
        <v>29</v>
      </c>
      <c r="C160" s="9"/>
      <c r="D160" s="9"/>
      <c r="E160" s="9"/>
      <c r="F160" s="9">
        <v>606.38</v>
      </c>
    </row>
    <row r="161" spans="1:5" x14ac:dyDescent="0.25">
      <c r="A161" t="s">
        <v>53</v>
      </c>
      <c r="B161" t="s">
        <v>17</v>
      </c>
      <c r="C161" t="s">
        <v>18</v>
      </c>
      <c r="D161" t="s">
        <v>14</v>
      </c>
      <c r="E161" s="7">
        <v>-387.09</v>
      </c>
    </row>
    <row r="162" spans="1:5" x14ac:dyDescent="0.25">
      <c r="A162" t="s">
        <v>53</v>
      </c>
      <c r="B162" t="s">
        <v>15</v>
      </c>
      <c r="C162" t="s">
        <v>54</v>
      </c>
      <c r="D162" s="7">
        <v>52.9</v>
      </c>
      <c r="E162" t="s">
        <v>14</v>
      </c>
    </row>
    <row r="163" spans="1:5" x14ac:dyDescent="0.25">
      <c r="A163" t="s">
        <v>53</v>
      </c>
      <c r="B163" t="s">
        <v>15</v>
      </c>
      <c r="C163" t="s">
        <v>19</v>
      </c>
      <c r="D163" s="7">
        <v>10.9</v>
      </c>
      <c r="E163" t="s">
        <v>14</v>
      </c>
    </row>
    <row r="164" spans="1:5" x14ac:dyDescent="0.25">
      <c r="A164" t="s">
        <v>53</v>
      </c>
      <c r="B164" t="s">
        <v>15</v>
      </c>
      <c r="C164" t="s">
        <v>55</v>
      </c>
      <c r="D164" s="7">
        <v>25</v>
      </c>
      <c r="E164" t="s">
        <v>14</v>
      </c>
    </row>
    <row r="165" spans="1:5" x14ac:dyDescent="0.25">
      <c r="A165" t="s">
        <v>53</v>
      </c>
      <c r="B165" t="s">
        <v>12</v>
      </c>
      <c r="C165" t="s">
        <v>13</v>
      </c>
      <c r="D165" s="7">
        <v>23.43</v>
      </c>
      <c r="E165" t="s">
        <v>14</v>
      </c>
    </row>
    <row r="166" spans="1:5" x14ac:dyDescent="0.25">
      <c r="A166" t="s">
        <v>53</v>
      </c>
      <c r="B166" t="s">
        <v>12</v>
      </c>
      <c r="C166" t="s">
        <v>13</v>
      </c>
      <c r="D166" s="7">
        <v>3.9</v>
      </c>
      <c r="E166" t="s">
        <v>14</v>
      </c>
    </row>
    <row r="167" spans="1:5" x14ac:dyDescent="0.25">
      <c r="A167" t="s">
        <v>53</v>
      </c>
      <c r="B167" t="s">
        <v>15</v>
      </c>
      <c r="C167" t="s">
        <v>56</v>
      </c>
      <c r="D167" s="7">
        <v>76</v>
      </c>
      <c r="E167" t="s">
        <v>14</v>
      </c>
    </row>
    <row r="168" spans="1:5" x14ac:dyDescent="0.25">
      <c r="A168" t="s">
        <v>53</v>
      </c>
      <c r="B168" t="s">
        <v>15</v>
      </c>
      <c r="C168" t="s">
        <v>57</v>
      </c>
      <c r="D168" s="7">
        <v>45.99</v>
      </c>
      <c r="E168" t="s">
        <v>14</v>
      </c>
    </row>
    <row r="169" spans="1:5" x14ac:dyDescent="0.25">
      <c r="A169" t="s">
        <v>53</v>
      </c>
      <c r="B169" t="s">
        <v>12</v>
      </c>
      <c r="C169" t="s">
        <v>13</v>
      </c>
      <c r="D169" s="7">
        <v>19.52</v>
      </c>
      <c r="E169" t="s">
        <v>14</v>
      </c>
    </row>
    <row r="170" spans="1:5" x14ac:dyDescent="0.25">
      <c r="A170" t="s">
        <v>53</v>
      </c>
      <c r="B170" t="s">
        <v>12</v>
      </c>
      <c r="C170" t="s">
        <v>13</v>
      </c>
      <c r="D170" s="7">
        <v>95.17</v>
      </c>
      <c r="E170" t="s">
        <v>14</v>
      </c>
    </row>
    <row r="171" spans="1:5" x14ac:dyDescent="0.25">
      <c r="A171" t="s">
        <v>53</v>
      </c>
      <c r="B171" t="s">
        <v>15</v>
      </c>
      <c r="C171" t="s">
        <v>58</v>
      </c>
      <c r="D171" s="7">
        <v>5</v>
      </c>
      <c r="E171" t="s">
        <v>14</v>
      </c>
    </row>
    <row r="172" spans="1:5" x14ac:dyDescent="0.25">
      <c r="A172" t="s">
        <v>53</v>
      </c>
      <c r="B172" t="s">
        <v>12</v>
      </c>
      <c r="C172" t="s">
        <v>13</v>
      </c>
      <c r="D172" s="7">
        <v>29.28</v>
      </c>
      <c r="E172" t="s">
        <v>14</v>
      </c>
    </row>
    <row r="173" spans="1:5" x14ac:dyDescent="0.25">
      <c r="A173" t="s">
        <v>53</v>
      </c>
      <c r="B173" t="s">
        <v>17</v>
      </c>
      <c r="C173" t="s">
        <v>18</v>
      </c>
      <c r="D173" t="s">
        <v>14</v>
      </c>
      <c r="E173" s="7">
        <v>-37.9</v>
      </c>
    </row>
    <row r="174" spans="1:5" x14ac:dyDescent="0.25">
      <c r="A174" t="s">
        <v>53</v>
      </c>
      <c r="B174" t="s">
        <v>15</v>
      </c>
      <c r="C174" t="s">
        <v>59</v>
      </c>
      <c r="D174" s="7">
        <v>37.9</v>
      </c>
      <c r="E174" t="s">
        <v>14</v>
      </c>
    </row>
    <row r="175" spans="1:5" x14ac:dyDescent="0.25">
      <c r="A175" t="s">
        <v>53</v>
      </c>
      <c r="B175" t="s">
        <v>17</v>
      </c>
      <c r="C175" t="s">
        <v>18</v>
      </c>
      <c r="D175" t="s">
        <v>14</v>
      </c>
      <c r="E175" s="7">
        <v>-44.17</v>
      </c>
    </row>
    <row r="176" spans="1:5" x14ac:dyDescent="0.25">
      <c r="A176" t="s">
        <v>53</v>
      </c>
      <c r="B176" t="s">
        <v>12</v>
      </c>
      <c r="C176" t="s">
        <v>13</v>
      </c>
      <c r="D176" s="7">
        <v>24.65</v>
      </c>
      <c r="E176" t="s">
        <v>14</v>
      </c>
    </row>
    <row r="177" spans="1:6" x14ac:dyDescent="0.25">
      <c r="A177" t="s">
        <v>53</v>
      </c>
      <c r="B177" t="s">
        <v>12</v>
      </c>
      <c r="C177" t="s">
        <v>13</v>
      </c>
      <c r="D177" s="7">
        <v>19.52</v>
      </c>
      <c r="E177" t="s">
        <v>14</v>
      </c>
    </row>
    <row r="178" spans="1:6" x14ac:dyDescent="0.25">
      <c r="A178" t="s">
        <v>53</v>
      </c>
      <c r="B178" t="s">
        <v>17</v>
      </c>
      <c r="C178" t="s">
        <v>18</v>
      </c>
      <c r="D178" t="s">
        <v>14</v>
      </c>
      <c r="E178" s="7">
        <v>-47.75</v>
      </c>
    </row>
    <row r="179" spans="1:6" x14ac:dyDescent="0.25">
      <c r="A179" t="s">
        <v>53</v>
      </c>
      <c r="B179" t="s">
        <v>15</v>
      </c>
      <c r="C179" t="s">
        <v>60</v>
      </c>
      <c r="D179" s="7">
        <v>6.5</v>
      </c>
      <c r="E179" t="s">
        <v>14</v>
      </c>
    </row>
    <row r="180" spans="1:6" x14ac:dyDescent="0.25">
      <c r="A180" t="s">
        <v>53</v>
      </c>
      <c r="B180" t="s">
        <v>15</v>
      </c>
      <c r="C180" t="s">
        <v>61</v>
      </c>
      <c r="D180" s="7">
        <v>16.25</v>
      </c>
      <c r="E180" t="s">
        <v>14</v>
      </c>
    </row>
    <row r="181" spans="1:6" x14ac:dyDescent="0.25">
      <c r="A181" t="s">
        <v>53</v>
      </c>
      <c r="B181" t="s">
        <v>15</v>
      </c>
      <c r="C181" t="s">
        <v>62</v>
      </c>
      <c r="D181" s="7">
        <v>25</v>
      </c>
      <c r="E181" t="s">
        <v>14</v>
      </c>
    </row>
    <row r="182" spans="1:6" x14ac:dyDescent="0.25">
      <c r="A182" t="s">
        <v>53</v>
      </c>
      <c r="B182" t="s">
        <v>17</v>
      </c>
      <c r="C182" t="s">
        <v>18</v>
      </c>
      <c r="D182" t="s">
        <v>14</v>
      </c>
      <c r="E182" s="7">
        <v>-6.65</v>
      </c>
    </row>
    <row r="183" spans="1:6" x14ac:dyDescent="0.25">
      <c r="A183" t="s">
        <v>53</v>
      </c>
      <c r="B183" t="s">
        <v>12</v>
      </c>
      <c r="C183" t="s">
        <v>13</v>
      </c>
      <c r="D183" s="7">
        <v>6.65</v>
      </c>
      <c r="E183" t="s">
        <v>14</v>
      </c>
    </row>
    <row r="184" spans="1:6" x14ac:dyDescent="0.25">
      <c r="A184" t="s">
        <v>53</v>
      </c>
      <c r="B184" t="s">
        <v>17</v>
      </c>
      <c r="C184" t="s">
        <v>18</v>
      </c>
      <c r="D184" t="s">
        <v>14</v>
      </c>
      <c r="E184" s="7">
        <v>-659.88</v>
      </c>
    </row>
    <row r="185" spans="1:6" x14ac:dyDescent="0.25">
      <c r="A185" t="s">
        <v>53</v>
      </c>
      <c r="B185" t="s">
        <v>17</v>
      </c>
      <c r="C185" t="s">
        <v>63</v>
      </c>
      <c r="D185" t="s">
        <v>14</v>
      </c>
      <c r="E185" s="7">
        <v>-100</v>
      </c>
    </row>
    <row r="186" spans="1:6" x14ac:dyDescent="0.25">
      <c r="A186" t="s">
        <v>53</v>
      </c>
      <c r="B186" t="s">
        <v>15</v>
      </c>
      <c r="C186" t="s">
        <v>64</v>
      </c>
      <c r="D186" s="7">
        <v>31.9</v>
      </c>
      <c r="E186" t="s">
        <v>14</v>
      </c>
    </row>
    <row r="187" spans="1:6" x14ac:dyDescent="0.25">
      <c r="A187" t="s">
        <v>53</v>
      </c>
      <c r="B187" t="s">
        <v>12</v>
      </c>
      <c r="C187" t="s">
        <v>13</v>
      </c>
      <c r="D187" s="7">
        <v>11.71</v>
      </c>
      <c r="E187" t="s">
        <v>14</v>
      </c>
    </row>
    <row r="188" spans="1:6" x14ac:dyDescent="0.25">
      <c r="A188" t="s">
        <v>53</v>
      </c>
      <c r="B188" t="s">
        <v>12</v>
      </c>
      <c r="C188" t="s">
        <v>13</v>
      </c>
      <c r="D188" s="7">
        <v>34.159999999999997</v>
      </c>
      <c r="E188" t="s">
        <v>14</v>
      </c>
    </row>
    <row r="189" spans="1:6" x14ac:dyDescent="0.25">
      <c r="A189" t="s">
        <v>53</v>
      </c>
      <c r="B189" t="s">
        <v>15</v>
      </c>
      <c r="C189" t="s">
        <v>65</v>
      </c>
      <c r="D189" s="7">
        <v>44</v>
      </c>
      <c r="E189" t="s">
        <v>14</v>
      </c>
    </row>
    <row r="190" spans="1:6" x14ac:dyDescent="0.25">
      <c r="A190" t="s">
        <v>53</v>
      </c>
      <c r="B190" t="s">
        <v>15</v>
      </c>
      <c r="C190" t="s">
        <v>66</v>
      </c>
      <c r="D190" s="7">
        <v>24.9</v>
      </c>
      <c r="E190" t="s">
        <v>14</v>
      </c>
    </row>
    <row r="191" spans="1:6" x14ac:dyDescent="0.25">
      <c r="A191" t="s">
        <v>53</v>
      </c>
      <c r="B191" t="s">
        <v>12</v>
      </c>
      <c r="C191" t="s">
        <v>13</v>
      </c>
      <c r="D191" s="7">
        <v>6.83</v>
      </c>
      <c r="E191" t="s">
        <v>14</v>
      </c>
    </row>
    <row r="192" spans="1:6" x14ac:dyDescent="0.25">
      <c r="A192" s="10" t="s">
        <v>53</v>
      </c>
      <c r="B192" s="10" t="s">
        <v>29</v>
      </c>
      <c r="C192" s="10"/>
      <c r="D192" s="10"/>
      <c r="E192" s="10"/>
      <c r="F192" s="10">
        <v>0</v>
      </c>
    </row>
    <row r="193" spans="1:5" x14ac:dyDescent="0.25">
      <c r="A193" t="s">
        <v>67</v>
      </c>
      <c r="B193" t="s">
        <v>12</v>
      </c>
      <c r="C193" t="s">
        <v>13</v>
      </c>
      <c r="D193" s="7">
        <v>19.52</v>
      </c>
      <c r="E193" t="s">
        <v>14</v>
      </c>
    </row>
    <row r="194" spans="1:5" x14ac:dyDescent="0.25">
      <c r="A194" t="s">
        <v>67</v>
      </c>
      <c r="B194" t="s">
        <v>15</v>
      </c>
      <c r="C194" t="s">
        <v>68</v>
      </c>
      <c r="D194" s="7">
        <v>32</v>
      </c>
      <c r="E194" t="s">
        <v>14</v>
      </c>
    </row>
    <row r="195" spans="1:5" x14ac:dyDescent="0.25">
      <c r="A195" t="s">
        <v>67</v>
      </c>
      <c r="B195" t="s">
        <v>15</v>
      </c>
      <c r="C195" t="s">
        <v>69</v>
      </c>
      <c r="D195" s="7">
        <v>34</v>
      </c>
      <c r="E195" t="s">
        <v>14</v>
      </c>
    </row>
    <row r="196" spans="1:5" x14ac:dyDescent="0.25">
      <c r="A196" t="s">
        <v>67</v>
      </c>
      <c r="B196" t="s">
        <v>15</v>
      </c>
      <c r="C196" t="s">
        <v>33</v>
      </c>
      <c r="D196" s="7">
        <v>105</v>
      </c>
      <c r="E196" t="s">
        <v>14</v>
      </c>
    </row>
    <row r="197" spans="1:5" x14ac:dyDescent="0.25">
      <c r="A197" t="s">
        <v>67</v>
      </c>
      <c r="B197" t="s">
        <v>15</v>
      </c>
      <c r="C197" t="s">
        <v>70</v>
      </c>
      <c r="D197" s="7">
        <v>30</v>
      </c>
      <c r="E197" t="s">
        <v>14</v>
      </c>
    </row>
    <row r="198" spans="1:5" x14ac:dyDescent="0.25">
      <c r="A198" t="s">
        <v>67</v>
      </c>
      <c r="B198" t="s">
        <v>17</v>
      </c>
      <c r="C198" t="s">
        <v>18</v>
      </c>
      <c r="D198" t="s">
        <v>14</v>
      </c>
      <c r="E198" s="7">
        <v>-121.89</v>
      </c>
    </row>
    <row r="199" spans="1:5" x14ac:dyDescent="0.25">
      <c r="A199" t="s">
        <v>67</v>
      </c>
      <c r="B199" t="s">
        <v>15</v>
      </c>
      <c r="C199" t="s">
        <v>71</v>
      </c>
      <c r="D199" s="7">
        <v>7.99</v>
      </c>
      <c r="E199" t="s">
        <v>14</v>
      </c>
    </row>
    <row r="200" spans="1:5" x14ac:dyDescent="0.25">
      <c r="A200" t="s">
        <v>67</v>
      </c>
      <c r="B200" t="s">
        <v>15</v>
      </c>
      <c r="C200" t="s">
        <v>72</v>
      </c>
      <c r="D200" s="7">
        <v>39</v>
      </c>
      <c r="E200" t="s">
        <v>14</v>
      </c>
    </row>
    <row r="201" spans="1:5" x14ac:dyDescent="0.25">
      <c r="A201" t="s">
        <v>67</v>
      </c>
      <c r="B201" t="s">
        <v>15</v>
      </c>
      <c r="C201" t="s">
        <v>73</v>
      </c>
      <c r="D201" s="7">
        <v>5</v>
      </c>
      <c r="E201" t="s">
        <v>14</v>
      </c>
    </row>
    <row r="202" spans="1:5" x14ac:dyDescent="0.25">
      <c r="A202" t="s">
        <v>67</v>
      </c>
      <c r="B202" t="s">
        <v>15</v>
      </c>
      <c r="C202" t="s">
        <v>74</v>
      </c>
      <c r="D202" s="7">
        <v>49.9</v>
      </c>
      <c r="E202" t="s">
        <v>14</v>
      </c>
    </row>
    <row r="203" spans="1:5" x14ac:dyDescent="0.25">
      <c r="A203" t="s">
        <v>67</v>
      </c>
      <c r="B203" t="s">
        <v>15</v>
      </c>
      <c r="C203" t="s">
        <v>34</v>
      </c>
      <c r="D203" s="7">
        <v>14</v>
      </c>
      <c r="E203" t="s">
        <v>14</v>
      </c>
    </row>
    <row r="204" spans="1:5" x14ac:dyDescent="0.25">
      <c r="A204" t="s">
        <v>67</v>
      </c>
      <c r="B204" t="s">
        <v>15</v>
      </c>
      <c r="C204" t="s">
        <v>75</v>
      </c>
      <c r="D204" s="7">
        <v>6</v>
      </c>
      <c r="E204" t="s">
        <v>14</v>
      </c>
    </row>
    <row r="205" spans="1:5" x14ac:dyDescent="0.25">
      <c r="A205" t="s">
        <v>67</v>
      </c>
      <c r="B205" t="s">
        <v>17</v>
      </c>
      <c r="C205" t="s">
        <v>18</v>
      </c>
      <c r="D205" t="s">
        <v>14</v>
      </c>
      <c r="E205" s="7">
        <v>-90.5</v>
      </c>
    </row>
    <row r="206" spans="1:5" x14ac:dyDescent="0.25">
      <c r="A206" t="s">
        <v>67</v>
      </c>
      <c r="B206" t="s">
        <v>12</v>
      </c>
      <c r="C206" t="s">
        <v>13</v>
      </c>
      <c r="D206" s="7">
        <v>28.5</v>
      </c>
      <c r="E206" t="s">
        <v>14</v>
      </c>
    </row>
    <row r="207" spans="1:5" x14ac:dyDescent="0.25">
      <c r="A207" t="s">
        <v>67</v>
      </c>
      <c r="B207" t="s">
        <v>15</v>
      </c>
      <c r="C207" t="s">
        <v>76</v>
      </c>
      <c r="D207" s="7">
        <v>62</v>
      </c>
      <c r="E207" t="s">
        <v>14</v>
      </c>
    </row>
    <row r="208" spans="1:5" x14ac:dyDescent="0.25">
      <c r="A208" t="s">
        <v>67</v>
      </c>
      <c r="B208" t="s">
        <v>17</v>
      </c>
      <c r="C208" t="s">
        <v>18</v>
      </c>
      <c r="D208" t="s">
        <v>14</v>
      </c>
      <c r="E208" s="7">
        <v>-51.73</v>
      </c>
    </row>
    <row r="209" spans="1:6" x14ac:dyDescent="0.25">
      <c r="A209" t="s">
        <v>67</v>
      </c>
      <c r="B209" t="s">
        <v>12</v>
      </c>
      <c r="C209" t="s">
        <v>13</v>
      </c>
      <c r="D209" s="7">
        <v>51.73</v>
      </c>
      <c r="E209" t="s">
        <v>14</v>
      </c>
    </row>
    <row r="210" spans="1:6" x14ac:dyDescent="0.25">
      <c r="A210" t="s">
        <v>67</v>
      </c>
      <c r="B210" t="s">
        <v>17</v>
      </c>
      <c r="C210" t="s">
        <v>18</v>
      </c>
      <c r="D210" t="s">
        <v>14</v>
      </c>
      <c r="E210" s="7">
        <v>-189.95</v>
      </c>
    </row>
    <row r="211" spans="1:6" x14ac:dyDescent="0.25">
      <c r="A211" t="s">
        <v>67</v>
      </c>
      <c r="B211" t="s">
        <v>12</v>
      </c>
      <c r="C211" t="s">
        <v>13</v>
      </c>
      <c r="D211" s="7">
        <v>43.92</v>
      </c>
      <c r="E211" t="s">
        <v>14</v>
      </c>
    </row>
    <row r="212" spans="1:6" x14ac:dyDescent="0.25">
      <c r="A212" t="s">
        <v>67</v>
      </c>
      <c r="B212" t="s">
        <v>12</v>
      </c>
      <c r="C212" t="s">
        <v>13</v>
      </c>
      <c r="D212" s="7">
        <v>85.51</v>
      </c>
      <c r="E212" t="s">
        <v>14</v>
      </c>
    </row>
    <row r="213" spans="1:6" x14ac:dyDescent="0.25">
      <c r="A213" t="s">
        <v>67</v>
      </c>
      <c r="B213" t="s">
        <v>12</v>
      </c>
      <c r="C213" t="s">
        <v>13</v>
      </c>
      <c r="D213" s="7">
        <v>7.81</v>
      </c>
      <c r="E213" t="s">
        <v>14</v>
      </c>
    </row>
    <row r="214" spans="1:6" x14ac:dyDescent="0.25">
      <c r="A214" t="s">
        <v>67</v>
      </c>
      <c r="B214" t="s">
        <v>12</v>
      </c>
      <c r="C214" t="s">
        <v>13</v>
      </c>
      <c r="D214" s="7">
        <v>33.19</v>
      </c>
      <c r="E214" t="s">
        <v>14</v>
      </c>
    </row>
    <row r="215" spans="1:6" x14ac:dyDescent="0.25">
      <c r="A215" t="s">
        <v>67</v>
      </c>
      <c r="B215" t="s">
        <v>12</v>
      </c>
      <c r="C215" t="s">
        <v>13</v>
      </c>
      <c r="D215" s="7">
        <v>19.52</v>
      </c>
      <c r="E215" t="s">
        <v>14</v>
      </c>
    </row>
    <row r="216" spans="1:6" x14ac:dyDescent="0.25">
      <c r="A216" s="11" t="s">
        <v>67</v>
      </c>
      <c r="B216" s="11" t="s">
        <v>29</v>
      </c>
      <c r="C216" s="11"/>
      <c r="D216" s="11"/>
      <c r="E216" s="11"/>
      <c r="F216" s="11">
        <v>220.52</v>
      </c>
    </row>
    <row r="217" spans="1:6" x14ac:dyDescent="0.25">
      <c r="A217" t="s">
        <v>77</v>
      </c>
      <c r="B217" t="s">
        <v>15</v>
      </c>
      <c r="C217" t="s">
        <v>72</v>
      </c>
      <c r="D217" s="7">
        <v>28</v>
      </c>
      <c r="E217" t="s">
        <v>14</v>
      </c>
    </row>
    <row r="218" spans="1:6" x14ac:dyDescent="0.25">
      <c r="A218" t="s">
        <v>77</v>
      </c>
      <c r="B218" t="s">
        <v>17</v>
      </c>
      <c r="C218" t="s">
        <v>18</v>
      </c>
      <c r="D218" t="s">
        <v>14</v>
      </c>
      <c r="E218" s="7">
        <v>-101.75</v>
      </c>
    </row>
    <row r="219" spans="1:6" x14ac:dyDescent="0.25">
      <c r="A219" t="s">
        <v>77</v>
      </c>
      <c r="B219" t="s">
        <v>15</v>
      </c>
      <c r="C219" t="s">
        <v>78</v>
      </c>
      <c r="D219" s="7">
        <v>17.25</v>
      </c>
      <c r="E219" t="s">
        <v>14</v>
      </c>
    </row>
    <row r="220" spans="1:6" x14ac:dyDescent="0.25">
      <c r="A220" t="s">
        <v>77</v>
      </c>
      <c r="B220" t="s">
        <v>15</v>
      </c>
      <c r="C220" t="s">
        <v>79</v>
      </c>
      <c r="D220" s="7">
        <v>33.5</v>
      </c>
      <c r="E220" t="s">
        <v>14</v>
      </c>
    </row>
    <row r="221" spans="1:6" x14ac:dyDescent="0.25">
      <c r="A221" t="s">
        <v>77</v>
      </c>
      <c r="B221" t="s">
        <v>15</v>
      </c>
      <c r="C221" t="s">
        <v>34</v>
      </c>
      <c r="D221" s="7">
        <v>7</v>
      </c>
      <c r="E221" t="s">
        <v>14</v>
      </c>
    </row>
    <row r="222" spans="1:6" x14ac:dyDescent="0.25">
      <c r="A222" t="s">
        <v>77</v>
      </c>
      <c r="B222" t="s">
        <v>15</v>
      </c>
      <c r="C222" t="s">
        <v>80</v>
      </c>
      <c r="D222" s="7">
        <v>14</v>
      </c>
      <c r="E222" t="s">
        <v>14</v>
      </c>
    </row>
    <row r="223" spans="1:6" x14ac:dyDescent="0.25">
      <c r="A223" t="s">
        <v>77</v>
      </c>
      <c r="B223" t="s">
        <v>15</v>
      </c>
      <c r="C223" t="s">
        <v>81</v>
      </c>
      <c r="D223" s="7">
        <v>30</v>
      </c>
      <c r="E223" t="s">
        <v>14</v>
      </c>
    </row>
    <row r="224" spans="1:6" x14ac:dyDescent="0.25">
      <c r="A224" t="s">
        <v>77</v>
      </c>
      <c r="B224" t="s">
        <v>17</v>
      </c>
      <c r="C224" t="s">
        <v>18</v>
      </c>
      <c r="D224" t="s">
        <v>14</v>
      </c>
      <c r="E224" s="7">
        <v>-104</v>
      </c>
    </row>
    <row r="225" spans="1:6" x14ac:dyDescent="0.25">
      <c r="A225" t="s">
        <v>77</v>
      </c>
      <c r="B225" t="s">
        <v>17</v>
      </c>
      <c r="C225" t="s">
        <v>82</v>
      </c>
      <c r="D225" t="s">
        <v>14</v>
      </c>
      <c r="E225" s="7">
        <v>-20</v>
      </c>
    </row>
    <row r="226" spans="1:6" x14ac:dyDescent="0.25">
      <c r="A226" t="s">
        <v>77</v>
      </c>
      <c r="B226" t="s">
        <v>15</v>
      </c>
      <c r="C226" t="s">
        <v>27</v>
      </c>
      <c r="D226" s="7">
        <v>70</v>
      </c>
      <c r="E226" t="s">
        <v>14</v>
      </c>
    </row>
    <row r="227" spans="1:6" x14ac:dyDescent="0.25">
      <c r="A227" t="s">
        <v>77</v>
      </c>
      <c r="B227" t="s">
        <v>15</v>
      </c>
      <c r="C227" t="s">
        <v>83</v>
      </c>
      <c r="D227" s="7">
        <v>54</v>
      </c>
      <c r="E227" t="s">
        <v>14</v>
      </c>
    </row>
    <row r="228" spans="1:6" x14ac:dyDescent="0.25">
      <c r="A228" t="s">
        <v>77</v>
      </c>
      <c r="B228" t="s">
        <v>17</v>
      </c>
      <c r="C228" t="s">
        <v>18</v>
      </c>
      <c r="D228" t="s">
        <v>14</v>
      </c>
      <c r="E228" s="7">
        <v>-23</v>
      </c>
    </row>
    <row r="229" spans="1:6" x14ac:dyDescent="0.25">
      <c r="A229" t="s">
        <v>77</v>
      </c>
      <c r="B229" t="s">
        <v>15</v>
      </c>
      <c r="C229" t="s">
        <v>84</v>
      </c>
      <c r="D229" s="7">
        <v>3</v>
      </c>
      <c r="E229" t="s">
        <v>14</v>
      </c>
    </row>
    <row r="230" spans="1:6" x14ac:dyDescent="0.25">
      <c r="A230" t="s">
        <v>77</v>
      </c>
      <c r="B230" t="s">
        <v>15</v>
      </c>
      <c r="C230" t="s">
        <v>84</v>
      </c>
      <c r="D230" s="7">
        <v>20</v>
      </c>
      <c r="E230" t="s">
        <v>14</v>
      </c>
    </row>
    <row r="231" spans="1:6" x14ac:dyDescent="0.25">
      <c r="A231" t="s">
        <v>77</v>
      </c>
      <c r="B231" t="s">
        <v>17</v>
      </c>
      <c r="C231" t="s">
        <v>18</v>
      </c>
      <c r="D231" t="s">
        <v>14</v>
      </c>
      <c r="E231" s="7">
        <v>-220.52</v>
      </c>
    </row>
    <row r="232" spans="1:6" x14ac:dyDescent="0.25">
      <c r="A232" s="12" t="s">
        <v>77</v>
      </c>
      <c r="B232" s="12" t="s">
        <v>29</v>
      </c>
      <c r="C232" s="12"/>
      <c r="D232" s="12"/>
      <c r="E232" s="12"/>
      <c r="F232" s="12">
        <v>28</v>
      </c>
    </row>
    <row r="233" spans="1:6" x14ac:dyDescent="0.25">
      <c r="A233" t="s">
        <v>85</v>
      </c>
      <c r="B233" t="s">
        <v>17</v>
      </c>
      <c r="C233" t="s">
        <v>18</v>
      </c>
      <c r="D233" t="s">
        <v>14</v>
      </c>
      <c r="E233" s="7">
        <v>-671.91</v>
      </c>
    </row>
    <row r="234" spans="1:6" x14ac:dyDescent="0.25">
      <c r="A234" t="s">
        <v>85</v>
      </c>
      <c r="B234" t="s">
        <v>15</v>
      </c>
      <c r="C234" t="s">
        <v>86</v>
      </c>
      <c r="D234" s="7">
        <v>16</v>
      </c>
      <c r="E234" t="s">
        <v>14</v>
      </c>
    </row>
    <row r="235" spans="1:6" x14ac:dyDescent="0.25">
      <c r="A235" t="s">
        <v>85</v>
      </c>
      <c r="B235" t="s">
        <v>15</v>
      </c>
      <c r="C235" t="s">
        <v>34</v>
      </c>
      <c r="D235" s="7">
        <v>7</v>
      </c>
      <c r="E235" t="s">
        <v>14</v>
      </c>
    </row>
    <row r="236" spans="1:6" x14ac:dyDescent="0.25">
      <c r="A236" t="s">
        <v>85</v>
      </c>
      <c r="B236" t="s">
        <v>15</v>
      </c>
      <c r="C236" t="s">
        <v>87</v>
      </c>
      <c r="D236" s="7">
        <v>12</v>
      </c>
      <c r="E236" t="s">
        <v>14</v>
      </c>
    </row>
    <row r="237" spans="1:6" x14ac:dyDescent="0.25">
      <c r="A237" t="s">
        <v>85</v>
      </c>
      <c r="B237" t="s">
        <v>22</v>
      </c>
      <c r="C237" t="s">
        <v>42</v>
      </c>
      <c r="D237" t="s">
        <v>14</v>
      </c>
      <c r="E237" s="7">
        <v>-643.66999999999996</v>
      </c>
    </row>
    <row r="238" spans="1:6" x14ac:dyDescent="0.25">
      <c r="A238" t="s">
        <v>85</v>
      </c>
      <c r="B238" t="s">
        <v>15</v>
      </c>
      <c r="C238" t="s">
        <v>88</v>
      </c>
      <c r="D238" s="7">
        <v>7.25</v>
      </c>
      <c r="E238" t="s">
        <v>14</v>
      </c>
    </row>
    <row r="239" spans="1:6" x14ac:dyDescent="0.25">
      <c r="A239" t="s">
        <v>85</v>
      </c>
      <c r="B239" t="s">
        <v>15</v>
      </c>
      <c r="C239" t="s">
        <v>89</v>
      </c>
      <c r="D239" s="7">
        <v>893.01</v>
      </c>
      <c r="E239" t="s">
        <v>14</v>
      </c>
    </row>
    <row r="240" spans="1:6" x14ac:dyDescent="0.25">
      <c r="A240" t="s">
        <v>85</v>
      </c>
      <c r="B240" t="s">
        <v>15</v>
      </c>
      <c r="C240" t="s">
        <v>90</v>
      </c>
      <c r="D240" s="7">
        <v>60</v>
      </c>
      <c r="E240" t="s">
        <v>14</v>
      </c>
    </row>
    <row r="241" spans="1:6" x14ac:dyDescent="0.25">
      <c r="A241" t="s">
        <v>85</v>
      </c>
      <c r="B241" t="s">
        <v>22</v>
      </c>
      <c r="C241" t="s">
        <v>91</v>
      </c>
      <c r="D241" t="s">
        <v>14</v>
      </c>
      <c r="E241" s="7">
        <v>-75.88</v>
      </c>
    </row>
    <row r="242" spans="1:6" x14ac:dyDescent="0.25">
      <c r="A242" t="s">
        <v>85</v>
      </c>
      <c r="B242" t="s">
        <v>15</v>
      </c>
      <c r="C242" t="s">
        <v>26</v>
      </c>
      <c r="D242" s="7">
        <v>15</v>
      </c>
      <c r="E242" t="s">
        <v>14</v>
      </c>
    </row>
    <row r="243" spans="1:6" x14ac:dyDescent="0.25">
      <c r="A243" t="s">
        <v>85</v>
      </c>
      <c r="B243" t="s">
        <v>22</v>
      </c>
      <c r="C243" t="s">
        <v>92</v>
      </c>
      <c r="D243" t="s">
        <v>14</v>
      </c>
      <c r="E243" s="7">
        <v>-20</v>
      </c>
    </row>
    <row r="244" spans="1:6" x14ac:dyDescent="0.25">
      <c r="A244" t="s">
        <v>85</v>
      </c>
      <c r="B244" t="s">
        <v>15</v>
      </c>
      <c r="C244" t="s">
        <v>16</v>
      </c>
      <c r="D244" s="7">
        <v>32</v>
      </c>
      <c r="E244" t="s">
        <v>14</v>
      </c>
    </row>
    <row r="245" spans="1:6" x14ac:dyDescent="0.25">
      <c r="A245" t="s">
        <v>85</v>
      </c>
      <c r="B245" t="s">
        <v>15</v>
      </c>
      <c r="C245" t="s">
        <v>79</v>
      </c>
      <c r="D245" s="7">
        <v>22.5</v>
      </c>
      <c r="E245" t="s">
        <v>14</v>
      </c>
    </row>
    <row r="246" spans="1:6" x14ac:dyDescent="0.25">
      <c r="A246" t="s">
        <v>85</v>
      </c>
      <c r="B246" t="s">
        <v>15</v>
      </c>
      <c r="C246" t="s">
        <v>93</v>
      </c>
      <c r="D246" s="7">
        <v>88</v>
      </c>
      <c r="E246" t="s">
        <v>14</v>
      </c>
    </row>
    <row r="247" spans="1:6" x14ac:dyDescent="0.25">
      <c r="A247" t="s">
        <v>85</v>
      </c>
      <c r="B247" t="s">
        <v>15</v>
      </c>
      <c r="C247" t="s">
        <v>39</v>
      </c>
      <c r="D247" s="7">
        <v>114.7</v>
      </c>
      <c r="E247" t="s">
        <v>14</v>
      </c>
    </row>
    <row r="248" spans="1:6" x14ac:dyDescent="0.25">
      <c r="A248" t="s">
        <v>85</v>
      </c>
      <c r="B248" t="s">
        <v>15</v>
      </c>
      <c r="C248" t="s">
        <v>68</v>
      </c>
      <c r="D248" s="7">
        <v>55</v>
      </c>
      <c r="E248" t="s">
        <v>14</v>
      </c>
    </row>
    <row r="249" spans="1:6" x14ac:dyDescent="0.25">
      <c r="A249" t="s">
        <v>85</v>
      </c>
      <c r="B249" t="s">
        <v>15</v>
      </c>
      <c r="C249" t="s">
        <v>74</v>
      </c>
      <c r="D249" s="7">
        <v>85</v>
      </c>
      <c r="E249" t="s">
        <v>14</v>
      </c>
    </row>
    <row r="250" spans="1:6" x14ac:dyDescent="0.25">
      <c r="A250" t="s">
        <v>85</v>
      </c>
      <c r="B250" t="s">
        <v>15</v>
      </c>
      <c r="C250" t="s">
        <v>94</v>
      </c>
      <c r="D250" s="7">
        <v>4</v>
      </c>
      <c r="E250" t="s">
        <v>14</v>
      </c>
    </row>
    <row r="251" spans="1:6" x14ac:dyDescent="0.25">
      <c r="A251" t="s">
        <v>85</v>
      </c>
      <c r="B251" t="s">
        <v>17</v>
      </c>
      <c r="C251" t="s">
        <v>18</v>
      </c>
      <c r="D251" t="s">
        <v>14</v>
      </c>
      <c r="E251" s="7">
        <v>-112.9</v>
      </c>
    </row>
    <row r="252" spans="1:6" x14ac:dyDescent="0.25">
      <c r="A252" t="s">
        <v>85</v>
      </c>
      <c r="B252" t="s">
        <v>15</v>
      </c>
      <c r="C252" t="s">
        <v>95</v>
      </c>
      <c r="D252" s="7">
        <v>112.9</v>
      </c>
      <c r="E252" t="s">
        <v>14</v>
      </c>
    </row>
    <row r="253" spans="1:6" x14ac:dyDescent="0.25">
      <c r="A253" t="s">
        <v>85</v>
      </c>
      <c r="B253" t="s">
        <v>17</v>
      </c>
      <c r="C253" t="s">
        <v>18</v>
      </c>
      <c r="D253" t="s">
        <v>14</v>
      </c>
      <c r="E253" s="7">
        <v>-28</v>
      </c>
    </row>
    <row r="254" spans="1:6" x14ac:dyDescent="0.25">
      <c r="A254" s="13" t="s">
        <v>85</v>
      </c>
      <c r="B254" s="13" t="s">
        <v>29</v>
      </c>
      <c r="C254" s="13"/>
      <c r="D254" s="13"/>
      <c r="E254" s="13"/>
      <c r="F254" s="13">
        <v>0</v>
      </c>
    </row>
    <row r="255" spans="1:6" x14ac:dyDescent="0.25">
      <c r="A255" t="s">
        <v>96</v>
      </c>
      <c r="B255" t="s">
        <v>12</v>
      </c>
      <c r="C255" t="s">
        <v>13</v>
      </c>
      <c r="D255" s="7">
        <v>13.3</v>
      </c>
      <c r="E255" t="s">
        <v>14</v>
      </c>
    </row>
    <row r="256" spans="1:6" x14ac:dyDescent="0.25">
      <c r="A256" t="s">
        <v>96</v>
      </c>
      <c r="B256" t="s">
        <v>12</v>
      </c>
      <c r="C256" t="s">
        <v>13</v>
      </c>
      <c r="D256" s="7">
        <v>11.71</v>
      </c>
      <c r="E256" t="s">
        <v>14</v>
      </c>
    </row>
    <row r="257" spans="1:5" x14ac:dyDescent="0.25">
      <c r="A257" t="s">
        <v>96</v>
      </c>
      <c r="B257" t="s">
        <v>12</v>
      </c>
      <c r="C257" t="s">
        <v>13</v>
      </c>
      <c r="D257" s="7">
        <v>24.16</v>
      </c>
      <c r="E257" t="s">
        <v>14</v>
      </c>
    </row>
    <row r="258" spans="1:5" x14ac:dyDescent="0.25">
      <c r="A258" t="s">
        <v>96</v>
      </c>
      <c r="B258" t="s">
        <v>12</v>
      </c>
      <c r="C258" t="s">
        <v>13</v>
      </c>
      <c r="D258" s="7">
        <v>15.62</v>
      </c>
      <c r="E258" t="s">
        <v>14</v>
      </c>
    </row>
    <row r="259" spans="1:5" x14ac:dyDescent="0.25">
      <c r="A259" t="s">
        <v>96</v>
      </c>
      <c r="B259" t="s">
        <v>12</v>
      </c>
      <c r="C259" t="s">
        <v>13</v>
      </c>
      <c r="D259" s="7">
        <v>18.45</v>
      </c>
      <c r="E259" t="s">
        <v>14</v>
      </c>
    </row>
    <row r="260" spans="1:5" x14ac:dyDescent="0.25">
      <c r="A260" t="s">
        <v>96</v>
      </c>
      <c r="B260" t="s">
        <v>15</v>
      </c>
      <c r="C260" t="s">
        <v>16</v>
      </c>
      <c r="D260" s="7">
        <v>30</v>
      </c>
      <c r="E260" t="s">
        <v>14</v>
      </c>
    </row>
    <row r="261" spans="1:5" x14ac:dyDescent="0.25">
      <c r="A261" t="s">
        <v>96</v>
      </c>
      <c r="B261" t="s">
        <v>12</v>
      </c>
      <c r="C261" t="s">
        <v>13</v>
      </c>
      <c r="D261" s="7">
        <v>11.71</v>
      </c>
      <c r="E261" t="s">
        <v>14</v>
      </c>
    </row>
    <row r="262" spans="1:5" x14ac:dyDescent="0.25">
      <c r="A262" t="s">
        <v>96</v>
      </c>
      <c r="B262" t="s">
        <v>17</v>
      </c>
      <c r="C262" t="s">
        <v>18</v>
      </c>
      <c r="D262" t="s">
        <v>14</v>
      </c>
      <c r="E262" s="7">
        <v>-1306.51</v>
      </c>
    </row>
    <row r="263" spans="1:5" x14ac:dyDescent="0.25">
      <c r="A263" t="s">
        <v>96</v>
      </c>
      <c r="B263" t="s">
        <v>12</v>
      </c>
      <c r="C263" t="s">
        <v>13</v>
      </c>
      <c r="D263" s="7">
        <v>56.61</v>
      </c>
      <c r="E263" t="s">
        <v>14</v>
      </c>
    </row>
    <row r="264" spans="1:5" x14ac:dyDescent="0.25">
      <c r="A264" t="s">
        <v>96</v>
      </c>
      <c r="B264" t="s">
        <v>12</v>
      </c>
      <c r="C264" t="s">
        <v>13</v>
      </c>
      <c r="D264" s="7">
        <v>28.5</v>
      </c>
      <c r="E264" t="s">
        <v>14</v>
      </c>
    </row>
    <row r="265" spans="1:5" x14ac:dyDescent="0.25">
      <c r="A265" t="s">
        <v>96</v>
      </c>
      <c r="B265" t="s">
        <v>15</v>
      </c>
      <c r="C265" t="s">
        <v>97</v>
      </c>
      <c r="D265" s="7">
        <v>120</v>
      </c>
      <c r="E265" t="s">
        <v>14</v>
      </c>
    </row>
    <row r="266" spans="1:5" x14ac:dyDescent="0.25">
      <c r="A266" t="s">
        <v>96</v>
      </c>
      <c r="B266" t="s">
        <v>15</v>
      </c>
      <c r="C266" t="s">
        <v>98</v>
      </c>
      <c r="D266" s="7">
        <v>30.5</v>
      </c>
      <c r="E266" t="s">
        <v>14</v>
      </c>
    </row>
    <row r="267" spans="1:5" x14ac:dyDescent="0.25">
      <c r="A267" t="s">
        <v>96</v>
      </c>
      <c r="B267" t="s">
        <v>12</v>
      </c>
      <c r="C267" t="s">
        <v>13</v>
      </c>
      <c r="D267" s="7">
        <v>326.8</v>
      </c>
      <c r="E267" t="s">
        <v>14</v>
      </c>
    </row>
    <row r="268" spans="1:5" x14ac:dyDescent="0.25">
      <c r="A268" t="s">
        <v>96</v>
      </c>
      <c r="B268" t="s">
        <v>12</v>
      </c>
      <c r="C268" t="s">
        <v>13</v>
      </c>
      <c r="D268" s="7">
        <v>11.71</v>
      </c>
      <c r="E268" t="s">
        <v>14</v>
      </c>
    </row>
    <row r="269" spans="1:5" x14ac:dyDescent="0.25">
      <c r="A269" t="s">
        <v>96</v>
      </c>
      <c r="B269" t="s">
        <v>15</v>
      </c>
      <c r="C269" t="s">
        <v>99</v>
      </c>
      <c r="D269" s="7">
        <v>23</v>
      </c>
      <c r="E269" t="s">
        <v>14</v>
      </c>
    </row>
    <row r="270" spans="1:5" x14ac:dyDescent="0.25">
      <c r="A270" t="s">
        <v>96</v>
      </c>
      <c r="B270" t="s">
        <v>15</v>
      </c>
      <c r="C270" t="s">
        <v>100</v>
      </c>
      <c r="D270" s="7">
        <v>41.9</v>
      </c>
      <c r="E270" t="s">
        <v>14</v>
      </c>
    </row>
    <row r="271" spans="1:5" x14ac:dyDescent="0.25">
      <c r="A271" t="s">
        <v>96</v>
      </c>
      <c r="B271" t="s">
        <v>15</v>
      </c>
      <c r="C271" t="s">
        <v>101</v>
      </c>
      <c r="D271" s="7">
        <v>33.9</v>
      </c>
      <c r="E271" t="s">
        <v>14</v>
      </c>
    </row>
    <row r="272" spans="1:5" x14ac:dyDescent="0.25">
      <c r="A272" t="s">
        <v>96</v>
      </c>
      <c r="B272" t="s">
        <v>15</v>
      </c>
      <c r="C272" t="s">
        <v>102</v>
      </c>
      <c r="D272" s="7">
        <v>25</v>
      </c>
      <c r="E272" t="s">
        <v>14</v>
      </c>
    </row>
    <row r="273" spans="1:5" x14ac:dyDescent="0.25">
      <c r="A273" t="s">
        <v>96</v>
      </c>
      <c r="B273" t="s">
        <v>15</v>
      </c>
      <c r="C273" t="s">
        <v>103</v>
      </c>
      <c r="D273" s="7">
        <v>11.5</v>
      </c>
      <c r="E273" t="s">
        <v>14</v>
      </c>
    </row>
    <row r="274" spans="1:5" x14ac:dyDescent="0.25">
      <c r="A274" t="s">
        <v>96</v>
      </c>
      <c r="B274" t="s">
        <v>12</v>
      </c>
      <c r="C274" t="s">
        <v>13</v>
      </c>
      <c r="D274" s="7">
        <v>51.21</v>
      </c>
      <c r="E274" t="s">
        <v>14</v>
      </c>
    </row>
    <row r="275" spans="1:5" x14ac:dyDescent="0.25">
      <c r="A275" t="s">
        <v>96</v>
      </c>
      <c r="B275" t="s">
        <v>12</v>
      </c>
      <c r="C275" t="s">
        <v>13</v>
      </c>
      <c r="D275" s="7">
        <v>27.23</v>
      </c>
      <c r="E275" t="s">
        <v>14</v>
      </c>
    </row>
    <row r="276" spans="1:5" x14ac:dyDescent="0.25">
      <c r="A276" t="s">
        <v>96</v>
      </c>
      <c r="B276" t="s">
        <v>12</v>
      </c>
      <c r="C276" t="s">
        <v>13</v>
      </c>
      <c r="D276" s="7">
        <v>16.59</v>
      </c>
      <c r="E276" t="s">
        <v>14</v>
      </c>
    </row>
    <row r="277" spans="1:5" x14ac:dyDescent="0.25">
      <c r="A277" t="s">
        <v>96</v>
      </c>
      <c r="B277" t="s">
        <v>12</v>
      </c>
      <c r="C277" t="s">
        <v>13</v>
      </c>
      <c r="D277" s="7">
        <v>73.63</v>
      </c>
      <c r="E277" t="s">
        <v>14</v>
      </c>
    </row>
    <row r="278" spans="1:5" x14ac:dyDescent="0.25">
      <c r="A278" t="s">
        <v>96</v>
      </c>
      <c r="B278" t="s">
        <v>12</v>
      </c>
      <c r="C278" t="s">
        <v>13</v>
      </c>
      <c r="D278" s="7">
        <v>19.52</v>
      </c>
      <c r="E278" t="s">
        <v>14</v>
      </c>
    </row>
    <row r="279" spans="1:5" x14ac:dyDescent="0.25">
      <c r="A279" t="s">
        <v>96</v>
      </c>
      <c r="B279" t="s">
        <v>12</v>
      </c>
      <c r="C279" t="s">
        <v>13</v>
      </c>
      <c r="D279" s="7">
        <v>59.76</v>
      </c>
      <c r="E279" t="s">
        <v>14</v>
      </c>
    </row>
    <row r="280" spans="1:5" x14ac:dyDescent="0.25">
      <c r="A280" t="s">
        <v>96</v>
      </c>
      <c r="B280" t="s">
        <v>15</v>
      </c>
      <c r="C280" t="s">
        <v>16</v>
      </c>
      <c r="D280" s="7">
        <v>32</v>
      </c>
      <c r="E280" t="s">
        <v>14</v>
      </c>
    </row>
    <row r="281" spans="1:5" x14ac:dyDescent="0.25">
      <c r="A281" t="s">
        <v>96</v>
      </c>
      <c r="B281" t="s">
        <v>15</v>
      </c>
      <c r="C281" t="s">
        <v>104</v>
      </c>
      <c r="D281" s="7">
        <v>78</v>
      </c>
      <c r="E281" t="s">
        <v>14</v>
      </c>
    </row>
    <row r="282" spans="1:5" x14ac:dyDescent="0.25">
      <c r="A282" t="s">
        <v>96</v>
      </c>
      <c r="B282" t="s">
        <v>15</v>
      </c>
      <c r="C282" t="s">
        <v>105</v>
      </c>
      <c r="D282" s="7">
        <v>52</v>
      </c>
      <c r="E282" t="s">
        <v>14</v>
      </c>
    </row>
    <row r="283" spans="1:5" x14ac:dyDescent="0.25">
      <c r="A283" t="s">
        <v>96</v>
      </c>
      <c r="B283" t="s">
        <v>15</v>
      </c>
      <c r="C283" t="s">
        <v>106</v>
      </c>
      <c r="D283" s="7">
        <v>30.9</v>
      </c>
      <c r="E283" t="s">
        <v>14</v>
      </c>
    </row>
    <row r="284" spans="1:5" x14ac:dyDescent="0.25">
      <c r="A284" t="s">
        <v>96</v>
      </c>
      <c r="B284" t="s">
        <v>15</v>
      </c>
      <c r="C284" t="s">
        <v>36</v>
      </c>
      <c r="D284" s="7">
        <v>31.25</v>
      </c>
      <c r="E284" t="s">
        <v>14</v>
      </c>
    </row>
    <row r="285" spans="1:5" x14ac:dyDescent="0.25">
      <c r="A285" t="s">
        <v>96</v>
      </c>
      <c r="B285" t="s">
        <v>15</v>
      </c>
      <c r="C285" t="s">
        <v>107</v>
      </c>
      <c r="D285" s="7">
        <v>82</v>
      </c>
      <c r="E285" t="s">
        <v>14</v>
      </c>
    </row>
    <row r="286" spans="1:5" x14ac:dyDescent="0.25">
      <c r="A286" t="s">
        <v>96</v>
      </c>
      <c r="B286" t="s">
        <v>15</v>
      </c>
      <c r="C286" t="s">
        <v>108</v>
      </c>
      <c r="D286" s="7">
        <v>43</v>
      </c>
      <c r="E286" t="s">
        <v>14</v>
      </c>
    </row>
    <row r="287" spans="1:5" x14ac:dyDescent="0.25">
      <c r="A287" t="s">
        <v>96</v>
      </c>
      <c r="B287" t="s">
        <v>17</v>
      </c>
      <c r="C287" t="s">
        <v>18</v>
      </c>
      <c r="D287" t="s">
        <v>14</v>
      </c>
      <c r="E287" s="7">
        <v>-31.24</v>
      </c>
    </row>
    <row r="288" spans="1:5" x14ac:dyDescent="0.25">
      <c r="A288" t="s">
        <v>96</v>
      </c>
      <c r="B288" t="s">
        <v>12</v>
      </c>
      <c r="C288" t="s">
        <v>13</v>
      </c>
      <c r="D288" s="7">
        <v>31.24</v>
      </c>
      <c r="E288" t="s">
        <v>14</v>
      </c>
    </row>
    <row r="289" spans="1:6" x14ac:dyDescent="0.25">
      <c r="A289" t="s">
        <v>96</v>
      </c>
      <c r="B289" t="s">
        <v>17</v>
      </c>
      <c r="C289" t="s">
        <v>18</v>
      </c>
      <c r="D289" t="s">
        <v>14</v>
      </c>
      <c r="E289" s="7">
        <v>-63.31</v>
      </c>
    </row>
    <row r="290" spans="1:6" x14ac:dyDescent="0.25">
      <c r="A290" t="s">
        <v>96</v>
      </c>
      <c r="B290" t="s">
        <v>12</v>
      </c>
      <c r="C290" t="s">
        <v>13</v>
      </c>
      <c r="D290" s="7">
        <v>18.55</v>
      </c>
      <c r="E290" t="s">
        <v>14</v>
      </c>
    </row>
    <row r="291" spans="1:6" x14ac:dyDescent="0.25">
      <c r="A291" t="s">
        <v>96</v>
      </c>
      <c r="B291" t="s">
        <v>22</v>
      </c>
      <c r="C291" t="s">
        <v>109</v>
      </c>
      <c r="D291" t="s">
        <v>14</v>
      </c>
      <c r="E291" s="7">
        <v>-5</v>
      </c>
    </row>
    <row r="292" spans="1:6" x14ac:dyDescent="0.25">
      <c r="A292" t="s">
        <v>96</v>
      </c>
      <c r="B292" t="s">
        <v>12</v>
      </c>
      <c r="C292" t="s">
        <v>13</v>
      </c>
      <c r="D292" s="7">
        <v>9.76</v>
      </c>
      <c r="E292" t="s">
        <v>14</v>
      </c>
    </row>
    <row r="293" spans="1:6" x14ac:dyDescent="0.25">
      <c r="A293" t="s">
        <v>96</v>
      </c>
      <c r="B293" t="s">
        <v>15</v>
      </c>
      <c r="C293" t="s">
        <v>110</v>
      </c>
      <c r="D293" s="7">
        <v>40</v>
      </c>
      <c r="E293" t="s">
        <v>14</v>
      </c>
    </row>
    <row r="294" spans="1:6" x14ac:dyDescent="0.25">
      <c r="A294" s="14" t="s">
        <v>96</v>
      </c>
      <c r="B294" s="14" t="s">
        <v>29</v>
      </c>
      <c r="C294" s="14"/>
      <c r="D294" s="14"/>
      <c r="E294" s="14"/>
      <c r="F294" s="14">
        <v>124.95</v>
      </c>
    </row>
    <row r="295" spans="1:6" x14ac:dyDescent="0.25">
      <c r="A295" t="s">
        <v>111</v>
      </c>
      <c r="B295" t="s">
        <v>22</v>
      </c>
      <c r="C295" t="s">
        <v>112</v>
      </c>
      <c r="D295" t="s">
        <v>14</v>
      </c>
      <c r="E295" s="7">
        <v>-16.02</v>
      </c>
    </row>
    <row r="296" spans="1:6" x14ac:dyDescent="0.25">
      <c r="A296" t="s">
        <v>111</v>
      </c>
      <c r="B296" t="s">
        <v>15</v>
      </c>
      <c r="C296" t="s">
        <v>79</v>
      </c>
      <c r="D296" s="7">
        <v>34.799999999999997</v>
      </c>
      <c r="E296" t="s">
        <v>14</v>
      </c>
    </row>
    <row r="297" spans="1:6" x14ac:dyDescent="0.25">
      <c r="A297" t="s">
        <v>111</v>
      </c>
      <c r="B297" t="s">
        <v>17</v>
      </c>
      <c r="C297" t="s">
        <v>113</v>
      </c>
      <c r="D297" t="s">
        <v>14</v>
      </c>
      <c r="E297" s="7">
        <v>-10</v>
      </c>
    </row>
    <row r="298" spans="1:6" x14ac:dyDescent="0.25">
      <c r="A298" t="s">
        <v>111</v>
      </c>
      <c r="B298" t="s">
        <v>15</v>
      </c>
      <c r="C298" t="s">
        <v>80</v>
      </c>
      <c r="D298" s="7">
        <v>14</v>
      </c>
      <c r="E298" t="s">
        <v>14</v>
      </c>
    </row>
    <row r="299" spans="1:6" x14ac:dyDescent="0.25">
      <c r="A299" t="s">
        <v>111</v>
      </c>
      <c r="B299" t="s">
        <v>15</v>
      </c>
      <c r="C299" t="s">
        <v>114</v>
      </c>
      <c r="D299" s="7">
        <v>8.75</v>
      </c>
      <c r="E299" t="s">
        <v>14</v>
      </c>
    </row>
    <row r="300" spans="1:6" x14ac:dyDescent="0.25">
      <c r="A300" t="s">
        <v>111</v>
      </c>
      <c r="B300" t="s">
        <v>22</v>
      </c>
      <c r="C300" t="s">
        <v>44</v>
      </c>
      <c r="D300" t="s">
        <v>14</v>
      </c>
      <c r="E300" s="7">
        <v>-1229.3</v>
      </c>
    </row>
    <row r="301" spans="1:6" x14ac:dyDescent="0.25">
      <c r="A301" t="s">
        <v>111</v>
      </c>
      <c r="B301" t="s">
        <v>15</v>
      </c>
      <c r="C301" t="s">
        <v>18</v>
      </c>
      <c r="D301" s="7">
        <v>1772.66</v>
      </c>
      <c r="E301" t="s">
        <v>14</v>
      </c>
    </row>
    <row r="302" spans="1:6" x14ac:dyDescent="0.25">
      <c r="A302" t="s">
        <v>111</v>
      </c>
      <c r="B302" t="s">
        <v>12</v>
      </c>
      <c r="C302" t="s">
        <v>13</v>
      </c>
      <c r="D302" s="7">
        <v>17.57</v>
      </c>
      <c r="E302" t="s">
        <v>14</v>
      </c>
    </row>
    <row r="303" spans="1:6" x14ac:dyDescent="0.25">
      <c r="A303" t="s">
        <v>111</v>
      </c>
      <c r="B303" t="s">
        <v>12</v>
      </c>
      <c r="C303" t="s">
        <v>13</v>
      </c>
      <c r="D303" s="7">
        <v>1.95</v>
      </c>
      <c r="E303" t="s">
        <v>14</v>
      </c>
    </row>
    <row r="304" spans="1:6" x14ac:dyDescent="0.25">
      <c r="A304" t="s">
        <v>111</v>
      </c>
      <c r="B304" t="s">
        <v>17</v>
      </c>
      <c r="C304" t="s">
        <v>18</v>
      </c>
      <c r="D304" t="s">
        <v>14</v>
      </c>
      <c r="E304" s="7">
        <v>-60.52</v>
      </c>
    </row>
    <row r="305" spans="1:5" x14ac:dyDescent="0.25">
      <c r="A305" t="s">
        <v>111</v>
      </c>
      <c r="B305" t="s">
        <v>12</v>
      </c>
      <c r="C305" t="s">
        <v>13</v>
      </c>
      <c r="D305" s="7">
        <v>31.24</v>
      </c>
      <c r="E305" t="s">
        <v>14</v>
      </c>
    </row>
    <row r="306" spans="1:5" x14ac:dyDescent="0.25">
      <c r="A306" t="s">
        <v>111</v>
      </c>
      <c r="B306" t="s">
        <v>12</v>
      </c>
      <c r="C306" t="s">
        <v>13</v>
      </c>
      <c r="D306" s="7">
        <v>29.28</v>
      </c>
      <c r="E306" t="s">
        <v>14</v>
      </c>
    </row>
    <row r="307" spans="1:5" x14ac:dyDescent="0.25">
      <c r="A307" t="s">
        <v>111</v>
      </c>
      <c r="B307" t="s">
        <v>17</v>
      </c>
      <c r="C307" t="s">
        <v>18</v>
      </c>
      <c r="D307" t="s">
        <v>14</v>
      </c>
      <c r="E307" s="7">
        <v>-548.91999999999996</v>
      </c>
    </row>
    <row r="308" spans="1:5" x14ac:dyDescent="0.25">
      <c r="A308" t="s">
        <v>111</v>
      </c>
      <c r="B308" t="s">
        <v>15</v>
      </c>
      <c r="C308" t="s">
        <v>100</v>
      </c>
      <c r="D308" s="7">
        <v>41.9</v>
      </c>
      <c r="E308" t="s">
        <v>14</v>
      </c>
    </row>
    <row r="309" spans="1:5" x14ac:dyDescent="0.25">
      <c r="A309" t="s">
        <v>111</v>
      </c>
      <c r="B309" t="s">
        <v>12</v>
      </c>
      <c r="C309" t="s">
        <v>13</v>
      </c>
      <c r="D309" s="7">
        <v>17.100000000000001</v>
      </c>
      <c r="E309" t="s">
        <v>14</v>
      </c>
    </row>
    <row r="310" spans="1:5" x14ac:dyDescent="0.25">
      <c r="A310" t="s">
        <v>111</v>
      </c>
      <c r="B310" t="s">
        <v>12</v>
      </c>
      <c r="C310" t="s">
        <v>13</v>
      </c>
      <c r="D310" s="7">
        <v>9.76</v>
      </c>
      <c r="E310" t="s">
        <v>14</v>
      </c>
    </row>
    <row r="311" spans="1:5" x14ac:dyDescent="0.25">
      <c r="A311" t="s">
        <v>111</v>
      </c>
      <c r="B311" t="s">
        <v>12</v>
      </c>
      <c r="C311" t="s">
        <v>13</v>
      </c>
      <c r="D311" s="7">
        <v>7.81</v>
      </c>
      <c r="E311" t="s">
        <v>14</v>
      </c>
    </row>
    <row r="312" spans="1:5" x14ac:dyDescent="0.25">
      <c r="A312" t="s">
        <v>111</v>
      </c>
      <c r="B312" t="s">
        <v>12</v>
      </c>
      <c r="C312" t="s">
        <v>13</v>
      </c>
      <c r="D312" s="7">
        <v>3.9</v>
      </c>
      <c r="E312" t="s">
        <v>14</v>
      </c>
    </row>
    <row r="313" spans="1:5" x14ac:dyDescent="0.25">
      <c r="A313" t="s">
        <v>111</v>
      </c>
      <c r="B313" t="s">
        <v>12</v>
      </c>
      <c r="C313" t="s">
        <v>13</v>
      </c>
      <c r="D313" s="7">
        <v>49.78</v>
      </c>
      <c r="E313" t="s">
        <v>14</v>
      </c>
    </row>
    <row r="314" spans="1:5" x14ac:dyDescent="0.25">
      <c r="A314" t="s">
        <v>111</v>
      </c>
      <c r="B314" t="s">
        <v>12</v>
      </c>
      <c r="C314" t="s">
        <v>13</v>
      </c>
      <c r="D314" s="7">
        <v>21.72</v>
      </c>
      <c r="E314" t="s">
        <v>14</v>
      </c>
    </row>
    <row r="315" spans="1:5" x14ac:dyDescent="0.25">
      <c r="A315" t="s">
        <v>111</v>
      </c>
      <c r="B315" t="s">
        <v>12</v>
      </c>
      <c r="C315" t="s">
        <v>13</v>
      </c>
      <c r="D315" s="7">
        <v>29.28</v>
      </c>
      <c r="E315" t="s">
        <v>14</v>
      </c>
    </row>
    <row r="316" spans="1:5" x14ac:dyDescent="0.25">
      <c r="A316" t="s">
        <v>111</v>
      </c>
      <c r="B316" t="s">
        <v>12</v>
      </c>
      <c r="C316" t="s">
        <v>13</v>
      </c>
      <c r="D316" s="7">
        <v>36.020000000000003</v>
      </c>
      <c r="E316" t="s">
        <v>14</v>
      </c>
    </row>
    <row r="317" spans="1:5" x14ac:dyDescent="0.25">
      <c r="A317" t="s">
        <v>111</v>
      </c>
      <c r="B317" t="s">
        <v>15</v>
      </c>
      <c r="C317" t="s">
        <v>115</v>
      </c>
      <c r="D317" s="7">
        <v>45.9</v>
      </c>
      <c r="E317" t="s">
        <v>14</v>
      </c>
    </row>
    <row r="318" spans="1:5" x14ac:dyDescent="0.25">
      <c r="A318" t="s">
        <v>111</v>
      </c>
      <c r="B318" t="s">
        <v>12</v>
      </c>
      <c r="C318" t="s">
        <v>13</v>
      </c>
      <c r="D318" s="7">
        <v>32.299999999999997</v>
      </c>
      <c r="E318" t="s">
        <v>14</v>
      </c>
    </row>
    <row r="319" spans="1:5" x14ac:dyDescent="0.25">
      <c r="A319" t="s">
        <v>111</v>
      </c>
      <c r="B319" t="s">
        <v>15</v>
      </c>
      <c r="C319" t="s">
        <v>116</v>
      </c>
      <c r="D319" s="7">
        <v>8.5</v>
      </c>
      <c r="E319" t="s">
        <v>14</v>
      </c>
    </row>
    <row r="320" spans="1:5" x14ac:dyDescent="0.25">
      <c r="A320" t="s">
        <v>111</v>
      </c>
      <c r="B320" t="s">
        <v>12</v>
      </c>
      <c r="C320" t="s">
        <v>13</v>
      </c>
      <c r="D320" s="7">
        <v>66.37</v>
      </c>
      <c r="E320" t="s">
        <v>14</v>
      </c>
    </row>
    <row r="321" spans="1:5" x14ac:dyDescent="0.25">
      <c r="A321" t="s">
        <v>111</v>
      </c>
      <c r="B321" t="s">
        <v>12</v>
      </c>
      <c r="C321" t="s">
        <v>13</v>
      </c>
      <c r="D321" s="7">
        <v>34.65</v>
      </c>
      <c r="E321" t="s">
        <v>14</v>
      </c>
    </row>
    <row r="322" spans="1:5" x14ac:dyDescent="0.25">
      <c r="A322" t="s">
        <v>111</v>
      </c>
      <c r="B322" t="s">
        <v>12</v>
      </c>
      <c r="C322" t="s">
        <v>13</v>
      </c>
      <c r="D322" s="7">
        <v>11.71</v>
      </c>
      <c r="E322" t="s">
        <v>14</v>
      </c>
    </row>
    <row r="323" spans="1:5" x14ac:dyDescent="0.25">
      <c r="A323" t="s">
        <v>111</v>
      </c>
      <c r="B323" t="s">
        <v>15</v>
      </c>
      <c r="C323" t="s">
        <v>117</v>
      </c>
      <c r="D323" s="7">
        <v>18.489999999999998</v>
      </c>
      <c r="E323" t="s">
        <v>14</v>
      </c>
    </row>
    <row r="324" spans="1:5" x14ac:dyDescent="0.25">
      <c r="A324" t="s">
        <v>111</v>
      </c>
      <c r="B324" t="s">
        <v>12</v>
      </c>
      <c r="C324" t="s">
        <v>13</v>
      </c>
      <c r="D324" s="7">
        <v>48.71</v>
      </c>
      <c r="E324" t="s">
        <v>14</v>
      </c>
    </row>
    <row r="325" spans="1:5" x14ac:dyDescent="0.25">
      <c r="A325" t="s">
        <v>111</v>
      </c>
      <c r="B325" t="s">
        <v>12</v>
      </c>
      <c r="C325" t="s">
        <v>13</v>
      </c>
      <c r="D325" s="7">
        <v>36.119999999999997</v>
      </c>
      <c r="E325" t="s">
        <v>14</v>
      </c>
    </row>
    <row r="326" spans="1:5" x14ac:dyDescent="0.25">
      <c r="A326" t="s">
        <v>111</v>
      </c>
      <c r="B326" t="s">
        <v>15</v>
      </c>
      <c r="C326" t="s">
        <v>102</v>
      </c>
      <c r="D326" s="7">
        <v>28.9</v>
      </c>
      <c r="E326" t="s">
        <v>14</v>
      </c>
    </row>
    <row r="327" spans="1:5" x14ac:dyDescent="0.25">
      <c r="A327" t="s">
        <v>111</v>
      </c>
      <c r="B327" t="s">
        <v>17</v>
      </c>
      <c r="C327" t="s">
        <v>18</v>
      </c>
      <c r="D327" t="s">
        <v>14</v>
      </c>
      <c r="E327" s="7">
        <v>-2401.15</v>
      </c>
    </row>
    <row r="328" spans="1:5" x14ac:dyDescent="0.25">
      <c r="A328" t="s">
        <v>111</v>
      </c>
      <c r="B328" t="s">
        <v>12</v>
      </c>
      <c r="C328" t="s">
        <v>13</v>
      </c>
      <c r="D328" s="7">
        <v>24.4</v>
      </c>
      <c r="E328" t="s">
        <v>14</v>
      </c>
    </row>
    <row r="329" spans="1:5" x14ac:dyDescent="0.25">
      <c r="A329" t="s">
        <v>111</v>
      </c>
      <c r="B329" t="s">
        <v>12</v>
      </c>
      <c r="C329" t="s">
        <v>13</v>
      </c>
      <c r="D329" s="7">
        <v>81.8</v>
      </c>
      <c r="E329" t="s">
        <v>14</v>
      </c>
    </row>
    <row r="330" spans="1:5" x14ac:dyDescent="0.25">
      <c r="A330" t="s">
        <v>111</v>
      </c>
      <c r="B330" t="s">
        <v>15</v>
      </c>
      <c r="C330" t="s">
        <v>20</v>
      </c>
      <c r="D330" s="7">
        <v>544</v>
      </c>
      <c r="E330" t="s">
        <v>14</v>
      </c>
    </row>
    <row r="331" spans="1:5" x14ac:dyDescent="0.25">
      <c r="A331" t="s">
        <v>111</v>
      </c>
      <c r="B331" t="s">
        <v>12</v>
      </c>
      <c r="C331" t="s">
        <v>13</v>
      </c>
      <c r="D331" s="7">
        <v>118.74</v>
      </c>
      <c r="E331" t="s">
        <v>14</v>
      </c>
    </row>
    <row r="332" spans="1:5" x14ac:dyDescent="0.25">
      <c r="A332" t="s">
        <v>111</v>
      </c>
      <c r="B332" t="s">
        <v>12</v>
      </c>
      <c r="C332" t="s">
        <v>13</v>
      </c>
      <c r="D332" s="7">
        <v>28.5</v>
      </c>
      <c r="E332" t="s">
        <v>14</v>
      </c>
    </row>
    <row r="333" spans="1:5" x14ac:dyDescent="0.25">
      <c r="A333" t="s">
        <v>111</v>
      </c>
      <c r="B333" t="s">
        <v>12</v>
      </c>
      <c r="C333" t="s">
        <v>13</v>
      </c>
      <c r="D333" s="7">
        <v>9.76</v>
      </c>
      <c r="E333" t="s">
        <v>14</v>
      </c>
    </row>
    <row r="334" spans="1:5" x14ac:dyDescent="0.25">
      <c r="A334" t="s">
        <v>111</v>
      </c>
      <c r="B334" t="s">
        <v>15</v>
      </c>
      <c r="C334" t="s">
        <v>118</v>
      </c>
      <c r="D334" s="7">
        <v>1538</v>
      </c>
      <c r="E334" t="s">
        <v>14</v>
      </c>
    </row>
    <row r="335" spans="1:5" x14ac:dyDescent="0.25">
      <c r="A335" t="s">
        <v>111</v>
      </c>
      <c r="B335" t="s">
        <v>12</v>
      </c>
      <c r="C335" t="s">
        <v>13</v>
      </c>
      <c r="D335" s="7">
        <v>7.32</v>
      </c>
      <c r="E335" t="s">
        <v>14</v>
      </c>
    </row>
    <row r="336" spans="1:5" x14ac:dyDescent="0.25">
      <c r="A336" t="s">
        <v>111</v>
      </c>
      <c r="B336" t="s">
        <v>12</v>
      </c>
      <c r="C336" t="s">
        <v>13</v>
      </c>
      <c r="D336" s="7">
        <v>2.83</v>
      </c>
      <c r="E336" t="s">
        <v>14</v>
      </c>
    </row>
    <row r="337" spans="1:6" x14ac:dyDescent="0.25">
      <c r="A337" t="s">
        <v>111</v>
      </c>
      <c r="B337" t="s">
        <v>12</v>
      </c>
      <c r="C337" t="s">
        <v>13</v>
      </c>
      <c r="D337" s="7">
        <v>3.9</v>
      </c>
      <c r="E337" t="s">
        <v>14</v>
      </c>
    </row>
    <row r="338" spans="1:6" x14ac:dyDescent="0.25">
      <c r="A338" t="s">
        <v>111</v>
      </c>
      <c r="B338" t="s">
        <v>12</v>
      </c>
      <c r="C338" t="s">
        <v>13</v>
      </c>
      <c r="D338" s="7">
        <v>3.9</v>
      </c>
      <c r="E338" t="s">
        <v>14</v>
      </c>
    </row>
    <row r="339" spans="1:6" x14ac:dyDescent="0.25">
      <c r="A339" t="s">
        <v>111</v>
      </c>
      <c r="B339" t="s">
        <v>12</v>
      </c>
      <c r="C339" t="s">
        <v>13</v>
      </c>
      <c r="D339" s="7">
        <v>38</v>
      </c>
      <c r="E339" t="s">
        <v>14</v>
      </c>
    </row>
    <row r="340" spans="1:6" x14ac:dyDescent="0.25">
      <c r="A340" t="s">
        <v>111</v>
      </c>
      <c r="B340" t="s">
        <v>17</v>
      </c>
      <c r="C340" t="s">
        <v>18</v>
      </c>
      <c r="D340" t="s">
        <v>14</v>
      </c>
      <c r="E340" s="7">
        <v>-148.47</v>
      </c>
    </row>
    <row r="341" spans="1:6" x14ac:dyDescent="0.25">
      <c r="A341" t="s">
        <v>111</v>
      </c>
      <c r="B341" t="s">
        <v>15</v>
      </c>
      <c r="C341" t="s">
        <v>119</v>
      </c>
      <c r="D341" s="7">
        <v>4</v>
      </c>
      <c r="E341" t="s">
        <v>14</v>
      </c>
    </row>
    <row r="342" spans="1:6" x14ac:dyDescent="0.25">
      <c r="A342" t="s">
        <v>111</v>
      </c>
      <c r="B342" t="s">
        <v>12</v>
      </c>
      <c r="C342" t="s">
        <v>13</v>
      </c>
      <c r="D342" s="7">
        <v>4.88</v>
      </c>
      <c r="E342" t="s">
        <v>14</v>
      </c>
    </row>
    <row r="343" spans="1:6" x14ac:dyDescent="0.25">
      <c r="A343" t="s">
        <v>111</v>
      </c>
      <c r="B343" t="s">
        <v>12</v>
      </c>
      <c r="C343" t="s">
        <v>13</v>
      </c>
      <c r="D343" s="7">
        <v>14.64</v>
      </c>
      <c r="E343" t="s">
        <v>14</v>
      </c>
    </row>
    <row r="344" spans="1:6" x14ac:dyDescent="0.25">
      <c r="A344" s="15" t="s">
        <v>111</v>
      </c>
      <c r="B344" s="15" t="s">
        <v>29</v>
      </c>
      <c r="C344" s="15"/>
      <c r="D344" s="15"/>
      <c r="E344" s="15"/>
      <c r="F344" s="15">
        <v>594.41</v>
      </c>
    </row>
    <row r="345" spans="1:6" x14ac:dyDescent="0.25">
      <c r="A345" t="s">
        <v>120</v>
      </c>
      <c r="B345" t="s">
        <v>15</v>
      </c>
      <c r="C345" t="s">
        <v>121</v>
      </c>
      <c r="D345" s="7">
        <v>15</v>
      </c>
      <c r="E345" t="s">
        <v>14</v>
      </c>
    </row>
    <row r="346" spans="1:6" x14ac:dyDescent="0.25">
      <c r="A346" t="s">
        <v>120</v>
      </c>
      <c r="B346" t="s">
        <v>12</v>
      </c>
      <c r="C346" t="s">
        <v>13</v>
      </c>
      <c r="D346" s="7">
        <v>29.28</v>
      </c>
      <c r="E346" t="s">
        <v>14</v>
      </c>
    </row>
    <row r="347" spans="1:6" x14ac:dyDescent="0.25">
      <c r="A347" t="s">
        <v>120</v>
      </c>
      <c r="B347" t="s">
        <v>12</v>
      </c>
      <c r="C347" t="s">
        <v>13</v>
      </c>
      <c r="D347" s="7">
        <v>13.18</v>
      </c>
      <c r="E347" t="s">
        <v>14</v>
      </c>
    </row>
    <row r="348" spans="1:6" x14ac:dyDescent="0.25">
      <c r="A348" t="s">
        <v>120</v>
      </c>
      <c r="B348" t="s">
        <v>12</v>
      </c>
      <c r="C348" t="s">
        <v>13</v>
      </c>
      <c r="D348" s="7">
        <v>17.57</v>
      </c>
      <c r="E348" t="s">
        <v>14</v>
      </c>
    </row>
    <row r="349" spans="1:6" x14ac:dyDescent="0.25">
      <c r="A349" t="s">
        <v>120</v>
      </c>
      <c r="B349" t="s">
        <v>12</v>
      </c>
      <c r="C349" t="s">
        <v>13</v>
      </c>
      <c r="D349" s="7">
        <v>57.01</v>
      </c>
      <c r="E349" t="s">
        <v>14</v>
      </c>
    </row>
    <row r="350" spans="1:6" x14ac:dyDescent="0.25">
      <c r="A350" t="s">
        <v>120</v>
      </c>
      <c r="B350" t="s">
        <v>12</v>
      </c>
      <c r="C350" t="s">
        <v>13</v>
      </c>
      <c r="D350" s="7">
        <v>6.83</v>
      </c>
      <c r="E350" t="s">
        <v>14</v>
      </c>
    </row>
    <row r="351" spans="1:6" x14ac:dyDescent="0.25">
      <c r="A351" t="s">
        <v>120</v>
      </c>
      <c r="B351" t="s">
        <v>12</v>
      </c>
      <c r="C351" t="s">
        <v>13</v>
      </c>
      <c r="D351" s="7">
        <v>37.049999999999997</v>
      </c>
      <c r="E351" t="s">
        <v>14</v>
      </c>
    </row>
    <row r="352" spans="1:6" x14ac:dyDescent="0.25">
      <c r="A352" t="s">
        <v>120</v>
      </c>
      <c r="B352" t="s">
        <v>12</v>
      </c>
      <c r="C352" t="s">
        <v>13</v>
      </c>
      <c r="D352" s="7">
        <v>21.85</v>
      </c>
      <c r="E352" t="s">
        <v>14</v>
      </c>
    </row>
    <row r="353" spans="1:5" x14ac:dyDescent="0.25">
      <c r="A353" t="s">
        <v>120</v>
      </c>
      <c r="B353" t="s">
        <v>12</v>
      </c>
      <c r="C353" t="s">
        <v>13</v>
      </c>
      <c r="D353" s="7">
        <v>24.4</v>
      </c>
      <c r="E353" t="s">
        <v>14</v>
      </c>
    </row>
    <row r="354" spans="1:5" x14ac:dyDescent="0.25">
      <c r="A354" t="s">
        <v>120</v>
      </c>
      <c r="B354" t="s">
        <v>15</v>
      </c>
      <c r="C354" t="s">
        <v>66</v>
      </c>
      <c r="D354" s="7">
        <v>33.15</v>
      </c>
      <c r="E354" t="s">
        <v>14</v>
      </c>
    </row>
    <row r="355" spans="1:5" x14ac:dyDescent="0.25">
      <c r="A355" t="s">
        <v>120</v>
      </c>
      <c r="B355" t="s">
        <v>15</v>
      </c>
      <c r="C355" t="s">
        <v>122</v>
      </c>
      <c r="D355" s="7">
        <v>26</v>
      </c>
      <c r="E355" t="s">
        <v>14</v>
      </c>
    </row>
    <row r="356" spans="1:5" x14ac:dyDescent="0.25">
      <c r="A356" t="s">
        <v>120</v>
      </c>
      <c r="B356" t="s">
        <v>12</v>
      </c>
      <c r="C356" t="s">
        <v>13</v>
      </c>
      <c r="D356" s="7">
        <v>35.14</v>
      </c>
      <c r="E356" t="s">
        <v>14</v>
      </c>
    </row>
    <row r="357" spans="1:5" x14ac:dyDescent="0.25">
      <c r="A357" t="s">
        <v>120</v>
      </c>
      <c r="B357" t="s">
        <v>12</v>
      </c>
      <c r="C357" t="s">
        <v>13</v>
      </c>
      <c r="D357" s="7">
        <v>35.15</v>
      </c>
      <c r="E357" t="s">
        <v>14</v>
      </c>
    </row>
    <row r="358" spans="1:5" x14ac:dyDescent="0.25">
      <c r="A358" t="s">
        <v>120</v>
      </c>
      <c r="B358" t="s">
        <v>17</v>
      </c>
      <c r="C358" t="s">
        <v>18</v>
      </c>
      <c r="D358" t="s">
        <v>14</v>
      </c>
      <c r="E358" s="7">
        <v>-406.44</v>
      </c>
    </row>
    <row r="359" spans="1:5" x14ac:dyDescent="0.25">
      <c r="A359" t="s">
        <v>120</v>
      </c>
      <c r="B359" t="s">
        <v>12</v>
      </c>
      <c r="C359" t="s">
        <v>13</v>
      </c>
      <c r="D359" s="7">
        <v>23.43</v>
      </c>
      <c r="E359" t="s">
        <v>14</v>
      </c>
    </row>
    <row r="360" spans="1:5" x14ac:dyDescent="0.25">
      <c r="A360" t="s">
        <v>120</v>
      </c>
      <c r="B360" t="s">
        <v>12</v>
      </c>
      <c r="C360" t="s">
        <v>13</v>
      </c>
      <c r="D360" s="7">
        <v>17.57</v>
      </c>
      <c r="E360" t="s">
        <v>14</v>
      </c>
    </row>
    <row r="361" spans="1:5" x14ac:dyDescent="0.25">
      <c r="A361" t="s">
        <v>120</v>
      </c>
      <c r="B361" t="s">
        <v>15</v>
      </c>
      <c r="C361" t="s">
        <v>123</v>
      </c>
      <c r="D361" s="7">
        <v>10</v>
      </c>
      <c r="E361" t="s">
        <v>14</v>
      </c>
    </row>
    <row r="362" spans="1:5" x14ac:dyDescent="0.25">
      <c r="A362" t="s">
        <v>120</v>
      </c>
      <c r="B362" t="s">
        <v>12</v>
      </c>
      <c r="C362" t="s">
        <v>13</v>
      </c>
      <c r="D362" s="7">
        <v>72.11</v>
      </c>
      <c r="E362" t="s">
        <v>14</v>
      </c>
    </row>
    <row r="363" spans="1:5" x14ac:dyDescent="0.25">
      <c r="A363" t="s">
        <v>120</v>
      </c>
      <c r="B363" t="s">
        <v>15</v>
      </c>
      <c r="C363" t="s">
        <v>124</v>
      </c>
      <c r="D363" s="7">
        <v>11</v>
      </c>
      <c r="E363" t="s">
        <v>14</v>
      </c>
    </row>
    <row r="364" spans="1:5" x14ac:dyDescent="0.25">
      <c r="A364" t="s">
        <v>120</v>
      </c>
      <c r="B364" t="s">
        <v>15</v>
      </c>
      <c r="C364" t="s">
        <v>79</v>
      </c>
      <c r="D364" s="7">
        <v>18</v>
      </c>
      <c r="E364" t="s">
        <v>14</v>
      </c>
    </row>
    <row r="365" spans="1:5" x14ac:dyDescent="0.25">
      <c r="A365" t="s">
        <v>120</v>
      </c>
      <c r="B365" t="s">
        <v>15</v>
      </c>
      <c r="C365" t="s">
        <v>57</v>
      </c>
      <c r="D365" s="7">
        <v>44.9</v>
      </c>
      <c r="E365" t="s">
        <v>14</v>
      </c>
    </row>
    <row r="366" spans="1:5" x14ac:dyDescent="0.25">
      <c r="A366" t="s">
        <v>120</v>
      </c>
      <c r="B366" t="s">
        <v>15</v>
      </c>
      <c r="C366" t="s">
        <v>121</v>
      </c>
      <c r="D366" s="7">
        <v>42</v>
      </c>
      <c r="E366" t="s">
        <v>14</v>
      </c>
    </row>
    <row r="367" spans="1:5" x14ac:dyDescent="0.25">
      <c r="A367" t="s">
        <v>120</v>
      </c>
      <c r="B367" t="s">
        <v>12</v>
      </c>
      <c r="C367" t="s">
        <v>13</v>
      </c>
      <c r="D367" s="7">
        <v>32.11</v>
      </c>
      <c r="E367" t="s">
        <v>14</v>
      </c>
    </row>
    <row r="368" spans="1:5" x14ac:dyDescent="0.25">
      <c r="A368" t="s">
        <v>120</v>
      </c>
      <c r="B368" t="s">
        <v>12</v>
      </c>
      <c r="C368" t="s">
        <v>13</v>
      </c>
      <c r="D368" s="7">
        <v>29.28</v>
      </c>
      <c r="E368" t="s">
        <v>14</v>
      </c>
    </row>
    <row r="369" spans="1:5" x14ac:dyDescent="0.25">
      <c r="A369" t="s">
        <v>120</v>
      </c>
      <c r="B369" t="s">
        <v>12</v>
      </c>
      <c r="C369" t="s">
        <v>13</v>
      </c>
      <c r="D369" s="7">
        <v>13.62</v>
      </c>
      <c r="E369" t="s">
        <v>14</v>
      </c>
    </row>
    <row r="370" spans="1:5" x14ac:dyDescent="0.25">
      <c r="A370" t="s">
        <v>120</v>
      </c>
      <c r="B370" t="s">
        <v>12</v>
      </c>
      <c r="C370" t="s">
        <v>13</v>
      </c>
      <c r="D370" s="7">
        <v>9.27</v>
      </c>
      <c r="E370" t="s">
        <v>14</v>
      </c>
    </row>
    <row r="371" spans="1:5" x14ac:dyDescent="0.25">
      <c r="A371" t="s">
        <v>120</v>
      </c>
      <c r="B371" t="s">
        <v>15</v>
      </c>
      <c r="C371" t="s">
        <v>41</v>
      </c>
      <c r="D371" s="7">
        <v>43.15</v>
      </c>
      <c r="E371" t="s">
        <v>14</v>
      </c>
    </row>
    <row r="372" spans="1:5" x14ac:dyDescent="0.25">
      <c r="A372" t="s">
        <v>120</v>
      </c>
      <c r="B372" t="s">
        <v>15</v>
      </c>
      <c r="C372" t="s">
        <v>61</v>
      </c>
      <c r="D372" s="7">
        <v>40</v>
      </c>
      <c r="E372" t="s">
        <v>14</v>
      </c>
    </row>
    <row r="373" spans="1:5" x14ac:dyDescent="0.25">
      <c r="A373" t="s">
        <v>120</v>
      </c>
      <c r="B373" t="s">
        <v>17</v>
      </c>
      <c r="C373" t="s">
        <v>18</v>
      </c>
      <c r="D373" t="s">
        <v>14</v>
      </c>
      <c r="E373" s="7">
        <v>-235</v>
      </c>
    </row>
    <row r="374" spans="1:5" x14ac:dyDescent="0.25">
      <c r="A374" t="s">
        <v>120</v>
      </c>
      <c r="B374" t="s">
        <v>15</v>
      </c>
      <c r="C374" t="s">
        <v>125</v>
      </c>
      <c r="D374" s="7">
        <v>37.9</v>
      </c>
      <c r="E374" t="s">
        <v>14</v>
      </c>
    </row>
    <row r="375" spans="1:5" x14ac:dyDescent="0.25">
      <c r="A375" t="s">
        <v>120</v>
      </c>
      <c r="B375" t="s">
        <v>15</v>
      </c>
      <c r="C375" t="s">
        <v>126</v>
      </c>
      <c r="D375" s="7">
        <v>45</v>
      </c>
      <c r="E375" t="s">
        <v>14</v>
      </c>
    </row>
    <row r="376" spans="1:5" x14ac:dyDescent="0.25">
      <c r="A376" t="s">
        <v>120</v>
      </c>
      <c r="B376" t="s">
        <v>15</v>
      </c>
      <c r="C376" t="s">
        <v>127</v>
      </c>
      <c r="D376" s="7">
        <v>40.9</v>
      </c>
      <c r="E376" t="s">
        <v>14</v>
      </c>
    </row>
    <row r="377" spans="1:5" x14ac:dyDescent="0.25">
      <c r="A377" t="s">
        <v>120</v>
      </c>
      <c r="B377" t="s">
        <v>128</v>
      </c>
      <c r="C377" t="s">
        <v>129</v>
      </c>
      <c r="D377" t="s">
        <v>14</v>
      </c>
      <c r="E377" s="7">
        <v>-30</v>
      </c>
    </row>
    <row r="378" spans="1:5" x14ac:dyDescent="0.25">
      <c r="A378" t="s">
        <v>120</v>
      </c>
      <c r="B378" t="s">
        <v>130</v>
      </c>
      <c r="C378" t="s">
        <v>131</v>
      </c>
      <c r="D378" s="7">
        <v>1.4</v>
      </c>
      <c r="E378" t="s">
        <v>14</v>
      </c>
    </row>
    <row r="379" spans="1:5" x14ac:dyDescent="0.25">
      <c r="A379" t="s">
        <v>120</v>
      </c>
      <c r="B379" t="s">
        <v>15</v>
      </c>
      <c r="C379" t="s">
        <v>132</v>
      </c>
      <c r="D379" s="7">
        <v>33.9</v>
      </c>
      <c r="E379" t="s">
        <v>14</v>
      </c>
    </row>
    <row r="380" spans="1:5" x14ac:dyDescent="0.25">
      <c r="A380" t="s">
        <v>120</v>
      </c>
      <c r="B380" t="s">
        <v>17</v>
      </c>
      <c r="C380" t="s">
        <v>81</v>
      </c>
      <c r="D380" t="s">
        <v>14</v>
      </c>
      <c r="E380" s="7">
        <v>-30</v>
      </c>
    </row>
    <row r="381" spans="1:5" x14ac:dyDescent="0.25">
      <c r="A381" t="s">
        <v>120</v>
      </c>
      <c r="B381" t="s">
        <v>15</v>
      </c>
      <c r="C381" t="s">
        <v>133</v>
      </c>
      <c r="D381" s="7">
        <v>45.9</v>
      </c>
      <c r="E381" t="s">
        <v>14</v>
      </c>
    </row>
    <row r="382" spans="1:5" x14ac:dyDescent="0.25">
      <c r="A382" t="s">
        <v>120</v>
      </c>
      <c r="B382" t="s">
        <v>15</v>
      </c>
      <c r="C382" t="s">
        <v>134</v>
      </c>
      <c r="D382" s="7">
        <v>90</v>
      </c>
      <c r="E382" t="s">
        <v>14</v>
      </c>
    </row>
    <row r="383" spans="1:5" x14ac:dyDescent="0.25">
      <c r="A383" t="s">
        <v>120</v>
      </c>
      <c r="B383" t="s">
        <v>17</v>
      </c>
      <c r="C383" t="s">
        <v>18</v>
      </c>
      <c r="D383" t="s">
        <v>14</v>
      </c>
      <c r="E383" s="7">
        <v>-102.03</v>
      </c>
    </row>
    <row r="384" spans="1:5" x14ac:dyDescent="0.25">
      <c r="A384" t="s">
        <v>120</v>
      </c>
      <c r="B384" t="s">
        <v>12</v>
      </c>
      <c r="C384" t="s">
        <v>13</v>
      </c>
      <c r="D384" s="7">
        <v>1.9</v>
      </c>
      <c r="E384" t="s">
        <v>14</v>
      </c>
    </row>
    <row r="385" spans="1:5" x14ac:dyDescent="0.25">
      <c r="A385" t="s">
        <v>120</v>
      </c>
      <c r="B385" t="s">
        <v>22</v>
      </c>
      <c r="C385" t="s">
        <v>135</v>
      </c>
      <c r="D385" t="s">
        <v>14</v>
      </c>
      <c r="E385" s="7">
        <v>-2</v>
      </c>
    </row>
    <row r="386" spans="1:5" x14ac:dyDescent="0.25">
      <c r="A386" t="s">
        <v>120</v>
      </c>
      <c r="B386" t="s">
        <v>22</v>
      </c>
      <c r="C386" t="s">
        <v>136</v>
      </c>
      <c r="D386" t="s">
        <v>14</v>
      </c>
      <c r="E386" s="7">
        <v>-2</v>
      </c>
    </row>
    <row r="387" spans="1:5" x14ac:dyDescent="0.25">
      <c r="A387" t="s">
        <v>120</v>
      </c>
      <c r="B387" t="s">
        <v>15</v>
      </c>
      <c r="C387" t="s">
        <v>137</v>
      </c>
      <c r="D387" s="7">
        <v>16</v>
      </c>
      <c r="E387" t="s">
        <v>14</v>
      </c>
    </row>
    <row r="388" spans="1:5" x14ac:dyDescent="0.25">
      <c r="A388" t="s">
        <v>120</v>
      </c>
      <c r="B388" t="s">
        <v>22</v>
      </c>
      <c r="C388" t="s">
        <v>138</v>
      </c>
      <c r="D388" t="s">
        <v>14</v>
      </c>
      <c r="E388" s="7">
        <v>-161.4</v>
      </c>
    </row>
    <row r="389" spans="1:5" x14ac:dyDescent="0.25">
      <c r="A389" t="s">
        <v>120</v>
      </c>
      <c r="B389" t="s">
        <v>12</v>
      </c>
      <c r="C389" t="s">
        <v>13</v>
      </c>
      <c r="D389" s="7">
        <v>11.64</v>
      </c>
      <c r="E389" t="s">
        <v>14</v>
      </c>
    </row>
    <row r="390" spans="1:5" x14ac:dyDescent="0.25">
      <c r="A390" t="s">
        <v>120</v>
      </c>
      <c r="B390" t="s">
        <v>15</v>
      </c>
      <c r="C390" t="s">
        <v>34</v>
      </c>
      <c r="D390" s="7">
        <v>7</v>
      </c>
      <c r="E390" t="s">
        <v>14</v>
      </c>
    </row>
    <row r="391" spans="1:5" x14ac:dyDescent="0.25">
      <c r="A391" t="s">
        <v>120</v>
      </c>
      <c r="B391" t="s">
        <v>15</v>
      </c>
      <c r="C391" t="s">
        <v>51</v>
      </c>
      <c r="D391" s="7">
        <v>21.25</v>
      </c>
      <c r="E391" t="s">
        <v>14</v>
      </c>
    </row>
    <row r="392" spans="1:5" x14ac:dyDescent="0.25">
      <c r="A392" t="s">
        <v>120</v>
      </c>
      <c r="B392" t="s">
        <v>12</v>
      </c>
      <c r="C392" t="s">
        <v>13</v>
      </c>
      <c r="D392" s="7">
        <v>38.07</v>
      </c>
      <c r="E392" t="s">
        <v>14</v>
      </c>
    </row>
    <row r="393" spans="1:5" x14ac:dyDescent="0.25">
      <c r="A393" t="s">
        <v>120</v>
      </c>
      <c r="B393" t="s">
        <v>12</v>
      </c>
      <c r="C393" t="s">
        <v>13</v>
      </c>
      <c r="D393" s="7">
        <v>13.67</v>
      </c>
      <c r="E393" t="s">
        <v>14</v>
      </c>
    </row>
    <row r="394" spans="1:5" x14ac:dyDescent="0.25">
      <c r="A394" t="s">
        <v>120</v>
      </c>
      <c r="B394" t="s">
        <v>15</v>
      </c>
      <c r="C394" t="s">
        <v>26</v>
      </c>
      <c r="D394" s="7">
        <v>11</v>
      </c>
      <c r="E394" t="s">
        <v>14</v>
      </c>
    </row>
    <row r="395" spans="1:5" x14ac:dyDescent="0.25">
      <c r="A395" t="s">
        <v>120</v>
      </c>
      <c r="B395" t="s">
        <v>15</v>
      </c>
      <c r="C395" t="s">
        <v>100</v>
      </c>
      <c r="D395" s="7">
        <v>41.9</v>
      </c>
      <c r="E395" t="s">
        <v>14</v>
      </c>
    </row>
    <row r="396" spans="1:5" x14ac:dyDescent="0.25">
      <c r="A396" t="s">
        <v>120</v>
      </c>
      <c r="B396" t="s">
        <v>15</v>
      </c>
      <c r="C396" t="s">
        <v>139</v>
      </c>
      <c r="D396" s="7">
        <v>105</v>
      </c>
      <c r="E396" t="s">
        <v>14</v>
      </c>
    </row>
    <row r="397" spans="1:5" x14ac:dyDescent="0.25">
      <c r="A397" t="s">
        <v>120</v>
      </c>
      <c r="B397" t="s">
        <v>17</v>
      </c>
      <c r="C397" t="s">
        <v>18</v>
      </c>
      <c r="D397" t="s">
        <v>14</v>
      </c>
      <c r="E397" s="7">
        <v>-9.76</v>
      </c>
    </row>
    <row r="398" spans="1:5" x14ac:dyDescent="0.25">
      <c r="A398" t="s">
        <v>120</v>
      </c>
      <c r="B398" t="s">
        <v>12</v>
      </c>
      <c r="C398" t="s">
        <v>13</v>
      </c>
      <c r="D398" s="7">
        <v>9.76</v>
      </c>
      <c r="E398" t="s">
        <v>14</v>
      </c>
    </row>
    <row r="399" spans="1:5" x14ac:dyDescent="0.25">
      <c r="A399" t="s">
        <v>120</v>
      </c>
      <c r="B399" t="s">
        <v>17</v>
      </c>
      <c r="C399" t="s">
        <v>18</v>
      </c>
      <c r="D399" t="s">
        <v>14</v>
      </c>
      <c r="E399" s="7">
        <v>-801.65</v>
      </c>
    </row>
    <row r="400" spans="1:5" x14ac:dyDescent="0.25">
      <c r="A400" t="s">
        <v>120</v>
      </c>
      <c r="B400" t="s">
        <v>12</v>
      </c>
      <c r="C400" t="s">
        <v>13</v>
      </c>
      <c r="D400" s="7">
        <v>43.92</v>
      </c>
      <c r="E400" t="s">
        <v>14</v>
      </c>
    </row>
    <row r="401" spans="1:6" x14ac:dyDescent="0.25">
      <c r="A401" t="s">
        <v>120</v>
      </c>
      <c r="B401" t="s">
        <v>15</v>
      </c>
      <c r="C401" t="s">
        <v>140</v>
      </c>
      <c r="D401" s="7">
        <v>34.950000000000003</v>
      </c>
      <c r="E401" t="s">
        <v>14</v>
      </c>
    </row>
    <row r="402" spans="1:6" x14ac:dyDescent="0.25">
      <c r="A402" t="s">
        <v>120</v>
      </c>
      <c r="B402" t="s">
        <v>12</v>
      </c>
      <c r="C402" t="s">
        <v>13</v>
      </c>
      <c r="D402" s="7">
        <v>118.76</v>
      </c>
      <c r="E402" t="s">
        <v>14</v>
      </c>
    </row>
    <row r="403" spans="1:6" x14ac:dyDescent="0.25">
      <c r="A403" t="s">
        <v>120</v>
      </c>
      <c r="B403" t="s">
        <v>15</v>
      </c>
      <c r="C403" t="s">
        <v>141</v>
      </c>
      <c r="D403" s="7">
        <v>17</v>
      </c>
      <c r="E403" t="s">
        <v>14</v>
      </c>
    </row>
    <row r="404" spans="1:6" x14ac:dyDescent="0.25">
      <c r="A404" t="s">
        <v>120</v>
      </c>
      <c r="B404" t="s">
        <v>12</v>
      </c>
      <c r="C404" t="s">
        <v>13</v>
      </c>
      <c r="D404" s="7">
        <v>47.5</v>
      </c>
      <c r="E404" t="s">
        <v>14</v>
      </c>
    </row>
    <row r="405" spans="1:6" x14ac:dyDescent="0.25">
      <c r="A405" t="s">
        <v>120</v>
      </c>
      <c r="B405" t="s">
        <v>22</v>
      </c>
      <c r="C405" t="s">
        <v>112</v>
      </c>
      <c r="D405" t="s">
        <v>14</v>
      </c>
      <c r="E405" s="7">
        <v>-54.89</v>
      </c>
    </row>
    <row r="406" spans="1:6" x14ac:dyDescent="0.25">
      <c r="A406" s="16" t="s">
        <v>120</v>
      </c>
      <c r="B406" s="16" t="s">
        <v>29</v>
      </c>
      <c r="C406" s="16"/>
      <c r="D406" s="16"/>
      <c r="E406" s="16"/>
      <c r="F406" s="16">
        <v>351.61</v>
      </c>
    </row>
    <row r="407" spans="1:6" x14ac:dyDescent="0.25">
      <c r="A407" t="s">
        <v>142</v>
      </c>
      <c r="B407" t="s">
        <v>15</v>
      </c>
      <c r="C407" t="s">
        <v>143</v>
      </c>
      <c r="D407" s="7">
        <v>40</v>
      </c>
      <c r="E407" t="s">
        <v>14</v>
      </c>
    </row>
    <row r="408" spans="1:6" x14ac:dyDescent="0.25">
      <c r="A408" t="s">
        <v>142</v>
      </c>
      <c r="B408" t="s">
        <v>15</v>
      </c>
      <c r="C408" t="s">
        <v>102</v>
      </c>
      <c r="D408" s="7">
        <v>33.5</v>
      </c>
      <c r="E408" t="s">
        <v>14</v>
      </c>
    </row>
    <row r="409" spans="1:6" x14ac:dyDescent="0.25">
      <c r="A409" t="s">
        <v>142</v>
      </c>
      <c r="B409" t="s">
        <v>15</v>
      </c>
      <c r="C409" t="s">
        <v>144</v>
      </c>
      <c r="D409" s="7">
        <v>49.99</v>
      </c>
      <c r="E409" t="s">
        <v>14</v>
      </c>
    </row>
    <row r="410" spans="1:6" x14ac:dyDescent="0.25">
      <c r="A410" t="s">
        <v>142</v>
      </c>
      <c r="B410" t="s">
        <v>22</v>
      </c>
      <c r="C410" t="s">
        <v>92</v>
      </c>
      <c r="D410" t="s">
        <v>14</v>
      </c>
      <c r="E410" s="7">
        <v>-50</v>
      </c>
    </row>
    <row r="411" spans="1:6" x14ac:dyDescent="0.25">
      <c r="A411" t="s">
        <v>142</v>
      </c>
      <c r="B411" t="s">
        <v>15</v>
      </c>
      <c r="C411" t="s">
        <v>18</v>
      </c>
      <c r="D411" s="7">
        <v>50</v>
      </c>
      <c r="E411" t="s">
        <v>14</v>
      </c>
    </row>
    <row r="412" spans="1:6" x14ac:dyDescent="0.25">
      <c r="A412" t="s">
        <v>142</v>
      </c>
      <c r="B412" t="s">
        <v>17</v>
      </c>
      <c r="C412" t="s">
        <v>18</v>
      </c>
      <c r="D412" t="s">
        <v>14</v>
      </c>
      <c r="E412" s="7">
        <v>-173.5</v>
      </c>
    </row>
    <row r="413" spans="1:6" x14ac:dyDescent="0.25">
      <c r="A413" t="s">
        <v>142</v>
      </c>
      <c r="B413" t="s">
        <v>15</v>
      </c>
      <c r="C413" t="s">
        <v>79</v>
      </c>
      <c r="D413" s="7">
        <v>11</v>
      </c>
      <c r="E413" t="s">
        <v>14</v>
      </c>
    </row>
    <row r="414" spans="1:6" x14ac:dyDescent="0.25">
      <c r="A414" t="s">
        <v>142</v>
      </c>
      <c r="B414" t="s">
        <v>15</v>
      </c>
      <c r="C414" t="s">
        <v>145</v>
      </c>
      <c r="D414" s="7">
        <v>41</v>
      </c>
      <c r="E414" t="s">
        <v>14</v>
      </c>
    </row>
    <row r="415" spans="1:6" x14ac:dyDescent="0.25">
      <c r="A415" t="s">
        <v>142</v>
      </c>
      <c r="B415" t="s">
        <v>15</v>
      </c>
      <c r="C415" t="s">
        <v>146</v>
      </c>
      <c r="D415" s="7">
        <v>17</v>
      </c>
      <c r="E415" t="s">
        <v>14</v>
      </c>
    </row>
    <row r="416" spans="1:6" x14ac:dyDescent="0.25">
      <c r="A416" t="s">
        <v>142</v>
      </c>
      <c r="B416" t="s">
        <v>15</v>
      </c>
      <c r="C416" t="s">
        <v>147</v>
      </c>
      <c r="D416" s="7">
        <v>77.5</v>
      </c>
      <c r="E416" t="s">
        <v>14</v>
      </c>
    </row>
    <row r="417" spans="1:5" x14ac:dyDescent="0.25">
      <c r="A417" t="s">
        <v>142</v>
      </c>
      <c r="B417" t="s">
        <v>15</v>
      </c>
      <c r="C417" t="s">
        <v>148</v>
      </c>
      <c r="D417" s="7">
        <v>27</v>
      </c>
      <c r="E417" t="s">
        <v>14</v>
      </c>
    </row>
    <row r="418" spans="1:5" x14ac:dyDescent="0.25">
      <c r="A418" t="s">
        <v>142</v>
      </c>
      <c r="B418" t="s">
        <v>17</v>
      </c>
      <c r="C418" t="s">
        <v>18</v>
      </c>
      <c r="D418" t="s">
        <v>14</v>
      </c>
      <c r="E418" s="7">
        <v>-41</v>
      </c>
    </row>
    <row r="419" spans="1:5" x14ac:dyDescent="0.25">
      <c r="A419" t="s">
        <v>142</v>
      </c>
      <c r="B419" t="s">
        <v>15</v>
      </c>
      <c r="C419" t="s">
        <v>149</v>
      </c>
      <c r="D419" s="7">
        <v>41</v>
      </c>
      <c r="E419" t="s">
        <v>14</v>
      </c>
    </row>
    <row r="420" spans="1:5" x14ac:dyDescent="0.25">
      <c r="A420" t="s">
        <v>142</v>
      </c>
      <c r="B420" t="s">
        <v>17</v>
      </c>
      <c r="C420" t="s">
        <v>18</v>
      </c>
      <c r="D420" t="s">
        <v>14</v>
      </c>
      <c r="E420" s="7">
        <v>-19.149999999999999</v>
      </c>
    </row>
    <row r="421" spans="1:5" x14ac:dyDescent="0.25">
      <c r="A421" t="s">
        <v>142</v>
      </c>
      <c r="B421" t="s">
        <v>17</v>
      </c>
      <c r="C421" t="s">
        <v>150</v>
      </c>
      <c r="D421" t="s">
        <v>14</v>
      </c>
      <c r="E421" s="7">
        <v>-40</v>
      </c>
    </row>
    <row r="422" spans="1:5" x14ac:dyDescent="0.25">
      <c r="A422" t="s">
        <v>142</v>
      </c>
      <c r="B422" t="s">
        <v>15</v>
      </c>
      <c r="C422" t="s">
        <v>51</v>
      </c>
      <c r="D422" s="7">
        <v>59.15</v>
      </c>
      <c r="E422" t="s">
        <v>14</v>
      </c>
    </row>
    <row r="423" spans="1:5" x14ac:dyDescent="0.25">
      <c r="A423" t="s">
        <v>142</v>
      </c>
      <c r="B423" t="s">
        <v>17</v>
      </c>
      <c r="C423" t="s">
        <v>18</v>
      </c>
      <c r="D423" t="s">
        <v>14</v>
      </c>
      <c r="E423" s="7">
        <v>-16.989999999999998</v>
      </c>
    </row>
    <row r="424" spans="1:5" x14ac:dyDescent="0.25">
      <c r="A424" t="s">
        <v>142</v>
      </c>
      <c r="B424" t="s">
        <v>15</v>
      </c>
      <c r="C424" t="s">
        <v>26</v>
      </c>
      <c r="D424" s="7">
        <v>16.989999999999998</v>
      </c>
      <c r="E424" t="s">
        <v>14</v>
      </c>
    </row>
    <row r="425" spans="1:5" x14ac:dyDescent="0.25">
      <c r="A425" t="s">
        <v>142</v>
      </c>
      <c r="B425" t="s">
        <v>17</v>
      </c>
      <c r="C425" t="s">
        <v>18</v>
      </c>
      <c r="D425" t="s">
        <v>14</v>
      </c>
      <c r="E425" s="7">
        <v>-34</v>
      </c>
    </row>
    <row r="426" spans="1:5" x14ac:dyDescent="0.25">
      <c r="A426" t="s">
        <v>142</v>
      </c>
      <c r="B426" t="s">
        <v>15</v>
      </c>
      <c r="C426" t="s">
        <v>102</v>
      </c>
      <c r="D426" s="7">
        <v>34</v>
      </c>
      <c r="E426" t="s">
        <v>14</v>
      </c>
    </row>
    <row r="427" spans="1:5" x14ac:dyDescent="0.25">
      <c r="A427" t="s">
        <v>142</v>
      </c>
      <c r="B427" t="s">
        <v>17</v>
      </c>
      <c r="C427" t="s">
        <v>18</v>
      </c>
      <c r="D427" t="s">
        <v>14</v>
      </c>
      <c r="E427" s="7">
        <v>-57.6</v>
      </c>
    </row>
    <row r="428" spans="1:5" x14ac:dyDescent="0.25">
      <c r="A428" t="s">
        <v>142</v>
      </c>
      <c r="B428" t="s">
        <v>128</v>
      </c>
      <c r="C428" t="s">
        <v>151</v>
      </c>
      <c r="D428" t="s">
        <v>14</v>
      </c>
      <c r="E428" s="7">
        <v>-20</v>
      </c>
    </row>
    <row r="429" spans="1:5" x14ac:dyDescent="0.25">
      <c r="A429" t="s">
        <v>142</v>
      </c>
      <c r="B429" t="s">
        <v>130</v>
      </c>
      <c r="C429" t="s">
        <v>131</v>
      </c>
      <c r="D429" s="7">
        <v>0.6</v>
      </c>
      <c r="E429" t="s">
        <v>14</v>
      </c>
    </row>
    <row r="430" spans="1:5" x14ac:dyDescent="0.25">
      <c r="A430" t="s">
        <v>142</v>
      </c>
      <c r="B430" t="s">
        <v>15</v>
      </c>
      <c r="C430" t="s">
        <v>93</v>
      </c>
      <c r="D430" s="7">
        <v>47</v>
      </c>
      <c r="E430" t="s">
        <v>14</v>
      </c>
    </row>
    <row r="431" spans="1:5" x14ac:dyDescent="0.25">
      <c r="A431" t="s">
        <v>142</v>
      </c>
      <c r="B431" t="s">
        <v>15</v>
      </c>
      <c r="C431" t="s">
        <v>133</v>
      </c>
      <c r="D431" s="7">
        <v>30</v>
      </c>
      <c r="E431" t="s">
        <v>14</v>
      </c>
    </row>
    <row r="432" spans="1:5" x14ac:dyDescent="0.25">
      <c r="A432" t="s">
        <v>142</v>
      </c>
      <c r="B432" t="s">
        <v>17</v>
      </c>
      <c r="C432" t="s">
        <v>18</v>
      </c>
      <c r="D432" t="s">
        <v>14</v>
      </c>
      <c r="E432" s="7">
        <v>-117.2</v>
      </c>
    </row>
    <row r="433" spans="1:5" x14ac:dyDescent="0.25">
      <c r="A433" t="s">
        <v>142</v>
      </c>
      <c r="B433" t="s">
        <v>15</v>
      </c>
      <c r="C433" t="s">
        <v>132</v>
      </c>
      <c r="D433" s="7">
        <v>44.9</v>
      </c>
      <c r="E433" t="s">
        <v>14</v>
      </c>
    </row>
    <row r="434" spans="1:5" x14ac:dyDescent="0.25">
      <c r="A434" t="s">
        <v>142</v>
      </c>
      <c r="B434" t="s">
        <v>17</v>
      </c>
      <c r="C434" t="s">
        <v>113</v>
      </c>
      <c r="D434" t="s">
        <v>14</v>
      </c>
      <c r="E434" s="7">
        <v>-10</v>
      </c>
    </row>
    <row r="435" spans="1:5" x14ac:dyDescent="0.25">
      <c r="A435" t="s">
        <v>142</v>
      </c>
      <c r="B435" t="s">
        <v>17</v>
      </c>
      <c r="C435" t="s">
        <v>152</v>
      </c>
      <c r="D435" t="s">
        <v>14</v>
      </c>
      <c r="E435" s="7">
        <v>-5</v>
      </c>
    </row>
    <row r="436" spans="1:5" x14ac:dyDescent="0.25">
      <c r="A436" t="s">
        <v>142</v>
      </c>
      <c r="B436" t="s">
        <v>15</v>
      </c>
      <c r="C436" t="s">
        <v>139</v>
      </c>
      <c r="D436" s="7">
        <v>79.8</v>
      </c>
      <c r="E436" t="s">
        <v>14</v>
      </c>
    </row>
    <row r="437" spans="1:5" x14ac:dyDescent="0.25">
      <c r="A437" t="s">
        <v>142</v>
      </c>
      <c r="B437" t="s">
        <v>15</v>
      </c>
      <c r="C437" t="s">
        <v>153</v>
      </c>
      <c r="D437" s="7">
        <v>7.5</v>
      </c>
      <c r="E437" t="s">
        <v>14</v>
      </c>
    </row>
    <row r="438" spans="1:5" x14ac:dyDescent="0.25">
      <c r="A438" t="s">
        <v>142</v>
      </c>
      <c r="B438" t="s">
        <v>17</v>
      </c>
      <c r="C438" t="s">
        <v>18</v>
      </c>
      <c r="D438" t="s">
        <v>14</v>
      </c>
      <c r="E438" s="7">
        <v>-761.34</v>
      </c>
    </row>
    <row r="439" spans="1:5" x14ac:dyDescent="0.25">
      <c r="A439" t="s">
        <v>142</v>
      </c>
      <c r="B439" t="s">
        <v>12</v>
      </c>
      <c r="C439" t="s">
        <v>13</v>
      </c>
      <c r="D439" s="7">
        <v>19.52</v>
      </c>
      <c r="E439" t="s">
        <v>14</v>
      </c>
    </row>
    <row r="440" spans="1:5" x14ac:dyDescent="0.25">
      <c r="A440" t="s">
        <v>142</v>
      </c>
      <c r="B440" t="s">
        <v>12</v>
      </c>
      <c r="C440" t="s">
        <v>13</v>
      </c>
      <c r="D440" s="7">
        <v>28.5</v>
      </c>
      <c r="E440" t="s">
        <v>14</v>
      </c>
    </row>
    <row r="441" spans="1:5" x14ac:dyDescent="0.25">
      <c r="A441" t="s">
        <v>142</v>
      </c>
      <c r="B441" t="s">
        <v>22</v>
      </c>
      <c r="C441" t="s">
        <v>154</v>
      </c>
      <c r="D441" t="s">
        <v>14</v>
      </c>
      <c r="E441" s="7">
        <v>-39</v>
      </c>
    </row>
    <row r="442" spans="1:5" x14ac:dyDescent="0.25">
      <c r="A442" t="s">
        <v>142</v>
      </c>
      <c r="B442" t="s">
        <v>12</v>
      </c>
      <c r="C442" t="s">
        <v>13</v>
      </c>
      <c r="D442" s="7">
        <v>121.52</v>
      </c>
      <c r="E442" t="s">
        <v>14</v>
      </c>
    </row>
    <row r="443" spans="1:5" x14ac:dyDescent="0.25">
      <c r="A443" t="s">
        <v>142</v>
      </c>
      <c r="B443" t="s">
        <v>12</v>
      </c>
      <c r="C443" t="s">
        <v>13</v>
      </c>
      <c r="D443" s="7">
        <v>58.57</v>
      </c>
      <c r="E443" t="s">
        <v>14</v>
      </c>
    </row>
    <row r="444" spans="1:5" x14ac:dyDescent="0.25">
      <c r="A444" t="s">
        <v>142</v>
      </c>
      <c r="B444" t="s">
        <v>12</v>
      </c>
      <c r="C444" t="s">
        <v>13</v>
      </c>
      <c r="D444" s="7">
        <v>14.64</v>
      </c>
      <c r="E444" t="s">
        <v>14</v>
      </c>
    </row>
    <row r="445" spans="1:5" x14ac:dyDescent="0.25">
      <c r="A445" t="s">
        <v>142</v>
      </c>
      <c r="B445" t="s">
        <v>15</v>
      </c>
      <c r="C445" t="s">
        <v>64</v>
      </c>
      <c r="D445" s="7">
        <v>19.5</v>
      </c>
      <c r="E445" t="s">
        <v>14</v>
      </c>
    </row>
    <row r="446" spans="1:5" x14ac:dyDescent="0.25">
      <c r="A446" t="s">
        <v>142</v>
      </c>
      <c r="B446" t="s">
        <v>15</v>
      </c>
      <c r="C446" t="s">
        <v>127</v>
      </c>
      <c r="D446" s="7">
        <v>32.9</v>
      </c>
      <c r="E446" t="s">
        <v>14</v>
      </c>
    </row>
    <row r="447" spans="1:5" x14ac:dyDescent="0.25">
      <c r="A447" t="s">
        <v>142</v>
      </c>
      <c r="B447" t="s">
        <v>15</v>
      </c>
      <c r="C447" t="s">
        <v>41</v>
      </c>
      <c r="D447" s="7">
        <v>30.9</v>
      </c>
      <c r="E447" t="s">
        <v>14</v>
      </c>
    </row>
    <row r="448" spans="1:5" x14ac:dyDescent="0.25">
      <c r="A448" t="s">
        <v>142</v>
      </c>
      <c r="B448" t="s">
        <v>15</v>
      </c>
      <c r="C448" t="s">
        <v>155</v>
      </c>
      <c r="D448" s="7">
        <v>50.15</v>
      </c>
      <c r="E448" t="s">
        <v>14</v>
      </c>
    </row>
    <row r="449" spans="1:6" x14ac:dyDescent="0.25">
      <c r="A449" t="s">
        <v>142</v>
      </c>
      <c r="B449" t="s">
        <v>12</v>
      </c>
      <c r="C449" t="s">
        <v>13</v>
      </c>
      <c r="D449" s="7">
        <v>24.7</v>
      </c>
      <c r="E449" t="s">
        <v>14</v>
      </c>
    </row>
    <row r="450" spans="1:6" x14ac:dyDescent="0.25">
      <c r="A450" t="s">
        <v>142</v>
      </c>
      <c r="B450" t="s">
        <v>12</v>
      </c>
      <c r="C450" t="s">
        <v>13</v>
      </c>
      <c r="D450" s="7">
        <v>47.83</v>
      </c>
      <c r="E450" t="s">
        <v>14</v>
      </c>
    </row>
    <row r="451" spans="1:6" x14ac:dyDescent="0.25">
      <c r="A451" s="17" t="s">
        <v>142</v>
      </c>
      <c r="B451" s="17" t="s">
        <v>29</v>
      </c>
      <c r="C451" s="17"/>
      <c r="D451" s="17"/>
      <c r="E451" s="17"/>
      <c r="F451" s="17">
        <v>123.49</v>
      </c>
    </row>
    <row r="452" spans="1:6" x14ac:dyDescent="0.25">
      <c r="A452" t="s">
        <v>156</v>
      </c>
      <c r="B452" t="s">
        <v>12</v>
      </c>
      <c r="C452" t="s">
        <v>13</v>
      </c>
      <c r="D452" s="7">
        <v>4.88</v>
      </c>
      <c r="E452" t="s">
        <v>14</v>
      </c>
    </row>
    <row r="453" spans="1:6" x14ac:dyDescent="0.25">
      <c r="A453" t="s">
        <v>156</v>
      </c>
      <c r="B453" t="s">
        <v>12</v>
      </c>
      <c r="C453" t="s">
        <v>13</v>
      </c>
      <c r="D453" s="7">
        <v>9.76</v>
      </c>
      <c r="E453" t="s">
        <v>14</v>
      </c>
    </row>
    <row r="454" spans="1:6" x14ac:dyDescent="0.25">
      <c r="A454" t="s">
        <v>156</v>
      </c>
      <c r="B454" t="s">
        <v>12</v>
      </c>
      <c r="C454" t="s">
        <v>13</v>
      </c>
      <c r="D454" s="7">
        <v>19.52</v>
      </c>
      <c r="E454" t="s">
        <v>14</v>
      </c>
    </row>
    <row r="455" spans="1:6" x14ac:dyDescent="0.25">
      <c r="A455" t="s">
        <v>156</v>
      </c>
      <c r="B455" t="s">
        <v>12</v>
      </c>
      <c r="C455" t="s">
        <v>13</v>
      </c>
      <c r="D455" s="7">
        <v>38</v>
      </c>
      <c r="E455" t="s">
        <v>14</v>
      </c>
    </row>
    <row r="456" spans="1:6" x14ac:dyDescent="0.25">
      <c r="A456" t="s">
        <v>156</v>
      </c>
      <c r="B456" t="s">
        <v>15</v>
      </c>
      <c r="C456" t="s">
        <v>157</v>
      </c>
      <c r="D456" s="7">
        <v>8</v>
      </c>
      <c r="E456" t="s">
        <v>14</v>
      </c>
    </row>
    <row r="457" spans="1:6" x14ac:dyDescent="0.25">
      <c r="A457" t="s">
        <v>156</v>
      </c>
      <c r="B457" t="s">
        <v>12</v>
      </c>
      <c r="C457" t="s">
        <v>13</v>
      </c>
      <c r="D457" s="7">
        <v>9.76</v>
      </c>
      <c r="E457" t="s">
        <v>14</v>
      </c>
    </row>
    <row r="458" spans="1:6" x14ac:dyDescent="0.25">
      <c r="A458" t="s">
        <v>156</v>
      </c>
      <c r="B458" t="s">
        <v>12</v>
      </c>
      <c r="C458" t="s">
        <v>13</v>
      </c>
      <c r="D458" s="7">
        <v>14.64</v>
      </c>
      <c r="E458" t="s">
        <v>14</v>
      </c>
    </row>
    <row r="459" spans="1:6" x14ac:dyDescent="0.25">
      <c r="A459" t="s">
        <v>156</v>
      </c>
      <c r="B459" t="s">
        <v>12</v>
      </c>
      <c r="C459" t="s">
        <v>13</v>
      </c>
      <c r="D459" s="7">
        <v>14.64</v>
      </c>
      <c r="E459" t="s">
        <v>14</v>
      </c>
    </row>
    <row r="460" spans="1:6" x14ac:dyDescent="0.25">
      <c r="A460" t="s">
        <v>156</v>
      </c>
      <c r="B460" t="s">
        <v>15</v>
      </c>
      <c r="C460" t="s">
        <v>157</v>
      </c>
      <c r="D460" s="7">
        <v>8</v>
      </c>
      <c r="E460" t="s">
        <v>14</v>
      </c>
    </row>
    <row r="461" spans="1:6" x14ac:dyDescent="0.25">
      <c r="A461" t="s">
        <v>156</v>
      </c>
      <c r="B461" t="s">
        <v>12</v>
      </c>
      <c r="C461" t="s">
        <v>13</v>
      </c>
      <c r="D461" s="7">
        <v>19.52</v>
      </c>
      <c r="E461" t="s">
        <v>14</v>
      </c>
    </row>
    <row r="462" spans="1:6" x14ac:dyDescent="0.25">
      <c r="A462" t="s">
        <v>156</v>
      </c>
      <c r="B462" t="s">
        <v>12</v>
      </c>
      <c r="C462" t="s">
        <v>13</v>
      </c>
      <c r="D462" s="7">
        <v>29.28</v>
      </c>
      <c r="E462" t="s">
        <v>14</v>
      </c>
    </row>
    <row r="463" spans="1:6" x14ac:dyDescent="0.25">
      <c r="A463" t="s">
        <v>156</v>
      </c>
      <c r="B463" t="s">
        <v>12</v>
      </c>
      <c r="C463" t="s">
        <v>13</v>
      </c>
      <c r="D463" s="7">
        <v>9.76</v>
      </c>
      <c r="E463" t="s">
        <v>14</v>
      </c>
    </row>
    <row r="464" spans="1:6" x14ac:dyDescent="0.25">
      <c r="A464" t="s">
        <v>156</v>
      </c>
      <c r="B464" t="s">
        <v>15</v>
      </c>
      <c r="C464" t="s">
        <v>99</v>
      </c>
      <c r="D464" s="7">
        <v>40.08</v>
      </c>
      <c r="E464" t="s">
        <v>14</v>
      </c>
    </row>
    <row r="465" spans="1:5" x14ac:dyDescent="0.25">
      <c r="A465" t="s">
        <v>156</v>
      </c>
      <c r="B465" t="s">
        <v>17</v>
      </c>
      <c r="C465" t="s">
        <v>18</v>
      </c>
      <c r="D465" t="s">
        <v>14</v>
      </c>
      <c r="E465" s="7">
        <v>-350.87</v>
      </c>
    </row>
    <row r="466" spans="1:5" x14ac:dyDescent="0.25">
      <c r="A466" t="s">
        <v>156</v>
      </c>
      <c r="B466" t="s">
        <v>12</v>
      </c>
      <c r="C466" t="s">
        <v>13</v>
      </c>
      <c r="D466" s="7">
        <v>51.25</v>
      </c>
      <c r="E466" t="s">
        <v>14</v>
      </c>
    </row>
    <row r="467" spans="1:5" x14ac:dyDescent="0.25">
      <c r="A467" t="s">
        <v>156</v>
      </c>
      <c r="B467" t="s">
        <v>12</v>
      </c>
      <c r="C467" t="s">
        <v>13</v>
      </c>
      <c r="D467" s="7">
        <v>43.23</v>
      </c>
      <c r="E467" t="s">
        <v>14</v>
      </c>
    </row>
    <row r="468" spans="1:5" x14ac:dyDescent="0.25">
      <c r="A468" t="s">
        <v>156</v>
      </c>
      <c r="B468" t="s">
        <v>15</v>
      </c>
      <c r="C468" t="s">
        <v>100</v>
      </c>
      <c r="D468" s="7">
        <v>41.9</v>
      </c>
      <c r="E468" t="s">
        <v>14</v>
      </c>
    </row>
    <row r="469" spans="1:5" x14ac:dyDescent="0.25">
      <c r="A469" t="s">
        <v>156</v>
      </c>
      <c r="B469" t="s">
        <v>15</v>
      </c>
      <c r="C469" t="s">
        <v>158</v>
      </c>
      <c r="D469" s="7">
        <v>126</v>
      </c>
      <c r="E469" t="s">
        <v>14</v>
      </c>
    </row>
    <row r="470" spans="1:5" x14ac:dyDescent="0.25">
      <c r="A470" t="s">
        <v>156</v>
      </c>
      <c r="B470" t="s">
        <v>15</v>
      </c>
      <c r="C470" t="s">
        <v>123</v>
      </c>
      <c r="D470" s="7">
        <v>30</v>
      </c>
      <c r="E470" t="s">
        <v>14</v>
      </c>
    </row>
    <row r="471" spans="1:5" x14ac:dyDescent="0.25">
      <c r="A471" t="s">
        <v>156</v>
      </c>
      <c r="B471" t="s">
        <v>15</v>
      </c>
      <c r="C471" t="s">
        <v>159</v>
      </c>
      <c r="D471" s="7">
        <v>14</v>
      </c>
      <c r="E471" t="s">
        <v>14</v>
      </c>
    </row>
    <row r="472" spans="1:5" x14ac:dyDescent="0.25">
      <c r="A472" t="s">
        <v>156</v>
      </c>
      <c r="B472" t="s">
        <v>12</v>
      </c>
      <c r="C472" t="s">
        <v>13</v>
      </c>
      <c r="D472" s="7">
        <v>11.4</v>
      </c>
      <c r="E472" t="s">
        <v>14</v>
      </c>
    </row>
    <row r="473" spans="1:5" x14ac:dyDescent="0.25">
      <c r="A473" t="s">
        <v>156</v>
      </c>
      <c r="B473" t="s">
        <v>12</v>
      </c>
      <c r="C473" t="s">
        <v>13</v>
      </c>
      <c r="D473" s="7">
        <v>33.090000000000003</v>
      </c>
      <c r="E473" t="s">
        <v>14</v>
      </c>
    </row>
    <row r="474" spans="1:5" x14ac:dyDescent="0.25">
      <c r="A474" t="s">
        <v>156</v>
      </c>
      <c r="B474" t="s">
        <v>17</v>
      </c>
      <c r="C474" t="s">
        <v>18</v>
      </c>
      <c r="D474" t="s">
        <v>14</v>
      </c>
      <c r="E474" s="7">
        <v>-18</v>
      </c>
    </row>
    <row r="475" spans="1:5" x14ac:dyDescent="0.25">
      <c r="A475" t="s">
        <v>156</v>
      </c>
      <c r="B475" t="s">
        <v>15</v>
      </c>
      <c r="C475" t="s">
        <v>160</v>
      </c>
      <c r="D475" s="7">
        <v>7</v>
      </c>
      <c r="E475" t="s">
        <v>14</v>
      </c>
    </row>
    <row r="476" spans="1:5" x14ac:dyDescent="0.25">
      <c r="A476" t="s">
        <v>156</v>
      </c>
      <c r="B476" t="s">
        <v>15</v>
      </c>
      <c r="C476" t="s">
        <v>26</v>
      </c>
      <c r="D476" s="7">
        <v>11</v>
      </c>
      <c r="E476" t="s">
        <v>14</v>
      </c>
    </row>
    <row r="477" spans="1:5" x14ac:dyDescent="0.25">
      <c r="A477" t="s">
        <v>156</v>
      </c>
      <c r="B477" t="s">
        <v>17</v>
      </c>
      <c r="C477" t="s">
        <v>18</v>
      </c>
      <c r="D477" t="s">
        <v>14</v>
      </c>
      <c r="E477" s="7">
        <v>-68.209999999999994</v>
      </c>
    </row>
    <row r="478" spans="1:5" x14ac:dyDescent="0.25">
      <c r="A478" t="s">
        <v>156</v>
      </c>
      <c r="B478" t="s">
        <v>15</v>
      </c>
      <c r="C478" t="s">
        <v>161</v>
      </c>
      <c r="D478" s="7">
        <v>22.96</v>
      </c>
      <c r="E478" t="s">
        <v>14</v>
      </c>
    </row>
    <row r="479" spans="1:5" x14ac:dyDescent="0.25">
      <c r="A479" t="s">
        <v>156</v>
      </c>
      <c r="B479" t="s">
        <v>15</v>
      </c>
      <c r="C479" t="s">
        <v>162</v>
      </c>
      <c r="D479" s="7">
        <v>45.25</v>
      </c>
      <c r="E479" t="s">
        <v>14</v>
      </c>
    </row>
    <row r="480" spans="1:5" x14ac:dyDescent="0.25">
      <c r="A480" t="s">
        <v>156</v>
      </c>
      <c r="B480" t="s">
        <v>17</v>
      </c>
      <c r="C480" t="s">
        <v>18</v>
      </c>
      <c r="D480" t="s">
        <v>14</v>
      </c>
      <c r="E480" s="7">
        <v>-49.5</v>
      </c>
    </row>
    <row r="481" spans="1:6" x14ac:dyDescent="0.25">
      <c r="A481" t="s">
        <v>156</v>
      </c>
      <c r="B481" t="s">
        <v>15</v>
      </c>
      <c r="C481" t="s">
        <v>163</v>
      </c>
      <c r="D481" s="7">
        <v>19.5</v>
      </c>
      <c r="E481" t="s">
        <v>14</v>
      </c>
    </row>
    <row r="482" spans="1:6" x14ac:dyDescent="0.25">
      <c r="A482" t="s">
        <v>156</v>
      </c>
      <c r="B482" t="s">
        <v>15</v>
      </c>
      <c r="C482" t="s">
        <v>164</v>
      </c>
      <c r="D482" s="7">
        <v>30</v>
      </c>
      <c r="E482" t="s">
        <v>14</v>
      </c>
    </row>
    <row r="483" spans="1:6" x14ac:dyDescent="0.25">
      <c r="A483" t="s">
        <v>156</v>
      </c>
      <c r="B483" t="s">
        <v>17</v>
      </c>
      <c r="C483" t="s">
        <v>18</v>
      </c>
      <c r="D483" t="s">
        <v>14</v>
      </c>
      <c r="E483" s="7">
        <v>-74</v>
      </c>
    </row>
    <row r="484" spans="1:6" x14ac:dyDescent="0.25">
      <c r="A484" t="s">
        <v>156</v>
      </c>
      <c r="B484" t="s">
        <v>15</v>
      </c>
      <c r="C484" t="s">
        <v>165</v>
      </c>
      <c r="D484" s="7">
        <v>38</v>
      </c>
      <c r="E484" t="s">
        <v>14</v>
      </c>
    </row>
    <row r="485" spans="1:6" x14ac:dyDescent="0.25">
      <c r="A485" t="s">
        <v>156</v>
      </c>
      <c r="B485" t="s">
        <v>15</v>
      </c>
      <c r="C485" t="s">
        <v>39</v>
      </c>
      <c r="D485" s="7">
        <v>20</v>
      </c>
      <c r="E485" t="s">
        <v>14</v>
      </c>
    </row>
    <row r="486" spans="1:6" x14ac:dyDescent="0.25">
      <c r="A486" t="s">
        <v>156</v>
      </c>
      <c r="B486" t="s">
        <v>15</v>
      </c>
      <c r="C486" t="s">
        <v>166</v>
      </c>
      <c r="D486" s="7">
        <v>16</v>
      </c>
      <c r="E486" t="s">
        <v>14</v>
      </c>
    </row>
    <row r="487" spans="1:6" x14ac:dyDescent="0.25">
      <c r="A487" t="s">
        <v>156</v>
      </c>
      <c r="B487" t="s">
        <v>17</v>
      </c>
      <c r="C487" t="s">
        <v>18</v>
      </c>
      <c r="D487" t="s">
        <v>14</v>
      </c>
      <c r="E487" s="7">
        <v>-273.49</v>
      </c>
    </row>
    <row r="488" spans="1:6" x14ac:dyDescent="0.25">
      <c r="A488" t="s">
        <v>156</v>
      </c>
      <c r="B488" t="s">
        <v>15</v>
      </c>
      <c r="C488" t="s">
        <v>167</v>
      </c>
      <c r="D488" s="7">
        <v>150</v>
      </c>
      <c r="E488" t="s">
        <v>14</v>
      </c>
    </row>
    <row r="489" spans="1:6" x14ac:dyDescent="0.25">
      <c r="A489" s="18" t="s">
        <v>156</v>
      </c>
      <c r="B489" s="18" t="s">
        <v>29</v>
      </c>
      <c r="C489" s="18"/>
      <c r="D489" s="18"/>
      <c r="E489" s="18"/>
      <c r="F489" s="18">
        <v>225.84</v>
      </c>
    </row>
    <row r="490" spans="1:6" x14ac:dyDescent="0.25">
      <c r="A490" t="s">
        <v>168</v>
      </c>
      <c r="B490" t="s">
        <v>15</v>
      </c>
      <c r="C490" t="s">
        <v>169</v>
      </c>
      <c r="D490" s="7">
        <v>33.9</v>
      </c>
      <c r="E490" t="s">
        <v>14</v>
      </c>
    </row>
    <row r="491" spans="1:6" x14ac:dyDescent="0.25">
      <c r="A491" t="s">
        <v>168</v>
      </c>
      <c r="B491" t="s">
        <v>22</v>
      </c>
      <c r="C491" t="s">
        <v>42</v>
      </c>
      <c r="D491" t="s">
        <v>14</v>
      </c>
      <c r="E491" s="7">
        <v>-62.08</v>
      </c>
    </row>
    <row r="492" spans="1:6" x14ac:dyDescent="0.25">
      <c r="A492" t="s">
        <v>168</v>
      </c>
      <c r="B492" t="s">
        <v>22</v>
      </c>
      <c r="C492" t="s">
        <v>42</v>
      </c>
      <c r="D492" t="s">
        <v>14</v>
      </c>
      <c r="E492" s="7">
        <v>-1584.95</v>
      </c>
    </row>
    <row r="493" spans="1:6" x14ac:dyDescent="0.25">
      <c r="A493" t="s">
        <v>168</v>
      </c>
      <c r="B493" t="s">
        <v>15</v>
      </c>
      <c r="C493" t="s">
        <v>26</v>
      </c>
      <c r="D493" s="7">
        <v>16</v>
      </c>
      <c r="E493" t="s">
        <v>14</v>
      </c>
    </row>
    <row r="494" spans="1:6" x14ac:dyDescent="0.25">
      <c r="A494" t="s">
        <v>168</v>
      </c>
      <c r="B494" t="s">
        <v>15</v>
      </c>
      <c r="C494" t="s">
        <v>18</v>
      </c>
      <c r="D494" s="7">
        <v>500</v>
      </c>
      <c r="E494" t="s">
        <v>14</v>
      </c>
    </row>
    <row r="495" spans="1:6" x14ac:dyDescent="0.25">
      <c r="A495" t="s">
        <v>168</v>
      </c>
      <c r="B495" t="s">
        <v>15</v>
      </c>
      <c r="C495" t="s">
        <v>80</v>
      </c>
      <c r="D495" s="7">
        <v>14</v>
      </c>
      <c r="E495" t="s">
        <v>14</v>
      </c>
    </row>
    <row r="496" spans="1:6" x14ac:dyDescent="0.25">
      <c r="A496" t="s">
        <v>168</v>
      </c>
      <c r="B496" t="s">
        <v>15</v>
      </c>
      <c r="C496" t="s">
        <v>18</v>
      </c>
      <c r="D496" s="7">
        <v>2500</v>
      </c>
      <c r="E496" t="s">
        <v>14</v>
      </c>
    </row>
    <row r="497" spans="1:6" x14ac:dyDescent="0.25">
      <c r="A497" t="s">
        <v>168</v>
      </c>
      <c r="B497" t="s">
        <v>22</v>
      </c>
      <c r="C497" t="s">
        <v>170</v>
      </c>
      <c r="D497" t="s">
        <v>14</v>
      </c>
      <c r="E497" s="7">
        <v>-831.84</v>
      </c>
    </row>
    <row r="498" spans="1:6" x14ac:dyDescent="0.25">
      <c r="A498" t="s">
        <v>168</v>
      </c>
      <c r="B498" t="s">
        <v>15</v>
      </c>
      <c r="C498" t="s">
        <v>18</v>
      </c>
      <c r="D498" s="7">
        <v>1000</v>
      </c>
      <c r="E498" t="s">
        <v>14</v>
      </c>
    </row>
    <row r="499" spans="1:6" x14ac:dyDescent="0.25">
      <c r="A499" t="s">
        <v>168</v>
      </c>
      <c r="B499" t="s">
        <v>15</v>
      </c>
      <c r="C499" t="s">
        <v>74</v>
      </c>
      <c r="D499" s="7">
        <v>4</v>
      </c>
      <c r="E499" t="s">
        <v>14</v>
      </c>
    </row>
    <row r="500" spans="1:6" x14ac:dyDescent="0.25">
      <c r="A500" t="s">
        <v>168</v>
      </c>
      <c r="B500" t="s">
        <v>171</v>
      </c>
      <c r="C500" t="s">
        <v>172</v>
      </c>
      <c r="D500" s="7">
        <v>0.2</v>
      </c>
      <c r="E500" t="s">
        <v>14</v>
      </c>
    </row>
    <row r="501" spans="1:6" x14ac:dyDescent="0.25">
      <c r="A501" t="s">
        <v>168</v>
      </c>
      <c r="B501" t="s">
        <v>17</v>
      </c>
      <c r="C501" t="s">
        <v>18</v>
      </c>
      <c r="D501" t="s">
        <v>14</v>
      </c>
      <c r="E501" s="7">
        <v>-290.83999999999997</v>
      </c>
    </row>
    <row r="502" spans="1:6" x14ac:dyDescent="0.25">
      <c r="A502" t="s">
        <v>168</v>
      </c>
      <c r="B502" t="s">
        <v>15</v>
      </c>
      <c r="C502" t="s">
        <v>173</v>
      </c>
      <c r="D502" s="7">
        <v>65</v>
      </c>
      <c r="E502" t="s">
        <v>14</v>
      </c>
    </row>
    <row r="503" spans="1:6" x14ac:dyDescent="0.25">
      <c r="A503" s="19" t="s">
        <v>168</v>
      </c>
      <c r="B503" s="19" t="s">
        <v>29</v>
      </c>
      <c r="C503" s="19"/>
      <c r="D503" s="19"/>
      <c r="E503" s="19"/>
      <c r="F503" s="19">
        <v>1589.23</v>
      </c>
    </row>
    <row r="504" spans="1:6" x14ac:dyDescent="0.25">
      <c r="A504" t="s">
        <v>174</v>
      </c>
      <c r="B504" t="s">
        <v>15</v>
      </c>
      <c r="C504" t="s">
        <v>175</v>
      </c>
      <c r="D504" s="7">
        <v>22</v>
      </c>
      <c r="E504" t="s">
        <v>14</v>
      </c>
    </row>
    <row r="505" spans="1:6" x14ac:dyDescent="0.25">
      <c r="A505" t="s">
        <v>174</v>
      </c>
      <c r="B505" t="s">
        <v>15</v>
      </c>
      <c r="C505" t="s">
        <v>176</v>
      </c>
      <c r="D505" s="7">
        <v>36</v>
      </c>
      <c r="E505" t="s">
        <v>14</v>
      </c>
    </row>
    <row r="506" spans="1:6" x14ac:dyDescent="0.25">
      <c r="A506" t="s">
        <v>174</v>
      </c>
      <c r="B506" t="s">
        <v>15</v>
      </c>
      <c r="C506" t="s">
        <v>177</v>
      </c>
      <c r="D506" s="7">
        <v>39.9</v>
      </c>
      <c r="E506" t="s">
        <v>14</v>
      </c>
    </row>
    <row r="507" spans="1:6" x14ac:dyDescent="0.25">
      <c r="A507" t="s">
        <v>174</v>
      </c>
      <c r="B507" t="s">
        <v>15</v>
      </c>
      <c r="C507" t="s">
        <v>178</v>
      </c>
      <c r="D507" s="7">
        <v>12</v>
      </c>
      <c r="E507" t="s">
        <v>14</v>
      </c>
    </row>
    <row r="508" spans="1:6" x14ac:dyDescent="0.25">
      <c r="A508" t="s">
        <v>174</v>
      </c>
      <c r="B508" t="s">
        <v>17</v>
      </c>
      <c r="C508" t="s">
        <v>18</v>
      </c>
      <c r="D508" t="s">
        <v>14</v>
      </c>
      <c r="E508" s="7">
        <v>-55.6</v>
      </c>
    </row>
    <row r="509" spans="1:6" x14ac:dyDescent="0.25">
      <c r="A509" t="s">
        <v>174</v>
      </c>
      <c r="B509" t="s">
        <v>15</v>
      </c>
      <c r="C509" t="s">
        <v>79</v>
      </c>
      <c r="D509" s="7">
        <v>18</v>
      </c>
      <c r="E509" t="s">
        <v>14</v>
      </c>
    </row>
    <row r="510" spans="1:6" x14ac:dyDescent="0.25">
      <c r="A510" t="s">
        <v>174</v>
      </c>
      <c r="B510" t="s">
        <v>22</v>
      </c>
      <c r="C510" t="s">
        <v>179</v>
      </c>
      <c r="D510" t="s">
        <v>14</v>
      </c>
      <c r="E510" s="7">
        <v>-55.9</v>
      </c>
    </row>
    <row r="511" spans="1:6" x14ac:dyDescent="0.25">
      <c r="A511" t="s">
        <v>174</v>
      </c>
      <c r="B511" t="s">
        <v>15</v>
      </c>
      <c r="C511" t="s">
        <v>61</v>
      </c>
      <c r="D511" s="7">
        <v>13</v>
      </c>
      <c r="E511" t="s">
        <v>14</v>
      </c>
    </row>
    <row r="512" spans="1:6" x14ac:dyDescent="0.25">
      <c r="A512" t="s">
        <v>174</v>
      </c>
      <c r="B512" t="s">
        <v>15</v>
      </c>
      <c r="C512" t="s">
        <v>180</v>
      </c>
      <c r="D512" s="7">
        <v>6.5</v>
      </c>
      <c r="E512" t="s">
        <v>14</v>
      </c>
    </row>
    <row r="513" spans="1:6" x14ac:dyDescent="0.25">
      <c r="A513" t="s">
        <v>174</v>
      </c>
      <c r="B513" t="s">
        <v>15</v>
      </c>
      <c r="C513" t="s">
        <v>61</v>
      </c>
      <c r="D513" s="7">
        <v>12</v>
      </c>
      <c r="E513" t="s">
        <v>14</v>
      </c>
    </row>
    <row r="514" spans="1:6" x14ac:dyDescent="0.25">
      <c r="A514" t="s">
        <v>174</v>
      </c>
      <c r="B514" t="s">
        <v>15</v>
      </c>
      <c r="C514" t="s">
        <v>181</v>
      </c>
      <c r="D514" s="7">
        <v>62</v>
      </c>
      <c r="E514" t="s">
        <v>14</v>
      </c>
    </row>
    <row r="515" spans="1:6" x14ac:dyDescent="0.25">
      <c r="A515" t="s">
        <v>174</v>
      </c>
      <c r="B515" t="s">
        <v>17</v>
      </c>
      <c r="C515" t="s">
        <v>18</v>
      </c>
      <c r="D515" t="s">
        <v>14</v>
      </c>
      <c r="E515" s="7">
        <v>-1469.63</v>
      </c>
    </row>
    <row r="516" spans="1:6" x14ac:dyDescent="0.25">
      <c r="A516" t="s">
        <v>174</v>
      </c>
      <c r="B516" t="s">
        <v>22</v>
      </c>
      <c r="C516" t="s">
        <v>135</v>
      </c>
      <c r="D516" t="s">
        <v>14</v>
      </c>
      <c r="E516" s="7">
        <v>-1</v>
      </c>
    </row>
    <row r="517" spans="1:6" x14ac:dyDescent="0.25">
      <c r="A517" t="s">
        <v>174</v>
      </c>
      <c r="B517" t="s">
        <v>22</v>
      </c>
      <c r="C517" t="s">
        <v>182</v>
      </c>
      <c r="D517" t="s">
        <v>14</v>
      </c>
      <c r="E517" s="7">
        <v>-118.6</v>
      </c>
    </row>
    <row r="518" spans="1:6" x14ac:dyDescent="0.25">
      <c r="A518" s="20" t="s">
        <v>174</v>
      </c>
      <c r="B518" s="20" t="s">
        <v>29</v>
      </c>
      <c r="C518" s="20"/>
      <c r="D518" s="20"/>
      <c r="E518" s="20"/>
      <c r="F518" s="20">
        <v>109.9</v>
      </c>
    </row>
    <row r="519" spans="1:6" x14ac:dyDescent="0.25">
      <c r="A519" t="s">
        <v>183</v>
      </c>
      <c r="B519" t="s">
        <v>12</v>
      </c>
      <c r="C519" t="s">
        <v>13</v>
      </c>
      <c r="D519" s="7">
        <v>24.3</v>
      </c>
      <c r="E519" t="s">
        <v>14</v>
      </c>
    </row>
    <row r="520" spans="1:6" x14ac:dyDescent="0.25">
      <c r="A520" t="s">
        <v>183</v>
      </c>
      <c r="B520" t="s">
        <v>12</v>
      </c>
      <c r="C520" t="s">
        <v>13</v>
      </c>
      <c r="D520" s="7">
        <v>1.95</v>
      </c>
      <c r="E520" t="s">
        <v>14</v>
      </c>
    </row>
    <row r="521" spans="1:6" x14ac:dyDescent="0.25">
      <c r="A521" t="s">
        <v>183</v>
      </c>
      <c r="B521" t="s">
        <v>12</v>
      </c>
      <c r="C521" t="s">
        <v>13</v>
      </c>
      <c r="D521" s="7">
        <v>17.57</v>
      </c>
      <c r="E521" t="s">
        <v>14</v>
      </c>
    </row>
    <row r="522" spans="1:6" x14ac:dyDescent="0.25">
      <c r="A522" t="s">
        <v>183</v>
      </c>
      <c r="B522" t="s">
        <v>15</v>
      </c>
      <c r="C522" t="s">
        <v>125</v>
      </c>
      <c r="D522" s="7">
        <v>32</v>
      </c>
      <c r="E522" t="s">
        <v>14</v>
      </c>
    </row>
    <row r="523" spans="1:6" x14ac:dyDescent="0.25">
      <c r="A523" t="s">
        <v>183</v>
      </c>
      <c r="B523" t="s">
        <v>12</v>
      </c>
      <c r="C523" t="s">
        <v>13</v>
      </c>
      <c r="D523" s="7">
        <v>6.83</v>
      </c>
      <c r="E523" t="s">
        <v>14</v>
      </c>
    </row>
    <row r="524" spans="1:6" x14ac:dyDescent="0.25">
      <c r="A524" t="s">
        <v>183</v>
      </c>
      <c r="B524" t="s">
        <v>12</v>
      </c>
      <c r="C524" t="s">
        <v>13</v>
      </c>
      <c r="D524" s="7">
        <v>2.93</v>
      </c>
      <c r="E524" t="s">
        <v>14</v>
      </c>
    </row>
    <row r="525" spans="1:6" x14ac:dyDescent="0.25">
      <c r="A525" t="s">
        <v>183</v>
      </c>
      <c r="B525" t="s">
        <v>12</v>
      </c>
      <c r="C525" t="s">
        <v>13</v>
      </c>
      <c r="D525" s="7">
        <v>20.5</v>
      </c>
      <c r="E525" t="s">
        <v>14</v>
      </c>
    </row>
    <row r="526" spans="1:6" x14ac:dyDescent="0.25">
      <c r="A526" t="s">
        <v>183</v>
      </c>
      <c r="B526" t="s">
        <v>15</v>
      </c>
      <c r="C526" t="s">
        <v>26</v>
      </c>
      <c r="D526" s="7">
        <v>14</v>
      </c>
      <c r="E526" t="s">
        <v>14</v>
      </c>
    </row>
    <row r="527" spans="1:6" x14ac:dyDescent="0.25">
      <c r="A527" t="s">
        <v>183</v>
      </c>
      <c r="B527" t="s">
        <v>12</v>
      </c>
      <c r="C527" t="s">
        <v>13</v>
      </c>
      <c r="D527" s="7">
        <v>15.13</v>
      </c>
      <c r="E527" t="s">
        <v>14</v>
      </c>
    </row>
    <row r="528" spans="1:6" x14ac:dyDescent="0.25">
      <c r="A528" t="s">
        <v>183</v>
      </c>
      <c r="B528" t="s">
        <v>15</v>
      </c>
      <c r="C528" t="s">
        <v>184</v>
      </c>
      <c r="D528" s="7">
        <v>38</v>
      </c>
      <c r="E528" t="s">
        <v>14</v>
      </c>
    </row>
    <row r="529" spans="1:5" x14ac:dyDescent="0.25">
      <c r="A529" t="s">
        <v>183</v>
      </c>
      <c r="B529" t="s">
        <v>12</v>
      </c>
      <c r="C529" t="s">
        <v>13</v>
      </c>
      <c r="D529" s="7">
        <v>19.52</v>
      </c>
      <c r="E529" t="s">
        <v>14</v>
      </c>
    </row>
    <row r="530" spans="1:5" x14ac:dyDescent="0.25">
      <c r="A530" t="s">
        <v>183</v>
      </c>
      <c r="B530" t="s">
        <v>22</v>
      </c>
      <c r="C530" t="s">
        <v>109</v>
      </c>
      <c r="D530" t="s">
        <v>14</v>
      </c>
      <c r="E530" s="7">
        <v>-71.099999999999994</v>
      </c>
    </row>
    <row r="531" spans="1:5" x14ac:dyDescent="0.25">
      <c r="A531" t="s">
        <v>183</v>
      </c>
      <c r="B531" t="s">
        <v>15</v>
      </c>
      <c r="C531" t="s">
        <v>80</v>
      </c>
      <c r="D531" s="7">
        <v>16</v>
      </c>
      <c r="E531" t="s">
        <v>14</v>
      </c>
    </row>
    <row r="532" spans="1:5" x14ac:dyDescent="0.25">
      <c r="A532" t="s">
        <v>183</v>
      </c>
      <c r="B532" t="s">
        <v>12</v>
      </c>
      <c r="C532" t="s">
        <v>13</v>
      </c>
      <c r="D532" s="7">
        <v>142.51</v>
      </c>
      <c r="E532" t="s">
        <v>14</v>
      </c>
    </row>
    <row r="533" spans="1:5" x14ac:dyDescent="0.25">
      <c r="A533" t="s">
        <v>183</v>
      </c>
      <c r="B533" t="s">
        <v>12</v>
      </c>
      <c r="C533" t="s">
        <v>13</v>
      </c>
      <c r="D533" s="7">
        <v>51.31</v>
      </c>
      <c r="E533" t="s">
        <v>14</v>
      </c>
    </row>
    <row r="534" spans="1:5" x14ac:dyDescent="0.25">
      <c r="A534" t="s">
        <v>183</v>
      </c>
      <c r="B534" t="s">
        <v>15</v>
      </c>
      <c r="C534" t="s">
        <v>115</v>
      </c>
      <c r="D534" s="7">
        <v>32</v>
      </c>
      <c r="E534" t="s">
        <v>14</v>
      </c>
    </row>
    <row r="535" spans="1:5" x14ac:dyDescent="0.25">
      <c r="A535" t="s">
        <v>183</v>
      </c>
      <c r="B535" t="s">
        <v>12</v>
      </c>
      <c r="C535" t="s">
        <v>13</v>
      </c>
      <c r="D535" s="7">
        <v>11.23</v>
      </c>
      <c r="E535" t="s">
        <v>14</v>
      </c>
    </row>
    <row r="536" spans="1:5" x14ac:dyDescent="0.25">
      <c r="A536" t="s">
        <v>183</v>
      </c>
      <c r="B536" t="s">
        <v>17</v>
      </c>
      <c r="C536" t="s">
        <v>18</v>
      </c>
      <c r="D536" t="s">
        <v>14</v>
      </c>
      <c r="E536" s="7">
        <v>-487.96</v>
      </c>
    </row>
    <row r="537" spans="1:5" x14ac:dyDescent="0.25">
      <c r="A537" t="s">
        <v>183</v>
      </c>
      <c r="B537" t="s">
        <v>22</v>
      </c>
      <c r="C537" t="s">
        <v>185</v>
      </c>
      <c r="D537" t="s">
        <v>14</v>
      </c>
      <c r="E537" s="7">
        <v>-60.9</v>
      </c>
    </row>
    <row r="538" spans="1:5" x14ac:dyDescent="0.25">
      <c r="A538" t="s">
        <v>183</v>
      </c>
      <c r="B538" t="s">
        <v>12</v>
      </c>
      <c r="C538" t="s">
        <v>13</v>
      </c>
      <c r="D538" s="7">
        <v>93.11</v>
      </c>
      <c r="E538" t="s">
        <v>14</v>
      </c>
    </row>
    <row r="539" spans="1:5" x14ac:dyDescent="0.25">
      <c r="A539" t="s">
        <v>183</v>
      </c>
      <c r="B539" t="s">
        <v>15</v>
      </c>
      <c r="C539" t="s">
        <v>186</v>
      </c>
      <c r="D539" s="7">
        <v>23</v>
      </c>
      <c r="E539" t="s">
        <v>14</v>
      </c>
    </row>
    <row r="540" spans="1:5" x14ac:dyDescent="0.25">
      <c r="A540" t="s">
        <v>183</v>
      </c>
      <c r="B540" t="s">
        <v>15</v>
      </c>
      <c r="C540" t="s">
        <v>43</v>
      </c>
      <c r="D540" s="7">
        <v>12</v>
      </c>
      <c r="E540" t="s">
        <v>14</v>
      </c>
    </row>
    <row r="541" spans="1:5" x14ac:dyDescent="0.25">
      <c r="A541" t="s">
        <v>183</v>
      </c>
      <c r="B541" t="s">
        <v>15</v>
      </c>
      <c r="C541" t="s">
        <v>43</v>
      </c>
      <c r="D541" s="7">
        <v>64.400000000000006</v>
      </c>
      <c r="E541" t="s">
        <v>14</v>
      </c>
    </row>
    <row r="542" spans="1:5" x14ac:dyDescent="0.25">
      <c r="A542" t="s">
        <v>183</v>
      </c>
      <c r="B542" t="s">
        <v>12</v>
      </c>
      <c r="C542" t="s">
        <v>13</v>
      </c>
      <c r="D542" s="7">
        <v>51.73</v>
      </c>
      <c r="E542" t="s">
        <v>14</v>
      </c>
    </row>
    <row r="543" spans="1:5" x14ac:dyDescent="0.25">
      <c r="A543" t="s">
        <v>183</v>
      </c>
      <c r="B543" t="s">
        <v>12</v>
      </c>
      <c r="C543" t="s">
        <v>13</v>
      </c>
      <c r="D543" s="7">
        <v>11.71</v>
      </c>
      <c r="E543" t="s">
        <v>14</v>
      </c>
    </row>
    <row r="544" spans="1:5" x14ac:dyDescent="0.25">
      <c r="A544" t="s">
        <v>183</v>
      </c>
      <c r="B544" t="s">
        <v>12</v>
      </c>
      <c r="C544" t="s">
        <v>13</v>
      </c>
      <c r="D544" s="7">
        <v>28.5</v>
      </c>
      <c r="E544" t="s">
        <v>14</v>
      </c>
    </row>
    <row r="545" spans="1:6" x14ac:dyDescent="0.25">
      <c r="A545" t="s">
        <v>183</v>
      </c>
      <c r="B545" t="s">
        <v>12</v>
      </c>
      <c r="C545" t="s">
        <v>13</v>
      </c>
      <c r="D545" s="7">
        <v>5.86</v>
      </c>
      <c r="E545" t="s">
        <v>14</v>
      </c>
    </row>
    <row r="546" spans="1:6" x14ac:dyDescent="0.25">
      <c r="A546" t="s">
        <v>183</v>
      </c>
      <c r="B546" t="s">
        <v>12</v>
      </c>
      <c r="C546" t="s">
        <v>13</v>
      </c>
      <c r="D546" s="7">
        <v>3.9</v>
      </c>
      <c r="E546" t="s">
        <v>14</v>
      </c>
    </row>
    <row r="547" spans="1:6" x14ac:dyDescent="0.25">
      <c r="A547" t="s">
        <v>183</v>
      </c>
      <c r="B547" t="s">
        <v>15</v>
      </c>
      <c r="C547" t="s">
        <v>187</v>
      </c>
      <c r="D547" s="7">
        <v>6</v>
      </c>
      <c r="E547" t="s">
        <v>14</v>
      </c>
    </row>
    <row r="548" spans="1:6" x14ac:dyDescent="0.25">
      <c r="A548" t="s">
        <v>183</v>
      </c>
      <c r="B548" t="s">
        <v>15</v>
      </c>
      <c r="C548" t="s">
        <v>188</v>
      </c>
      <c r="D548" s="7">
        <v>53.9</v>
      </c>
      <c r="E548" t="s">
        <v>14</v>
      </c>
    </row>
    <row r="549" spans="1:6" x14ac:dyDescent="0.25">
      <c r="A549" t="s">
        <v>183</v>
      </c>
      <c r="B549" t="s">
        <v>12</v>
      </c>
      <c r="C549" t="s">
        <v>13</v>
      </c>
      <c r="D549" s="7">
        <v>6.83</v>
      </c>
      <c r="E549" t="s">
        <v>14</v>
      </c>
    </row>
    <row r="550" spans="1:6" x14ac:dyDescent="0.25">
      <c r="A550" t="s">
        <v>183</v>
      </c>
      <c r="B550" t="s">
        <v>15</v>
      </c>
      <c r="C550" t="s">
        <v>189</v>
      </c>
      <c r="D550" s="7">
        <v>47.91</v>
      </c>
      <c r="E550" t="s">
        <v>14</v>
      </c>
    </row>
    <row r="551" spans="1:6" x14ac:dyDescent="0.25">
      <c r="A551" t="s">
        <v>183</v>
      </c>
      <c r="B551" t="s">
        <v>12</v>
      </c>
      <c r="C551" t="s">
        <v>13</v>
      </c>
      <c r="D551" s="7">
        <v>4.88</v>
      </c>
      <c r="E551" t="s">
        <v>14</v>
      </c>
    </row>
    <row r="552" spans="1:6" x14ac:dyDescent="0.25">
      <c r="A552" t="s">
        <v>183</v>
      </c>
      <c r="B552" t="s">
        <v>12</v>
      </c>
      <c r="C552" t="s">
        <v>13</v>
      </c>
      <c r="D552" s="7">
        <v>16.059999999999999</v>
      </c>
      <c r="E552" t="s">
        <v>14</v>
      </c>
    </row>
    <row r="553" spans="1:6" x14ac:dyDescent="0.25">
      <c r="A553" t="s">
        <v>183</v>
      </c>
      <c r="B553" t="s">
        <v>12</v>
      </c>
      <c r="C553" t="s">
        <v>13</v>
      </c>
      <c r="D553" s="7">
        <v>5.37</v>
      </c>
      <c r="E553" t="s">
        <v>14</v>
      </c>
    </row>
    <row r="554" spans="1:6" x14ac:dyDescent="0.25">
      <c r="A554" t="s">
        <v>183</v>
      </c>
      <c r="B554" t="s">
        <v>15</v>
      </c>
      <c r="C554" t="s">
        <v>189</v>
      </c>
      <c r="D554" s="7">
        <v>47.9</v>
      </c>
      <c r="E554" t="s">
        <v>14</v>
      </c>
    </row>
    <row r="555" spans="1:6" x14ac:dyDescent="0.25">
      <c r="A555" t="s">
        <v>183</v>
      </c>
      <c r="B555" t="s">
        <v>15</v>
      </c>
      <c r="C555" t="s">
        <v>190</v>
      </c>
      <c r="D555" s="7">
        <v>24.8</v>
      </c>
      <c r="E555" t="s">
        <v>14</v>
      </c>
    </row>
    <row r="556" spans="1:6" x14ac:dyDescent="0.25">
      <c r="A556" t="s">
        <v>183</v>
      </c>
      <c r="B556" t="s">
        <v>15</v>
      </c>
      <c r="C556" t="s">
        <v>149</v>
      </c>
      <c r="D556" s="7">
        <v>41</v>
      </c>
      <c r="E556" t="s">
        <v>14</v>
      </c>
    </row>
    <row r="557" spans="1:6" x14ac:dyDescent="0.25">
      <c r="A557" t="s">
        <v>183</v>
      </c>
      <c r="B557" t="s">
        <v>17</v>
      </c>
      <c r="C557" t="s">
        <v>18</v>
      </c>
      <c r="D557" t="s">
        <v>14</v>
      </c>
      <c r="E557" s="7">
        <v>-109.9</v>
      </c>
    </row>
    <row r="558" spans="1:6" x14ac:dyDescent="0.25">
      <c r="A558" s="21" t="s">
        <v>183</v>
      </c>
      <c r="B558" s="21" t="s">
        <v>29</v>
      </c>
      <c r="C558" s="21"/>
      <c r="D558" s="21"/>
      <c r="E558" s="21"/>
      <c r="F558" s="21">
        <v>374.68</v>
      </c>
    </row>
    <row r="559" spans="1:6" x14ac:dyDescent="0.25">
      <c r="A559" t="s">
        <v>191</v>
      </c>
      <c r="B559" t="s">
        <v>17</v>
      </c>
      <c r="C559" t="s">
        <v>18</v>
      </c>
      <c r="D559" t="s">
        <v>14</v>
      </c>
      <c r="E559" s="7">
        <v>-39.72</v>
      </c>
    </row>
    <row r="560" spans="1:6" x14ac:dyDescent="0.25">
      <c r="A560" t="s">
        <v>191</v>
      </c>
      <c r="B560" t="s">
        <v>15</v>
      </c>
      <c r="C560" t="s">
        <v>79</v>
      </c>
      <c r="D560" s="7">
        <v>18</v>
      </c>
      <c r="E560" t="s">
        <v>14</v>
      </c>
    </row>
    <row r="561" spans="1:5" x14ac:dyDescent="0.25">
      <c r="A561" t="s">
        <v>191</v>
      </c>
      <c r="B561" t="s">
        <v>12</v>
      </c>
      <c r="C561" t="s">
        <v>13</v>
      </c>
      <c r="D561" s="7">
        <v>3.9</v>
      </c>
      <c r="E561" t="s">
        <v>14</v>
      </c>
    </row>
    <row r="562" spans="1:5" x14ac:dyDescent="0.25">
      <c r="A562" t="s">
        <v>191</v>
      </c>
      <c r="B562" t="s">
        <v>12</v>
      </c>
      <c r="C562" t="s">
        <v>13</v>
      </c>
      <c r="D562" s="7">
        <v>17.82</v>
      </c>
      <c r="E562" t="s">
        <v>14</v>
      </c>
    </row>
    <row r="563" spans="1:5" x14ac:dyDescent="0.25">
      <c r="A563" t="s">
        <v>191</v>
      </c>
      <c r="B563" t="s">
        <v>17</v>
      </c>
      <c r="C563" t="s">
        <v>18</v>
      </c>
      <c r="D563" t="s">
        <v>14</v>
      </c>
      <c r="E563" s="7">
        <v>-831.63</v>
      </c>
    </row>
    <row r="564" spans="1:5" x14ac:dyDescent="0.25">
      <c r="A564" t="s">
        <v>191</v>
      </c>
      <c r="B564" t="s">
        <v>12</v>
      </c>
      <c r="C564" t="s">
        <v>13</v>
      </c>
      <c r="D564" s="7">
        <v>52.61</v>
      </c>
      <c r="E564" t="s">
        <v>14</v>
      </c>
    </row>
    <row r="565" spans="1:5" x14ac:dyDescent="0.25">
      <c r="A565" t="s">
        <v>191</v>
      </c>
      <c r="B565" t="s">
        <v>15</v>
      </c>
      <c r="C565" t="s">
        <v>84</v>
      </c>
      <c r="D565" s="7">
        <v>25.5</v>
      </c>
      <c r="E565" t="s">
        <v>14</v>
      </c>
    </row>
    <row r="566" spans="1:5" x14ac:dyDescent="0.25">
      <c r="A566" t="s">
        <v>191</v>
      </c>
      <c r="B566" t="s">
        <v>12</v>
      </c>
      <c r="C566" t="s">
        <v>13</v>
      </c>
      <c r="D566" s="7">
        <v>8.3000000000000007</v>
      </c>
      <c r="E566" t="s">
        <v>14</v>
      </c>
    </row>
    <row r="567" spans="1:5" x14ac:dyDescent="0.25">
      <c r="A567" t="s">
        <v>191</v>
      </c>
      <c r="B567" t="s">
        <v>12</v>
      </c>
      <c r="C567" t="s">
        <v>13</v>
      </c>
      <c r="D567" s="7">
        <v>66.37</v>
      </c>
      <c r="E567" t="s">
        <v>14</v>
      </c>
    </row>
    <row r="568" spans="1:5" x14ac:dyDescent="0.25">
      <c r="A568" t="s">
        <v>191</v>
      </c>
      <c r="B568" t="s">
        <v>15</v>
      </c>
      <c r="C568" t="s">
        <v>39</v>
      </c>
      <c r="D568" s="7">
        <v>20</v>
      </c>
      <c r="E568" t="s">
        <v>14</v>
      </c>
    </row>
    <row r="569" spans="1:5" x14ac:dyDescent="0.25">
      <c r="A569" t="s">
        <v>191</v>
      </c>
      <c r="B569" t="s">
        <v>12</v>
      </c>
      <c r="C569" t="s">
        <v>13</v>
      </c>
      <c r="D569" s="7">
        <v>14.49</v>
      </c>
      <c r="E569" t="s">
        <v>14</v>
      </c>
    </row>
    <row r="570" spans="1:5" x14ac:dyDescent="0.25">
      <c r="A570" t="s">
        <v>191</v>
      </c>
      <c r="B570" t="s">
        <v>17</v>
      </c>
      <c r="C570" t="s">
        <v>192</v>
      </c>
      <c r="D570" t="s">
        <v>14</v>
      </c>
      <c r="E570" s="7">
        <v>-65</v>
      </c>
    </row>
    <row r="571" spans="1:5" x14ac:dyDescent="0.25">
      <c r="A571" t="s">
        <v>191</v>
      </c>
      <c r="B571" t="s">
        <v>12</v>
      </c>
      <c r="C571" t="s">
        <v>13</v>
      </c>
      <c r="D571" s="7">
        <v>11.71</v>
      </c>
      <c r="E571" t="s">
        <v>14</v>
      </c>
    </row>
    <row r="572" spans="1:5" x14ac:dyDescent="0.25">
      <c r="A572" t="s">
        <v>191</v>
      </c>
      <c r="B572" t="s">
        <v>12</v>
      </c>
      <c r="C572" t="s">
        <v>13</v>
      </c>
      <c r="D572" s="7">
        <v>19</v>
      </c>
      <c r="E572" t="s">
        <v>14</v>
      </c>
    </row>
    <row r="573" spans="1:5" x14ac:dyDescent="0.25">
      <c r="A573" t="s">
        <v>191</v>
      </c>
      <c r="B573" t="s">
        <v>12</v>
      </c>
      <c r="C573" t="s">
        <v>13</v>
      </c>
      <c r="D573" s="7">
        <v>7.08</v>
      </c>
      <c r="E573" t="s">
        <v>14</v>
      </c>
    </row>
    <row r="574" spans="1:5" x14ac:dyDescent="0.25">
      <c r="A574" t="s">
        <v>191</v>
      </c>
      <c r="B574" t="s">
        <v>17</v>
      </c>
      <c r="C574" t="s">
        <v>192</v>
      </c>
      <c r="D574" t="s">
        <v>14</v>
      </c>
      <c r="E574" s="7">
        <v>-146</v>
      </c>
    </row>
    <row r="575" spans="1:5" x14ac:dyDescent="0.25">
      <c r="A575" t="s">
        <v>191</v>
      </c>
      <c r="B575" t="s">
        <v>12</v>
      </c>
      <c r="C575" t="s">
        <v>13</v>
      </c>
      <c r="D575" s="7">
        <v>7.81</v>
      </c>
      <c r="E575" t="s">
        <v>14</v>
      </c>
    </row>
    <row r="576" spans="1:5" x14ac:dyDescent="0.25">
      <c r="A576" t="s">
        <v>191</v>
      </c>
      <c r="B576" t="s">
        <v>15</v>
      </c>
      <c r="C576" t="s">
        <v>20</v>
      </c>
      <c r="D576" s="7">
        <v>455</v>
      </c>
      <c r="E576" t="s">
        <v>14</v>
      </c>
    </row>
    <row r="577" spans="1:5" x14ac:dyDescent="0.25">
      <c r="A577" t="s">
        <v>191</v>
      </c>
      <c r="B577" t="s">
        <v>15</v>
      </c>
      <c r="C577" t="s">
        <v>127</v>
      </c>
      <c r="D577" s="7">
        <v>15</v>
      </c>
      <c r="E577" t="s">
        <v>14</v>
      </c>
    </row>
    <row r="578" spans="1:5" x14ac:dyDescent="0.25">
      <c r="A578" t="s">
        <v>191</v>
      </c>
      <c r="B578" t="s">
        <v>12</v>
      </c>
      <c r="C578" t="s">
        <v>13</v>
      </c>
      <c r="D578" s="7">
        <v>9.76</v>
      </c>
      <c r="E578" t="s">
        <v>14</v>
      </c>
    </row>
    <row r="579" spans="1:5" x14ac:dyDescent="0.25">
      <c r="A579" t="s">
        <v>191</v>
      </c>
      <c r="B579" t="s">
        <v>12</v>
      </c>
      <c r="C579" t="s">
        <v>13</v>
      </c>
      <c r="D579" s="7">
        <v>141.61000000000001</v>
      </c>
      <c r="E579" t="s">
        <v>14</v>
      </c>
    </row>
    <row r="580" spans="1:5" x14ac:dyDescent="0.25">
      <c r="A580" t="s">
        <v>191</v>
      </c>
      <c r="B580" t="s">
        <v>12</v>
      </c>
      <c r="C580" t="s">
        <v>13</v>
      </c>
      <c r="D580" s="7">
        <v>4.88</v>
      </c>
      <c r="E580" t="s">
        <v>14</v>
      </c>
    </row>
    <row r="581" spans="1:5" x14ac:dyDescent="0.25">
      <c r="A581" t="s">
        <v>191</v>
      </c>
      <c r="B581" t="s">
        <v>15</v>
      </c>
      <c r="C581" t="s">
        <v>74</v>
      </c>
      <c r="D581" s="7">
        <v>75</v>
      </c>
      <c r="E581" t="s">
        <v>14</v>
      </c>
    </row>
    <row r="582" spans="1:5" x14ac:dyDescent="0.25">
      <c r="A582" t="s">
        <v>191</v>
      </c>
      <c r="B582" t="s">
        <v>17</v>
      </c>
      <c r="C582" t="s">
        <v>193</v>
      </c>
      <c r="D582" t="s">
        <v>14</v>
      </c>
      <c r="E582" s="7">
        <v>-56</v>
      </c>
    </row>
    <row r="583" spans="1:5" x14ac:dyDescent="0.25">
      <c r="A583" t="s">
        <v>191</v>
      </c>
      <c r="B583" t="s">
        <v>15</v>
      </c>
      <c r="C583" t="s">
        <v>26</v>
      </c>
      <c r="D583" s="7">
        <v>14</v>
      </c>
      <c r="E583" t="s">
        <v>14</v>
      </c>
    </row>
    <row r="584" spans="1:5" x14ac:dyDescent="0.25">
      <c r="A584" t="s">
        <v>191</v>
      </c>
      <c r="B584" t="s">
        <v>17</v>
      </c>
      <c r="C584" t="s">
        <v>193</v>
      </c>
      <c r="D584" t="s">
        <v>14</v>
      </c>
      <c r="E584" s="7">
        <v>-97</v>
      </c>
    </row>
    <row r="585" spans="1:5" x14ac:dyDescent="0.25">
      <c r="A585" t="s">
        <v>191</v>
      </c>
      <c r="B585" t="s">
        <v>15</v>
      </c>
      <c r="C585" t="s">
        <v>33</v>
      </c>
      <c r="D585" s="7">
        <v>105</v>
      </c>
      <c r="E585" t="s">
        <v>14</v>
      </c>
    </row>
    <row r="586" spans="1:5" x14ac:dyDescent="0.25">
      <c r="A586" t="s">
        <v>191</v>
      </c>
      <c r="B586" t="s">
        <v>12</v>
      </c>
      <c r="C586" t="s">
        <v>13</v>
      </c>
      <c r="D586" s="7">
        <v>142.51</v>
      </c>
      <c r="E586" t="s">
        <v>14</v>
      </c>
    </row>
    <row r="587" spans="1:5" x14ac:dyDescent="0.25">
      <c r="A587" t="s">
        <v>191</v>
      </c>
      <c r="B587" t="s">
        <v>17</v>
      </c>
      <c r="C587" t="s">
        <v>18</v>
      </c>
      <c r="D587" t="s">
        <v>14</v>
      </c>
      <c r="E587" s="7">
        <v>-71.84</v>
      </c>
    </row>
    <row r="588" spans="1:5" x14ac:dyDescent="0.25">
      <c r="A588" t="s">
        <v>191</v>
      </c>
      <c r="B588" t="s">
        <v>12</v>
      </c>
      <c r="C588" t="s">
        <v>13</v>
      </c>
      <c r="D588" s="7">
        <v>8.7799999999999994</v>
      </c>
      <c r="E588" t="s">
        <v>14</v>
      </c>
    </row>
    <row r="589" spans="1:5" x14ac:dyDescent="0.25">
      <c r="A589" t="s">
        <v>191</v>
      </c>
      <c r="B589" t="s">
        <v>12</v>
      </c>
      <c r="C589" t="s">
        <v>13</v>
      </c>
      <c r="D589" s="7">
        <v>19.52</v>
      </c>
      <c r="E589" t="s">
        <v>14</v>
      </c>
    </row>
    <row r="590" spans="1:5" x14ac:dyDescent="0.25">
      <c r="A590" t="s">
        <v>191</v>
      </c>
      <c r="B590" t="s">
        <v>12</v>
      </c>
      <c r="C590" t="s">
        <v>13</v>
      </c>
      <c r="D590" s="7">
        <v>21.47</v>
      </c>
      <c r="E590" t="s">
        <v>14</v>
      </c>
    </row>
    <row r="591" spans="1:5" x14ac:dyDescent="0.25">
      <c r="A591" t="s">
        <v>191</v>
      </c>
      <c r="B591" t="s">
        <v>12</v>
      </c>
      <c r="C591" t="s">
        <v>13</v>
      </c>
      <c r="D591" s="7">
        <v>22.07</v>
      </c>
      <c r="E591" t="s">
        <v>14</v>
      </c>
    </row>
    <row r="592" spans="1:5" x14ac:dyDescent="0.25">
      <c r="A592" t="s">
        <v>191</v>
      </c>
      <c r="B592" t="s">
        <v>17</v>
      </c>
      <c r="C592" t="s">
        <v>18</v>
      </c>
      <c r="D592" t="s">
        <v>14</v>
      </c>
      <c r="E592" s="7">
        <v>-374.68</v>
      </c>
    </row>
    <row r="593" spans="1:6" x14ac:dyDescent="0.25">
      <c r="A593" s="22" t="s">
        <v>191</v>
      </c>
      <c r="B593" s="22" t="s">
        <v>29</v>
      </c>
      <c r="C593" s="22"/>
      <c r="D593" s="22"/>
      <c r="E593" s="22"/>
      <c r="F593" s="22">
        <v>0</v>
      </c>
    </row>
    <row r="594" spans="1:6" x14ac:dyDescent="0.25">
      <c r="A594" t="s">
        <v>194</v>
      </c>
      <c r="B594" t="s">
        <v>12</v>
      </c>
      <c r="C594" t="s">
        <v>13</v>
      </c>
      <c r="D594" s="7">
        <v>144.46</v>
      </c>
      <c r="E594" t="s">
        <v>14</v>
      </c>
    </row>
    <row r="595" spans="1:6" x14ac:dyDescent="0.25">
      <c r="A595" t="s">
        <v>194</v>
      </c>
      <c r="B595" t="s">
        <v>12</v>
      </c>
      <c r="C595" t="s">
        <v>13</v>
      </c>
      <c r="D595" s="7">
        <v>38</v>
      </c>
      <c r="E595" t="s">
        <v>14</v>
      </c>
    </row>
    <row r="596" spans="1:6" x14ac:dyDescent="0.25">
      <c r="A596" t="s">
        <v>194</v>
      </c>
      <c r="B596" t="s">
        <v>12</v>
      </c>
      <c r="C596" t="s">
        <v>13</v>
      </c>
      <c r="D596" s="7">
        <v>39.04</v>
      </c>
      <c r="E596" t="s">
        <v>14</v>
      </c>
    </row>
    <row r="597" spans="1:6" x14ac:dyDescent="0.25">
      <c r="A597" t="s">
        <v>194</v>
      </c>
      <c r="B597" t="s">
        <v>12</v>
      </c>
      <c r="C597" t="s">
        <v>13</v>
      </c>
      <c r="D597" s="7">
        <v>21.72</v>
      </c>
      <c r="E597" t="s">
        <v>14</v>
      </c>
    </row>
    <row r="598" spans="1:6" x14ac:dyDescent="0.25">
      <c r="A598" t="s">
        <v>194</v>
      </c>
      <c r="B598" t="s">
        <v>12</v>
      </c>
      <c r="C598" t="s">
        <v>13</v>
      </c>
      <c r="D598" s="7">
        <v>11.71</v>
      </c>
      <c r="E598" t="s">
        <v>14</v>
      </c>
    </row>
    <row r="599" spans="1:6" x14ac:dyDescent="0.25">
      <c r="A599" t="s">
        <v>194</v>
      </c>
      <c r="B599" t="s">
        <v>12</v>
      </c>
      <c r="C599" t="s">
        <v>13</v>
      </c>
      <c r="D599" s="7">
        <v>17.57</v>
      </c>
      <c r="E599" t="s">
        <v>14</v>
      </c>
    </row>
    <row r="600" spans="1:6" x14ac:dyDescent="0.25">
      <c r="A600" t="s">
        <v>194</v>
      </c>
      <c r="B600" t="s">
        <v>12</v>
      </c>
      <c r="C600" t="s">
        <v>13</v>
      </c>
      <c r="D600" s="7">
        <v>11.71</v>
      </c>
      <c r="E600" t="s">
        <v>14</v>
      </c>
    </row>
    <row r="601" spans="1:6" x14ac:dyDescent="0.25">
      <c r="A601" t="s">
        <v>194</v>
      </c>
      <c r="B601" t="s">
        <v>12</v>
      </c>
      <c r="C601" t="s">
        <v>13</v>
      </c>
      <c r="D601" s="7">
        <v>29.28</v>
      </c>
      <c r="E601" t="s">
        <v>14</v>
      </c>
    </row>
    <row r="602" spans="1:6" x14ac:dyDescent="0.25">
      <c r="A602" t="s">
        <v>194</v>
      </c>
      <c r="B602" t="s">
        <v>12</v>
      </c>
      <c r="C602" t="s">
        <v>13</v>
      </c>
      <c r="D602" s="7">
        <v>20.43</v>
      </c>
      <c r="E602" t="s">
        <v>14</v>
      </c>
    </row>
    <row r="603" spans="1:6" x14ac:dyDescent="0.25">
      <c r="A603" t="s">
        <v>194</v>
      </c>
      <c r="B603" t="s">
        <v>12</v>
      </c>
      <c r="C603" t="s">
        <v>13</v>
      </c>
      <c r="D603" s="7">
        <v>10.25</v>
      </c>
      <c r="E603" t="s">
        <v>14</v>
      </c>
    </row>
    <row r="604" spans="1:6" x14ac:dyDescent="0.25">
      <c r="A604" t="s">
        <v>194</v>
      </c>
      <c r="B604" t="s">
        <v>17</v>
      </c>
      <c r="C604" t="s">
        <v>18</v>
      </c>
      <c r="D604" t="s">
        <v>14</v>
      </c>
      <c r="E604" s="7">
        <v>-931.93</v>
      </c>
    </row>
    <row r="605" spans="1:6" x14ac:dyDescent="0.25">
      <c r="A605" t="s">
        <v>194</v>
      </c>
      <c r="B605" t="s">
        <v>12</v>
      </c>
      <c r="C605" t="s">
        <v>13</v>
      </c>
      <c r="D605" s="7">
        <v>6.89</v>
      </c>
      <c r="E605" t="s">
        <v>14</v>
      </c>
    </row>
    <row r="606" spans="1:6" x14ac:dyDescent="0.25">
      <c r="A606" t="s">
        <v>194</v>
      </c>
      <c r="B606" t="s">
        <v>12</v>
      </c>
      <c r="C606" t="s">
        <v>13</v>
      </c>
      <c r="D606" s="7">
        <v>54.66</v>
      </c>
      <c r="E606" t="s">
        <v>14</v>
      </c>
    </row>
    <row r="607" spans="1:6" x14ac:dyDescent="0.25">
      <c r="A607" t="s">
        <v>194</v>
      </c>
      <c r="B607" t="s">
        <v>12</v>
      </c>
      <c r="C607" t="s">
        <v>13</v>
      </c>
      <c r="D607" s="7">
        <v>23.43</v>
      </c>
      <c r="E607" t="s">
        <v>14</v>
      </c>
    </row>
    <row r="608" spans="1:6" x14ac:dyDescent="0.25">
      <c r="A608" t="s">
        <v>194</v>
      </c>
      <c r="B608" t="s">
        <v>12</v>
      </c>
      <c r="C608" t="s">
        <v>13</v>
      </c>
      <c r="D608" s="7">
        <v>43.92</v>
      </c>
      <c r="E608" t="s">
        <v>14</v>
      </c>
    </row>
    <row r="609" spans="1:5" x14ac:dyDescent="0.25">
      <c r="A609" t="s">
        <v>194</v>
      </c>
      <c r="B609" t="s">
        <v>12</v>
      </c>
      <c r="C609" t="s">
        <v>13</v>
      </c>
      <c r="D609" s="7">
        <v>11.71</v>
      </c>
      <c r="E609" t="s">
        <v>14</v>
      </c>
    </row>
    <row r="610" spans="1:5" x14ac:dyDescent="0.25">
      <c r="A610" t="s">
        <v>194</v>
      </c>
      <c r="B610" t="s">
        <v>12</v>
      </c>
      <c r="C610" t="s">
        <v>13</v>
      </c>
      <c r="D610" s="7">
        <v>155.19999999999999</v>
      </c>
      <c r="E610" t="s">
        <v>14</v>
      </c>
    </row>
    <row r="611" spans="1:5" x14ac:dyDescent="0.25">
      <c r="A611" t="s">
        <v>194</v>
      </c>
      <c r="B611" t="s">
        <v>12</v>
      </c>
      <c r="C611" t="s">
        <v>13</v>
      </c>
      <c r="D611" s="7">
        <v>18.55</v>
      </c>
      <c r="E611" t="s">
        <v>14</v>
      </c>
    </row>
    <row r="612" spans="1:5" x14ac:dyDescent="0.25">
      <c r="A612" t="s">
        <v>194</v>
      </c>
      <c r="B612" t="s">
        <v>12</v>
      </c>
      <c r="C612" t="s">
        <v>13</v>
      </c>
      <c r="D612" s="7">
        <v>95.01</v>
      </c>
      <c r="E612" t="s">
        <v>14</v>
      </c>
    </row>
    <row r="613" spans="1:5" x14ac:dyDescent="0.25">
      <c r="A613" t="s">
        <v>194</v>
      </c>
      <c r="B613" t="s">
        <v>12</v>
      </c>
      <c r="C613" t="s">
        <v>13</v>
      </c>
      <c r="D613" s="7">
        <v>7.08</v>
      </c>
      <c r="E613" t="s">
        <v>14</v>
      </c>
    </row>
    <row r="614" spans="1:5" x14ac:dyDescent="0.25">
      <c r="A614" t="s">
        <v>194</v>
      </c>
      <c r="B614" t="s">
        <v>12</v>
      </c>
      <c r="C614" t="s">
        <v>13</v>
      </c>
      <c r="D614" s="7">
        <v>19.420000000000002</v>
      </c>
      <c r="E614" t="s">
        <v>14</v>
      </c>
    </row>
    <row r="615" spans="1:5" x14ac:dyDescent="0.25">
      <c r="A615" t="s">
        <v>194</v>
      </c>
      <c r="B615" t="s">
        <v>12</v>
      </c>
      <c r="C615" t="s">
        <v>13</v>
      </c>
      <c r="D615" s="7">
        <v>9.76</v>
      </c>
      <c r="E615" t="s">
        <v>14</v>
      </c>
    </row>
    <row r="616" spans="1:5" x14ac:dyDescent="0.25">
      <c r="A616" t="s">
        <v>194</v>
      </c>
      <c r="B616" t="s">
        <v>15</v>
      </c>
      <c r="C616" t="s">
        <v>80</v>
      </c>
      <c r="D616" s="7">
        <v>16</v>
      </c>
      <c r="E616" t="s">
        <v>14</v>
      </c>
    </row>
    <row r="617" spans="1:5" x14ac:dyDescent="0.25">
      <c r="A617" t="s">
        <v>194</v>
      </c>
      <c r="B617" t="s">
        <v>12</v>
      </c>
      <c r="C617" t="s">
        <v>13</v>
      </c>
      <c r="D617" s="7">
        <v>29.28</v>
      </c>
      <c r="E617" t="s">
        <v>14</v>
      </c>
    </row>
    <row r="618" spans="1:5" x14ac:dyDescent="0.25">
      <c r="A618" t="s">
        <v>194</v>
      </c>
      <c r="B618" t="s">
        <v>15</v>
      </c>
      <c r="C618" t="s">
        <v>195</v>
      </c>
      <c r="D618" s="7">
        <v>33.9</v>
      </c>
      <c r="E618" t="s">
        <v>14</v>
      </c>
    </row>
    <row r="619" spans="1:5" x14ac:dyDescent="0.25">
      <c r="A619" t="s">
        <v>194</v>
      </c>
      <c r="B619" t="s">
        <v>12</v>
      </c>
      <c r="C619" t="s">
        <v>13</v>
      </c>
      <c r="D619" s="7">
        <v>15.2</v>
      </c>
      <c r="E619" t="s">
        <v>14</v>
      </c>
    </row>
    <row r="620" spans="1:5" x14ac:dyDescent="0.25">
      <c r="A620" t="s">
        <v>194</v>
      </c>
      <c r="B620" t="s">
        <v>12</v>
      </c>
      <c r="C620" t="s">
        <v>13</v>
      </c>
      <c r="D620" s="7">
        <v>43.92</v>
      </c>
      <c r="E620" t="s">
        <v>14</v>
      </c>
    </row>
    <row r="621" spans="1:5" x14ac:dyDescent="0.25">
      <c r="A621" t="s">
        <v>194</v>
      </c>
      <c r="B621" t="s">
        <v>12</v>
      </c>
      <c r="C621" t="s">
        <v>13</v>
      </c>
      <c r="D621" s="7">
        <v>13.67</v>
      </c>
      <c r="E621" t="s">
        <v>14</v>
      </c>
    </row>
    <row r="622" spans="1:5" x14ac:dyDescent="0.25">
      <c r="A622" t="s">
        <v>194</v>
      </c>
      <c r="B622" t="s">
        <v>15</v>
      </c>
      <c r="C622" t="s">
        <v>21</v>
      </c>
      <c r="D622" s="7">
        <v>13</v>
      </c>
      <c r="E622" t="s">
        <v>14</v>
      </c>
    </row>
    <row r="623" spans="1:5" x14ac:dyDescent="0.25">
      <c r="A623" t="s">
        <v>194</v>
      </c>
      <c r="B623" t="s">
        <v>12</v>
      </c>
      <c r="C623" t="s">
        <v>13</v>
      </c>
      <c r="D623" s="7">
        <v>19.420000000000002</v>
      </c>
      <c r="E623" t="s">
        <v>14</v>
      </c>
    </row>
    <row r="624" spans="1:5" x14ac:dyDescent="0.25">
      <c r="A624" t="s">
        <v>194</v>
      </c>
      <c r="B624" t="s">
        <v>12</v>
      </c>
      <c r="C624" t="s">
        <v>13</v>
      </c>
      <c r="D624" s="7">
        <v>40.76</v>
      </c>
      <c r="E624" t="s">
        <v>14</v>
      </c>
    </row>
    <row r="625" spans="1:5" x14ac:dyDescent="0.25">
      <c r="A625" t="s">
        <v>194</v>
      </c>
      <c r="B625" t="s">
        <v>15</v>
      </c>
      <c r="C625" t="s">
        <v>196</v>
      </c>
      <c r="D625" s="7">
        <v>160</v>
      </c>
      <c r="E625" t="s">
        <v>14</v>
      </c>
    </row>
    <row r="626" spans="1:5" x14ac:dyDescent="0.25">
      <c r="A626" t="s">
        <v>194</v>
      </c>
      <c r="B626" t="s">
        <v>12</v>
      </c>
      <c r="C626" t="s">
        <v>13</v>
      </c>
      <c r="D626" s="7">
        <v>74.260000000000005</v>
      </c>
      <c r="E626" t="s">
        <v>14</v>
      </c>
    </row>
    <row r="627" spans="1:5" x14ac:dyDescent="0.25">
      <c r="A627" t="s">
        <v>194</v>
      </c>
      <c r="B627" t="s">
        <v>15</v>
      </c>
      <c r="C627" t="s">
        <v>197</v>
      </c>
      <c r="D627" s="7">
        <v>20</v>
      </c>
      <c r="E627" t="s">
        <v>14</v>
      </c>
    </row>
    <row r="628" spans="1:5" x14ac:dyDescent="0.25">
      <c r="A628" t="s">
        <v>194</v>
      </c>
      <c r="B628" t="s">
        <v>12</v>
      </c>
      <c r="C628" t="s">
        <v>13</v>
      </c>
      <c r="D628" s="7">
        <v>6.89</v>
      </c>
      <c r="E628" t="s">
        <v>14</v>
      </c>
    </row>
    <row r="629" spans="1:5" x14ac:dyDescent="0.25">
      <c r="A629" t="s">
        <v>194</v>
      </c>
      <c r="B629" t="s">
        <v>17</v>
      </c>
      <c r="C629" t="s">
        <v>18</v>
      </c>
      <c r="D629" t="s">
        <v>14</v>
      </c>
      <c r="E629" s="7">
        <v>-52.4</v>
      </c>
    </row>
    <row r="630" spans="1:5" x14ac:dyDescent="0.25">
      <c r="A630" t="s">
        <v>194</v>
      </c>
      <c r="B630" t="s">
        <v>17</v>
      </c>
      <c r="C630" t="s">
        <v>18</v>
      </c>
      <c r="D630" t="s">
        <v>14</v>
      </c>
      <c r="E630" s="7">
        <v>-472.66</v>
      </c>
    </row>
    <row r="631" spans="1:5" x14ac:dyDescent="0.25">
      <c r="A631" t="s">
        <v>194</v>
      </c>
      <c r="B631" t="s">
        <v>15</v>
      </c>
      <c r="C631" t="s">
        <v>198</v>
      </c>
      <c r="D631" s="7">
        <v>52.4</v>
      </c>
      <c r="E631" t="s">
        <v>14</v>
      </c>
    </row>
    <row r="632" spans="1:5" x14ac:dyDescent="0.25">
      <c r="A632" t="s">
        <v>194</v>
      </c>
      <c r="B632" t="s">
        <v>12</v>
      </c>
      <c r="C632" t="s">
        <v>13</v>
      </c>
      <c r="D632" s="7">
        <v>12.35</v>
      </c>
      <c r="E632" t="s">
        <v>14</v>
      </c>
    </row>
    <row r="633" spans="1:5" x14ac:dyDescent="0.25">
      <c r="A633" t="s">
        <v>194</v>
      </c>
      <c r="B633" t="s">
        <v>12</v>
      </c>
      <c r="C633" t="s">
        <v>13</v>
      </c>
      <c r="D633" s="7">
        <v>56.61</v>
      </c>
      <c r="E633" t="s">
        <v>14</v>
      </c>
    </row>
    <row r="634" spans="1:5" x14ac:dyDescent="0.25">
      <c r="A634" t="s">
        <v>194</v>
      </c>
      <c r="B634" t="s">
        <v>15</v>
      </c>
      <c r="C634" t="s">
        <v>199</v>
      </c>
      <c r="D634" s="7">
        <v>34</v>
      </c>
      <c r="E634" t="s">
        <v>14</v>
      </c>
    </row>
    <row r="635" spans="1:5" x14ac:dyDescent="0.25">
      <c r="A635" t="s">
        <v>194</v>
      </c>
      <c r="B635" t="s">
        <v>12</v>
      </c>
      <c r="C635" t="s">
        <v>13</v>
      </c>
      <c r="D635" s="7">
        <v>38</v>
      </c>
      <c r="E635" t="s">
        <v>14</v>
      </c>
    </row>
    <row r="636" spans="1:5" x14ac:dyDescent="0.25">
      <c r="A636" t="s">
        <v>194</v>
      </c>
      <c r="B636" t="s">
        <v>12</v>
      </c>
      <c r="C636" t="s">
        <v>13</v>
      </c>
      <c r="D636" s="7">
        <v>39.04</v>
      </c>
      <c r="E636" t="s">
        <v>14</v>
      </c>
    </row>
    <row r="637" spans="1:5" x14ac:dyDescent="0.25">
      <c r="A637" t="s">
        <v>194</v>
      </c>
      <c r="B637" t="s">
        <v>12</v>
      </c>
      <c r="C637" t="s">
        <v>13</v>
      </c>
      <c r="D637" s="7">
        <v>39.04</v>
      </c>
      <c r="E637" t="s">
        <v>14</v>
      </c>
    </row>
    <row r="638" spans="1:5" x14ac:dyDescent="0.25">
      <c r="A638" t="s">
        <v>194</v>
      </c>
      <c r="B638" t="s">
        <v>12</v>
      </c>
      <c r="C638" t="s">
        <v>13</v>
      </c>
      <c r="D638" s="7">
        <v>134.69999999999999</v>
      </c>
      <c r="E638" t="s">
        <v>14</v>
      </c>
    </row>
    <row r="639" spans="1:5" x14ac:dyDescent="0.25">
      <c r="A639" t="s">
        <v>194</v>
      </c>
      <c r="B639" t="s">
        <v>12</v>
      </c>
      <c r="C639" t="s">
        <v>13</v>
      </c>
      <c r="D639" s="7">
        <v>23.43</v>
      </c>
      <c r="E639" t="s">
        <v>14</v>
      </c>
    </row>
    <row r="640" spans="1:5" x14ac:dyDescent="0.25">
      <c r="A640" t="s">
        <v>194</v>
      </c>
      <c r="B640" t="s">
        <v>12</v>
      </c>
      <c r="C640" t="s">
        <v>13</v>
      </c>
      <c r="D640" s="7">
        <v>10.69</v>
      </c>
      <c r="E640" t="s">
        <v>14</v>
      </c>
    </row>
    <row r="641" spans="1:6" x14ac:dyDescent="0.25">
      <c r="A641" t="s">
        <v>194</v>
      </c>
      <c r="B641" t="s">
        <v>15</v>
      </c>
      <c r="C641" t="s">
        <v>57</v>
      </c>
      <c r="D641" s="7">
        <v>84.8</v>
      </c>
      <c r="E641" t="s">
        <v>14</v>
      </c>
    </row>
    <row r="642" spans="1:6" x14ac:dyDescent="0.25">
      <c r="A642" t="s">
        <v>194</v>
      </c>
      <c r="B642" t="s">
        <v>17</v>
      </c>
      <c r="C642" t="s">
        <v>18</v>
      </c>
      <c r="D642" t="s">
        <v>14</v>
      </c>
      <c r="E642" s="7">
        <v>-79.45</v>
      </c>
    </row>
    <row r="643" spans="1:6" x14ac:dyDescent="0.25">
      <c r="A643" t="s">
        <v>194</v>
      </c>
      <c r="B643" t="s">
        <v>15</v>
      </c>
      <c r="C643" t="s">
        <v>51</v>
      </c>
      <c r="D643" s="7">
        <v>63.65</v>
      </c>
      <c r="E643" t="s">
        <v>14</v>
      </c>
    </row>
    <row r="644" spans="1:6" x14ac:dyDescent="0.25">
      <c r="A644" t="s">
        <v>194</v>
      </c>
      <c r="B644" t="s">
        <v>15</v>
      </c>
      <c r="C644" t="s">
        <v>200</v>
      </c>
      <c r="D644" s="7">
        <v>15</v>
      </c>
      <c r="E644" t="s">
        <v>14</v>
      </c>
    </row>
    <row r="645" spans="1:6" x14ac:dyDescent="0.25">
      <c r="A645" t="s">
        <v>194</v>
      </c>
      <c r="B645" t="s">
        <v>15</v>
      </c>
      <c r="C645" t="s">
        <v>201</v>
      </c>
      <c r="D645" s="7">
        <v>0.8</v>
      </c>
      <c r="E645" t="s">
        <v>14</v>
      </c>
    </row>
    <row r="646" spans="1:6" x14ac:dyDescent="0.25">
      <c r="A646" s="23" t="s">
        <v>194</v>
      </c>
      <c r="B646" s="23" t="s">
        <v>29</v>
      </c>
      <c r="C646" s="23"/>
      <c r="D646" s="23"/>
      <c r="E646" s="23"/>
      <c r="F646" s="23">
        <v>344.17</v>
      </c>
    </row>
    <row r="647" spans="1:6" x14ac:dyDescent="0.25">
      <c r="A647" t="s">
        <v>202</v>
      </c>
      <c r="B647" t="s">
        <v>15</v>
      </c>
      <c r="C647" t="s">
        <v>79</v>
      </c>
      <c r="D647" s="7">
        <v>24</v>
      </c>
      <c r="E647" t="s">
        <v>14</v>
      </c>
    </row>
    <row r="648" spans="1:6" x14ac:dyDescent="0.25">
      <c r="A648" t="s">
        <v>202</v>
      </c>
      <c r="B648" t="s">
        <v>12</v>
      </c>
      <c r="C648" t="s">
        <v>13</v>
      </c>
      <c r="D648" s="7">
        <v>37.58</v>
      </c>
      <c r="E648" t="s">
        <v>14</v>
      </c>
    </row>
    <row r="649" spans="1:6" x14ac:dyDescent="0.25">
      <c r="A649" t="s">
        <v>202</v>
      </c>
      <c r="B649" t="s">
        <v>12</v>
      </c>
      <c r="C649" t="s">
        <v>13</v>
      </c>
      <c r="D649" s="7">
        <v>16.59</v>
      </c>
      <c r="E649" t="s">
        <v>14</v>
      </c>
    </row>
    <row r="650" spans="1:6" x14ac:dyDescent="0.25">
      <c r="A650" t="s">
        <v>202</v>
      </c>
      <c r="B650" t="s">
        <v>12</v>
      </c>
      <c r="C650" t="s">
        <v>13</v>
      </c>
      <c r="D650" s="7">
        <v>47.5</v>
      </c>
      <c r="E650" t="s">
        <v>14</v>
      </c>
    </row>
    <row r="651" spans="1:6" x14ac:dyDescent="0.25">
      <c r="A651" t="s">
        <v>202</v>
      </c>
      <c r="B651" t="s">
        <v>15</v>
      </c>
      <c r="C651" t="s">
        <v>141</v>
      </c>
      <c r="D651" s="7">
        <v>34</v>
      </c>
      <c r="E651" t="s">
        <v>14</v>
      </c>
    </row>
    <row r="652" spans="1:6" x14ac:dyDescent="0.25">
      <c r="A652" t="s">
        <v>202</v>
      </c>
      <c r="B652" t="s">
        <v>12</v>
      </c>
      <c r="C652" t="s">
        <v>13</v>
      </c>
      <c r="D652" s="7">
        <v>7.81</v>
      </c>
      <c r="E652" t="s">
        <v>14</v>
      </c>
    </row>
    <row r="653" spans="1:6" x14ac:dyDescent="0.25">
      <c r="A653" t="s">
        <v>202</v>
      </c>
      <c r="B653" t="s">
        <v>12</v>
      </c>
      <c r="C653" t="s">
        <v>13</v>
      </c>
      <c r="D653" s="7">
        <v>36.96</v>
      </c>
      <c r="E653" t="s">
        <v>14</v>
      </c>
    </row>
    <row r="654" spans="1:6" x14ac:dyDescent="0.25">
      <c r="A654" t="s">
        <v>202</v>
      </c>
      <c r="B654" t="s">
        <v>12</v>
      </c>
      <c r="C654" t="s">
        <v>13</v>
      </c>
      <c r="D654" s="7">
        <v>15.35</v>
      </c>
      <c r="E654" t="s">
        <v>14</v>
      </c>
    </row>
    <row r="655" spans="1:6" x14ac:dyDescent="0.25">
      <c r="A655" t="s">
        <v>202</v>
      </c>
      <c r="B655" t="s">
        <v>12</v>
      </c>
      <c r="C655" t="s">
        <v>13</v>
      </c>
      <c r="D655" s="7">
        <v>9.76</v>
      </c>
      <c r="E655" t="s">
        <v>14</v>
      </c>
    </row>
    <row r="656" spans="1:6" x14ac:dyDescent="0.25">
      <c r="A656" t="s">
        <v>202</v>
      </c>
      <c r="B656" t="s">
        <v>12</v>
      </c>
      <c r="C656" t="s">
        <v>13</v>
      </c>
      <c r="D656" s="7">
        <v>24.4</v>
      </c>
      <c r="E656" t="s">
        <v>14</v>
      </c>
    </row>
    <row r="657" spans="1:5" x14ac:dyDescent="0.25">
      <c r="A657" t="s">
        <v>202</v>
      </c>
      <c r="B657" t="s">
        <v>12</v>
      </c>
      <c r="C657" t="s">
        <v>13</v>
      </c>
      <c r="D657" s="7">
        <v>5.37</v>
      </c>
      <c r="E657" t="s">
        <v>14</v>
      </c>
    </row>
    <row r="658" spans="1:5" x14ac:dyDescent="0.25">
      <c r="A658" t="s">
        <v>202</v>
      </c>
      <c r="B658" t="s">
        <v>12</v>
      </c>
      <c r="C658" t="s">
        <v>13</v>
      </c>
      <c r="D658" s="7">
        <v>174.82</v>
      </c>
      <c r="E658" t="s">
        <v>14</v>
      </c>
    </row>
    <row r="659" spans="1:5" x14ac:dyDescent="0.25">
      <c r="A659" t="s">
        <v>202</v>
      </c>
      <c r="B659" t="s">
        <v>12</v>
      </c>
      <c r="C659" t="s">
        <v>13</v>
      </c>
      <c r="D659" s="7">
        <v>32.21</v>
      </c>
      <c r="E659" t="s">
        <v>14</v>
      </c>
    </row>
    <row r="660" spans="1:5" x14ac:dyDescent="0.25">
      <c r="A660" t="s">
        <v>202</v>
      </c>
      <c r="B660" t="s">
        <v>15</v>
      </c>
      <c r="C660" t="s">
        <v>203</v>
      </c>
      <c r="D660" s="7">
        <v>57.8</v>
      </c>
      <c r="E660" t="s">
        <v>14</v>
      </c>
    </row>
    <row r="661" spans="1:5" x14ac:dyDescent="0.25">
      <c r="A661" t="s">
        <v>202</v>
      </c>
      <c r="B661" t="s">
        <v>12</v>
      </c>
      <c r="C661" t="s">
        <v>13</v>
      </c>
      <c r="D661" s="7">
        <v>120.66</v>
      </c>
      <c r="E661" t="s">
        <v>14</v>
      </c>
    </row>
    <row r="662" spans="1:5" x14ac:dyDescent="0.25">
      <c r="A662" t="s">
        <v>202</v>
      </c>
      <c r="B662" t="s">
        <v>12</v>
      </c>
      <c r="C662" t="s">
        <v>13</v>
      </c>
      <c r="D662" s="7">
        <v>20.9</v>
      </c>
      <c r="E662" t="s">
        <v>14</v>
      </c>
    </row>
    <row r="663" spans="1:5" x14ac:dyDescent="0.25">
      <c r="A663" t="s">
        <v>202</v>
      </c>
      <c r="B663" t="s">
        <v>12</v>
      </c>
      <c r="C663" t="s">
        <v>13</v>
      </c>
      <c r="D663" s="7">
        <v>8.5500000000000007</v>
      </c>
      <c r="E663" t="s">
        <v>14</v>
      </c>
    </row>
    <row r="664" spans="1:5" x14ac:dyDescent="0.25">
      <c r="A664" t="s">
        <v>202</v>
      </c>
      <c r="B664" t="s">
        <v>12</v>
      </c>
      <c r="C664" t="s">
        <v>13</v>
      </c>
      <c r="D664" s="7">
        <v>78.86</v>
      </c>
      <c r="E664" t="s">
        <v>14</v>
      </c>
    </row>
    <row r="665" spans="1:5" x14ac:dyDescent="0.25">
      <c r="A665" t="s">
        <v>202</v>
      </c>
      <c r="B665" t="s">
        <v>12</v>
      </c>
      <c r="C665" t="s">
        <v>13</v>
      </c>
      <c r="D665" s="7">
        <v>32.21</v>
      </c>
      <c r="E665" t="s">
        <v>14</v>
      </c>
    </row>
    <row r="666" spans="1:5" x14ac:dyDescent="0.25">
      <c r="A666" t="s">
        <v>202</v>
      </c>
      <c r="B666" t="s">
        <v>12</v>
      </c>
      <c r="C666" t="s">
        <v>13</v>
      </c>
      <c r="D666" s="7">
        <v>9.76</v>
      </c>
      <c r="E666" t="s">
        <v>14</v>
      </c>
    </row>
    <row r="667" spans="1:5" x14ac:dyDescent="0.25">
      <c r="A667" t="s">
        <v>202</v>
      </c>
      <c r="B667" t="s">
        <v>12</v>
      </c>
      <c r="C667" t="s">
        <v>13</v>
      </c>
      <c r="D667" s="7">
        <v>10.64</v>
      </c>
      <c r="E667" t="s">
        <v>14</v>
      </c>
    </row>
    <row r="668" spans="1:5" x14ac:dyDescent="0.25">
      <c r="A668" t="s">
        <v>202</v>
      </c>
      <c r="B668" t="s">
        <v>12</v>
      </c>
      <c r="C668" t="s">
        <v>13</v>
      </c>
      <c r="D668" s="7">
        <v>111.16</v>
      </c>
      <c r="E668" t="s">
        <v>14</v>
      </c>
    </row>
    <row r="669" spans="1:5" x14ac:dyDescent="0.25">
      <c r="A669" t="s">
        <v>202</v>
      </c>
      <c r="B669" t="s">
        <v>15</v>
      </c>
      <c r="C669" t="s">
        <v>80</v>
      </c>
      <c r="D669" s="7">
        <v>14</v>
      </c>
      <c r="E669" t="s">
        <v>14</v>
      </c>
    </row>
    <row r="670" spans="1:5" x14ac:dyDescent="0.25">
      <c r="A670" t="s">
        <v>202</v>
      </c>
      <c r="B670" t="s">
        <v>12</v>
      </c>
      <c r="C670" t="s">
        <v>13</v>
      </c>
      <c r="D670" s="7">
        <v>19</v>
      </c>
      <c r="E670" t="s">
        <v>14</v>
      </c>
    </row>
    <row r="671" spans="1:5" x14ac:dyDescent="0.25">
      <c r="A671" t="s">
        <v>202</v>
      </c>
      <c r="B671" t="s">
        <v>12</v>
      </c>
      <c r="C671" t="s">
        <v>13</v>
      </c>
      <c r="D671" s="7">
        <v>33.19</v>
      </c>
      <c r="E671" t="s">
        <v>14</v>
      </c>
    </row>
    <row r="672" spans="1:5" x14ac:dyDescent="0.25">
      <c r="A672" t="s">
        <v>202</v>
      </c>
      <c r="B672" t="s">
        <v>17</v>
      </c>
      <c r="C672" t="s">
        <v>18</v>
      </c>
      <c r="D672" t="s">
        <v>14</v>
      </c>
      <c r="E672" s="7">
        <v>-600.07000000000005</v>
      </c>
    </row>
    <row r="673" spans="1:5" x14ac:dyDescent="0.25">
      <c r="A673" t="s">
        <v>202</v>
      </c>
      <c r="B673" t="s">
        <v>12</v>
      </c>
      <c r="C673" t="s">
        <v>13</v>
      </c>
      <c r="D673" s="7">
        <v>44.9</v>
      </c>
      <c r="E673" t="s">
        <v>14</v>
      </c>
    </row>
    <row r="674" spans="1:5" x14ac:dyDescent="0.25">
      <c r="A674" t="s">
        <v>202</v>
      </c>
      <c r="B674" t="s">
        <v>12</v>
      </c>
      <c r="C674" t="s">
        <v>13</v>
      </c>
      <c r="D674" s="7">
        <v>118.05</v>
      </c>
      <c r="E674" t="s">
        <v>14</v>
      </c>
    </row>
    <row r="675" spans="1:5" x14ac:dyDescent="0.25">
      <c r="A675" t="s">
        <v>202</v>
      </c>
      <c r="B675" t="s">
        <v>12</v>
      </c>
      <c r="C675" t="s">
        <v>13</v>
      </c>
      <c r="D675" s="7">
        <v>19</v>
      </c>
      <c r="E675" t="s">
        <v>14</v>
      </c>
    </row>
    <row r="676" spans="1:5" x14ac:dyDescent="0.25">
      <c r="A676" t="s">
        <v>202</v>
      </c>
      <c r="B676" t="s">
        <v>12</v>
      </c>
      <c r="C676" t="s">
        <v>13</v>
      </c>
      <c r="D676" s="7">
        <v>15.86</v>
      </c>
      <c r="E676" t="s">
        <v>14</v>
      </c>
    </row>
    <row r="677" spans="1:5" x14ac:dyDescent="0.25">
      <c r="A677" t="s">
        <v>202</v>
      </c>
      <c r="B677" t="s">
        <v>15</v>
      </c>
      <c r="C677" t="s">
        <v>66</v>
      </c>
      <c r="D677" s="7">
        <v>12</v>
      </c>
      <c r="E677" t="s">
        <v>14</v>
      </c>
    </row>
    <row r="678" spans="1:5" x14ac:dyDescent="0.25">
      <c r="A678" t="s">
        <v>202</v>
      </c>
      <c r="B678" t="s">
        <v>12</v>
      </c>
      <c r="C678" t="s">
        <v>13</v>
      </c>
      <c r="D678" s="7">
        <v>199.52</v>
      </c>
      <c r="E678" t="s">
        <v>14</v>
      </c>
    </row>
    <row r="679" spans="1:5" x14ac:dyDescent="0.25">
      <c r="A679" t="s">
        <v>202</v>
      </c>
      <c r="B679" t="s">
        <v>15</v>
      </c>
      <c r="C679" t="s">
        <v>204</v>
      </c>
      <c r="D679" s="7">
        <v>16</v>
      </c>
      <c r="E679" t="s">
        <v>14</v>
      </c>
    </row>
    <row r="680" spans="1:5" x14ac:dyDescent="0.25">
      <c r="A680" t="s">
        <v>202</v>
      </c>
      <c r="B680" t="s">
        <v>12</v>
      </c>
      <c r="C680" t="s">
        <v>13</v>
      </c>
      <c r="D680" s="7">
        <v>66.510000000000005</v>
      </c>
      <c r="E680" t="s">
        <v>14</v>
      </c>
    </row>
    <row r="681" spans="1:5" x14ac:dyDescent="0.25">
      <c r="A681" t="s">
        <v>202</v>
      </c>
      <c r="B681" t="s">
        <v>12</v>
      </c>
      <c r="C681" t="s">
        <v>13</v>
      </c>
      <c r="D681" s="7">
        <v>14.15</v>
      </c>
      <c r="E681" t="s">
        <v>14</v>
      </c>
    </row>
    <row r="682" spans="1:5" x14ac:dyDescent="0.25">
      <c r="A682" t="s">
        <v>202</v>
      </c>
      <c r="B682" t="s">
        <v>12</v>
      </c>
      <c r="C682" t="s">
        <v>13</v>
      </c>
      <c r="D682" s="7">
        <v>38.86</v>
      </c>
      <c r="E682" t="s">
        <v>14</v>
      </c>
    </row>
    <row r="683" spans="1:5" x14ac:dyDescent="0.25">
      <c r="A683" t="s">
        <v>202</v>
      </c>
      <c r="B683" t="s">
        <v>12</v>
      </c>
      <c r="C683" t="s">
        <v>13</v>
      </c>
      <c r="D683" s="7">
        <v>10.74</v>
      </c>
      <c r="E683" t="s">
        <v>14</v>
      </c>
    </row>
    <row r="684" spans="1:5" x14ac:dyDescent="0.25">
      <c r="A684" t="s">
        <v>202</v>
      </c>
      <c r="B684" t="s">
        <v>12</v>
      </c>
      <c r="C684" t="s">
        <v>13</v>
      </c>
      <c r="D684" s="7">
        <v>31.48</v>
      </c>
      <c r="E684" t="s">
        <v>14</v>
      </c>
    </row>
    <row r="685" spans="1:5" x14ac:dyDescent="0.25">
      <c r="A685" t="s">
        <v>202</v>
      </c>
      <c r="B685" t="s">
        <v>15</v>
      </c>
      <c r="C685" t="s">
        <v>205</v>
      </c>
      <c r="D685" s="7">
        <v>13</v>
      </c>
      <c r="E685" t="s">
        <v>14</v>
      </c>
    </row>
    <row r="686" spans="1:5" x14ac:dyDescent="0.25">
      <c r="A686" t="s">
        <v>202</v>
      </c>
      <c r="B686" t="s">
        <v>17</v>
      </c>
      <c r="C686" t="s">
        <v>18</v>
      </c>
      <c r="D686" t="s">
        <v>14</v>
      </c>
      <c r="E686" s="7">
        <v>-233.88</v>
      </c>
    </row>
    <row r="687" spans="1:5" x14ac:dyDescent="0.25">
      <c r="A687" t="s">
        <v>202</v>
      </c>
      <c r="B687" t="s">
        <v>12</v>
      </c>
      <c r="C687" t="s">
        <v>13</v>
      </c>
      <c r="D687" s="7">
        <v>33.25</v>
      </c>
      <c r="E687" t="s">
        <v>14</v>
      </c>
    </row>
    <row r="688" spans="1:5" x14ac:dyDescent="0.25">
      <c r="A688" t="s">
        <v>202</v>
      </c>
      <c r="B688" t="s">
        <v>15</v>
      </c>
      <c r="C688" t="s">
        <v>206</v>
      </c>
      <c r="D688" s="7">
        <v>27.9</v>
      </c>
      <c r="E688" t="s">
        <v>14</v>
      </c>
    </row>
    <row r="689" spans="1:5" x14ac:dyDescent="0.25">
      <c r="A689" t="s">
        <v>202</v>
      </c>
      <c r="B689" t="s">
        <v>12</v>
      </c>
      <c r="C689" t="s">
        <v>13</v>
      </c>
      <c r="D689" s="7">
        <v>41</v>
      </c>
      <c r="E689" t="s">
        <v>14</v>
      </c>
    </row>
    <row r="690" spans="1:5" x14ac:dyDescent="0.25">
      <c r="A690" t="s">
        <v>202</v>
      </c>
      <c r="B690" t="s">
        <v>12</v>
      </c>
      <c r="C690" t="s">
        <v>13</v>
      </c>
      <c r="D690" s="7">
        <v>26.35</v>
      </c>
      <c r="E690" t="s">
        <v>14</v>
      </c>
    </row>
    <row r="691" spans="1:5" x14ac:dyDescent="0.25">
      <c r="A691" t="s">
        <v>202</v>
      </c>
      <c r="B691" t="s">
        <v>15</v>
      </c>
      <c r="C691" t="s">
        <v>207</v>
      </c>
      <c r="D691" s="7">
        <v>43</v>
      </c>
      <c r="E691" t="s">
        <v>14</v>
      </c>
    </row>
    <row r="692" spans="1:5" x14ac:dyDescent="0.25">
      <c r="A692" t="s">
        <v>202</v>
      </c>
      <c r="B692" t="s">
        <v>12</v>
      </c>
      <c r="C692" t="s">
        <v>13</v>
      </c>
      <c r="D692" s="7">
        <v>62.38</v>
      </c>
      <c r="E692" t="s">
        <v>14</v>
      </c>
    </row>
    <row r="693" spans="1:5" x14ac:dyDescent="0.25">
      <c r="A693" t="s">
        <v>202</v>
      </c>
      <c r="B693" t="s">
        <v>17</v>
      </c>
      <c r="C693" t="s">
        <v>18</v>
      </c>
      <c r="D693" t="s">
        <v>14</v>
      </c>
      <c r="E693" s="7">
        <v>-48.8</v>
      </c>
    </row>
    <row r="694" spans="1:5" x14ac:dyDescent="0.25">
      <c r="A694" t="s">
        <v>202</v>
      </c>
      <c r="B694" t="s">
        <v>12</v>
      </c>
      <c r="C694" t="s">
        <v>13</v>
      </c>
      <c r="D694" s="7">
        <v>48.8</v>
      </c>
      <c r="E694" t="s">
        <v>14</v>
      </c>
    </row>
    <row r="695" spans="1:5" x14ac:dyDescent="0.25">
      <c r="A695" t="s">
        <v>202</v>
      </c>
      <c r="B695" t="s">
        <v>17</v>
      </c>
      <c r="C695" t="s">
        <v>18</v>
      </c>
      <c r="D695" t="s">
        <v>14</v>
      </c>
      <c r="E695" s="7">
        <v>-124.93</v>
      </c>
    </row>
    <row r="696" spans="1:5" x14ac:dyDescent="0.25">
      <c r="A696" t="s">
        <v>202</v>
      </c>
      <c r="B696" t="s">
        <v>12</v>
      </c>
      <c r="C696" t="s">
        <v>13</v>
      </c>
      <c r="D696" s="7">
        <v>45.88</v>
      </c>
      <c r="E696" t="s">
        <v>14</v>
      </c>
    </row>
    <row r="697" spans="1:5" x14ac:dyDescent="0.25">
      <c r="A697" t="s">
        <v>202</v>
      </c>
      <c r="B697" t="s">
        <v>15</v>
      </c>
      <c r="C697" t="s">
        <v>51</v>
      </c>
      <c r="D697" s="7">
        <v>21.25</v>
      </c>
      <c r="E697" t="s">
        <v>14</v>
      </c>
    </row>
    <row r="698" spans="1:5" x14ac:dyDescent="0.25">
      <c r="A698" t="s">
        <v>202</v>
      </c>
      <c r="B698" t="s">
        <v>15</v>
      </c>
      <c r="C698" t="s">
        <v>208</v>
      </c>
      <c r="D698" s="7">
        <v>57.8</v>
      </c>
      <c r="E698" t="s">
        <v>14</v>
      </c>
    </row>
    <row r="699" spans="1:5" x14ac:dyDescent="0.25">
      <c r="A699" t="s">
        <v>202</v>
      </c>
      <c r="B699" t="s">
        <v>17</v>
      </c>
      <c r="C699" t="s">
        <v>18</v>
      </c>
      <c r="D699" t="s">
        <v>14</v>
      </c>
      <c r="E699" s="7">
        <v>-23.5</v>
      </c>
    </row>
    <row r="700" spans="1:5" x14ac:dyDescent="0.25">
      <c r="A700" t="s">
        <v>202</v>
      </c>
      <c r="B700" t="s">
        <v>15</v>
      </c>
      <c r="C700" t="s">
        <v>204</v>
      </c>
      <c r="D700" s="7">
        <v>11</v>
      </c>
      <c r="E700" t="s">
        <v>14</v>
      </c>
    </row>
    <row r="701" spans="1:5" x14ac:dyDescent="0.25">
      <c r="A701" t="s">
        <v>202</v>
      </c>
      <c r="B701" t="s">
        <v>15</v>
      </c>
      <c r="C701" t="s">
        <v>209</v>
      </c>
      <c r="D701" s="7">
        <v>12.5</v>
      </c>
      <c r="E701" t="s">
        <v>14</v>
      </c>
    </row>
    <row r="702" spans="1:5" x14ac:dyDescent="0.25">
      <c r="A702" t="s">
        <v>202</v>
      </c>
      <c r="B702" t="s">
        <v>17</v>
      </c>
      <c r="C702" t="s">
        <v>18</v>
      </c>
      <c r="D702" t="s">
        <v>14</v>
      </c>
      <c r="E702" s="7">
        <v>-78.989999999999995</v>
      </c>
    </row>
    <row r="703" spans="1:5" x14ac:dyDescent="0.25">
      <c r="A703" t="s">
        <v>202</v>
      </c>
      <c r="B703" t="s">
        <v>12</v>
      </c>
      <c r="C703" t="s">
        <v>13</v>
      </c>
      <c r="D703" s="7">
        <v>15.62</v>
      </c>
      <c r="E703" t="s">
        <v>14</v>
      </c>
    </row>
    <row r="704" spans="1:5" x14ac:dyDescent="0.25">
      <c r="A704" t="s">
        <v>202</v>
      </c>
      <c r="B704" t="s">
        <v>12</v>
      </c>
      <c r="C704" t="s">
        <v>13</v>
      </c>
      <c r="D704" s="7">
        <v>32.11</v>
      </c>
      <c r="E704" t="s">
        <v>14</v>
      </c>
    </row>
    <row r="705" spans="1:6" x14ac:dyDescent="0.25">
      <c r="A705" t="s">
        <v>202</v>
      </c>
      <c r="B705" t="s">
        <v>12</v>
      </c>
      <c r="C705" t="s">
        <v>13</v>
      </c>
      <c r="D705" s="7">
        <v>31.26</v>
      </c>
      <c r="E705" t="s">
        <v>14</v>
      </c>
    </row>
    <row r="706" spans="1:6" x14ac:dyDescent="0.25">
      <c r="A706" t="s">
        <v>202</v>
      </c>
      <c r="B706" t="s">
        <v>17</v>
      </c>
      <c r="C706" t="s">
        <v>18</v>
      </c>
      <c r="D706" t="s">
        <v>14</v>
      </c>
      <c r="E706" s="7">
        <v>-639.57000000000005</v>
      </c>
    </row>
    <row r="707" spans="1:6" x14ac:dyDescent="0.25">
      <c r="A707" t="s">
        <v>202</v>
      </c>
      <c r="B707" t="s">
        <v>15</v>
      </c>
      <c r="C707" t="s">
        <v>195</v>
      </c>
      <c r="D707" s="7">
        <v>41.5</v>
      </c>
      <c r="E707" t="s">
        <v>14</v>
      </c>
    </row>
    <row r="708" spans="1:6" x14ac:dyDescent="0.25">
      <c r="A708" t="s">
        <v>202</v>
      </c>
      <c r="B708" t="s">
        <v>15</v>
      </c>
      <c r="C708" t="s">
        <v>33</v>
      </c>
      <c r="D708" s="7">
        <v>104</v>
      </c>
      <c r="E708" t="s">
        <v>14</v>
      </c>
    </row>
    <row r="709" spans="1:6" x14ac:dyDescent="0.25">
      <c r="A709" t="s">
        <v>202</v>
      </c>
      <c r="B709" t="s">
        <v>15</v>
      </c>
      <c r="C709" t="s">
        <v>210</v>
      </c>
      <c r="D709" s="7">
        <v>5</v>
      </c>
      <c r="E709" t="s">
        <v>14</v>
      </c>
    </row>
    <row r="710" spans="1:6" x14ac:dyDescent="0.25">
      <c r="A710" t="s">
        <v>202</v>
      </c>
      <c r="B710" t="s">
        <v>12</v>
      </c>
      <c r="C710" t="s">
        <v>13</v>
      </c>
      <c r="D710" s="7">
        <v>39.9</v>
      </c>
      <c r="E710" t="s">
        <v>14</v>
      </c>
    </row>
    <row r="711" spans="1:6" x14ac:dyDescent="0.25">
      <c r="A711" t="s">
        <v>202</v>
      </c>
      <c r="B711" t="s">
        <v>12</v>
      </c>
      <c r="C711" t="s">
        <v>13</v>
      </c>
      <c r="D711" s="7">
        <v>23.43</v>
      </c>
      <c r="E711" t="s">
        <v>14</v>
      </c>
    </row>
    <row r="712" spans="1:6" x14ac:dyDescent="0.25">
      <c r="A712" t="s">
        <v>202</v>
      </c>
      <c r="B712" t="s">
        <v>12</v>
      </c>
      <c r="C712" t="s">
        <v>13</v>
      </c>
      <c r="D712" s="7">
        <v>5.86</v>
      </c>
      <c r="E712" t="s">
        <v>14</v>
      </c>
    </row>
    <row r="713" spans="1:6" x14ac:dyDescent="0.25">
      <c r="A713" t="s">
        <v>202</v>
      </c>
      <c r="B713" t="s">
        <v>12</v>
      </c>
      <c r="C713" t="s">
        <v>13</v>
      </c>
      <c r="D713" s="7">
        <v>33.25</v>
      </c>
      <c r="E713" t="s">
        <v>14</v>
      </c>
    </row>
    <row r="714" spans="1:6" x14ac:dyDescent="0.25">
      <c r="A714" t="s">
        <v>202</v>
      </c>
      <c r="B714" t="s">
        <v>12</v>
      </c>
      <c r="C714" t="s">
        <v>13</v>
      </c>
      <c r="D714" s="7">
        <v>8.3000000000000007</v>
      </c>
      <c r="E714" t="s">
        <v>14</v>
      </c>
    </row>
    <row r="715" spans="1:6" x14ac:dyDescent="0.25">
      <c r="A715" t="s">
        <v>202</v>
      </c>
      <c r="B715" t="s">
        <v>12</v>
      </c>
      <c r="C715" t="s">
        <v>13</v>
      </c>
      <c r="D715" s="7">
        <v>34.159999999999997</v>
      </c>
      <c r="E715" t="s">
        <v>14</v>
      </c>
    </row>
    <row r="716" spans="1:6" x14ac:dyDescent="0.25">
      <c r="A716" s="24" t="s">
        <v>202</v>
      </c>
      <c r="B716" s="24" t="s">
        <v>29</v>
      </c>
      <c r="C716" s="24"/>
      <c r="D716" s="24"/>
      <c r="E716" s="24"/>
      <c r="F716" s="24">
        <v>983.08</v>
      </c>
    </row>
    <row r="717" spans="1:6" x14ac:dyDescent="0.25">
      <c r="A717" t="s">
        <v>211</v>
      </c>
      <c r="B717" t="s">
        <v>17</v>
      </c>
      <c r="C717" t="s">
        <v>18</v>
      </c>
      <c r="D717" t="s">
        <v>14</v>
      </c>
      <c r="E717" s="7">
        <v>-177.41</v>
      </c>
    </row>
    <row r="718" spans="1:6" x14ac:dyDescent="0.25">
      <c r="A718" t="s">
        <v>211</v>
      </c>
      <c r="B718" t="s">
        <v>15</v>
      </c>
      <c r="C718" t="s">
        <v>212</v>
      </c>
      <c r="D718" s="7">
        <v>93.8</v>
      </c>
      <c r="E718" t="s">
        <v>14</v>
      </c>
    </row>
    <row r="719" spans="1:6" x14ac:dyDescent="0.25">
      <c r="A719" t="s">
        <v>211</v>
      </c>
      <c r="B719" t="s">
        <v>12</v>
      </c>
      <c r="C719" t="s">
        <v>13</v>
      </c>
      <c r="D719" s="7">
        <v>29.28</v>
      </c>
      <c r="E719" t="s">
        <v>14</v>
      </c>
    </row>
    <row r="720" spans="1:6" x14ac:dyDescent="0.25">
      <c r="A720" t="s">
        <v>211</v>
      </c>
      <c r="B720" t="s">
        <v>12</v>
      </c>
      <c r="C720" t="s">
        <v>13</v>
      </c>
      <c r="D720" s="7">
        <v>6.83</v>
      </c>
      <c r="E720" t="s">
        <v>14</v>
      </c>
    </row>
    <row r="721" spans="1:5" x14ac:dyDescent="0.25">
      <c r="A721" t="s">
        <v>211</v>
      </c>
      <c r="B721" t="s">
        <v>12</v>
      </c>
      <c r="C721" t="s">
        <v>13</v>
      </c>
      <c r="D721" s="7">
        <v>47.5</v>
      </c>
      <c r="E721" t="s">
        <v>14</v>
      </c>
    </row>
    <row r="722" spans="1:5" x14ac:dyDescent="0.25">
      <c r="A722" t="s">
        <v>211</v>
      </c>
      <c r="B722" t="s">
        <v>17</v>
      </c>
      <c r="C722" t="s">
        <v>18</v>
      </c>
      <c r="D722" t="s">
        <v>14</v>
      </c>
      <c r="E722" s="7">
        <v>-459.28</v>
      </c>
    </row>
    <row r="723" spans="1:5" x14ac:dyDescent="0.25">
      <c r="A723" t="s">
        <v>211</v>
      </c>
      <c r="B723" t="s">
        <v>15</v>
      </c>
      <c r="C723" t="s">
        <v>213</v>
      </c>
      <c r="D723" s="7">
        <v>24</v>
      </c>
      <c r="E723" t="s">
        <v>14</v>
      </c>
    </row>
    <row r="724" spans="1:5" x14ac:dyDescent="0.25">
      <c r="A724" t="s">
        <v>211</v>
      </c>
      <c r="B724" t="s">
        <v>15</v>
      </c>
      <c r="C724" t="s">
        <v>214</v>
      </c>
      <c r="D724" s="7">
        <v>63.9</v>
      </c>
      <c r="E724" t="s">
        <v>14</v>
      </c>
    </row>
    <row r="725" spans="1:5" x14ac:dyDescent="0.25">
      <c r="A725" t="s">
        <v>211</v>
      </c>
      <c r="B725" t="s">
        <v>15</v>
      </c>
      <c r="C725" t="s">
        <v>149</v>
      </c>
      <c r="D725" s="7">
        <v>26</v>
      </c>
      <c r="E725" t="s">
        <v>14</v>
      </c>
    </row>
    <row r="726" spans="1:5" x14ac:dyDescent="0.25">
      <c r="A726" t="s">
        <v>211</v>
      </c>
      <c r="B726" t="s">
        <v>12</v>
      </c>
      <c r="C726" t="s">
        <v>13</v>
      </c>
      <c r="D726" s="7">
        <v>21.47</v>
      </c>
      <c r="E726" t="s">
        <v>14</v>
      </c>
    </row>
    <row r="727" spans="1:5" x14ac:dyDescent="0.25">
      <c r="A727" t="s">
        <v>211</v>
      </c>
      <c r="B727" t="s">
        <v>12</v>
      </c>
      <c r="C727" t="s">
        <v>13</v>
      </c>
      <c r="D727" s="7">
        <v>25.87</v>
      </c>
      <c r="E727" t="s">
        <v>14</v>
      </c>
    </row>
    <row r="728" spans="1:5" x14ac:dyDescent="0.25">
      <c r="A728" t="s">
        <v>211</v>
      </c>
      <c r="B728" t="s">
        <v>12</v>
      </c>
      <c r="C728" t="s">
        <v>13</v>
      </c>
      <c r="D728" s="7">
        <v>35.04</v>
      </c>
      <c r="E728" t="s">
        <v>14</v>
      </c>
    </row>
    <row r="729" spans="1:5" x14ac:dyDescent="0.25">
      <c r="A729" t="s">
        <v>211</v>
      </c>
      <c r="B729" t="s">
        <v>12</v>
      </c>
      <c r="C729" t="s">
        <v>13</v>
      </c>
      <c r="D729" s="7">
        <v>14.64</v>
      </c>
      <c r="E729" t="s">
        <v>14</v>
      </c>
    </row>
    <row r="730" spans="1:5" x14ac:dyDescent="0.25">
      <c r="A730" t="s">
        <v>211</v>
      </c>
      <c r="B730" t="s">
        <v>12</v>
      </c>
      <c r="C730" t="s">
        <v>13</v>
      </c>
      <c r="D730" s="7">
        <v>15.62</v>
      </c>
      <c r="E730" t="s">
        <v>14</v>
      </c>
    </row>
    <row r="731" spans="1:5" x14ac:dyDescent="0.25">
      <c r="A731" t="s">
        <v>211</v>
      </c>
      <c r="B731" t="s">
        <v>12</v>
      </c>
      <c r="C731" t="s">
        <v>13</v>
      </c>
      <c r="D731" s="7">
        <v>3.96</v>
      </c>
      <c r="E731" t="s">
        <v>14</v>
      </c>
    </row>
    <row r="732" spans="1:5" x14ac:dyDescent="0.25">
      <c r="A732" t="s">
        <v>211</v>
      </c>
      <c r="B732" t="s">
        <v>12</v>
      </c>
      <c r="C732" t="s">
        <v>13</v>
      </c>
      <c r="D732" s="7">
        <v>29.28</v>
      </c>
      <c r="E732" t="s">
        <v>14</v>
      </c>
    </row>
    <row r="733" spans="1:5" x14ac:dyDescent="0.25">
      <c r="A733" t="s">
        <v>211</v>
      </c>
      <c r="B733" t="s">
        <v>15</v>
      </c>
      <c r="C733" t="s">
        <v>215</v>
      </c>
      <c r="D733" s="7">
        <v>18</v>
      </c>
      <c r="E733" t="s">
        <v>14</v>
      </c>
    </row>
    <row r="734" spans="1:5" x14ac:dyDescent="0.25">
      <c r="A734" t="s">
        <v>211</v>
      </c>
      <c r="B734" t="s">
        <v>12</v>
      </c>
      <c r="C734" t="s">
        <v>13</v>
      </c>
      <c r="D734" s="7">
        <v>57.01</v>
      </c>
      <c r="E734" t="s">
        <v>14</v>
      </c>
    </row>
    <row r="735" spans="1:5" x14ac:dyDescent="0.25">
      <c r="A735" t="s">
        <v>211</v>
      </c>
      <c r="B735" t="s">
        <v>12</v>
      </c>
      <c r="C735" t="s">
        <v>13</v>
      </c>
      <c r="D735" s="7">
        <v>29.21</v>
      </c>
      <c r="E735" t="s">
        <v>14</v>
      </c>
    </row>
    <row r="736" spans="1:5" x14ac:dyDescent="0.25">
      <c r="A736" t="s">
        <v>211</v>
      </c>
      <c r="B736" t="s">
        <v>22</v>
      </c>
      <c r="C736" t="s">
        <v>216</v>
      </c>
      <c r="D736" t="s">
        <v>14</v>
      </c>
      <c r="E736" s="7">
        <v>-39.99</v>
      </c>
    </row>
    <row r="737" spans="1:5" x14ac:dyDescent="0.25">
      <c r="A737" t="s">
        <v>211</v>
      </c>
      <c r="B737" t="s">
        <v>12</v>
      </c>
      <c r="C737" t="s">
        <v>13</v>
      </c>
      <c r="D737" s="7">
        <v>9.76</v>
      </c>
      <c r="E737" t="s">
        <v>14</v>
      </c>
    </row>
    <row r="738" spans="1:5" x14ac:dyDescent="0.25">
      <c r="A738" t="s">
        <v>211</v>
      </c>
      <c r="B738" t="s">
        <v>12</v>
      </c>
      <c r="C738" t="s">
        <v>13</v>
      </c>
      <c r="D738" s="7">
        <v>14.25</v>
      </c>
      <c r="E738" t="s">
        <v>14</v>
      </c>
    </row>
    <row r="739" spans="1:5" x14ac:dyDescent="0.25">
      <c r="A739" t="s">
        <v>211</v>
      </c>
      <c r="B739" t="s">
        <v>12</v>
      </c>
      <c r="C739" t="s">
        <v>13</v>
      </c>
      <c r="D739" s="7">
        <v>13.67</v>
      </c>
      <c r="E739" t="s">
        <v>14</v>
      </c>
    </row>
    <row r="740" spans="1:5" x14ac:dyDescent="0.25">
      <c r="A740" t="s">
        <v>211</v>
      </c>
      <c r="B740" t="s">
        <v>12</v>
      </c>
      <c r="C740" t="s">
        <v>13</v>
      </c>
      <c r="D740" s="7">
        <v>36.99</v>
      </c>
      <c r="E740" t="s">
        <v>14</v>
      </c>
    </row>
    <row r="741" spans="1:5" x14ac:dyDescent="0.25">
      <c r="A741" t="s">
        <v>211</v>
      </c>
      <c r="B741" t="s">
        <v>15</v>
      </c>
      <c r="C741" t="s">
        <v>217</v>
      </c>
      <c r="D741" s="7">
        <v>15</v>
      </c>
      <c r="E741" t="s">
        <v>14</v>
      </c>
    </row>
    <row r="742" spans="1:5" x14ac:dyDescent="0.25">
      <c r="A742" t="s">
        <v>211</v>
      </c>
      <c r="B742" t="s">
        <v>12</v>
      </c>
      <c r="C742" t="s">
        <v>13</v>
      </c>
      <c r="D742" s="7">
        <v>24.7</v>
      </c>
      <c r="E742" t="s">
        <v>14</v>
      </c>
    </row>
    <row r="743" spans="1:5" x14ac:dyDescent="0.25">
      <c r="A743" t="s">
        <v>211</v>
      </c>
      <c r="B743" t="s">
        <v>12</v>
      </c>
      <c r="C743" t="s">
        <v>13</v>
      </c>
      <c r="D743" s="7">
        <v>20.9</v>
      </c>
      <c r="E743" t="s">
        <v>14</v>
      </c>
    </row>
    <row r="744" spans="1:5" x14ac:dyDescent="0.25">
      <c r="A744" t="s">
        <v>211</v>
      </c>
      <c r="B744" t="s">
        <v>17</v>
      </c>
      <c r="C744" t="s">
        <v>18</v>
      </c>
      <c r="D744" t="s">
        <v>14</v>
      </c>
      <c r="E744" s="7">
        <v>-1892.29</v>
      </c>
    </row>
    <row r="745" spans="1:5" x14ac:dyDescent="0.25">
      <c r="A745" t="s">
        <v>211</v>
      </c>
      <c r="B745" t="s">
        <v>12</v>
      </c>
      <c r="C745" t="s">
        <v>13</v>
      </c>
      <c r="D745" s="7">
        <v>24.3</v>
      </c>
      <c r="E745" t="s">
        <v>14</v>
      </c>
    </row>
    <row r="746" spans="1:5" x14ac:dyDescent="0.25">
      <c r="A746" t="s">
        <v>211</v>
      </c>
      <c r="B746" t="s">
        <v>12</v>
      </c>
      <c r="C746" t="s">
        <v>13</v>
      </c>
      <c r="D746" s="7">
        <v>16.149999999999999</v>
      </c>
      <c r="E746" t="s">
        <v>14</v>
      </c>
    </row>
    <row r="747" spans="1:5" x14ac:dyDescent="0.25">
      <c r="A747" t="s">
        <v>211</v>
      </c>
      <c r="B747" t="s">
        <v>12</v>
      </c>
      <c r="C747" t="s">
        <v>13</v>
      </c>
      <c r="D747" s="7">
        <v>48.8</v>
      </c>
      <c r="E747" t="s">
        <v>14</v>
      </c>
    </row>
    <row r="748" spans="1:5" x14ac:dyDescent="0.25">
      <c r="A748" t="s">
        <v>211</v>
      </c>
      <c r="B748" t="s">
        <v>12</v>
      </c>
      <c r="C748" t="s">
        <v>13</v>
      </c>
      <c r="D748" s="7">
        <v>17.079999999999998</v>
      </c>
      <c r="E748" t="s">
        <v>14</v>
      </c>
    </row>
    <row r="749" spans="1:5" x14ac:dyDescent="0.25">
      <c r="A749" t="s">
        <v>211</v>
      </c>
      <c r="B749" t="s">
        <v>12</v>
      </c>
      <c r="C749" t="s">
        <v>13</v>
      </c>
      <c r="D749" s="7">
        <v>42.95</v>
      </c>
      <c r="E749" t="s">
        <v>14</v>
      </c>
    </row>
    <row r="750" spans="1:5" x14ac:dyDescent="0.25">
      <c r="A750" t="s">
        <v>211</v>
      </c>
      <c r="B750" t="s">
        <v>15</v>
      </c>
      <c r="C750" t="s">
        <v>218</v>
      </c>
      <c r="D750" s="7">
        <v>31.9</v>
      </c>
      <c r="E750" t="s">
        <v>14</v>
      </c>
    </row>
    <row r="751" spans="1:5" x14ac:dyDescent="0.25">
      <c r="A751" t="s">
        <v>211</v>
      </c>
      <c r="B751" t="s">
        <v>12</v>
      </c>
      <c r="C751" t="s">
        <v>13</v>
      </c>
      <c r="D751" s="7">
        <v>133.53</v>
      </c>
      <c r="E751" t="s">
        <v>14</v>
      </c>
    </row>
    <row r="752" spans="1:5" x14ac:dyDescent="0.25">
      <c r="A752" t="s">
        <v>211</v>
      </c>
      <c r="B752" t="s">
        <v>12</v>
      </c>
      <c r="C752" t="s">
        <v>13</v>
      </c>
      <c r="D752" s="7">
        <v>71.260000000000005</v>
      </c>
      <c r="E752" t="s">
        <v>14</v>
      </c>
    </row>
    <row r="753" spans="1:5" x14ac:dyDescent="0.25">
      <c r="A753" t="s">
        <v>211</v>
      </c>
      <c r="B753" t="s">
        <v>12</v>
      </c>
      <c r="C753" t="s">
        <v>13</v>
      </c>
      <c r="D753" s="7">
        <v>33.25</v>
      </c>
      <c r="E753" t="s">
        <v>14</v>
      </c>
    </row>
    <row r="754" spans="1:5" x14ac:dyDescent="0.25">
      <c r="A754" t="s">
        <v>211</v>
      </c>
      <c r="B754" t="s">
        <v>12</v>
      </c>
      <c r="C754" t="s">
        <v>13</v>
      </c>
      <c r="D754" s="7">
        <v>13.67</v>
      </c>
      <c r="E754" t="s">
        <v>14</v>
      </c>
    </row>
    <row r="755" spans="1:5" x14ac:dyDescent="0.25">
      <c r="A755" t="s">
        <v>211</v>
      </c>
      <c r="B755" t="s">
        <v>12</v>
      </c>
      <c r="C755" t="s">
        <v>13</v>
      </c>
      <c r="D755" s="7">
        <v>28.41</v>
      </c>
      <c r="E755" t="s">
        <v>14</v>
      </c>
    </row>
    <row r="756" spans="1:5" x14ac:dyDescent="0.25">
      <c r="A756" t="s">
        <v>211</v>
      </c>
      <c r="B756" t="s">
        <v>12</v>
      </c>
      <c r="C756" t="s">
        <v>13</v>
      </c>
      <c r="D756" s="7">
        <v>17.57</v>
      </c>
      <c r="E756" t="s">
        <v>14</v>
      </c>
    </row>
    <row r="757" spans="1:5" x14ac:dyDescent="0.25">
      <c r="A757" t="s">
        <v>211</v>
      </c>
      <c r="B757" t="s">
        <v>12</v>
      </c>
      <c r="C757" t="s">
        <v>13</v>
      </c>
      <c r="D757" s="7">
        <v>69.260000000000005</v>
      </c>
      <c r="E757" t="s">
        <v>14</v>
      </c>
    </row>
    <row r="758" spans="1:5" x14ac:dyDescent="0.25">
      <c r="A758" t="s">
        <v>211</v>
      </c>
      <c r="B758" t="s">
        <v>12</v>
      </c>
      <c r="C758" t="s">
        <v>13</v>
      </c>
      <c r="D758" s="7">
        <v>13.3</v>
      </c>
      <c r="E758" t="s">
        <v>14</v>
      </c>
    </row>
    <row r="759" spans="1:5" x14ac:dyDescent="0.25">
      <c r="A759" t="s">
        <v>211</v>
      </c>
      <c r="B759" t="s">
        <v>12</v>
      </c>
      <c r="C759" t="s">
        <v>13</v>
      </c>
      <c r="D759" s="7">
        <v>41</v>
      </c>
      <c r="E759" t="s">
        <v>14</v>
      </c>
    </row>
    <row r="760" spans="1:5" x14ac:dyDescent="0.25">
      <c r="A760" t="s">
        <v>211</v>
      </c>
      <c r="B760" t="s">
        <v>15</v>
      </c>
      <c r="C760" t="s">
        <v>51</v>
      </c>
      <c r="D760" s="7">
        <v>37.65</v>
      </c>
      <c r="E760" t="s">
        <v>14</v>
      </c>
    </row>
    <row r="761" spans="1:5" x14ac:dyDescent="0.25">
      <c r="A761" t="s">
        <v>211</v>
      </c>
      <c r="B761" t="s">
        <v>12</v>
      </c>
      <c r="C761" t="s">
        <v>13</v>
      </c>
      <c r="D761" s="7">
        <v>102.49</v>
      </c>
      <c r="E761" t="s">
        <v>14</v>
      </c>
    </row>
    <row r="762" spans="1:5" x14ac:dyDescent="0.25">
      <c r="A762" t="s">
        <v>211</v>
      </c>
      <c r="B762" t="s">
        <v>12</v>
      </c>
      <c r="C762" t="s">
        <v>13</v>
      </c>
      <c r="D762" s="7">
        <v>95.66</v>
      </c>
      <c r="E762" t="s">
        <v>14</v>
      </c>
    </row>
    <row r="763" spans="1:5" x14ac:dyDescent="0.25">
      <c r="A763" t="s">
        <v>211</v>
      </c>
      <c r="B763" t="s">
        <v>12</v>
      </c>
      <c r="C763" t="s">
        <v>13</v>
      </c>
      <c r="D763" s="7">
        <v>10.4</v>
      </c>
      <c r="E763" t="s">
        <v>14</v>
      </c>
    </row>
    <row r="764" spans="1:5" x14ac:dyDescent="0.25">
      <c r="A764" t="s">
        <v>211</v>
      </c>
      <c r="B764" t="s">
        <v>12</v>
      </c>
      <c r="C764" t="s">
        <v>13</v>
      </c>
      <c r="D764" s="7">
        <v>4.3899999999999997</v>
      </c>
      <c r="E764" t="s">
        <v>14</v>
      </c>
    </row>
    <row r="765" spans="1:5" x14ac:dyDescent="0.25">
      <c r="A765" t="s">
        <v>211</v>
      </c>
      <c r="B765" t="s">
        <v>12</v>
      </c>
      <c r="C765" t="s">
        <v>13</v>
      </c>
      <c r="D765" s="7">
        <v>19.52</v>
      </c>
      <c r="E765" t="s">
        <v>14</v>
      </c>
    </row>
    <row r="766" spans="1:5" x14ac:dyDescent="0.25">
      <c r="A766" t="s">
        <v>211</v>
      </c>
      <c r="B766" t="s">
        <v>15</v>
      </c>
      <c r="C766" t="s">
        <v>195</v>
      </c>
      <c r="D766" s="7">
        <v>47.9</v>
      </c>
      <c r="E766" t="s">
        <v>14</v>
      </c>
    </row>
    <row r="767" spans="1:5" x14ac:dyDescent="0.25">
      <c r="A767" t="s">
        <v>211</v>
      </c>
      <c r="B767" t="s">
        <v>12</v>
      </c>
      <c r="C767" t="s">
        <v>13</v>
      </c>
      <c r="D767" s="7">
        <v>35.14</v>
      </c>
      <c r="E767" t="s">
        <v>14</v>
      </c>
    </row>
    <row r="768" spans="1:5" x14ac:dyDescent="0.25">
      <c r="A768" t="s">
        <v>211</v>
      </c>
      <c r="B768" t="s">
        <v>12</v>
      </c>
      <c r="C768" t="s">
        <v>13</v>
      </c>
      <c r="D768" s="7">
        <v>31.72</v>
      </c>
      <c r="E768" t="s">
        <v>14</v>
      </c>
    </row>
    <row r="769" spans="1:5" x14ac:dyDescent="0.25">
      <c r="A769" t="s">
        <v>211</v>
      </c>
      <c r="B769" t="s">
        <v>12</v>
      </c>
      <c r="C769" t="s">
        <v>13</v>
      </c>
      <c r="D769" s="7">
        <v>7.08</v>
      </c>
      <c r="E769" t="s">
        <v>14</v>
      </c>
    </row>
    <row r="770" spans="1:5" x14ac:dyDescent="0.25">
      <c r="A770" t="s">
        <v>211</v>
      </c>
      <c r="B770" t="s">
        <v>15</v>
      </c>
      <c r="C770" t="s">
        <v>219</v>
      </c>
      <c r="D770" s="7">
        <v>438</v>
      </c>
      <c r="E770" t="s">
        <v>14</v>
      </c>
    </row>
    <row r="771" spans="1:5" x14ac:dyDescent="0.25">
      <c r="A771" t="s">
        <v>211</v>
      </c>
      <c r="B771" t="s">
        <v>12</v>
      </c>
      <c r="C771" t="s">
        <v>13</v>
      </c>
      <c r="D771" s="7">
        <v>7.81</v>
      </c>
      <c r="E771" t="s">
        <v>14</v>
      </c>
    </row>
    <row r="772" spans="1:5" x14ac:dyDescent="0.25">
      <c r="A772" t="s">
        <v>211</v>
      </c>
      <c r="B772" t="s">
        <v>12</v>
      </c>
      <c r="C772" t="s">
        <v>13</v>
      </c>
      <c r="D772" s="7">
        <v>11.71</v>
      </c>
      <c r="E772" t="s">
        <v>14</v>
      </c>
    </row>
    <row r="773" spans="1:5" x14ac:dyDescent="0.25">
      <c r="A773" t="s">
        <v>211</v>
      </c>
      <c r="B773" t="s">
        <v>15</v>
      </c>
      <c r="C773" t="s">
        <v>102</v>
      </c>
      <c r="D773" s="7">
        <v>28</v>
      </c>
      <c r="E773" t="s">
        <v>14</v>
      </c>
    </row>
    <row r="774" spans="1:5" x14ac:dyDescent="0.25">
      <c r="A774" t="s">
        <v>211</v>
      </c>
      <c r="B774" t="s">
        <v>12</v>
      </c>
      <c r="C774" t="s">
        <v>13</v>
      </c>
      <c r="D774" s="7">
        <v>14.85</v>
      </c>
      <c r="E774" t="s">
        <v>14</v>
      </c>
    </row>
    <row r="775" spans="1:5" x14ac:dyDescent="0.25">
      <c r="A775" t="s">
        <v>211</v>
      </c>
      <c r="B775" t="s">
        <v>12</v>
      </c>
      <c r="C775" t="s">
        <v>13</v>
      </c>
      <c r="D775" s="7">
        <v>3.33</v>
      </c>
      <c r="E775" t="s">
        <v>14</v>
      </c>
    </row>
    <row r="776" spans="1:5" x14ac:dyDescent="0.25">
      <c r="A776" t="s">
        <v>211</v>
      </c>
      <c r="B776" t="s">
        <v>12</v>
      </c>
      <c r="C776" t="s">
        <v>13</v>
      </c>
      <c r="D776" s="7">
        <v>49.36</v>
      </c>
      <c r="E776" t="s">
        <v>14</v>
      </c>
    </row>
    <row r="777" spans="1:5" x14ac:dyDescent="0.25">
      <c r="A777" t="s">
        <v>211</v>
      </c>
      <c r="B777" t="s">
        <v>12</v>
      </c>
      <c r="C777" t="s">
        <v>13</v>
      </c>
      <c r="D777" s="7">
        <v>50.71</v>
      </c>
      <c r="E777" t="s">
        <v>14</v>
      </c>
    </row>
    <row r="778" spans="1:5" x14ac:dyDescent="0.25">
      <c r="A778" t="s">
        <v>211</v>
      </c>
      <c r="B778" t="s">
        <v>12</v>
      </c>
      <c r="C778" t="s">
        <v>13</v>
      </c>
      <c r="D778" s="7">
        <v>28.5</v>
      </c>
      <c r="E778" t="s">
        <v>14</v>
      </c>
    </row>
    <row r="779" spans="1:5" x14ac:dyDescent="0.25">
      <c r="A779" t="s">
        <v>211</v>
      </c>
      <c r="B779" t="s">
        <v>15</v>
      </c>
      <c r="C779" t="s">
        <v>220</v>
      </c>
      <c r="D779" s="7">
        <v>10</v>
      </c>
      <c r="E779" t="s">
        <v>14</v>
      </c>
    </row>
    <row r="780" spans="1:5" x14ac:dyDescent="0.25">
      <c r="A780" t="s">
        <v>211</v>
      </c>
      <c r="B780" t="s">
        <v>12</v>
      </c>
      <c r="C780" t="s">
        <v>13</v>
      </c>
      <c r="D780" s="7">
        <v>120.19</v>
      </c>
      <c r="E780" t="s">
        <v>14</v>
      </c>
    </row>
    <row r="781" spans="1:5" x14ac:dyDescent="0.25">
      <c r="A781" t="s">
        <v>211</v>
      </c>
      <c r="B781" t="s">
        <v>12</v>
      </c>
      <c r="C781" t="s">
        <v>13</v>
      </c>
      <c r="D781" s="7">
        <v>28.5</v>
      </c>
      <c r="E781" t="s">
        <v>14</v>
      </c>
    </row>
    <row r="782" spans="1:5" x14ac:dyDescent="0.25">
      <c r="A782" t="s">
        <v>211</v>
      </c>
      <c r="B782" t="s">
        <v>12</v>
      </c>
      <c r="C782" t="s">
        <v>13</v>
      </c>
      <c r="D782" s="7">
        <v>42.95</v>
      </c>
      <c r="E782" t="s">
        <v>14</v>
      </c>
    </row>
    <row r="783" spans="1:5" x14ac:dyDescent="0.25">
      <c r="A783" t="s">
        <v>211</v>
      </c>
      <c r="B783" t="s">
        <v>15</v>
      </c>
      <c r="C783" t="s">
        <v>221</v>
      </c>
      <c r="D783" s="7">
        <v>40</v>
      </c>
      <c r="E783" t="s">
        <v>14</v>
      </c>
    </row>
    <row r="784" spans="1:5" x14ac:dyDescent="0.25">
      <c r="A784" t="s">
        <v>211</v>
      </c>
      <c r="B784" t="s">
        <v>15</v>
      </c>
      <c r="C784" t="s">
        <v>80</v>
      </c>
      <c r="D784" s="7">
        <v>24</v>
      </c>
      <c r="E784" t="s">
        <v>14</v>
      </c>
    </row>
    <row r="785" spans="1:5" x14ac:dyDescent="0.25">
      <c r="A785" t="s">
        <v>211</v>
      </c>
      <c r="B785" t="s">
        <v>17</v>
      </c>
      <c r="C785" t="s">
        <v>18</v>
      </c>
      <c r="D785" t="s">
        <v>14</v>
      </c>
      <c r="E785" s="7">
        <v>-71.64</v>
      </c>
    </row>
    <row r="786" spans="1:5" x14ac:dyDescent="0.25">
      <c r="A786" t="s">
        <v>211</v>
      </c>
      <c r="B786" t="s">
        <v>12</v>
      </c>
      <c r="C786" t="s">
        <v>13</v>
      </c>
      <c r="D786" s="7">
        <v>31.24</v>
      </c>
      <c r="E786" t="s">
        <v>14</v>
      </c>
    </row>
    <row r="787" spans="1:5" x14ac:dyDescent="0.25">
      <c r="A787" t="s">
        <v>211</v>
      </c>
      <c r="B787" t="s">
        <v>12</v>
      </c>
      <c r="C787" t="s">
        <v>13</v>
      </c>
      <c r="D787" s="7">
        <v>9.76</v>
      </c>
      <c r="E787" t="s">
        <v>14</v>
      </c>
    </row>
    <row r="788" spans="1:5" x14ac:dyDescent="0.25">
      <c r="A788" t="s">
        <v>211</v>
      </c>
      <c r="B788" t="s">
        <v>12</v>
      </c>
      <c r="C788" t="s">
        <v>13</v>
      </c>
      <c r="D788" s="7">
        <v>9.41</v>
      </c>
      <c r="E788" t="s">
        <v>14</v>
      </c>
    </row>
    <row r="789" spans="1:5" x14ac:dyDescent="0.25">
      <c r="A789" t="s">
        <v>211</v>
      </c>
      <c r="B789" t="s">
        <v>12</v>
      </c>
      <c r="C789" t="s">
        <v>13</v>
      </c>
      <c r="D789" s="7">
        <v>6.59</v>
      </c>
      <c r="E789" t="s">
        <v>14</v>
      </c>
    </row>
    <row r="790" spans="1:5" x14ac:dyDescent="0.25">
      <c r="A790" t="s">
        <v>211</v>
      </c>
      <c r="B790" t="s">
        <v>12</v>
      </c>
      <c r="C790" t="s">
        <v>13</v>
      </c>
      <c r="D790" s="7">
        <v>7.81</v>
      </c>
      <c r="E790" t="s">
        <v>14</v>
      </c>
    </row>
    <row r="791" spans="1:5" x14ac:dyDescent="0.25">
      <c r="A791" t="s">
        <v>211</v>
      </c>
      <c r="B791" t="s">
        <v>12</v>
      </c>
      <c r="C791" t="s">
        <v>13</v>
      </c>
      <c r="D791" s="7">
        <v>6.83</v>
      </c>
      <c r="E791" t="s">
        <v>14</v>
      </c>
    </row>
    <row r="792" spans="1:5" x14ac:dyDescent="0.25">
      <c r="A792" t="s">
        <v>211</v>
      </c>
      <c r="B792" t="s">
        <v>17</v>
      </c>
      <c r="C792" t="s">
        <v>18</v>
      </c>
      <c r="D792" t="s">
        <v>14</v>
      </c>
      <c r="E792" s="7">
        <v>-434.57</v>
      </c>
    </row>
    <row r="793" spans="1:5" x14ac:dyDescent="0.25">
      <c r="A793" t="s">
        <v>211</v>
      </c>
      <c r="B793" t="s">
        <v>15</v>
      </c>
      <c r="C793" t="s">
        <v>222</v>
      </c>
      <c r="D793" s="7">
        <v>30</v>
      </c>
      <c r="E793" t="s">
        <v>14</v>
      </c>
    </row>
    <row r="794" spans="1:5" x14ac:dyDescent="0.25">
      <c r="A794" t="s">
        <v>211</v>
      </c>
      <c r="B794" t="s">
        <v>12</v>
      </c>
      <c r="C794" t="s">
        <v>13</v>
      </c>
      <c r="D794" s="7">
        <v>224.5</v>
      </c>
      <c r="E794" t="s">
        <v>14</v>
      </c>
    </row>
    <row r="795" spans="1:5" x14ac:dyDescent="0.25">
      <c r="A795" t="s">
        <v>211</v>
      </c>
      <c r="B795" t="s">
        <v>12</v>
      </c>
      <c r="C795" t="s">
        <v>13</v>
      </c>
      <c r="D795" s="7">
        <v>40.9</v>
      </c>
      <c r="E795" t="s">
        <v>14</v>
      </c>
    </row>
    <row r="796" spans="1:5" x14ac:dyDescent="0.25">
      <c r="A796" t="s">
        <v>211</v>
      </c>
      <c r="B796" t="s">
        <v>12</v>
      </c>
      <c r="C796" t="s">
        <v>13</v>
      </c>
      <c r="D796" s="7">
        <v>41.19</v>
      </c>
      <c r="E796" t="s">
        <v>14</v>
      </c>
    </row>
    <row r="797" spans="1:5" x14ac:dyDescent="0.25">
      <c r="A797" t="s">
        <v>211</v>
      </c>
      <c r="B797" t="s">
        <v>12</v>
      </c>
      <c r="C797" t="s">
        <v>13</v>
      </c>
      <c r="D797" s="7">
        <v>47.98</v>
      </c>
      <c r="E797" t="s">
        <v>14</v>
      </c>
    </row>
    <row r="798" spans="1:5" x14ac:dyDescent="0.25">
      <c r="A798" t="s">
        <v>211</v>
      </c>
      <c r="B798" t="s">
        <v>15</v>
      </c>
      <c r="C798" t="s">
        <v>223</v>
      </c>
      <c r="D798" s="7">
        <v>50</v>
      </c>
      <c r="E798" t="s">
        <v>14</v>
      </c>
    </row>
    <row r="799" spans="1:5" x14ac:dyDescent="0.25">
      <c r="A799" t="s">
        <v>211</v>
      </c>
      <c r="B799" t="s">
        <v>17</v>
      </c>
      <c r="C799" t="s">
        <v>18</v>
      </c>
      <c r="D799" t="s">
        <v>14</v>
      </c>
      <c r="E799" s="7">
        <v>-1256.8</v>
      </c>
    </row>
    <row r="800" spans="1:5" x14ac:dyDescent="0.25">
      <c r="A800" t="s">
        <v>211</v>
      </c>
      <c r="B800" t="s">
        <v>12</v>
      </c>
      <c r="C800" t="s">
        <v>13</v>
      </c>
      <c r="D800" s="7">
        <v>117.03</v>
      </c>
      <c r="E800" t="s">
        <v>14</v>
      </c>
    </row>
    <row r="801" spans="1:6" x14ac:dyDescent="0.25">
      <c r="A801" t="s">
        <v>211</v>
      </c>
      <c r="B801" t="s">
        <v>12</v>
      </c>
      <c r="C801" t="s">
        <v>13</v>
      </c>
      <c r="D801" s="7">
        <v>26.35</v>
      </c>
      <c r="E801" t="s">
        <v>14</v>
      </c>
    </row>
    <row r="802" spans="1:6" x14ac:dyDescent="0.25">
      <c r="A802" t="s">
        <v>211</v>
      </c>
      <c r="B802" t="s">
        <v>12</v>
      </c>
      <c r="C802" t="s">
        <v>13</v>
      </c>
      <c r="D802" s="7">
        <v>25.65</v>
      </c>
      <c r="E802" t="s">
        <v>14</v>
      </c>
    </row>
    <row r="803" spans="1:6" x14ac:dyDescent="0.25">
      <c r="A803" t="s">
        <v>211</v>
      </c>
      <c r="B803" t="s">
        <v>12</v>
      </c>
      <c r="C803" t="s">
        <v>13</v>
      </c>
      <c r="D803" s="7">
        <v>13.91</v>
      </c>
      <c r="E803" t="s">
        <v>14</v>
      </c>
    </row>
    <row r="804" spans="1:6" x14ac:dyDescent="0.25">
      <c r="A804" t="s">
        <v>211</v>
      </c>
      <c r="B804" t="s">
        <v>12</v>
      </c>
      <c r="C804" t="s">
        <v>13</v>
      </c>
      <c r="D804" s="7">
        <v>90.78</v>
      </c>
      <c r="E804" t="s">
        <v>14</v>
      </c>
    </row>
    <row r="805" spans="1:6" x14ac:dyDescent="0.25">
      <c r="A805" s="25" t="s">
        <v>211</v>
      </c>
      <c r="B805" s="25" t="s">
        <v>29</v>
      </c>
      <c r="C805" s="25"/>
      <c r="D805" s="25"/>
      <c r="E805" s="25"/>
      <c r="F805" s="25">
        <v>0</v>
      </c>
    </row>
    <row r="806" spans="1:6" x14ac:dyDescent="0.25">
      <c r="A806" t="s">
        <v>224</v>
      </c>
      <c r="B806" t="s">
        <v>17</v>
      </c>
      <c r="C806" t="s">
        <v>225</v>
      </c>
      <c r="D806" t="s">
        <v>14</v>
      </c>
      <c r="E806" s="7">
        <v>-30</v>
      </c>
    </row>
    <row r="807" spans="1:6" x14ac:dyDescent="0.25">
      <c r="A807" t="s">
        <v>224</v>
      </c>
      <c r="B807" t="s">
        <v>15</v>
      </c>
      <c r="C807" t="s">
        <v>176</v>
      </c>
      <c r="D807" s="7">
        <v>30</v>
      </c>
      <c r="E807" t="s">
        <v>14</v>
      </c>
    </row>
    <row r="808" spans="1:6" x14ac:dyDescent="0.25">
      <c r="A808" t="s">
        <v>224</v>
      </c>
      <c r="B808" t="s">
        <v>17</v>
      </c>
      <c r="C808" t="s">
        <v>18</v>
      </c>
      <c r="D808" t="s">
        <v>14</v>
      </c>
      <c r="E808" s="7">
        <v>-346.61</v>
      </c>
    </row>
    <row r="809" spans="1:6" x14ac:dyDescent="0.25">
      <c r="A809" t="s">
        <v>224</v>
      </c>
      <c r="B809" t="s">
        <v>15</v>
      </c>
      <c r="C809" t="s">
        <v>226</v>
      </c>
      <c r="D809" s="7">
        <v>68</v>
      </c>
      <c r="E809" t="s">
        <v>14</v>
      </c>
    </row>
    <row r="810" spans="1:6" x14ac:dyDescent="0.25">
      <c r="A810" t="s">
        <v>224</v>
      </c>
      <c r="B810" t="s">
        <v>22</v>
      </c>
      <c r="C810" t="s">
        <v>227</v>
      </c>
      <c r="D810" t="s">
        <v>14</v>
      </c>
      <c r="E810" s="7">
        <v>-30</v>
      </c>
    </row>
    <row r="811" spans="1:6" x14ac:dyDescent="0.25">
      <c r="A811" t="s">
        <v>224</v>
      </c>
      <c r="B811" t="s">
        <v>22</v>
      </c>
      <c r="C811" t="s">
        <v>170</v>
      </c>
      <c r="D811" t="s">
        <v>14</v>
      </c>
      <c r="E811" s="7">
        <v>-1201.1500000000001</v>
      </c>
    </row>
    <row r="812" spans="1:6" x14ac:dyDescent="0.25">
      <c r="A812" t="s">
        <v>224</v>
      </c>
      <c r="B812" t="s">
        <v>15</v>
      </c>
      <c r="C812" t="s">
        <v>18</v>
      </c>
      <c r="D812" s="7">
        <v>300</v>
      </c>
      <c r="E812" t="s">
        <v>14</v>
      </c>
    </row>
    <row r="813" spans="1:6" x14ac:dyDescent="0.25">
      <c r="A813" t="s">
        <v>224</v>
      </c>
      <c r="B813" t="s">
        <v>15</v>
      </c>
      <c r="C813" t="s">
        <v>18</v>
      </c>
      <c r="D813" s="7">
        <v>1200</v>
      </c>
      <c r="E813" t="s">
        <v>14</v>
      </c>
    </row>
    <row r="814" spans="1:6" x14ac:dyDescent="0.25">
      <c r="A814" t="s">
        <v>224</v>
      </c>
      <c r="B814" t="s">
        <v>12</v>
      </c>
      <c r="C814" t="s">
        <v>13</v>
      </c>
      <c r="D814" s="7">
        <v>9.76</v>
      </c>
      <c r="E814" t="s">
        <v>14</v>
      </c>
    </row>
    <row r="815" spans="1:6" x14ac:dyDescent="0.25">
      <c r="A815" s="26" t="s">
        <v>224</v>
      </c>
      <c r="B815" s="26" t="s">
        <v>29</v>
      </c>
      <c r="C815" s="26"/>
      <c r="D815" s="26"/>
      <c r="E815" s="26"/>
      <c r="F815" s="26">
        <v>0</v>
      </c>
    </row>
    <row r="816" spans="1:6" x14ac:dyDescent="0.25">
      <c r="A816" t="s">
        <v>228</v>
      </c>
      <c r="B816" t="s">
        <v>17</v>
      </c>
      <c r="C816" t="s">
        <v>18</v>
      </c>
      <c r="D816" t="s">
        <v>14</v>
      </c>
      <c r="E816" s="7">
        <v>-109.1</v>
      </c>
    </row>
    <row r="817" spans="1:6" x14ac:dyDescent="0.25">
      <c r="A817" t="s">
        <v>228</v>
      </c>
      <c r="B817" t="s">
        <v>22</v>
      </c>
      <c r="C817" t="s">
        <v>229</v>
      </c>
      <c r="D817" t="s">
        <v>14</v>
      </c>
      <c r="E817" s="7">
        <v>-20.9</v>
      </c>
    </row>
    <row r="818" spans="1:6" x14ac:dyDescent="0.25">
      <c r="A818" t="s">
        <v>228</v>
      </c>
      <c r="B818" t="s">
        <v>15</v>
      </c>
      <c r="C818" t="s">
        <v>230</v>
      </c>
      <c r="D818" s="7">
        <v>90</v>
      </c>
      <c r="E818" t="s">
        <v>14</v>
      </c>
    </row>
    <row r="819" spans="1:6" x14ac:dyDescent="0.25">
      <c r="A819" t="s">
        <v>228</v>
      </c>
      <c r="B819" t="s">
        <v>15</v>
      </c>
      <c r="C819" t="s">
        <v>16</v>
      </c>
      <c r="D819" s="7">
        <v>20</v>
      </c>
      <c r="E819" t="s">
        <v>14</v>
      </c>
    </row>
    <row r="820" spans="1:6" x14ac:dyDescent="0.25">
      <c r="A820" t="s">
        <v>228</v>
      </c>
      <c r="B820" t="s">
        <v>15</v>
      </c>
      <c r="C820" t="s">
        <v>16</v>
      </c>
      <c r="D820" s="7">
        <v>20</v>
      </c>
      <c r="E820" t="s">
        <v>14</v>
      </c>
    </row>
    <row r="821" spans="1:6" x14ac:dyDescent="0.25">
      <c r="A821" t="s">
        <v>228</v>
      </c>
      <c r="B821" t="s">
        <v>17</v>
      </c>
      <c r="C821" t="s">
        <v>18</v>
      </c>
      <c r="D821" t="s">
        <v>14</v>
      </c>
      <c r="E821" s="7">
        <v>-906</v>
      </c>
    </row>
    <row r="822" spans="1:6" x14ac:dyDescent="0.25">
      <c r="A822" t="s">
        <v>228</v>
      </c>
      <c r="B822" t="s">
        <v>15</v>
      </c>
      <c r="C822" t="s">
        <v>118</v>
      </c>
      <c r="D822" s="7">
        <v>906</v>
      </c>
      <c r="E822" t="s">
        <v>14</v>
      </c>
    </row>
    <row r="823" spans="1:6" x14ac:dyDescent="0.25">
      <c r="A823" s="27" t="s">
        <v>228</v>
      </c>
      <c r="B823" s="27" t="s">
        <v>29</v>
      </c>
      <c r="C823" s="27"/>
      <c r="D823" s="27"/>
      <c r="E823" s="27"/>
      <c r="F823" s="27">
        <v>0</v>
      </c>
    </row>
    <row r="824" spans="1:6" x14ac:dyDescent="0.25">
      <c r="A824" t="s">
        <v>231</v>
      </c>
      <c r="B824" t="s">
        <v>15</v>
      </c>
      <c r="C824" t="s">
        <v>123</v>
      </c>
      <c r="D824" s="7">
        <v>16.25</v>
      </c>
      <c r="E824" t="s">
        <v>14</v>
      </c>
    </row>
    <row r="825" spans="1:6" x14ac:dyDescent="0.25">
      <c r="A825" t="s">
        <v>231</v>
      </c>
      <c r="B825" t="s">
        <v>17</v>
      </c>
      <c r="C825" t="s">
        <v>18</v>
      </c>
      <c r="D825" t="s">
        <v>14</v>
      </c>
      <c r="E825" s="7">
        <v>-28.9</v>
      </c>
    </row>
    <row r="826" spans="1:6" x14ac:dyDescent="0.25">
      <c r="A826" t="s">
        <v>231</v>
      </c>
      <c r="B826" t="s">
        <v>15</v>
      </c>
      <c r="C826" t="s">
        <v>232</v>
      </c>
      <c r="D826" s="7">
        <v>28.9</v>
      </c>
      <c r="E826" t="s">
        <v>14</v>
      </c>
    </row>
    <row r="827" spans="1:6" x14ac:dyDescent="0.25">
      <c r="A827" t="s">
        <v>231</v>
      </c>
      <c r="B827" t="s">
        <v>17</v>
      </c>
      <c r="C827" t="s">
        <v>32</v>
      </c>
      <c r="D827" t="s">
        <v>14</v>
      </c>
      <c r="E827" s="7">
        <v>-86</v>
      </c>
    </row>
    <row r="828" spans="1:6" x14ac:dyDescent="0.25">
      <c r="A828" t="s">
        <v>231</v>
      </c>
      <c r="B828" t="s">
        <v>15</v>
      </c>
      <c r="C828" t="s">
        <v>233</v>
      </c>
      <c r="D828" s="7">
        <v>55</v>
      </c>
      <c r="E828" t="s">
        <v>14</v>
      </c>
    </row>
    <row r="829" spans="1:6" x14ac:dyDescent="0.25">
      <c r="A829" t="s">
        <v>231</v>
      </c>
      <c r="B829" t="s">
        <v>15</v>
      </c>
      <c r="C829" t="s">
        <v>102</v>
      </c>
      <c r="D829" s="7">
        <v>31</v>
      </c>
      <c r="E829" t="s">
        <v>14</v>
      </c>
    </row>
    <row r="830" spans="1:6" x14ac:dyDescent="0.25">
      <c r="A830" t="s">
        <v>231</v>
      </c>
      <c r="B830" t="s">
        <v>17</v>
      </c>
      <c r="C830" t="s">
        <v>18</v>
      </c>
      <c r="D830" t="s">
        <v>14</v>
      </c>
      <c r="E830" s="7">
        <v>-37.5</v>
      </c>
    </row>
    <row r="831" spans="1:6" x14ac:dyDescent="0.25">
      <c r="A831" t="s">
        <v>231</v>
      </c>
      <c r="B831" t="s">
        <v>15</v>
      </c>
      <c r="C831" t="s">
        <v>80</v>
      </c>
      <c r="D831" s="7">
        <v>11</v>
      </c>
      <c r="E831" t="s">
        <v>14</v>
      </c>
    </row>
    <row r="832" spans="1:6" x14ac:dyDescent="0.25">
      <c r="A832" t="s">
        <v>231</v>
      </c>
      <c r="B832" t="s">
        <v>15</v>
      </c>
      <c r="C832" t="s">
        <v>117</v>
      </c>
      <c r="D832" s="7">
        <v>26.5</v>
      </c>
      <c r="E832" t="s">
        <v>14</v>
      </c>
    </row>
    <row r="833" spans="1:6" x14ac:dyDescent="0.25">
      <c r="A833" t="s">
        <v>231</v>
      </c>
      <c r="B833" t="s">
        <v>17</v>
      </c>
      <c r="C833" t="s">
        <v>18</v>
      </c>
      <c r="D833" t="s">
        <v>14</v>
      </c>
      <c r="E833" s="7">
        <v>-913</v>
      </c>
    </row>
    <row r="834" spans="1:6" x14ac:dyDescent="0.25">
      <c r="A834" t="s">
        <v>231</v>
      </c>
      <c r="B834" t="s">
        <v>15</v>
      </c>
      <c r="C834" t="s">
        <v>234</v>
      </c>
      <c r="D834" s="7">
        <v>862</v>
      </c>
      <c r="E834" t="s">
        <v>14</v>
      </c>
    </row>
    <row r="835" spans="1:6" x14ac:dyDescent="0.25">
      <c r="A835" t="s">
        <v>231</v>
      </c>
      <c r="B835" t="s">
        <v>15</v>
      </c>
      <c r="C835" t="s">
        <v>235</v>
      </c>
      <c r="D835" s="7">
        <v>16</v>
      </c>
      <c r="E835" t="s">
        <v>14</v>
      </c>
    </row>
    <row r="836" spans="1:6" x14ac:dyDescent="0.25">
      <c r="A836" t="s">
        <v>231</v>
      </c>
      <c r="B836" t="s">
        <v>15</v>
      </c>
      <c r="C836" t="s">
        <v>26</v>
      </c>
      <c r="D836" s="7">
        <v>15</v>
      </c>
      <c r="E836" t="s">
        <v>14</v>
      </c>
    </row>
    <row r="837" spans="1:6" x14ac:dyDescent="0.25">
      <c r="A837" t="s">
        <v>231</v>
      </c>
      <c r="B837" t="s">
        <v>15</v>
      </c>
      <c r="C837" t="s">
        <v>236</v>
      </c>
      <c r="D837" s="7">
        <v>20</v>
      </c>
      <c r="E837" t="s">
        <v>14</v>
      </c>
    </row>
    <row r="838" spans="1:6" x14ac:dyDescent="0.25">
      <c r="A838" s="28" t="s">
        <v>231</v>
      </c>
      <c r="B838" s="28" t="s">
        <v>29</v>
      </c>
      <c r="C838" s="28"/>
      <c r="D838" s="28"/>
      <c r="E838" s="28"/>
      <c r="F838" s="28">
        <v>16.25</v>
      </c>
    </row>
    <row r="839" spans="1:6" x14ac:dyDescent="0.25">
      <c r="A839" t="s">
        <v>237</v>
      </c>
      <c r="B839" t="s">
        <v>15</v>
      </c>
      <c r="C839" t="s">
        <v>209</v>
      </c>
      <c r="D839" s="7">
        <v>12.25</v>
      </c>
      <c r="E839" t="s">
        <v>14</v>
      </c>
    </row>
    <row r="840" spans="1:6" x14ac:dyDescent="0.25">
      <c r="A840" t="s">
        <v>237</v>
      </c>
      <c r="B840" t="s">
        <v>15</v>
      </c>
      <c r="C840" t="s">
        <v>57</v>
      </c>
      <c r="D840" s="7">
        <v>44.9</v>
      </c>
      <c r="E840" t="s">
        <v>14</v>
      </c>
    </row>
    <row r="841" spans="1:6" x14ac:dyDescent="0.25">
      <c r="A841" t="s">
        <v>237</v>
      </c>
      <c r="B841" t="s">
        <v>15</v>
      </c>
      <c r="C841" t="s">
        <v>238</v>
      </c>
      <c r="D841" s="7">
        <v>24</v>
      </c>
      <c r="E841" t="s">
        <v>14</v>
      </c>
    </row>
    <row r="842" spans="1:6" x14ac:dyDescent="0.25">
      <c r="A842" t="s">
        <v>237</v>
      </c>
      <c r="B842" t="s">
        <v>17</v>
      </c>
      <c r="C842" t="s">
        <v>18</v>
      </c>
      <c r="D842" t="s">
        <v>14</v>
      </c>
      <c r="E842" s="7">
        <v>-13</v>
      </c>
    </row>
    <row r="843" spans="1:6" x14ac:dyDescent="0.25">
      <c r="A843" t="s">
        <v>237</v>
      </c>
      <c r="B843" t="s">
        <v>15</v>
      </c>
      <c r="C843" t="s">
        <v>187</v>
      </c>
      <c r="D843" s="7">
        <v>13</v>
      </c>
      <c r="E843" t="s">
        <v>14</v>
      </c>
    </row>
    <row r="844" spans="1:6" x14ac:dyDescent="0.25">
      <c r="A844" t="s">
        <v>237</v>
      </c>
      <c r="B844" t="s">
        <v>17</v>
      </c>
      <c r="C844" t="s">
        <v>18</v>
      </c>
      <c r="D844" t="s">
        <v>14</v>
      </c>
      <c r="E844" s="7">
        <v>-13.5</v>
      </c>
    </row>
    <row r="845" spans="1:6" x14ac:dyDescent="0.25">
      <c r="A845" t="s">
        <v>237</v>
      </c>
      <c r="B845" t="s">
        <v>15</v>
      </c>
      <c r="C845" t="s">
        <v>239</v>
      </c>
      <c r="D845" s="7">
        <v>13.5</v>
      </c>
      <c r="E845" t="s">
        <v>14</v>
      </c>
    </row>
    <row r="846" spans="1:6" x14ac:dyDescent="0.25">
      <c r="A846" t="s">
        <v>237</v>
      </c>
      <c r="B846" t="s">
        <v>17</v>
      </c>
      <c r="C846" t="s">
        <v>18</v>
      </c>
      <c r="D846" t="s">
        <v>14</v>
      </c>
      <c r="E846" s="7">
        <v>-70.86</v>
      </c>
    </row>
    <row r="847" spans="1:6" x14ac:dyDescent="0.25">
      <c r="A847" t="s">
        <v>237</v>
      </c>
      <c r="B847" t="s">
        <v>15</v>
      </c>
      <c r="C847" t="s">
        <v>201</v>
      </c>
      <c r="D847" s="7">
        <v>24</v>
      </c>
      <c r="E847" t="s">
        <v>14</v>
      </c>
    </row>
    <row r="848" spans="1:6" x14ac:dyDescent="0.25">
      <c r="A848" t="s">
        <v>237</v>
      </c>
      <c r="B848" t="s">
        <v>12</v>
      </c>
      <c r="C848" t="s">
        <v>13</v>
      </c>
      <c r="D848" s="7">
        <v>23.43</v>
      </c>
      <c r="E848" t="s">
        <v>14</v>
      </c>
    </row>
    <row r="849" spans="1:6" x14ac:dyDescent="0.25">
      <c r="A849" t="s">
        <v>237</v>
      </c>
      <c r="B849" t="s">
        <v>12</v>
      </c>
      <c r="C849" t="s">
        <v>13</v>
      </c>
      <c r="D849" s="7">
        <v>23.43</v>
      </c>
      <c r="E849" t="s">
        <v>14</v>
      </c>
    </row>
    <row r="850" spans="1:6" x14ac:dyDescent="0.25">
      <c r="A850" t="s">
        <v>237</v>
      </c>
      <c r="B850" t="s">
        <v>17</v>
      </c>
      <c r="C850" t="s">
        <v>18</v>
      </c>
      <c r="D850" t="s">
        <v>14</v>
      </c>
      <c r="E850" s="7">
        <v>-41.25</v>
      </c>
    </row>
    <row r="851" spans="1:6" x14ac:dyDescent="0.25">
      <c r="A851" t="s">
        <v>237</v>
      </c>
      <c r="B851" t="s">
        <v>15</v>
      </c>
      <c r="C851" t="s">
        <v>222</v>
      </c>
      <c r="D851" s="7">
        <v>25</v>
      </c>
      <c r="E851" t="s">
        <v>14</v>
      </c>
    </row>
    <row r="852" spans="1:6" x14ac:dyDescent="0.25">
      <c r="A852" s="29" t="s">
        <v>237</v>
      </c>
      <c r="B852" s="29" t="s">
        <v>29</v>
      </c>
      <c r="C852" s="29"/>
      <c r="D852" s="29"/>
      <c r="E852" s="29"/>
      <c r="F852" s="29">
        <v>81.150000000000006</v>
      </c>
    </row>
    <row r="853" spans="1:6" x14ac:dyDescent="0.25">
      <c r="A853" t="s">
        <v>240</v>
      </c>
      <c r="B853" t="s">
        <v>15</v>
      </c>
      <c r="C853" t="s">
        <v>141</v>
      </c>
      <c r="D853" s="7">
        <v>17</v>
      </c>
      <c r="E853" t="s">
        <v>14</v>
      </c>
    </row>
    <row r="854" spans="1:6" x14ac:dyDescent="0.25">
      <c r="A854" t="s">
        <v>240</v>
      </c>
      <c r="B854" t="s">
        <v>15</v>
      </c>
      <c r="C854" t="s">
        <v>241</v>
      </c>
      <c r="D854" s="7">
        <v>70</v>
      </c>
      <c r="E854" t="s">
        <v>14</v>
      </c>
    </row>
    <row r="855" spans="1:6" x14ac:dyDescent="0.25">
      <c r="A855" t="s">
        <v>240</v>
      </c>
      <c r="B855" t="s">
        <v>17</v>
      </c>
      <c r="C855" t="s">
        <v>242</v>
      </c>
      <c r="D855" t="s">
        <v>14</v>
      </c>
      <c r="E855" s="7">
        <v>-46.68</v>
      </c>
    </row>
    <row r="856" spans="1:6" x14ac:dyDescent="0.25">
      <c r="A856" t="s">
        <v>240</v>
      </c>
      <c r="B856" t="s">
        <v>15</v>
      </c>
      <c r="C856" t="s">
        <v>89</v>
      </c>
      <c r="D856" s="7">
        <v>29.47</v>
      </c>
      <c r="E856" t="s">
        <v>14</v>
      </c>
    </row>
    <row r="857" spans="1:6" x14ac:dyDescent="0.25">
      <c r="A857" t="s">
        <v>240</v>
      </c>
      <c r="B857" t="s">
        <v>15</v>
      </c>
      <c r="C857" t="s">
        <v>241</v>
      </c>
      <c r="D857" s="7">
        <v>32</v>
      </c>
      <c r="E857" t="s">
        <v>14</v>
      </c>
    </row>
    <row r="858" spans="1:6" x14ac:dyDescent="0.25">
      <c r="A858" t="s">
        <v>240</v>
      </c>
      <c r="B858" t="s">
        <v>15</v>
      </c>
      <c r="C858" t="s">
        <v>199</v>
      </c>
      <c r="D858" s="7">
        <v>34</v>
      </c>
      <c r="E858" t="s">
        <v>14</v>
      </c>
    </row>
    <row r="859" spans="1:6" x14ac:dyDescent="0.25">
      <c r="A859" t="s">
        <v>240</v>
      </c>
      <c r="B859" t="s">
        <v>17</v>
      </c>
      <c r="C859" t="s">
        <v>18</v>
      </c>
      <c r="D859" t="s">
        <v>14</v>
      </c>
      <c r="E859" s="7">
        <v>-188.22</v>
      </c>
    </row>
    <row r="860" spans="1:6" x14ac:dyDescent="0.25">
      <c r="A860" t="s">
        <v>240</v>
      </c>
      <c r="B860" t="s">
        <v>22</v>
      </c>
      <c r="C860" t="s">
        <v>243</v>
      </c>
      <c r="D860" t="s">
        <v>14</v>
      </c>
      <c r="E860" s="7">
        <v>-43.9</v>
      </c>
    </row>
    <row r="861" spans="1:6" x14ac:dyDescent="0.25">
      <c r="A861" t="s">
        <v>240</v>
      </c>
      <c r="B861" t="s">
        <v>15</v>
      </c>
      <c r="C861" t="s">
        <v>89</v>
      </c>
      <c r="D861" s="7">
        <v>50</v>
      </c>
      <c r="E861" t="s">
        <v>14</v>
      </c>
    </row>
    <row r="862" spans="1:6" x14ac:dyDescent="0.25">
      <c r="A862" t="s">
        <v>240</v>
      </c>
      <c r="B862" t="s">
        <v>15</v>
      </c>
      <c r="C862" t="s">
        <v>51</v>
      </c>
      <c r="D862" s="7">
        <v>65.650000000000006</v>
      </c>
      <c r="E862" t="s">
        <v>14</v>
      </c>
    </row>
    <row r="863" spans="1:6" x14ac:dyDescent="0.25">
      <c r="A863" t="s">
        <v>240</v>
      </c>
      <c r="B863" t="s">
        <v>22</v>
      </c>
      <c r="C863" t="s">
        <v>112</v>
      </c>
      <c r="D863" t="s">
        <v>14</v>
      </c>
      <c r="E863" s="7">
        <v>-30</v>
      </c>
    </row>
    <row r="864" spans="1:6" x14ac:dyDescent="0.25">
      <c r="A864" t="s">
        <v>240</v>
      </c>
      <c r="B864" t="s">
        <v>15</v>
      </c>
      <c r="C864" t="s">
        <v>89</v>
      </c>
      <c r="D864" s="7">
        <v>30</v>
      </c>
      <c r="E864" t="s">
        <v>14</v>
      </c>
    </row>
    <row r="865" spans="1:5" x14ac:dyDescent="0.25">
      <c r="A865" t="s">
        <v>240</v>
      </c>
      <c r="B865" t="s">
        <v>15</v>
      </c>
      <c r="C865" t="s">
        <v>41</v>
      </c>
      <c r="D865" s="7">
        <v>42.9</v>
      </c>
      <c r="E865" t="s">
        <v>14</v>
      </c>
    </row>
    <row r="866" spans="1:5" x14ac:dyDescent="0.25">
      <c r="A866" t="s">
        <v>240</v>
      </c>
      <c r="B866" t="s">
        <v>22</v>
      </c>
      <c r="C866" t="s">
        <v>91</v>
      </c>
      <c r="D866" t="s">
        <v>14</v>
      </c>
      <c r="E866" s="7">
        <v>-176.43</v>
      </c>
    </row>
    <row r="867" spans="1:5" x14ac:dyDescent="0.25">
      <c r="A867" t="s">
        <v>240</v>
      </c>
      <c r="B867" t="s">
        <v>15</v>
      </c>
      <c r="C867" t="s">
        <v>18</v>
      </c>
      <c r="D867" s="7">
        <v>250</v>
      </c>
      <c r="E867" t="s">
        <v>14</v>
      </c>
    </row>
    <row r="868" spans="1:5" x14ac:dyDescent="0.25">
      <c r="A868" t="s">
        <v>240</v>
      </c>
      <c r="B868" t="s">
        <v>17</v>
      </c>
      <c r="C868" t="s">
        <v>18</v>
      </c>
      <c r="D868" t="s">
        <v>14</v>
      </c>
      <c r="E868" s="7">
        <v>-227.94</v>
      </c>
    </row>
    <row r="869" spans="1:5" x14ac:dyDescent="0.25">
      <c r="A869" t="s">
        <v>240</v>
      </c>
      <c r="B869" t="s">
        <v>15</v>
      </c>
      <c r="C869" t="s">
        <v>27</v>
      </c>
      <c r="D869" s="7">
        <v>5</v>
      </c>
      <c r="E869" t="s">
        <v>14</v>
      </c>
    </row>
    <row r="870" spans="1:5" x14ac:dyDescent="0.25">
      <c r="A870" t="s">
        <v>240</v>
      </c>
      <c r="B870" t="s">
        <v>12</v>
      </c>
      <c r="C870" t="s">
        <v>13</v>
      </c>
      <c r="D870" s="7">
        <v>14.64</v>
      </c>
      <c r="E870" t="s">
        <v>14</v>
      </c>
    </row>
    <row r="871" spans="1:5" x14ac:dyDescent="0.25">
      <c r="A871" t="s">
        <v>240</v>
      </c>
      <c r="B871" t="s">
        <v>12</v>
      </c>
      <c r="C871" t="s">
        <v>13</v>
      </c>
      <c r="D871" s="7">
        <v>41.47</v>
      </c>
      <c r="E871" t="s">
        <v>14</v>
      </c>
    </row>
    <row r="872" spans="1:5" x14ac:dyDescent="0.25">
      <c r="A872" t="s">
        <v>240</v>
      </c>
      <c r="B872" t="s">
        <v>12</v>
      </c>
      <c r="C872" t="s">
        <v>13</v>
      </c>
      <c r="D872" s="7">
        <v>33.090000000000003</v>
      </c>
      <c r="E872" t="s">
        <v>14</v>
      </c>
    </row>
    <row r="873" spans="1:5" x14ac:dyDescent="0.25">
      <c r="A873" t="s">
        <v>240</v>
      </c>
      <c r="B873" t="s">
        <v>12</v>
      </c>
      <c r="C873" t="s">
        <v>13</v>
      </c>
      <c r="D873" s="7">
        <v>3.9</v>
      </c>
      <c r="E873" t="s">
        <v>14</v>
      </c>
    </row>
    <row r="874" spans="1:5" x14ac:dyDescent="0.25">
      <c r="A874" t="s">
        <v>240</v>
      </c>
      <c r="B874" t="s">
        <v>12</v>
      </c>
      <c r="C874" t="s">
        <v>13</v>
      </c>
      <c r="D874" s="7">
        <v>5.37</v>
      </c>
      <c r="E874" t="s">
        <v>14</v>
      </c>
    </row>
    <row r="875" spans="1:5" x14ac:dyDescent="0.25">
      <c r="A875" t="s">
        <v>240</v>
      </c>
      <c r="B875" t="s">
        <v>12</v>
      </c>
      <c r="C875" t="s">
        <v>13</v>
      </c>
      <c r="D875" s="7">
        <v>45.51</v>
      </c>
      <c r="E875" t="s">
        <v>14</v>
      </c>
    </row>
    <row r="876" spans="1:5" x14ac:dyDescent="0.25">
      <c r="A876" t="s">
        <v>240</v>
      </c>
      <c r="B876" t="s">
        <v>12</v>
      </c>
      <c r="C876" t="s">
        <v>13</v>
      </c>
      <c r="D876" s="7">
        <v>36.99</v>
      </c>
      <c r="E876" t="s">
        <v>14</v>
      </c>
    </row>
    <row r="877" spans="1:5" x14ac:dyDescent="0.25">
      <c r="A877" t="s">
        <v>240</v>
      </c>
      <c r="B877" t="s">
        <v>12</v>
      </c>
      <c r="C877" t="s">
        <v>13</v>
      </c>
      <c r="D877" s="7">
        <v>41.97</v>
      </c>
      <c r="E877" t="s">
        <v>14</v>
      </c>
    </row>
    <row r="878" spans="1:5" x14ac:dyDescent="0.25">
      <c r="A878" t="s">
        <v>240</v>
      </c>
      <c r="B878" t="s">
        <v>17</v>
      </c>
      <c r="C878" t="s">
        <v>18</v>
      </c>
      <c r="D878" t="s">
        <v>14</v>
      </c>
      <c r="E878" s="7">
        <v>-167.8</v>
      </c>
    </row>
    <row r="879" spans="1:5" x14ac:dyDescent="0.25">
      <c r="A879" t="s">
        <v>240</v>
      </c>
      <c r="B879" t="s">
        <v>12</v>
      </c>
      <c r="C879" t="s">
        <v>13</v>
      </c>
      <c r="D879" s="7">
        <v>17.100000000000001</v>
      </c>
      <c r="E879" t="s">
        <v>14</v>
      </c>
    </row>
    <row r="880" spans="1:5" x14ac:dyDescent="0.25">
      <c r="A880" t="s">
        <v>240</v>
      </c>
      <c r="B880" t="s">
        <v>12</v>
      </c>
      <c r="C880" t="s">
        <v>13</v>
      </c>
      <c r="D880" s="7">
        <v>13.67</v>
      </c>
      <c r="E880" t="s">
        <v>14</v>
      </c>
    </row>
    <row r="881" spans="1:6" x14ac:dyDescent="0.25">
      <c r="A881" t="s">
        <v>240</v>
      </c>
      <c r="B881" t="s">
        <v>12</v>
      </c>
      <c r="C881" t="s">
        <v>13</v>
      </c>
      <c r="D881" s="7">
        <v>36.119999999999997</v>
      </c>
      <c r="E881" t="s">
        <v>14</v>
      </c>
    </row>
    <row r="882" spans="1:6" x14ac:dyDescent="0.25">
      <c r="A882" t="s">
        <v>240</v>
      </c>
      <c r="B882" t="s">
        <v>12</v>
      </c>
      <c r="C882" t="s">
        <v>13</v>
      </c>
      <c r="D882" s="7">
        <v>14.64</v>
      </c>
      <c r="E882" t="s">
        <v>14</v>
      </c>
    </row>
    <row r="883" spans="1:6" x14ac:dyDescent="0.25">
      <c r="A883" t="s">
        <v>240</v>
      </c>
      <c r="B883" t="s">
        <v>12</v>
      </c>
      <c r="C883" t="s">
        <v>13</v>
      </c>
      <c r="D883" s="7">
        <v>86.27</v>
      </c>
      <c r="E883" t="s">
        <v>14</v>
      </c>
    </row>
    <row r="884" spans="1:6" x14ac:dyDescent="0.25">
      <c r="A884" t="s">
        <v>240</v>
      </c>
      <c r="B884" t="s">
        <v>17</v>
      </c>
      <c r="C884" t="s">
        <v>18</v>
      </c>
      <c r="D884" t="s">
        <v>14</v>
      </c>
      <c r="E884" s="7">
        <v>-40</v>
      </c>
    </row>
    <row r="885" spans="1:6" x14ac:dyDescent="0.25">
      <c r="A885" t="s">
        <v>240</v>
      </c>
      <c r="B885" t="s">
        <v>15</v>
      </c>
      <c r="C885" t="s">
        <v>27</v>
      </c>
      <c r="D885" s="7">
        <v>25</v>
      </c>
      <c r="E885" t="s">
        <v>14</v>
      </c>
    </row>
    <row r="886" spans="1:6" x14ac:dyDescent="0.25">
      <c r="A886" t="s">
        <v>240</v>
      </c>
      <c r="B886" t="s">
        <v>15</v>
      </c>
      <c r="C886" t="s">
        <v>244</v>
      </c>
      <c r="D886" s="7">
        <v>15</v>
      </c>
      <c r="E886" t="s">
        <v>14</v>
      </c>
    </row>
    <row r="887" spans="1:6" x14ac:dyDescent="0.25">
      <c r="A887" t="s">
        <v>240</v>
      </c>
      <c r="B887" t="s">
        <v>17</v>
      </c>
      <c r="C887" t="s">
        <v>18</v>
      </c>
      <c r="D887" t="s">
        <v>14</v>
      </c>
      <c r="E887" s="7">
        <v>-106.15</v>
      </c>
    </row>
    <row r="888" spans="1:6" x14ac:dyDescent="0.25">
      <c r="A888" t="s">
        <v>240</v>
      </c>
      <c r="B888" t="s">
        <v>15</v>
      </c>
      <c r="C888" t="s">
        <v>125</v>
      </c>
      <c r="D888" s="7">
        <v>25</v>
      </c>
      <c r="E888" t="s">
        <v>14</v>
      </c>
    </row>
    <row r="889" spans="1:6" x14ac:dyDescent="0.25">
      <c r="A889" s="30" t="s">
        <v>240</v>
      </c>
      <c r="B889" s="30" t="s">
        <v>29</v>
      </c>
      <c r="C889" s="30"/>
      <c r="D889" s="30"/>
      <c r="E889" s="30"/>
      <c r="F889" s="30">
        <v>135.79</v>
      </c>
    </row>
    <row r="890" spans="1:6" x14ac:dyDescent="0.25">
      <c r="A890" t="s">
        <v>245</v>
      </c>
      <c r="B890" t="s">
        <v>15</v>
      </c>
      <c r="C890" t="s">
        <v>246</v>
      </c>
      <c r="D890" s="7">
        <v>20</v>
      </c>
      <c r="E890" t="s">
        <v>14</v>
      </c>
    </row>
    <row r="891" spans="1:6" x14ac:dyDescent="0.25">
      <c r="A891" t="s">
        <v>245</v>
      </c>
      <c r="B891" t="s">
        <v>15</v>
      </c>
      <c r="C891" t="s">
        <v>247</v>
      </c>
      <c r="D891" s="7">
        <v>89.9</v>
      </c>
      <c r="E891" t="s">
        <v>14</v>
      </c>
    </row>
    <row r="892" spans="1:6" x14ac:dyDescent="0.25">
      <c r="A892" t="s">
        <v>245</v>
      </c>
      <c r="B892" t="s">
        <v>15</v>
      </c>
      <c r="C892" t="s">
        <v>248</v>
      </c>
      <c r="D892" s="7">
        <v>33.9</v>
      </c>
      <c r="E892" t="s">
        <v>14</v>
      </c>
    </row>
    <row r="893" spans="1:6" x14ac:dyDescent="0.25">
      <c r="A893" t="s">
        <v>245</v>
      </c>
      <c r="B893" t="s">
        <v>15</v>
      </c>
      <c r="C893" t="s">
        <v>79</v>
      </c>
      <c r="D893" s="7">
        <v>20.5</v>
      </c>
      <c r="E893" t="s">
        <v>14</v>
      </c>
    </row>
    <row r="894" spans="1:6" x14ac:dyDescent="0.25">
      <c r="A894" t="s">
        <v>245</v>
      </c>
      <c r="B894" t="s">
        <v>12</v>
      </c>
      <c r="C894" t="s">
        <v>13</v>
      </c>
      <c r="D894" s="7">
        <v>63.45</v>
      </c>
      <c r="E894" t="s">
        <v>14</v>
      </c>
    </row>
    <row r="895" spans="1:6" x14ac:dyDescent="0.25">
      <c r="A895" t="s">
        <v>245</v>
      </c>
      <c r="B895" t="s">
        <v>12</v>
      </c>
      <c r="C895" t="s">
        <v>13</v>
      </c>
      <c r="D895" s="7">
        <v>39.04</v>
      </c>
      <c r="E895" t="s">
        <v>14</v>
      </c>
    </row>
    <row r="896" spans="1:6" x14ac:dyDescent="0.25">
      <c r="A896" t="s">
        <v>245</v>
      </c>
      <c r="B896" t="s">
        <v>15</v>
      </c>
      <c r="C896" t="s">
        <v>249</v>
      </c>
      <c r="D896" s="7">
        <v>68</v>
      </c>
      <c r="E896" t="s">
        <v>14</v>
      </c>
    </row>
    <row r="897" spans="1:5" x14ac:dyDescent="0.25">
      <c r="A897" t="s">
        <v>245</v>
      </c>
      <c r="B897" t="s">
        <v>12</v>
      </c>
      <c r="C897" t="s">
        <v>13</v>
      </c>
      <c r="D897" s="7">
        <v>27.33</v>
      </c>
      <c r="E897" t="s">
        <v>14</v>
      </c>
    </row>
    <row r="898" spans="1:5" x14ac:dyDescent="0.25">
      <c r="A898" t="s">
        <v>245</v>
      </c>
      <c r="B898" t="s">
        <v>15</v>
      </c>
      <c r="C898" t="s">
        <v>246</v>
      </c>
      <c r="D898" s="7">
        <v>30</v>
      </c>
      <c r="E898" t="s">
        <v>14</v>
      </c>
    </row>
    <row r="899" spans="1:5" x14ac:dyDescent="0.25">
      <c r="A899" t="s">
        <v>245</v>
      </c>
      <c r="B899" t="s">
        <v>12</v>
      </c>
      <c r="C899" t="s">
        <v>13</v>
      </c>
      <c r="D899" s="7">
        <v>40.9</v>
      </c>
      <c r="E899" t="s">
        <v>14</v>
      </c>
    </row>
    <row r="900" spans="1:5" x14ac:dyDescent="0.25">
      <c r="A900" t="s">
        <v>245</v>
      </c>
      <c r="B900" t="s">
        <v>15</v>
      </c>
      <c r="C900" t="s">
        <v>250</v>
      </c>
      <c r="D900" s="7">
        <v>9</v>
      </c>
      <c r="E900" t="s">
        <v>14</v>
      </c>
    </row>
    <row r="901" spans="1:5" x14ac:dyDescent="0.25">
      <c r="A901" t="s">
        <v>245</v>
      </c>
      <c r="B901" t="s">
        <v>12</v>
      </c>
      <c r="C901" t="s">
        <v>13</v>
      </c>
      <c r="D901" s="7">
        <v>64.42</v>
      </c>
      <c r="E901" t="s">
        <v>14</v>
      </c>
    </row>
    <row r="902" spans="1:5" x14ac:dyDescent="0.25">
      <c r="A902" t="s">
        <v>245</v>
      </c>
      <c r="B902" t="s">
        <v>12</v>
      </c>
      <c r="C902" t="s">
        <v>13</v>
      </c>
      <c r="D902" s="7">
        <v>21.47</v>
      </c>
      <c r="E902" t="s">
        <v>14</v>
      </c>
    </row>
    <row r="903" spans="1:5" x14ac:dyDescent="0.25">
      <c r="A903" t="s">
        <v>245</v>
      </c>
      <c r="B903" t="s">
        <v>12</v>
      </c>
      <c r="C903" t="s">
        <v>13</v>
      </c>
      <c r="D903" s="7">
        <v>21.47</v>
      </c>
      <c r="E903" t="s">
        <v>14</v>
      </c>
    </row>
    <row r="904" spans="1:5" x14ac:dyDescent="0.25">
      <c r="A904" t="s">
        <v>245</v>
      </c>
      <c r="B904" t="s">
        <v>12</v>
      </c>
      <c r="C904" t="s">
        <v>13</v>
      </c>
      <c r="D904" s="7">
        <v>14.64</v>
      </c>
      <c r="E904" t="s">
        <v>14</v>
      </c>
    </row>
    <row r="905" spans="1:5" x14ac:dyDescent="0.25">
      <c r="A905" t="s">
        <v>245</v>
      </c>
      <c r="B905" t="s">
        <v>17</v>
      </c>
      <c r="C905" t="s">
        <v>18</v>
      </c>
      <c r="D905" t="s">
        <v>14</v>
      </c>
      <c r="E905" s="7">
        <v>-33.9</v>
      </c>
    </row>
    <row r="906" spans="1:5" x14ac:dyDescent="0.25">
      <c r="A906" t="s">
        <v>245</v>
      </c>
      <c r="B906" t="s">
        <v>15</v>
      </c>
      <c r="C906" t="s">
        <v>102</v>
      </c>
      <c r="D906" s="7">
        <v>33.9</v>
      </c>
      <c r="E906" t="s">
        <v>14</v>
      </c>
    </row>
    <row r="907" spans="1:5" x14ac:dyDescent="0.25">
      <c r="A907" t="s">
        <v>245</v>
      </c>
      <c r="B907" t="s">
        <v>17</v>
      </c>
      <c r="C907" t="s">
        <v>18</v>
      </c>
      <c r="D907" t="s">
        <v>14</v>
      </c>
      <c r="E907" s="7">
        <v>-346.91</v>
      </c>
    </row>
    <row r="908" spans="1:5" x14ac:dyDescent="0.25">
      <c r="A908" t="s">
        <v>245</v>
      </c>
      <c r="B908" t="s">
        <v>12</v>
      </c>
      <c r="C908" t="s">
        <v>13</v>
      </c>
      <c r="D908" s="7">
        <v>1.95</v>
      </c>
      <c r="E908" t="s">
        <v>14</v>
      </c>
    </row>
    <row r="909" spans="1:5" x14ac:dyDescent="0.25">
      <c r="A909" t="s">
        <v>245</v>
      </c>
      <c r="B909" t="s">
        <v>12</v>
      </c>
      <c r="C909" t="s">
        <v>13</v>
      </c>
      <c r="D909" s="7">
        <v>58.57</v>
      </c>
      <c r="E909" t="s">
        <v>14</v>
      </c>
    </row>
    <row r="910" spans="1:5" x14ac:dyDescent="0.25">
      <c r="A910" t="s">
        <v>245</v>
      </c>
      <c r="B910" t="s">
        <v>12</v>
      </c>
      <c r="C910" t="s">
        <v>13</v>
      </c>
      <c r="D910" s="7">
        <v>26.51</v>
      </c>
      <c r="E910" t="s">
        <v>14</v>
      </c>
    </row>
    <row r="911" spans="1:5" x14ac:dyDescent="0.25">
      <c r="A911" t="s">
        <v>245</v>
      </c>
      <c r="B911" t="s">
        <v>12</v>
      </c>
      <c r="C911" t="s">
        <v>13</v>
      </c>
      <c r="D911" s="7">
        <v>48.71</v>
      </c>
      <c r="E911" t="s">
        <v>14</v>
      </c>
    </row>
    <row r="912" spans="1:5" x14ac:dyDescent="0.25">
      <c r="A912" t="s">
        <v>245</v>
      </c>
      <c r="B912" t="s">
        <v>12</v>
      </c>
      <c r="C912" t="s">
        <v>13</v>
      </c>
      <c r="D912" s="7">
        <v>97.51</v>
      </c>
      <c r="E912" t="s">
        <v>14</v>
      </c>
    </row>
    <row r="913" spans="1:6" x14ac:dyDescent="0.25">
      <c r="A913" t="s">
        <v>245</v>
      </c>
      <c r="B913" t="s">
        <v>12</v>
      </c>
      <c r="C913" t="s">
        <v>13</v>
      </c>
      <c r="D913" s="7">
        <v>87.31</v>
      </c>
      <c r="E913" t="s">
        <v>14</v>
      </c>
    </row>
    <row r="914" spans="1:6" x14ac:dyDescent="0.25">
      <c r="A914" t="s">
        <v>245</v>
      </c>
      <c r="B914" t="s">
        <v>12</v>
      </c>
      <c r="C914" t="s">
        <v>13</v>
      </c>
      <c r="D914" s="7">
        <v>26.35</v>
      </c>
      <c r="E914" t="s">
        <v>14</v>
      </c>
    </row>
    <row r="915" spans="1:6" x14ac:dyDescent="0.25">
      <c r="A915" t="s">
        <v>245</v>
      </c>
      <c r="B915" t="s">
        <v>17</v>
      </c>
      <c r="C915" t="s">
        <v>18</v>
      </c>
      <c r="D915" t="s">
        <v>14</v>
      </c>
      <c r="E915" s="7">
        <v>-40.9</v>
      </c>
    </row>
    <row r="916" spans="1:6" x14ac:dyDescent="0.25">
      <c r="A916" t="s">
        <v>245</v>
      </c>
      <c r="B916" t="s">
        <v>15</v>
      </c>
      <c r="C916" t="s">
        <v>251</v>
      </c>
      <c r="D916" s="7">
        <v>40.9</v>
      </c>
      <c r="E916" t="s">
        <v>14</v>
      </c>
    </row>
    <row r="917" spans="1:6" x14ac:dyDescent="0.25">
      <c r="A917" t="s">
        <v>245</v>
      </c>
      <c r="B917" t="s">
        <v>17</v>
      </c>
      <c r="C917" t="s">
        <v>18</v>
      </c>
      <c r="D917" t="s">
        <v>14</v>
      </c>
      <c r="E917" s="7">
        <v>-269.3</v>
      </c>
    </row>
    <row r="918" spans="1:6" x14ac:dyDescent="0.25">
      <c r="A918" t="s">
        <v>245</v>
      </c>
      <c r="B918" t="s">
        <v>15</v>
      </c>
      <c r="C918" t="s">
        <v>122</v>
      </c>
      <c r="D918" s="7">
        <v>13</v>
      </c>
      <c r="E918" t="s">
        <v>14</v>
      </c>
    </row>
    <row r="919" spans="1:6" x14ac:dyDescent="0.25">
      <c r="A919" t="s">
        <v>245</v>
      </c>
      <c r="B919" t="s">
        <v>15</v>
      </c>
      <c r="C919" t="s">
        <v>102</v>
      </c>
      <c r="D919" s="7">
        <v>25</v>
      </c>
      <c r="E919" t="s">
        <v>14</v>
      </c>
    </row>
    <row r="920" spans="1:6" x14ac:dyDescent="0.25">
      <c r="A920" t="s">
        <v>245</v>
      </c>
      <c r="B920" t="s">
        <v>15</v>
      </c>
      <c r="C920" t="s">
        <v>252</v>
      </c>
      <c r="D920" s="7">
        <v>38</v>
      </c>
      <c r="E920" t="s">
        <v>14</v>
      </c>
    </row>
    <row r="921" spans="1:6" x14ac:dyDescent="0.25">
      <c r="A921" t="s">
        <v>245</v>
      </c>
      <c r="B921" t="s">
        <v>15</v>
      </c>
      <c r="C921" t="s">
        <v>26</v>
      </c>
      <c r="D921" s="7">
        <v>11</v>
      </c>
      <c r="E921" t="s">
        <v>14</v>
      </c>
    </row>
    <row r="922" spans="1:6" x14ac:dyDescent="0.25">
      <c r="A922" t="s">
        <v>245</v>
      </c>
      <c r="B922" t="s">
        <v>15</v>
      </c>
      <c r="C922" t="s">
        <v>253</v>
      </c>
      <c r="D922" s="7">
        <v>111.5</v>
      </c>
      <c r="E922" t="s">
        <v>14</v>
      </c>
    </row>
    <row r="923" spans="1:6" x14ac:dyDescent="0.25">
      <c r="A923" t="s">
        <v>245</v>
      </c>
      <c r="B923" t="s">
        <v>15</v>
      </c>
      <c r="C923" t="s">
        <v>41</v>
      </c>
      <c r="D923" s="7">
        <v>70.8</v>
      </c>
      <c r="E923" t="s">
        <v>14</v>
      </c>
    </row>
    <row r="924" spans="1:6" x14ac:dyDescent="0.25">
      <c r="A924" t="s">
        <v>245</v>
      </c>
      <c r="B924" t="s">
        <v>17</v>
      </c>
      <c r="C924" t="s">
        <v>18</v>
      </c>
      <c r="D924" t="s">
        <v>14</v>
      </c>
      <c r="E924" s="7">
        <v>-155.79</v>
      </c>
    </row>
    <row r="925" spans="1:6" x14ac:dyDescent="0.25">
      <c r="A925" t="s">
        <v>245</v>
      </c>
      <c r="B925" t="s">
        <v>15</v>
      </c>
      <c r="C925" t="s">
        <v>254</v>
      </c>
      <c r="D925" s="7">
        <v>20</v>
      </c>
      <c r="E925" t="s">
        <v>14</v>
      </c>
    </row>
    <row r="926" spans="1:6" x14ac:dyDescent="0.25">
      <c r="A926" s="31" t="s">
        <v>245</v>
      </c>
      <c r="B926" s="31" t="s">
        <v>29</v>
      </c>
      <c r="C926" s="31"/>
      <c r="D926" s="31"/>
      <c r="E926" s="31"/>
      <c r="F926" s="31">
        <v>564.02</v>
      </c>
    </row>
    <row r="927" spans="1:6" x14ac:dyDescent="0.25">
      <c r="A927" t="s">
        <v>255</v>
      </c>
      <c r="B927" t="s">
        <v>17</v>
      </c>
      <c r="C927" t="s">
        <v>18</v>
      </c>
      <c r="D927" t="s">
        <v>14</v>
      </c>
      <c r="E927" s="7">
        <v>-225.69</v>
      </c>
    </row>
    <row r="928" spans="1:6" x14ac:dyDescent="0.25">
      <c r="A928" t="s">
        <v>255</v>
      </c>
      <c r="B928" t="s">
        <v>12</v>
      </c>
      <c r="C928" t="s">
        <v>13</v>
      </c>
      <c r="D928" s="7">
        <v>14.64</v>
      </c>
      <c r="E928" t="s">
        <v>14</v>
      </c>
    </row>
    <row r="929" spans="1:5" x14ac:dyDescent="0.25">
      <c r="A929" t="s">
        <v>255</v>
      </c>
      <c r="B929" t="s">
        <v>12</v>
      </c>
      <c r="C929" t="s">
        <v>13</v>
      </c>
      <c r="D929" s="7">
        <v>36.020000000000003</v>
      </c>
      <c r="E929" t="s">
        <v>14</v>
      </c>
    </row>
    <row r="930" spans="1:5" x14ac:dyDescent="0.25">
      <c r="A930" t="s">
        <v>255</v>
      </c>
      <c r="B930" t="s">
        <v>12</v>
      </c>
      <c r="C930" t="s">
        <v>13</v>
      </c>
      <c r="D930" s="7">
        <v>14.64</v>
      </c>
      <c r="E930" t="s">
        <v>14</v>
      </c>
    </row>
    <row r="931" spans="1:5" x14ac:dyDescent="0.25">
      <c r="A931" t="s">
        <v>255</v>
      </c>
      <c r="B931" t="s">
        <v>12</v>
      </c>
      <c r="C931" t="s">
        <v>13</v>
      </c>
      <c r="D931" s="7">
        <v>11.71</v>
      </c>
      <c r="E931" t="s">
        <v>14</v>
      </c>
    </row>
    <row r="932" spans="1:5" x14ac:dyDescent="0.25">
      <c r="A932" t="s">
        <v>255</v>
      </c>
      <c r="B932" t="s">
        <v>12</v>
      </c>
      <c r="C932" t="s">
        <v>13</v>
      </c>
      <c r="D932" s="7">
        <v>5.86</v>
      </c>
      <c r="E932" t="s">
        <v>14</v>
      </c>
    </row>
    <row r="933" spans="1:5" x14ac:dyDescent="0.25">
      <c r="A933" t="s">
        <v>255</v>
      </c>
      <c r="B933" t="s">
        <v>15</v>
      </c>
      <c r="C933" t="s">
        <v>100</v>
      </c>
      <c r="D933" s="7">
        <v>40.9</v>
      </c>
      <c r="E933" t="s">
        <v>14</v>
      </c>
    </row>
    <row r="934" spans="1:5" x14ac:dyDescent="0.25">
      <c r="A934" t="s">
        <v>255</v>
      </c>
      <c r="B934" t="s">
        <v>12</v>
      </c>
      <c r="C934" t="s">
        <v>13</v>
      </c>
      <c r="D934" s="7">
        <v>6.83</v>
      </c>
      <c r="E934" t="s">
        <v>14</v>
      </c>
    </row>
    <row r="935" spans="1:5" x14ac:dyDescent="0.25">
      <c r="A935" t="s">
        <v>255</v>
      </c>
      <c r="B935" t="s">
        <v>15</v>
      </c>
      <c r="C935" t="s">
        <v>256</v>
      </c>
      <c r="D935" s="7">
        <v>41.9</v>
      </c>
      <c r="E935" t="s">
        <v>14</v>
      </c>
    </row>
    <row r="936" spans="1:5" x14ac:dyDescent="0.25">
      <c r="A936" t="s">
        <v>255</v>
      </c>
      <c r="B936" t="s">
        <v>12</v>
      </c>
      <c r="C936" t="s">
        <v>13</v>
      </c>
      <c r="D936" s="7">
        <v>11.71</v>
      </c>
      <c r="E936" t="s">
        <v>14</v>
      </c>
    </row>
    <row r="937" spans="1:5" x14ac:dyDescent="0.25">
      <c r="A937" t="s">
        <v>255</v>
      </c>
      <c r="B937" t="s">
        <v>12</v>
      </c>
      <c r="C937" t="s">
        <v>13</v>
      </c>
      <c r="D937" s="7">
        <v>12.2</v>
      </c>
      <c r="E937" t="s">
        <v>14</v>
      </c>
    </row>
    <row r="938" spans="1:5" x14ac:dyDescent="0.25">
      <c r="A938" t="s">
        <v>255</v>
      </c>
      <c r="B938" t="s">
        <v>12</v>
      </c>
      <c r="C938" t="s">
        <v>13</v>
      </c>
      <c r="D938" s="7">
        <v>29.28</v>
      </c>
      <c r="E938" t="s">
        <v>14</v>
      </c>
    </row>
    <row r="939" spans="1:5" x14ac:dyDescent="0.25">
      <c r="A939" t="s">
        <v>255</v>
      </c>
      <c r="B939" t="s">
        <v>17</v>
      </c>
      <c r="C939" t="s">
        <v>18</v>
      </c>
      <c r="D939" t="s">
        <v>14</v>
      </c>
      <c r="E939" s="7">
        <v>-451.97</v>
      </c>
    </row>
    <row r="940" spans="1:5" x14ac:dyDescent="0.25">
      <c r="A940" t="s">
        <v>255</v>
      </c>
      <c r="B940" t="s">
        <v>12</v>
      </c>
      <c r="C940" t="s">
        <v>13</v>
      </c>
      <c r="D940" s="7">
        <v>15.62</v>
      </c>
      <c r="E940" t="s">
        <v>14</v>
      </c>
    </row>
    <row r="941" spans="1:5" x14ac:dyDescent="0.25">
      <c r="A941" t="s">
        <v>255</v>
      </c>
      <c r="B941" t="s">
        <v>12</v>
      </c>
      <c r="C941" t="s">
        <v>13</v>
      </c>
      <c r="D941" s="7">
        <v>43.92</v>
      </c>
      <c r="E941" t="s">
        <v>14</v>
      </c>
    </row>
    <row r="942" spans="1:5" x14ac:dyDescent="0.25">
      <c r="A942" t="s">
        <v>255</v>
      </c>
      <c r="B942" t="s">
        <v>15</v>
      </c>
      <c r="C942" t="s">
        <v>149</v>
      </c>
      <c r="D942" s="7">
        <v>28</v>
      </c>
      <c r="E942" t="s">
        <v>14</v>
      </c>
    </row>
    <row r="943" spans="1:5" x14ac:dyDescent="0.25">
      <c r="A943" t="s">
        <v>255</v>
      </c>
      <c r="B943" t="s">
        <v>12</v>
      </c>
      <c r="C943" t="s">
        <v>13</v>
      </c>
      <c r="D943" s="7">
        <v>6.65</v>
      </c>
      <c r="E943" t="s">
        <v>14</v>
      </c>
    </row>
    <row r="944" spans="1:5" x14ac:dyDescent="0.25">
      <c r="A944" t="s">
        <v>255</v>
      </c>
      <c r="B944" t="s">
        <v>15</v>
      </c>
      <c r="C944" t="s">
        <v>257</v>
      </c>
      <c r="D944" s="7">
        <v>7.25</v>
      </c>
      <c r="E944" t="s">
        <v>14</v>
      </c>
    </row>
    <row r="945" spans="1:5" x14ac:dyDescent="0.25">
      <c r="A945" t="s">
        <v>255</v>
      </c>
      <c r="B945" t="s">
        <v>12</v>
      </c>
      <c r="C945" t="s">
        <v>13</v>
      </c>
      <c r="D945" s="7">
        <v>18.55</v>
      </c>
      <c r="E945" t="s">
        <v>14</v>
      </c>
    </row>
    <row r="946" spans="1:5" x14ac:dyDescent="0.25">
      <c r="A946" t="s">
        <v>255</v>
      </c>
      <c r="B946" t="s">
        <v>12</v>
      </c>
      <c r="C946" t="s">
        <v>13</v>
      </c>
      <c r="D946" s="7">
        <v>33.25</v>
      </c>
      <c r="E946" t="s">
        <v>14</v>
      </c>
    </row>
    <row r="947" spans="1:5" x14ac:dyDescent="0.25">
      <c r="A947" t="s">
        <v>255</v>
      </c>
      <c r="B947" t="s">
        <v>12</v>
      </c>
      <c r="C947" t="s">
        <v>13</v>
      </c>
      <c r="D947" s="7">
        <v>34.159999999999997</v>
      </c>
      <c r="E947" t="s">
        <v>14</v>
      </c>
    </row>
    <row r="948" spans="1:5" x14ac:dyDescent="0.25">
      <c r="A948" t="s">
        <v>255</v>
      </c>
      <c r="B948" t="s">
        <v>15</v>
      </c>
      <c r="C948" t="s">
        <v>133</v>
      </c>
      <c r="D948" s="7">
        <v>43</v>
      </c>
      <c r="E948" t="s">
        <v>14</v>
      </c>
    </row>
    <row r="949" spans="1:5" x14ac:dyDescent="0.25">
      <c r="A949" t="s">
        <v>255</v>
      </c>
      <c r="B949" t="s">
        <v>15</v>
      </c>
      <c r="C949" t="s">
        <v>256</v>
      </c>
      <c r="D949" s="7">
        <v>41.9</v>
      </c>
      <c r="E949" t="s">
        <v>14</v>
      </c>
    </row>
    <row r="950" spans="1:5" x14ac:dyDescent="0.25">
      <c r="A950" t="s">
        <v>255</v>
      </c>
      <c r="B950" t="s">
        <v>15</v>
      </c>
      <c r="C950" t="s">
        <v>258</v>
      </c>
      <c r="D950" s="7">
        <v>5</v>
      </c>
      <c r="E950" t="s">
        <v>14</v>
      </c>
    </row>
    <row r="951" spans="1:5" x14ac:dyDescent="0.25">
      <c r="A951" t="s">
        <v>255</v>
      </c>
      <c r="B951" t="s">
        <v>15</v>
      </c>
      <c r="C951" t="s">
        <v>258</v>
      </c>
      <c r="D951" s="7">
        <v>16</v>
      </c>
      <c r="E951" t="s">
        <v>14</v>
      </c>
    </row>
    <row r="952" spans="1:5" x14ac:dyDescent="0.25">
      <c r="A952" t="s">
        <v>255</v>
      </c>
      <c r="B952" t="s">
        <v>12</v>
      </c>
      <c r="C952" t="s">
        <v>13</v>
      </c>
      <c r="D952" s="7">
        <v>105.42</v>
      </c>
      <c r="E952" t="s">
        <v>14</v>
      </c>
    </row>
    <row r="953" spans="1:5" x14ac:dyDescent="0.25">
      <c r="A953" t="s">
        <v>255</v>
      </c>
      <c r="B953" t="s">
        <v>15</v>
      </c>
      <c r="C953" t="s">
        <v>102</v>
      </c>
      <c r="D953" s="7">
        <v>26.25</v>
      </c>
      <c r="E953" t="s">
        <v>14</v>
      </c>
    </row>
    <row r="954" spans="1:5" x14ac:dyDescent="0.25">
      <c r="A954" t="s">
        <v>255</v>
      </c>
      <c r="B954" t="s">
        <v>15</v>
      </c>
      <c r="C954" t="s">
        <v>259</v>
      </c>
      <c r="D954" s="7">
        <v>27</v>
      </c>
      <c r="E954" t="s">
        <v>14</v>
      </c>
    </row>
    <row r="955" spans="1:5" x14ac:dyDescent="0.25">
      <c r="A955" t="s">
        <v>255</v>
      </c>
      <c r="B955" t="s">
        <v>17</v>
      </c>
      <c r="C955" t="s">
        <v>18</v>
      </c>
      <c r="D955" t="s">
        <v>14</v>
      </c>
      <c r="E955" s="7">
        <v>-295.29000000000002</v>
      </c>
    </row>
    <row r="956" spans="1:5" x14ac:dyDescent="0.25">
      <c r="A956" t="s">
        <v>255</v>
      </c>
      <c r="B956" t="s">
        <v>12</v>
      </c>
      <c r="C956" t="s">
        <v>13</v>
      </c>
      <c r="D956" s="7">
        <v>16.54</v>
      </c>
      <c r="E956" t="s">
        <v>14</v>
      </c>
    </row>
    <row r="957" spans="1:5" x14ac:dyDescent="0.25">
      <c r="A957" t="s">
        <v>255</v>
      </c>
      <c r="B957" t="s">
        <v>15</v>
      </c>
      <c r="C957" t="s">
        <v>101</v>
      </c>
      <c r="D957" s="7">
        <v>28</v>
      </c>
      <c r="E957" t="s">
        <v>14</v>
      </c>
    </row>
    <row r="958" spans="1:5" x14ac:dyDescent="0.25">
      <c r="A958" t="s">
        <v>255</v>
      </c>
      <c r="B958" t="s">
        <v>12</v>
      </c>
      <c r="C958" t="s">
        <v>13</v>
      </c>
      <c r="D958" s="7">
        <v>7.81</v>
      </c>
      <c r="E958" t="s">
        <v>14</v>
      </c>
    </row>
    <row r="959" spans="1:5" x14ac:dyDescent="0.25">
      <c r="A959" t="s">
        <v>255</v>
      </c>
      <c r="B959" t="s">
        <v>12</v>
      </c>
      <c r="C959" t="s">
        <v>13</v>
      </c>
      <c r="D959" s="7">
        <v>23.43</v>
      </c>
      <c r="E959" t="s">
        <v>14</v>
      </c>
    </row>
    <row r="960" spans="1:5" x14ac:dyDescent="0.25">
      <c r="A960" t="s">
        <v>255</v>
      </c>
      <c r="B960" t="s">
        <v>12</v>
      </c>
      <c r="C960" t="s">
        <v>13</v>
      </c>
      <c r="D960" s="7">
        <v>8.7799999999999994</v>
      </c>
      <c r="E960" t="s">
        <v>14</v>
      </c>
    </row>
    <row r="961" spans="1:6" x14ac:dyDescent="0.25">
      <c r="A961" t="s">
        <v>255</v>
      </c>
      <c r="B961" t="s">
        <v>12</v>
      </c>
      <c r="C961" t="s">
        <v>13</v>
      </c>
      <c r="D961" s="7">
        <v>9.76</v>
      </c>
      <c r="E961" t="s">
        <v>14</v>
      </c>
    </row>
    <row r="962" spans="1:6" x14ac:dyDescent="0.25">
      <c r="A962" t="s">
        <v>255</v>
      </c>
      <c r="B962" t="s">
        <v>12</v>
      </c>
      <c r="C962" t="s">
        <v>13</v>
      </c>
      <c r="D962" s="7">
        <v>24.4</v>
      </c>
      <c r="E962" t="s">
        <v>14</v>
      </c>
    </row>
    <row r="963" spans="1:6" x14ac:dyDescent="0.25">
      <c r="A963" t="s">
        <v>255</v>
      </c>
      <c r="B963" t="s">
        <v>12</v>
      </c>
      <c r="C963" t="s">
        <v>13</v>
      </c>
      <c r="D963" s="7">
        <v>49.41</v>
      </c>
      <c r="E963" t="s">
        <v>14</v>
      </c>
    </row>
    <row r="964" spans="1:6" x14ac:dyDescent="0.25">
      <c r="A964" t="s">
        <v>255</v>
      </c>
      <c r="B964" t="s">
        <v>12</v>
      </c>
      <c r="C964" t="s">
        <v>13</v>
      </c>
      <c r="D964" s="7">
        <v>95.01</v>
      </c>
      <c r="E964" t="s">
        <v>14</v>
      </c>
    </row>
    <row r="965" spans="1:6" x14ac:dyDescent="0.25">
      <c r="A965" t="s">
        <v>255</v>
      </c>
      <c r="B965" t="s">
        <v>15</v>
      </c>
      <c r="C965" t="s">
        <v>204</v>
      </c>
      <c r="D965" s="7">
        <v>11</v>
      </c>
      <c r="E965" t="s">
        <v>14</v>
      </c>
    </row>
    <row r="966" spans="1:6" x14ac:dyDescent="0.25">
      <c r="A966" t="s">
        <v>255</v>
      </c>
      <c r="B966" t="s">
        <v>15</v>
      </c>
      <c r="C966" t="s">
        <v>204</v>
      </c>
      <c r="D966" s="7">
        <v>13.9</v>
      </c>
      <c r="E966" t="s">
        <v>14</v>
      </c>
    </row>
    <row r="967" spans="1:6" x14ac:dyDescent="0.25">
      <c r="A967" t="s">
        <v>255</v>
      </c>
      <c r="B967" t="s">
        <v>15</v>
      </c>
      <c r="C967" t="s">
        <v>257</v>
      </c>
      <c r="D967" s="7">
        <v>7.25</v>
      </c>
      <c r="E967" t="s">
        <v>14</v>
      </c>
    </row>
    <row r="968" spans="1:6" x14ac:dyDescent="0.25">
      <c r="A968" t="s">
        <v>255</v>
      </c>
      <c r="B968" t="s">
        <v>17</v>
      </c>
      <c r="C968" t="s">
        <v>18</v>
      </c>
      <c r="D968" t="s">
        <v>14</v>
      </c>
      <c r="E968" s="7">
        <v>-6</v>
      </c>
    </row>
    <row r="969" spans="1:6" x14ac:dyDescent="0.25">
      <c r="A969" t="s">
        <v>255</v>
      </c>
      <c r="B969" t="s">
        <v>15</v>
      </c>
      <c r="C969" t="s">
        <v>260</v>
      </c>
      <c r="D969" s="7">
        <v>6</v>
      </c>
      <c r="E969" t="s">
        <v>14</v>
      </c>
    </row>
    <row r="970" spans="1:6" x14ac:dyDescent="0.25">
      <c r="A970" t="s">
        <v>255</v>
      </c>
      <c r="B970" t="s">
        <v>17</v>
      </c>
      <c r="C970" t="s">
        <v>18</v>
      </c>
      <c r="D970" t="s">
        <v>14</v>
      </c>
      <c r="E970" s="7">
        <v>-142.9</v>
      </c>
    </row>
    <row r="971" spans="1:6" x14ac:dyDescent="0.25">
      <c r="A971" t="s">
        <v>255</v>
      </c>
      <c r="B971" t="s">
        <v>15</v>
      </c>
      <c r="C971" t="s">
        <v>246</v>
      </c>
      <c r="D971" s="7">
        <v>25</v>
      </c>
      <c r="E971" t="s">
        <v>14</v>
      </c>
    </row>
    <row r="972" spans="1:6" x14ac:dyDescent="0.25">
      <c r="A972" t="s">
        <v>255</v>
      </c>
      <c r="B972" t="s">
        <v>15</v>
      </c>
      <c r="C972" t="s">
        <v>261</v>
      </c>
      <c r="D972" s="7">
        <v>77.900000000000006</v>
      </c>
      <c r="E972" t="s">
        <v>14</v>
      </c>
    </row>
    <row r="973" spans="1:6" x14ac:dyDescent="0.25">
      <c r="A973" t="s">
        <v>255</v>
      </c>
      <c r="B973" t="s">
        <v>15</v>
      </c>
      <c r="C973" t="s">
        <v>246</v>
      </c>
      <c r="D973" s="7">
        <v>40</v>
      </c>
      <c r="E973" t="s">
        <v>14</v>
      </c>
    </row>
    <row r="974" spans="1:6" x14ac:dyDescent="0.25">
      <c r="A974" t="s">
        <v>255</v>
      </c>
      <c r="B974" t="s">
        <v>17</v>
      </c>
      <c r="C974" t="s">
        <v>18</v>
      </c>
      <c r="D974" t="s">
        <v>14</v>
      </c>
      <c r="E974" s="7">
        <v>-594.02</v>
      </c>
    </row>
    <row r="975" spans="1:6" x14ac:dyDescent="0.25">
      <c r="A975" t="s">
        <v>255</v>
      </c>
      <c r="B975" t="s">
        <v>15</v>
      </c>
      <c r="C975" t="s">
        <v>262</v>
      </c>
      <c r="D975" s="7">
        <v>30</v>
      </c>
      <c r="E975" t="s">
        <v>14</v>
      </c>
    </row>
    <row r="976" spans="1:6" x14ac:dyDescent="0.25">
      <c r="A976" s="32" t="s">
        <v>255</v>
      </c>
      <c r="B976" s="32" t="s">
        <v>29</v>
      </c>
      <c r="C976" s="32"/>
      <c r="D976" s="32"/>
      <c r="E976" s="32"/>
      <c r="F976" s="32">
        <v>0</v>
      </c>
    </row>
    <row r="977" spans="1:6" x14ac:dyDescent="0.25">
      <c r="A977" t="s">
        <v>263</v>
      </c>
      <c r="B977" t="s">
        <v>15</v>
      </c>
      <c r="C977" t="s">
        <v>26</v>
      </c>
      <c r="D977" s="7">
        <v>13</v>
      </c>
      <c r="E977" t="s">
        <v>14</v>
      </c>
    </row>
    <row r="978" spans="1:6" x14ac:dyDescent="0.25">
      <c r="A978" t="s">
        <v>263</v>
      </c>
      <c r="B978" t="s">
        <v>17</v>
      </c>
      <c r="C978" t="s">
        <v>18</v>
      </c>
      <c r="D978" t="s">
        <v>14</v>
      </c>
      <c r="E978" s="7">
        <v>-17.32</v>
      </c>
    </row>
    <row r="979" spans="1:6" x14ac:dyDescent="0.25">
      <c r="A979" t="s">
        <v>263</v>
      </c>
      <c r="B979" t="s">
        <v>22</v>
      </c>
      <c r="C979" t="s">
        <v>170</v>
      </c>
      <c r="D979" t="s">
        <v>14</v>
      </c>
      <c r="E979" s="7">
        <v>-712.68</v>
      </c>
    </row>
    <row r="980" spans="1:6" x14ac:dyDescent="0.25">
      <c r="A980" t="s">
        <v>263</v>
      </c>
      <c r="B980" t="s">
        <v>15</v>
      </c>
      <c r="C980" t="s">
        <v>18</v>
      </c>
      <c r="D980" s="7">
        <v>30</v>
      </c>
      <c r="E980" t="s">
        <v>14</v>
      </c>
    </row>
    <row r="981" spans="1:6" x14ac:dyDescent="0.25">
      <c r="A981" t="s">
        <v>263</v>
      </c>
      <c r="B981" t="s">
        <v>15</v>
      </c>
      <c r="C981" t="s">
        <v>18</v>
      </c>
      <c r="D981" s="7">
        <v>90</v>
      </c>
      <c r="E981" t="s">
        <v>14</v>
      </c>
    </row>
    <row r="982" spans="1:6" x14ac:dyDescent="0.25">
      <c r="A982" t="s">
        <v>263</v>
      </c>
      <c r="B982" t="s">
        <v>15</v>
      </c>
      <c r="C982" t="s">
        <v>18</v>
      </c>
      <c r="D982" s="7">
        <v>610</v>
      </c>
      <c r="E982" t="s">
        <v>14</v>
      </c>
    </row>
    <row r="983" spans="1:6" x14ac:dyDescent="0.25">
      <c r="A983" t="s">
        <v>263</v>
      </c>
      <c r="B983" t="s">
        <v>17</v>
      </c>
      <c r="C983" t="s">
        <v>18</v>
      </c>
      <c r="D983" t="s">
        <v>14</v>
      </c>
      <c r="E983" s="7">
        <v>-88.02</v>
      </c>
    </row>
    <row r="984" spans="1:6" x14ac:dyDescent="0.25">
      <c r="A984" t="s">
        <v>263</v>
      </c>
      <c r="B984" t="s">
        <v>22</v>
      </c>
      <c r="C984" t="s">
        <v>264</v>
      </c>
      <c r="D984" t="s">
        <v>14</v>
      </c>
      <c r="E984" s="7">
        <v>-107.2</v>
      </c>
    </row>
    <row r="985" spans="1:6" x14ac:dyDescent="0.25">
      <c r="A985" t="s">
        <v>263</v>
      </c>
      <c r="B985" t="s">
        <v>12</v>
      </c>
      <c r="C985" t="s">
        <v>13</v>
      </c>
      <c r="D985" s="7">
        <v>195.22</v>
      </c>
      <c r="E985" t="s">
        <v>14</v>
      </c>
    </row>
    <row r="986" spans="1:6" x14ac:dyDescent="0.25">
      <c r="A986" s="33" t="s">
        <v>263</v>
      </c>
      <c r="B986" s="33" t="s">
        <v>29</v>
      </c>
      <c r="C986" s="33"/>
      <c r="D986" s="33"/>
      <c r="E986" s="33"/>
      <c r="F986" s="33">
        <v>13</v>
      </c>
    </row>
    <row r="987" spans="1:6" x14ac:dyDescent="0.25">
      <c r="A987" t="s">
        <v>265</v>
      </c>
      <c r="B987" t="s">
        <v>15</v>
      </c>
      <c r="C987" t="s">
        <v>66</v>
      </c>
      <c r="D987" s="7">
        <v>13.25</v>
      </c>
      <c r="E987" t="s">
        <v>14</v>
      </c>
    </row>
    <row r="988" spans="1:6" x14ac:dyDescent="0.25">
      <c r="A988" t="s">
        <v>265</v>
      </c>
      <c r="B988" t="s">
        <v>17</v>
      </c>
      <c r="C988" t="s">
        <v>18</v>
      </c>
      <c r="D988" t="s">
        <v>14</v>
      </c>
      <c r="E988" s="7">
        <v>-16</v>
      </c>
    </row>
    <row r="989" spans="1:6" x14ac:dyDescent="0.25">
      <c r="A989" t="s">
        <v>265</v>
      </c>
      <c r="B989" t="s">
        <v>15</v>
      </c>
      <c r="C989" t="s">
        <v>251</v>
      </c>
      <c r="D989" s="7">
        <v>16</v>
      </c>
      <c r="E989" t="s">
        <v>14</v>
      </c>
    </row>
    <row r="990" spans="1:6" x14ac:dyDescent="0.25">
      <c r="A990" t="s">
        <v>265</v>
      </c>
      <c r="B990" t="s">
        <v>17</v>
      </c>
      <c r="C990" t="s">
        <v>18</v>
      </c>
      <c r="D990" t="s">
        <v>14</v>
      </c>
      <c r="E990" s="7">
        <v>-18</v>
      </c>
    </row>
    <row r="991" spans="1:6" x14ac:dyDescent="0.25">
      <c r="A991" t="s">
        <v>265</v>
      </c>
      <c r="B991" t="s">
        <v>15</v>
      </c>
      <c r="C991" t="s">
        <v>80</v>
      </c>
      <c r="D991" s="7">
        <v>18</v>
      </c>
      <c r="E991" t="s">
        <v>14</v>
      </c>
    </row>
    <row r="992" spans="1:6" x14ac:dyDescent="0.25">
      <c r="A992" t="s">
        <v>265</v>
      </c>
      <c r="B992" t="s">
        <v>17</v>
      </c>
      <c r="C992" t="s">
        <v>18</v>
      </c>
      <c r="D992" t="s">
        <v>14</v>
      </c>
      <c r="E992" s="7">
        <v>-22.12</v>
      </c>
    </row>
    <row r="993" spans="1:6" x14ac:dyDescent="0.25">
      <c r="A993" t="s">
        <v>265</v>
      </c>
      <c r="B993" t="s">
        <v>22</v>
      </c>
      <c r="C993" t="s">
        <v>266</v>
      </c>
      <c r="D993" t="s">
        <v>14</v>
      </c>
      <c r="E993" s="7">
        <v>-77.88</v>
      </c>
    </row>
    <row r="994" spans="1:6" x14ac:dyDescent="0.25">
      <c r="A994" t="s">
        <v>265</v>
      </c>
      <c r="B994" t="s">
        <v>15</v>
      </c>
      <c r="C994" t="s">
        <v>18</v>
      </c>
      <c r="D994" s="7">
        <v>100</v>
      </c>
      <c r="E994" t="s">
        <v>14</v>
      </c>
    </row>
    <row r="995" spans="1:6" x14ac:dyDescent="0.25">
      <c r="A995" t="s">
        <v>265</v>
      </c>
      <c r="B995" t="s">
        <v>17</v>
      </c>
      <c r="C995" t="s">
        <v>18</v>
      </c>
      <c r="D995" t="s">
        <v>14</v>
      </c>
      <c r="E995" s="7">
        <v>-28.5</v>
      </c>
    </row>
    <row r="996" spans="1:6" x14ac:dyDescent="0.25">
      <c r="A996" t="s">
        <v>265</v>
      </c>
      <c r="B996" t="s">
        <v>15</v>
      </c>
      <c r="C996" t="s">
        <v>26</v>
      </c>
      <c r="D996" s="7">
        <v>28.5</v>
      </c>
      <c r="E996" t="s">
        <v>14</v>
      </c>
    </row>
    <row r="997" spans="1:6" x14ac:dyDescent="0.25">
      <c r="A997" t="s">
        <v>265</v>
      </c>
      <c r="B997" t="s">
        <v>17</v>
      </c>
      <c r="C997" t="s">
        <v>18</v>
      </c>
      <c r="D997" t="s">
        <v>14</v>
      </c>
      <c r="E997" s="7">
        <v>-677.25</v>
      </c>
    </row>
    <row r="998" spans="1:6" x14ac:dyDescent="0.25">
      <c r="A998" t="s">
        <v>265</v>
      </c>
      <c r="B998" t="s">
        <v>15</v>
      </c>
      <c r="C998" t="s">
        <v>257</v>
      </c>
      <c r="D998" s="7">
        <v>7.25</v>
      </c>
      <c r="E998" t="s">
        <v>14</v>
      </c>
    </row>
    <row r="999" spans="1:6" x14ac:dyDescent="0.25">
      <c r="A999" t="s">
        <v>265</v>
      </c>
      <c r="B999" t="s">
        <v>15</v>
      </c>
      <c r="C999" t="s">
        <v>204</v>
      </c>
      <c r="D999" s="7">
        <v>4</v>
      </c>
      <c r="E999" t="s">
        <v>14</v>
      </c>
    </row>
    <row r="1000" spans="1:6" x14ac:dyDescent="0.25">
      <c r="A1000" t="s">
        <v>265</v>
      </c>
      <c r="B1000" t="s">
        <v>15</v>
      </c>
      <c r="C1000" t="s">
        <v>117</v>
      </c>
      <c r="D1000" s="7">
        <v>23</v>
      </c>
      <c r="E1000" t="s">
        <v>14</v>
      </c>
    </row>
    <row r="1001" spans="1:6" x14ac:dyDescent="0.25">
      <c r="A1001" t="s">
        <v>265</v>
      </c>
      <c r="B1001" t="s">
        <v>15</v>
      </c>
      <c r="C1001" t="s">
        <v>20</v>
      </c>
      <c r="D1001" s="7">
        <v>529</v>
      </c>
      <c r="E1001" t="s">
        <v>14</v>
      </c>
    </row>
    <row r="1002" spans="1:6" x14ac:dyDescent="0.25">
      <c r="A1002" t="s">
        <v>265</v>
      </c>
      <c r="B1002" t="s">
        <v>15</v>
      </c>
      <c r="C1002" t="s">
        <v>267</v>
      </c>
      <c r="D1002" s="7">
        <v>104</v>
      </c>
      <c r="E1002" t="s">
        <v>14</v>
      </c>
    </row>
    <row r="1003" spans="1:6" x14ac:dyDescent="0.25">
      <c r="A1003" t="s">
        <v>265</v>
      </c>
      <c r="B1003" t="s">
        <v>15</v>
      </c>
      <c r="C1003" t="s">
        <v>268</v>
      </c>
      <c r="D1003" s="7">
        <v>10</v>
      </c>
      <c r="E1003" t="s">
        <v>14</v>
      </c>
    </row>
    <row r="1004" spans="1:6" x14ac:dyDescent="0.25">
      <c r="A1004" t="s">
        <v>265</v>
      </c>
      <c r="B1004" t="s">
        <v>17</v>
      </c>
      <c r="C1004" t="s">
        <v>18</v>
      </c>
      <c r="D1004" t="s">
        <v>14</v>
      </c>
      <c r="E1004" s="7">
        <v>-13</v>
      </c>
    </row>
    <row r="1005" spans="1:6" x14ac:dyDescent="0.25">
      <c r="A1005" s="34" t="s">
        <v>265</v>
      </c>
      <c r="B1005" s="34" t="s">
        <v>29</v>
      </c>
      <c r="C1005" s="34"/>
      <c r="D1005" s="34"/>
      <c r="E1005" s="34"/>
      <c r="F1005" s="34">
        <v>13.25</v>
      </c>
    </row>
    <row r="1006" spans="1:6" x14ac:dyDescent="0.25">
      <c r="A1006" t="s">
        <v>269</v>
      </c>
      <c r="B1006" t="s">
        <v>15</v>
      </c>
      <c r="C1006" t="s">
        <v>222</v>
      </c>
      <c r="D1006" s="7">
        <v>22</v>
      </c>
      <c r="E1006" t="s">
        <v>14</v>
      </c>
    </row>
    <row r="1007" spans="1:6" x14ac:dyDescent="0.25">
      <c r="A1007" t="s">
        <v>269</v>
      </c>
      <c r="B1007" t="s">
        <v>15</v>
      </c>
      <c r="C1007" t="s">
        <v>270</v>
      </c>
      <c r="D1007" s="7">
        <v>10</v>
      </c>
      <c r="E1007" t="s">
        <v>14</v>
      </c>
    </row>
    <row r="1008" spans="1:6" x14ac:dyDescent="0.25">
      <c r="A1008" t="s">
        <v>269</v>
      </c>
      <c r="B1008" t="s">
        <v>15</v>
      </c>
      <c r="C1008" t="s">
        <v>270</v>
      </c>
      <c r="D1008" s="7">
        <v>20.25</v>
      </c>
      <c r="E1008" t="s">
        <v>14</v>
      </c>
    </row>
    <row r="1009" spans="1:6" x14ac:dyDescent="0.25">
      <c r="A1009" t="s">
        <v>269</v>
      </c>
      <c r="B1009" t="s">
        <v>17</v>
      </c>
      <c r="C1009" t="s">
        <v>18</v>
      </c>
      <c r="D1009" t="s">
        <v>14</v>
      </c>
      <c r="E1009" s="7">
        <v>-21</v>
      </c>
    </row>
    <row r="1010" spans="1:6" x14ac:dyDescent="0.25">
      <c r="A1010" t="s">
        <v>269</v>
      </c>
      <c r="B1010" t="s">
        <v>15</v>
      </c>
      <c r="C1010" t="s">
        <v>198</v>
      </c>
      <c r="D1010" s="7">
        <v>21</v>
      </c>
      <c r="E1010" t="s">
        <v>14</v>
      </c>
    </row>
    <row r="1011" spans="1:6" x14ac:dyDescent="0.25">
      <c r="A1011" t="s">
        <v>269</v>
      </c>
      <c r="B1011" t="s">
        <v>17</v>
      </c>
      <c r="C1011" t="s">
        <v>18</v>
      </c>
      <c r="D1011" t="s">
        <v>14</v>
      </c>
      <c r="E1011" s="7">
        <v>-13.25</v>
      </c>
    </row>
    <row r="1012" spans="1:6" x14ac:dyDescent="0.25">
      <c r="A1012" s="35" t="s">
        <v>269</v>
      </c>
      <c r="B1012" s="35" t="s">
        <v>29</v>
      </c>
      <c r="C1012" s="35"/>
      <c r="D1012" s="35"/>
      <c r="E1012" s="35"/>
      <c r="F1012" s="35">
        <v>52.25</v>
      </c>
    </row>
    <row r="1013" spans="1:6" x14ac:dyDescent="0.25">
      <c r="A1013" t="s">
        <v>271</v>
      </c>
      <c r="B1013" t="s">
        <v>15</v>
      </c>
      <c r="C1013" t="s">
        <v>254</v>
      </c>
      <c r="D1013" s="7">
        <v>24</v>
      </c>
      <c r="E1013" t="s">
        <v>14</v>
      </c>
    </row>
    <row r="1014" spans="1:6" x14ac:dyDescent="0.25">
      <c r="A1014" t="s">
        <v>271</v>
      </c>
      <c r="B1014" t="s">
        <v>17</v>
      </c>
      <c r="C1014" t="s">
        <v>272</v>
      </c>
      <c r="D1014" t="s">
        <v>14</v>
      </c>
      <c r="E1014" s="7">
        <v>-45.5</v>
      </c>
    </row>
    <row r="1015" spans="1:6" x14ac:dyDescent="0.25">
      <c r="A1015" t="s">
        <v>271</v>
      </c>
      <c r="B1015" t="s">
        <v>15</v>
      </c>
      <c r="C1015" t="s">
        <v>18</v>
      </c>
      <c r="D1015" s="7">
        <v>50</v>
      </c>
      <c r="E1015" t="s">
        <v>14</v>
      </c>
    </row>
    <row r="1016" spans="1:6" x14ac:dyDescent="0.25">
      <c r="A1016" t="s">
        <v>271</v>
      </c>
      <c r="B1016" t="s">
        <v>15</v>
      </c>
      <c r="C1016" t="s">
        <v>222</v>
      </c>
      <c r="D1016" s="7">
        <v>30</v>
      </c>
      <c r="E1016" t="s">
        <v>14</v>
      </c>
    </row>
    <row r="1017" spans="1:6" x14ac:dyDescent="0.25">
      <c r="A1017" t="s">
        <v>271</v>
      </c>
      <c r="B1017" t="s">
        <v>17</v>
      </c>
      <c r="C1017" t="s">
        <v>18</v>
      </c>
      <c r="D1017" t="s">
        <v>14</v>
      </c>
      <c r="E1017" s="7">
        <v>-236.8</v>
      </c>
    </row>
    <row r="1018" spans="1:6" x14ac:dyDescent="0.25">
      <c r="A1018" t="s">
        <v>271</v>
      </c>
      <c r="B1018" t="s">
        <v>15</v>
      </c>
      <c r="C1018" t="s">
        <v>61</v>
      </c>
      <c r="D1018" s="7">
        <v>39.9</v>
      </c>
      <c r="E1018" t="s">
        <v>14</v>
      </c>
    </row>
    <row r="1019" spans="1:6" x14ac:dyDescent="0.25">
      <c r="A1019" t="s">
        <v>271</v>
      </c>
      <c r="B1019" t="s">
        <v>15</v>
      </c>
      <c r="C1019" t="s">
        <v>51</v>
      </c>
      <c r="D1019" s="7">
        <v>29</v>
      </c>
      <c r="E1019" t="s">
        <v>14</v>
      </c>
    </row>
    <row r="1020" spans="1:6" x14ac:dyDescent="0.25">
      <c r="A1020" t="s">
        <v>271</v>
      </c>
      <c r="B1020" t="s">
        <v>15</v>
      </c>
      <c r="C1020" t="s">
        <v>273</v>
      </c>
      <c r="D1020" s="7">
        <v>114</v>
      </c>
      <c r="E1020" t="s">
        <v>14</v>
      </c>
    </row>
    <row r="1021" spans="1:6" x14ac:dyDescent="0.25">
      <c r="A1021" t="s">
        <v>271</v>
      </c>
      <c r="B1021" t="s">
        <v>15</v>
      </c>
      <c r="C1021" t="s">
        <v>80</v>
      </c>
      <c r="D1021" s="7">
        <v>22</v>
      </c>
      <c r="E1021" t="s">
        <v>14</v>
      </c>
    </row>
    <row r="1022" spans="1:6" x14ac:dyDescent="0.25">
      <c r="A1022" t="s">
        <v>271</v>
      </c>
      <c r="B1022" t="s">
        <v>15</v>
      </c>
      <c r="C1022" t="s">
        <v>133</v>
      </c>
      <c r="D1022" s="7">
        <v>31.9</v>
      </c>
      <c r="E1022" t="s">
        <v>14</v>
      </c>
    </row>
    <row r="1023" spans="1:6" x14ac:dyDescent="0.25">
      <c r="A1023" t="s">
        <v>271</v>
      </c>
      <c r="B1023" t="s">
        <v>17</v>
      </c>
      <c r="C1023" t="s">
        <v>18</v>
      </c>
      <c r="D1023" t="s">
        <v>14</v>
      </c>
      <c r="E1023" s="7">
        <v>-200</v>
      </c>
    </row>
    <row r="1024" spans="1:6" x14ac:dyDescent="0.25">
      <c r="A1024" t="s">
        <v>271</v>
      </c>
      <c r="B1024" t="s">
        <v>15</v>
      </c>
      <c r="C1024" t="s">
        <v>274</v>
      </c>
      <c r="D1024" s="7">
        <v>200</v>
      </c>
      <c r="E1024" t="s">
        <v>14</v>
      </c>
    </row>
    <row r="1025" spans="1:6" x14ac:dyDescent="0.25">
      <c r="A1025" t="s">
        <v>271</v>
      </c>
      <c r="B1025" t="s">
        <v>17</v>
      </c>
      <c r="C1025" t="s">
        <v>18</v>
      </c>
      <c r="D1025" t="s">
        <v>14</v>
      </c>
      <c r="E1025" s="7">
        <v>-52.25</v>
      </c>
    </row>
    <row r="1026" spans="1:6" x14ac:dyDescent="0.25">
      <c r="A1026" s="36" t="s">
        <v>271</v>
      </c>
      <c r="B1026" s="36" t="s">
        <v>29</v>
      </c>
      <c r="C1026" s="36"/>
      <c r="D1026" s="36"/>
      <c r="E1026" s="36"/>
      <c r="F1026" s="36">
        <v>58.5</v>
      </c>
    </row>
    <row r="1027" spans="1:6" x14ac:dyDescent="0.25">
      <c r="A1027" t="s">
        <v>275</v>
      </c>
      <c r="B1027" t="s">
        <v>17</v>
      </c>
      <c r="C1027" t="s">
        <v>18</v>
      </c>
      <c r="D1027" t="s">
        <v>14</v>
      </c>
      <c r="E1027" s="7">
        <v>-292.86</v>
      </c>
    </row>
    <row r="1028" spans="1:6" x14ac:dyDescent="0.25">
      <c r="A1028" t="s">
        <v>275</v>
      </c>
      <c r="B1028" t="s">
        <v>15</v>
      </c>
      <c r="C1028" t="s">
        <v>51</v>
      </c>
      <c r="D1028" s="7">
        <v>12</v>
      </c>
      <c r="E1028" t="s">
        <v>14</v>
      </c>
    </row>
    <row r="1029" spans="1:6" x14ac:dyDescent="0.25">
      <c r="A1029" t="s">
        <v>275</v>
      </c>
      <c r="B1029" t="s">
        <v>15</v>
      </c>
      <c r="C1029" t="s">
        <v>276</v>
      </c>
      <c r="D1029" s="7">
        <v>38</v>
      </c>
      <c r="E1029" t="s">
        <v>14</v>
      </c>
    </row>
    <row r="1030" spans="1:6" x14ac:dyDescent="0.25">
      <c r="A1030" t="s">
        <v>275</v>
      </c>
      <c r="B1030" t="s">
        <v>15</v>
      </c>
      <c r="C1030" t="s">
        <v>102</v>
      </c>
      <c r="D1030" s="7">
        <v>64</v>
      </c>
      <c r="E1030" t="s">
        <v>14</v>
      </c>
    </row>
    <row r="1031" spans="1:6" x14ac:dyDescent="0.25">
      <c r="A1031" t="s">
        <v>275</v>
      </c>
      <c r="B1031" t="s">
        <v>15</v>
      </c>
      <c r="C1031" t="s">
        <v>277</v>
      </c>
      <c r="D1031" s="7">
        <v>51</v>
      </c>
      <c r="E1031" t="s">
        <v>14</v>
      </c>
    </row>
    <row r="1032" spans="1:6" x14ac:dyDescent="0.25">
      <c r="A1032" t="s">
        <v>275</v>
      </c>
      <c r="B1032" t="s">
        <v>15</v>
      </c>
      <c r="C1032" t="s">
        <v>199</v>
      </c>
      <c r="D1032" s="7">
        <v>36</v>
      </c>
      <c r="E1032" t="s">
        <v>14</v>
      </c>
    </row>
    <row r="1033" spans="1:6" x14ac:dyDescent="0.25">
      <c r="A1033" t="s">
        <v>275</v>
      </c>
      <c r="B1033" t="s">
        <v>15</v>
      </c>
      <c r="C1033" t="s">
        <v>99</v>
      </c>
      <c r="D1033" s="7">
        <v>24</v>
      </c>
      <c r="E1033" t="s">
        <v>14</v>
      </c>
    </row>
    <row r="1034" spans="1:6" x14ac:dyDescent="0.25">
      <c r="A1034" t="s">
        <v>275</v>
      </c>
      <c r="B1034" t="s">
        <v>15</v>
      </c>
      <c r="C1034" t="s">
        <v>270</v>
      </c>
      <c r="D1034" s="7">
        <v>44.9</v>
      </c>
      <c r="E1034" t="s">
        <v>14</v>
      </c>
    </row>
    <row r="1035" spans="1:6" x14ac:dyDescent="0.25">
      <c r="A1035" t="s">
        <v>275</v>
      </c>
      <c r="B1035" t="s">
        <v>15</v>
      </c>
      <c r="C1035" t="s">
        <v>161</v>
      </c>
      <c r="D1035" s="7">
        <v>22.96</v>
      </c>
      <c r="E1035" t="s">
        <v>14</v>
      </c>
    </row>
    <row r="1036" spans="1:6" x14ac:dyDescent="0.25">
      <c r="A1036" t="s">
        <v>275</v>
      </c>
      <c r="B1036" t="s">
        <v>17</v>
      </c>
      <c r="C1036" t="s">
        <v>18</v>
      </c>
      <c r="D1036" t="s">
        <v>14</v>
      </c>
      <c r="E1036" s="7">
        <v>-299.2</v>
      </c>
    </row>
    <row r="1037" spans="1:6" x14ac:dyDescent="0.25">
      <c r="A1037" t="s">
        <v>275</v>
      </c>
      <c r="B1037" t="s">
        <v>15</v>
      </c>
      <c r="C1037" t="s">
        <v>102</v>
      </c>
      <c r="D1037" s="7">
        <v>34</v>
      </c>
      <c r="E1037" t="s">
        <v>14</v>
      </c>
    </row>
    <row r="1038" spans="1:6" x14ac:dyDescent="0.25">
      <c r="A1038" t="s">
        <v>275</v>
      </c>
      <c r="B1038" t="s">
        <v>15</v>
      </c>
      <c r="C1038" t="s">
        <v>102</v>
      </c>
      <c r="D1038" s="7">
        <v>63.5</v>
      </c>
      <c r="E1038" t="s">
        <v>14</v>
      </c>
    </row>
    <row r="1039" spans="1:6" x14ac:dyDescent="0.25">
      <c r="A1039" t="s">
        <v>275</v>
      </c>
      <c r="B1039" t="s">
        <v>15</v>
      </c>
      <c r="C1039" t="s">
        <v>278</v>
      </c>
      <c r="D1039" s="7">
        <v>30.9</v>
      </c>
      <c r="E1039" t="s">
        <v>14</v>
      </c>
    </row>
    <row r="1040" spans="1:6" x14ac:dyDescent="0.25">
      <c r="A1040" t="s">
        <v>275</v>
      </c>
      <c r="B1040" t="s">
        <v>15</v>
      </c>
      <c r="C1040" t="s">
        <v>279</v>
      </c>
      <c r="D1040" s="7">
        <v>170.8</v>
      </c>
      <c r="E1040" t="s">
        <v>14</v>
      </c>
    </row>
    <row r="1041" spans="1:6" x14ac:dyDescent="0.25">
      <c r="A1041" t="s">
        <v>275</v>
      </c>
      <c r="B1041" t="s">
        <v>17</v>
      </c>
      <c r="C1041" t="s">
        <v>18</v>
      </c>
      <c r="D1041" t="s">
        <v>14</v>
      </c>
      <c r="E1041" s="7">
        <v>-22</v>
      </c>
    </row>
    <row r="1042" spans="1:6" x14ac:dyDescent="0.25">
      <c r="A1042" t="s">
        <v>275</v>
      </c>
      <c r="B1042" t="s">
        <v>15</v>
      </c>
      <c r="C1042" t="s">
        <v>133</v>
      </c>
      <c r="D1042" s="7">
        <v>22</v>
      </c>
      <c r="E1042" t="s">
        <v>14</v>
      </c>
    </row>
    <row r="1043" spans="1:6" x14ac:dyDescent="0.25">
      <c r="A1043" t="s">
        <v>275</v>
      </c>
      <c r="B1043" t="s">
        <v>17</v>
      </c>
      <c r="C1043" t="s">
        <v>18</v>
      </c>
      <c r="D1043" t="s">
        <v>14</v>
      </c>
      <c r="E1043" s="7">
        <v>-5</v>
      </c>
    </row>
    <row r="1044" spans="1:6" x14ac:dyDescent="0.25">
      <c r="A1044" t="s">
        <v>275</v>
      </c>
      <c r="B1044" t="s">
        <v>15</v>
      </c>
      <c r="C1044" t="s">
        <v>280</v>
      </c>
      <c r="D1044" s="7">
        <v>2</v>
      </c>
      <c r="E1044" t="s">
        <v>14</v>
      </c>
    </row>
    <row r="1045" spans="1:6" x14ac:dyDescent="0.25">
      <c r="A1045" t="s">
        <v>275</v>
      </c>
      <c r="B1045" t="s">
        <v>15</v>
      </c>
      <c r="C1045" t="s">
        <v>281</v>
      </c>
      <c r="D1045" s="7">
        <v>3</v>
      </c>
      <c r="E1045" t="s">
        <v>14</v>
      </c>
    </row>
    <row r="1046" spans="1:6" x14ac:dyDescent="0.25">
      <c r="A1046" t="s">
        <v>275</v>
      </c>
      <c r="B1046" t="s">
        <v>17</v>
      </c>
      <c r="C1046" t="s">
        <v>18</v>
      </c>
      <c r="D1046" t="s">
        <v>14</v>
      </c>
      <c r="E1046" s="7">
        <v>-39</v>
      </c>
    </row>
    <row r="1047" spans="1:6" x14ac:dyDescent="0.25">
      <c r="A1047" t="s">
        <v>275</v>
      </c>
      <c r="B1047" t="s">
        <v>15</v>
      </c>
      <c r="C1047" t="s">
        <v>102</v>
      </c>
      <c r="D1047" s="7">
        <v>39</v>
      </c>
      <c r="E1047" t="s">
        <v>14</v>
      </c>
    </row>
    <row r="1048" spans="1:6" x14ac:dyDescent="0.25">
      <c r="A1048" t="s">
        <v>275</v>
      </c>
      <c r="B1048" t="s">
        <v>17</v>
      </c>
      <c r="C1048" t="s">
        <v>18</v>
      </c>
      <c r="D1048" t="s">
        <v>14</v>
      </c>
      <c r="E1048" s="7">
        <v>-36</v>
      </c>
    </row>
    <row r="1049" spans="1:6" x14ac:dyDescent="0.25">
      <c r="A1049" t="s">
        <v>275</v>
      </c>
      <c r="B1049" t="s">
        <v>15</v>
      </c>
      <c r="C1049" t="s">
        <v>181</v>
      </c>
      <c r="D1049" s="7">
        <v>36</v>
      </c>
      <c r="E1049" t="s">
        <v>14</v>
      </c>
    </row>
    <row r="1050" spans="1:6" x14ac:dyDescent="0.25">
      <c r="A1050" t="s">
        <v>275</v>
      </c>
      <c r="B1050" t="s">
        <v>17</v>
      </c>
      <c r="C1050" t="s">
        <v>18</v>
      </c>
      <c r="D1050" t="s">
        <v>14</v>
      </c>
      <c r="E1050" s="7">
        <v>-98.5</v>
      </c>
    </row>
    <row r="1051" spans="1:6" x14ac:dyDescent="0.25">
      <c r="A1051" t="s">
        <v>275</v>
      </c>
      <c r="B1051" t="s">
        <v>15</v>
      </c>
      <c r="C1051" t="s">
        <v>16</v>
      </c>
      <c r="D1051" s="7">
        <v>30</v>
      </c>
      <c r="E1051" t="s">
        <v>14</v>
      </c>
    </row>
    <row r="1052" spans="1:6" x14ac:dyDescent="0.25">
      <c r="A1052" t="s">
        <v>275</v>
      </c>
      <c r="B1052" t="s">
        <v>15</v>
      </c>
      <c r="C1052" t="s">
        <v>79</v>
      </c>
      <c r="D1052" s="7">
        <v>10</v>
      </c>
      <c r="E1052" t="s">
        <v>14</v>
      </c>
    </row>
    <row r="1053" spans="1:6" x14ac:dyDescent="0.25">
      <c r="A1053" s="37" t="s">
        <v>275</v>
      </c>
      <c r="B1053" s="37" t="s">
        <v>29</v>
      </c>
      <c r="C1053" s="37"/>
      <c r="D1053" s="37"/>
      <c r="E1053" s="37"/>
      <c r="F1053" s="37">
        <v>0</v>
      </c>
    </row>
    <row r="1054" spans="1:6" x14ac:dyDescent="0.25">
      <c r="A1054" t="s">
        <v>285</v>
      </c>
      <c r="B1054">
        <f>SUBTOTAL(109,Tabela1[Tipo])</f>
        <v>0</v>
      </c>
      <c r="C1054">
        <f>SUBTOTAL(109,Tabela1[Descrição])</f>
        <v>0</v>
      </c>
      <c r="D1054" s="7">
        <f>SUBTOTAL(109,Tabela1[Entradas])</f>
        <v>44533.520000000048</v>
      </c>
      <c r="E1054">
        <f>SUBTOTAL(109,Tabela1[Saídas])</f>
        <v>-45310.350000000035</v>
      </c>
      <c r="F1054">
        <f>SUBTOTAL(109,Tabela1[Saldo])</f>
        <v>6814.1399999999994</v>
      </c>
    </row>
  </sheetData>
  <conditionalFormatting sqref="B2:F10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{90BDE22F-4564-4047-A2E0-248893BCB06F}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F105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DE22F-4564-4047-A2E0-248893BCB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B2:F1053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C9336B8C-664A-431F-A450-84A1068B92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  <x14:sparkline>
              <xm:f>dados!B962:F962</xm:f>
              <xm:sqref>G962</xm:sqref>
            </x14:sparkline>
            <x14:sparkline>
              <xm:f>dados!B963:F963</xm:f>
              <xm:sqref>G963</xm:sqref>
            </x14:sparkline>
            <x14:sparkline>
              <xm:f>dados!B964:F964</xm:f>
              <xm:sqref>G964</xm:sqref>
            </x14:sparkline>
            <x14:sparkline>
              <xm:f>dados!B965:F965</xm:f>
              <xm:sqref>G965</xm:sqref>
            </x14:sparkline>
            <x14:sparkline>
              <xm:f>dados!B966:F966</xm:f>
              <xm:sqref>G966</xm:sqref>
            </x14:sparkline>
            <x14:sparkline>
              <xm:f>dados!B967:F967</xm:f>
              <xm:sqref>G967</xm:sqref>
            </x14:sparkline>
            <x14:sparkline>
              <xm:f>dados!B968:F968</xm:f>
              <xm:sqref>G968</xm:sqref>
            </x14:sparkline>
            <x14:sparkline>
              <xm:f>dados!B969:F969</xm:f>
              <xm:sqref>G969</xm:sqref>
            </x14:sparkline>
            <x14:sparkline>
              <xm:f>dados!B970:F970</xm:f>
              <xm:sqref>G970</xm:sqref>
            </x14:sparkline>
            <x14:sparkline>
              <xm:f>dados!B971:F971</xm:f>
              <xm:sqref>G971</xm:sqref>
            </x14:sparkline>
            <x14:sparkline>
              <xm:f>dados!B972:F972</xm:f>
              <xm:sqref>G972</xm:sqref>
            </x14:sparkline>
            <x14:sparkline>
              <xm:f>dados!B973:F973</xm:f>
              <xm:sqref>G973</xm:sqref>
            </x14:sparkline>
            <x14:sparkline>
              <xm:f>dados!B974:F974</xm:f>
              <xm:sqref>G974</xm:sqref>
            </x14:sparkline>
            <x14:sparkline>
              <xm:f>dados!B975:F975</xm:f>
              <xm:sqref>G975</xm:sqref>
            </x14:sparkline>
            <x14:sparkline>
              <xm:f>dados!B976:F976</xm:f>
              <xm:sqref>G976</xm:sqref>
            </x14:sparkline>
            <x14:sparkline>
              <xm:f>dados!B977:F977</xm:f>
              <xm:sqref>G977</xm:sqref>
            </x14:sparkline>
            <x14:sparkline>
              <xm:f>dados!B978:F978</xm:f>
              <xm:sqref>G978</xm:sqref>
            </x14:sparkline>
            <x14:sparkline>
              <xm:f>dados!B979:F979</xm:f>
              <xm:sqref>G979</xm:sqref>
            </x14:sparkline>
            <x14:sparkline>
              <xm:f>dados!B980:F980</xm:f>
              <xm:sqref>G980</xm:sqref>
            </x14:sparkline>
            <x14:sparkline>
              <xm:f>dados!B981:F981</xm:f>
              <xm:sqref>G981</xm:sqref>
            </x14:sparkline>
            <x14:sparkline>
              <xm:f>dados!B982:F982</xm:f>
              <xm:sqref>G982</xm:sqref>
            </x14:sparkline>
            <x14:sparkline>
              <xm:f>dados!B983:F983</xm:f>
              <xm:sqref>G983</xm:sqref>
            </x14:sparkline>
            <x14:sparkline>
              <xm:f>dados!B984:F984</xm:f>
              <xm:sqref>G984</xm:sqref>
            </x14:sparkline>
            <x14:sparkline>
              <xm:f>dados!B985:F985</xm:f>
              <xm:sqref>G985</xm:sqref>
            </x14:sparkline>
            <x14:sparkline>
              <xm:f>dados!B986:F986</xm:f>
              <xm:sqref>G986</xm:sqref>
            </x14:sparkline>
            <x14:sparkline>
              <xm:f>dados!B987:F987</xm:f>
              <xm:sqref>G987</xm:sqref>
            </x14:sparkline>
            <x14:sparkline>
              <xm:f>dados!B988:F988</xm:f>
              <xm:sqref>G988</xm:sqref>
            </x14:sparkline>
            <x14:sparkline>
              <xm:f>dados!B989:F989</xm:f>
              <xm:sqref>G989</xm:sqref>
            </x14:sparkline>
            <x14:sparkline>
              <xm:f>dados!B990:F990</xm:f>
              <xm:sqref>G990</xm:sqref>
            </x14:sparkline>
            <x14:sparkline>
              <xm:f>dados!B991:F991</xm:f>
              <xm:sqref>G991</xm:sqref>
            </x14:sparkline>
            <x14:sparkline>
              <xm:f>dados!B992:F992</xm:f>
              <xm:sqref>G992</xm:sqref>
            </x14:sparkline>
            <x14:sparkline>
              <xm:f>dados!B993:F993</xm:f>
              <xm:sqref>G993</xm:sqref>
            </x14:sparkline>
            <x14:sparkline>
              <xm:f>dados!B994:F994</xm:f>
              <xm:sqref>G994</xm:sqref>
            </x14:sparkline>
            <x14:sparkline>
              <xm:f>dados!B995:F995</xm:f>
              <xm:sqref>G995</xm:sqref>
            </x14:sparkline>
            <x14:sparkline>
              <xm:f>dados!B996:F996</xm:f>
              <xm:sqref>G996</xm:sqref>
            </x14:sparkline>
            <x14:sparkline>
              <xm:f>dados!B997:F997</xm:f>
              <xm:sqref>G997</xm:sqref>
            </x14:sparkline>
            <x14:sparkline>
              <xm:f>dados!B998:F998</xm:f>
              <xm:sqref>G998</xm:sqref>
            </x14:sparkline>
            <x14:sparkline>
              <xm:f>dados!B999:F999</xm:f>
              <xm:sqref>G999</xm:sqref>
            </x14:sparkline>
            <x14:sparkline>
              <xm:f>dados!B1000:F1000</xm:f>
              <xm:sqref>G1000</xm:sqref>
            </x14:sparkline>
            <x14:sparkline>
              <xm:f>dados!B1001:F1001</xm:f>
              <xm:sqref>G1001</xm:sqref>
            </x14:sparkline>
            <x14:sparkline>
              <xm:f>dados!B1002:F1002</xm:f>
              <xm:sqref>G1002</xm:sqref>
            </x14:sparkline>
            <x14:sparkline>
              <xm:f>dados!B1003:F1003</xm:f>
              <xm:sqref>G1003</xm:sqref>
            </x14:sparkline>
            <x14:sparkline>
              <xm:f>dados!B1004:F1004</xm:f>
              <xm:sqref>G1004</xm:sqref>
            </x14:sparkline>
            <x14:sparkline>
              <xm:f>dados!B1005:F1005</xm:f>
              <xm:sqref>G1005</xm:sqref>
            </x14:sparkline>
            <x14:sparkline>
              <xm:f>dados!B1006:F1006</xm:f>
              <xm:sqref>G1006</xm:sqref>
            </x14:sparkline>
            <x14:sparkline>
              <xm:f>dados!B1007:F1007</xm:f>
              <xm:sqref>G1007</xm:sqref>
            </x14:sparkline>
            <x14:sparkline>
              <xm:f>dados!B1008:F1008</xm:f>
              <xm:sqref>G1008</xm:sqref>
            </x14:sparkline>
            <x14:sparkline>
              <xm:f>dados!B1009:F1009</xm:f>
              <xm:sqref>G1009</xm:sqref>
            </x14:sparkline>
            <x14:sparkline>
              <xm:f>dados!B1010:F1010</xm:f>
              <xm:sqref>G1010</xm:sqref>
            </x14:sparkline>
            <x14:sparkline>
              <xm:f>dados!B1011:F1011</xm:f>
              <xm:sqref>G1011</xm:sqref>
            </x14:sparkline>
            <x14:sparkline>
              <xm:f>dados!B1012:F1012</xm:f>
              <xm:sqref>G1012</xm:sqref>
            </x14:sparkline>
            <x14:sparkline>
              <xm:f>dados!B1013:F1013</xm:f>
              <xm:sqref>G1013</xm:sqref>
            </x14:sparkline>
            <x14:sparkline>
              <xm:f>dados!B1014:F1014</xm:f>
              <xm:sqref>G1014</xm:sqref>
            </x14:sparkline>
            <x14:sparkline>
              <xm:f>dados!B1015:F1015</xm:f>
              <xm:sqref>G1015</xm:sqref>
            </x14:sparkline>
            <x14:sparkline>
              <xm:f>dados!B1016:F1016</xm:f>
              <xm:sqref>G1016</xm:sqref>
            </x14:sparkline>
            <x14:sparkline>
              <xm:f>dados!B1017:F1017</xm:f>
              <xm:sqref>G1017</xm:sqref>
            </x14:sparkline>
            <x14:sparkline>
              <xm:f>dados!B1018:F1018</xm:f>
              <xm:sqref>G1018</xm:sqref>
            </x14:sparkline>
            <x14:sparkline>
              <xm:f>dados!B1019:F1019</xm:f>
              <xm:sqref>G1019</xm:sqref>
            </x14:sparkline>
            <x14:sparkline>
              <xm:f>dados!B1020:F1020</xm:f>
              <xm:sqref>G1020</xm:sqref>
            </x14:sparkline>
            <x14:sparkline>
              <xm:f>dados!B1021:F1021</xm:f>
              <xm:sqref>G1021</xm:sqref>
            </x14:sparkline>
            <x14:sparkline>
              <xm:f>dados!B1022:F1022</xm:f>
              <xm:sqref>G1022</xm:sqref>
            </x14:sparkline>
            <x14:sparkline>
              <xm:f>dados!B1023:F1023</xm:f>
              <xm:sqref>G1023</xm:sqref>
            </x14:sparkline>
            <x14:sparkline>
              <xm:f>dados!B1024:F1024</xm:f>
              <xm:sqref>G1024</xm:sqref>
            </x14:sparkline>
            <x14:sparkline>
              <xm:f>dados!B1025:F1025</xm:f>
              <xm:sqref>G1025</xm:sqref>
            </x14:sparkline>
            <x14:sparkline>
              <xm:f>dados!B1026:F1026</xm:f>
              <xm:sqref>G1026</xm:sqref>
            </x14:sparkline>
            <x14:sparkline>
              <xm:f>dados!B1027:F1027</xm:f>
              <xm:sqref>G1027</xm:sqref>
            </x14:sparkline>
            <x14:sparkline>
              <xm:f>dados!B1028:F1028</xm:f>
              <xm:sqref>G1028</xm:sqref>
            </x14:sparkline>
            <x14:sparkline>
              <xm:f>dados!B1029:F1029</xm:f>
              <xm:sqref>G1029</xm:sqref>
            </x14:sparkline>
            <x14:sparkline>
              <xm:f>dados!B1030:F1030</xm:f>
              <xm:sqref>G1030</xm:sqref>
            </x14:sparkline>
            <x14:sparkline>
              <xm:f>dados!B1031:F1031</xm:f>
              <xm:sqref>G1031</xm:sqref>
            </x14:sparkline>
            <x14:sparkline>
              <xm:f>dados!B1032:F1032</xm:f>
              <xm:sqref>G1032</xm:sqref>
            </x14:sparkline>
            <x14:sparkline>
              <xm:f>dados!B1033:F1033</xm:f>
              <xm:sqref>G1033</xm:sqref>
            </x14:sparkline>
            <x14:sparkline>
              <xm:f>dados!B1034:F1034</xm:f>
              <xm:sqref>G1034</xm:sqref>
            </x14:sparkline>
            <x14:sparkline>
              <xm:f>dados!B1035:F1035</xm:f>
              <xm:sqref>G1035</xm:sqref>
            </x14:sparkline>
            <x14:sparkline>
              <xm:f>dados!B1036:F1036</xm:f>
              <xm:sqref>G1036</xm:sqref>
            </x14:sparkline>
            <x14:sparkline>
              <xm:f>dados!B1037:F1037</xm:f>
              <xm:sqref>G1037</xm:sqref>
            </x14:sparkline>
            <x14:sparkline>
              <xm:f>dados!B1038:F1038</xm:f>
              <xm:sqref>G1038</xm:sqref>
            </x14:sparkline>
            <x14:sparkline>
              <xm:f>dados!B1039:F1039</xm:f>
              <xm:sqref>G1039</xm:sqref>
            </x14:sparkline>
            <x14:sparkline>
              <xm:f>dados!B1040:F1040</xm:f>
              <xm:sqref>G1040</xm:sqref>
            </x14:sparkline>
            <x14:sparkline>
              <xm:f>dados!B1041:F1041</xm:f>
              <xm:sqref>G1041</xm:sqref>
            </x14:sparkline>
            <x14:sparkline>
              <xm:f>dados!B1042:F1042</xm:f>
              <xm:sqref>G1042</xm:sqref>
            </x14:sparkline>
            <x14:sparkline>
              <xm:f>dados!B1043:F1043</xm:f>
              <xm:sqref>G1043</xm:sqref>
            </x14:sparkline>
            <x14:sparkline>
              <xm:f>dados!B1044:F1044</xm:f>
              <xm:sqref>G1044</xm:sqref>
            </x14:sparkline>
            <x14:sparkline>
              <xm:f>dados!B1045:F1045</xm:f>
              <xm:sqref>G1045</xm:sqref>
            </x14:sparkline>
            <x14:sparkline>
              <xm:f>dados!B1046:F1046</xm:f>
              <xm:sqref>G1046</xm:sqref>
            </x14:sparkline>
            <x14:sparkline>
              <xm:f>dados!B1047:F1047</xm:f>
              <xm:sqref>G1047</xm:sqref>
            </x14:sparkline>
            <x14:sparkline>
              <xm:f>dados!B1048:F1048</xm:f>
              <xm:sqref>G1048</xm:sqref>
            </x14:sparkline>
            <x14:sparkline>
              <xm:f>dados!B1049:F1049</xm:f>
              <xm:sqref>G1049</xm:sqref>
            </x14:sparkline>
            <x14:sparkline>
              <xm:f>dados!B1050:F1050</xm:f>
              <xm:sqref>G1050</xm:sqref>
            </x14:sparkline>
            <x14:sparkline>
              <xm:f>dados!B1051:F1051</xm:f>
              <xm:sqref>G1051</xm:sqref>
            </x14:sparkline>
            <x14:sparkline>
              <xm:f>dados!B1052:F1052</xm:f>
              <xm:sqref>G1052</xm:sqref>
            </x14:sparkline>
            <x14:sparkline>
              <xm:f>dados!B1053:F1053</xm:f>
              <xm:sqref>G1053</xm:sqref>
            </x14:sparkline>
            <x14:sparkline>
              <xm:f>dados!B1054:F1054</xm:f>
              <xm:sqref>G1054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963B-41FB-4EBE-9791-0FD87A438DE9}">
  <dimension ref="A1:F5"/>
  <sheetViews>
    <sheetView workbookViewId="0">
      <selection sqref="A1:F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3" t="s">
        <v>2</v>
      </c>
      <c r="B3" s="3"/>
      <c r="C3" s="3"/>
      <c r="D3" s="3"/>
      <c r="E3" s="3"/>
      <c r="F3" s="3"/>
    </row>
    <row r="4" spans="1:6" ht="20.25" x14ac:dyDescent="0.3">
      <c r="A4" s="4" t="s">
        <v>3</v>
      </c>
      <c r="B4" s="4"/>
      <c r="C4" s="4"/>
      <c r="D4" s="4"/>
      <c r="E4" s="4"/>
      <c r="F4" s="4"/>
    </row>
    <row r="5" spans="1:6" ht="20.25" x14ac:dyDescent="0.3">
      <c r="A5" s="5" t="s">
        <v>4</v>
      </c>
      <c r="B5" s="5"/>
      <c r="C5" s="5"/>
      <c r="D5" s="5"/>
      <c r="E5" s="5"/>
      <c r="F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graficos</vt:lpstr>
      <vt:lpstr>vendas</vt:lpstr>
      <vt:lpstr>quantidade</vt:lpstr>
      <vt:lpstr>dados</vt:lpstr>
      <vt:lpstr>contas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2023-05-14T04:30:10Z</dcterms:created>
  <dcterms:modified xsi:type="dcterms:W3CDTF">2023-06-12T22:06:48Z</dcterms:modified>
</cp:coreProperties>
</file>