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POSITIVO\OneDrive\CONTAS\WLL\"/>
    </mc:Choice>
  </mc:AlternateContent>
  <xr:revisionPtr revIDLastSave="0" documentId="13_ncr:1_{DD090A34-B07B-433E-99C1-0F58A2A03F5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grafico" sheetId="3" r:id="rId1"/>
    <sheet name="vendas" sheetId="4" r:id="rId2"/>
    <sheet name="quantidade" sheetId="5" r:id="rId3"/>
    <sheet name="dados" sheetId="1" r:id="rId4"/>
    <sheet name="conta" sheetId="2" r:id="rId5"/>
  </sheets>
  <calcPr calcId="191029"/>
  <pivotCaches>
    <pivotCache cacheId="0" r:id="rId6"/>
    <pivotCache cacheId="1" r:id="rId7"/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69" i="1" l="1"/>
  <c r="C1569" i="1"/>
  <c r="D1569" i="1"/>
  <c r="E1569" i="1"/>
  <c r="F1569" i="1"/>
</calcChain>
</file>

<file path=xl/sharedStrings.xml><?xml version="1.0" encoding="utf-8"?>
<sst xmlns="http://schemas.openxmlformats.org/spreadsheetml/2006/main" count="6269" uniqueCount="318">
  <si>
    <t>Nome do Titular : Willian Rodrigues De Pinho Araujo</t>
  </si>
  <si>
    <t>Banco : 290 - PagSeguro Internet S/A</t>
  </si>
  <si>
    <t>Agência 0001</t>
  </si>
  <si>
    <t>Conta : 18667832-2</t>
  </si>
  <si>
    <t>Período 01/01/2023 a 31/01/2023</t>
  </si>
  <si>
    <t>Data</t>
  </si>
  <si>
    <t>Tipo</t>
  </si>
  <si>
    <t>Descrição</t>
  </si>
  <si>
    <t>Entradas</t>
  </si>
  <si>
    <t>Saídas</t>
  </si>
  <si>
    <t>Saldo</t>
  </si>
  <si>
    <t>01/01/2023</t>
  </si>
  <si>
    <t>Pix Enviado</t>
  </si>
  <si>
    <t>Walter Felix De Araujo Junior Mei</t>
  </si>
  <si>
    <t/>
  </si>
  <si>
    <t>Vendas</t>
  </si>
  <si>
    <t>Plano de Recebimento</t>
  </si>
  <si>
    <t>Pix Recebido</t>
  </si>
  <si>
    <t>Juliana Franco De Souza</t>
  </si>
  <si>
    <t>Debora Moreira Silva</t>
  </si>
  <si>
    <t>Carolina De Jesus Amaral Spíndola Santana</t>
  </si>
  <si>
    <t>Pedro Felipe Sant Anna Garcia</t>
  </si>
  <si>
    <t>Roberto Bazilio Da Silva</t>
  </si>
  <si>
    <t>Maria Aparecida De Medeiros</t>
  </si>
  <si>
    <t>Nathalia Luisy Do Nascimento Nunes</t>
  </si>
  <si>
    <t>Monica Cristina Pereira Justo</t>
  </si>
  <si>
    <t>Aline Alves Da Silva</t>
  </si>
  <si>
    <t>Emporio Mutinga Eireli</t>
  </si>
  <si>
    <t>João Victor Natale Pestana Silva</t>
  </si>
  <si>
    <t>Pedro Luiz Sirassava Silva</t>
  </si>
  <si>
    <t>Soraia Cristiane Mota Vilela</t>
  </si>
  <si>
    <t>Maria Madalena Rodrigues De Pinha</t>
  </si>
  <si>
    <t>Bruna Caroline Funari De Souza</t>
  </si>
  <si>
    <t>Saldo do dia</t>
  </si>
  <si>
    <t>02/01/2023</t>
  </si>
  <si>
    <t>Elizabeth Mendes Rozendo</t>
  </si>
  <si>
    <t>Viviane Leme Flausino De Sousa</t>
  </si>
  <si>
    <t xml:space="preserve">Patricia Moraes Alves Da Silva          </t>
  </si>
  <si>
    <t>Maiara F Da Silva</t>
  </si>
  <si>
    <t>Ana Paula Barbosa Genta</t>
  </si>
  <si>
    <t>Thiago Da Silva Correia</t>
  </si>
  <si>
    <t>03/01/2023</t>
  </si>
  <si>
    <t>Renata Izabelle Braz</t>
  </si>
  <si>
    <t>Luciana De Souza Pelegrino</t>
  </si>
  <si>
    <t>Ivanei Da Conceicao De Jesus</t>
  </si>
  <si>
    <t>Alexandre Minuzzo Hironimus</t>
  </si>
  <si>
    <t>Daniela Malara De Sousa Pinheiro</t>
  </si>
  <si>
    <t>Pamela De Oliveira Santos</t>
  </si>
  <si>
    <t>Ana Carolina Ramos Caetano</t>
  </si>
  <si>
    <t>04/01/2023</t>
  </si>
  <si>
    <t>Stephany Santa Rosa</t>
  </si>
  <si>
    <t>Roberta De Sousa Moura 37725948830</t>
  </si>
  <si>
    <t>Tatiana De Andrade Freitas</t>
  </si>
  <si>
    <t>Gabriela Alves Dos Santos</t>
  </si>
  <si>
    <t>Joelma Marchi</t>
  </si>
  <si>
    <t>Matias Benjamin Prat</t>
  </si>
  <si>
    <t xml:space="preserve">Patricia De Sousa Silva                 </t>
  </si>
  <si>
    <t>Karen Viana Azevedo Cunha</t>
  </si>
  <si>
    <t>05/01/2023</t>
  </si>
  <si>
    <t>Ricardo Rodrigues Santos</t>
  </si>
  <si>
    <t>Jessica Clara Renzi Fernandes Olheiro</t>
  </si>
  <si>
    <t>Daniel Solano Leite</t>
  </si>
  <si>
    <t>Juliana Melo De Lima</t>
  </si>
  <si>
    <t>Estorno Cartão da Conta</t>
  </si>
  <si>
    <t>Hna    *63b6d02cdfbdb    Curitiba     Br</t>
  </si>
  <si>
    <t>Cartão da Conta</t>
  </si>
  <si>
    <t>06/01/2023</t>
  </si>
  <si>
    <t>Maiara Costa Dos Santos Alves</t>
  </si>
  <si>
    <t>Letícia Torres Diniz Teixeira</t>
  </si>
  <si>
    <t>Ruanderson Alves Dos Santos</t>
  </si>
  <si>
    <t>Nilton Silva Reis</t>
  </si>
  <si>
    <t>Gabriel De Oliveira Rodrigues Volcian</t>
  </si>
  <si>
    <t>Gabriela Martina Benjamin Prat</t>
  </si>
  <si>
    <t>Google *temporary Hold   G.co/helppay$us</t>
  </si>
  <si>
    <t>07/01/2023</t>
  </si>
  <si>
    <t>Centro Automotivo Abraao De Mora</t>
  </si>
  <si>
    <t>Rosinere Regina Silva</t>
  </si>
  <si>
    <t>Janaina De Oliveira</t>
  </si>
  <si>
    <t>Gleycielen Marques De Moura 40109538889</t>
  </si>
  <si>
    <t>William Henrique Souza</t>
  </si>
  <si>
    <t xml:space="preserve">Natalya Arvelos Oliveira                </t>
  </si>
  <si>
    <t>Julia Sanches Pereira</t>
  </si>
  <si>
    <t>Geovana Pigosso Da Silva</t>
  </si>
  <si>
    <t>Diego Andrade De Oliveira Costa</t>
  </si>
  <si>
    <t>Yeda Braga De Paula Silva</t>
  </si>
  <si>
    <t>Amanda Araujo Da Silva</t>
  </si>
  <si>
    <t>Libia Muler Nunes</t>
  </si>
  <si>
    <t xml:space="preserve">Ana Paula Hans Santos                   </t>
  </si>
  <si>
    <t>Aldiane De Carvalho Nunes</t>
  </si>
  <si>
    <t>Clay Trautwein Domingues</t>
  </si>
  <si>
    <t>Mayara De Araujo Silva</t>
  </si>
  <si>
    <t>Jhownatan Momi De Name Camargo</t>
  </si>
  <si>
    <t>Lucas Bento Dos Santos</t>
  </si>
  <si>
    <t>Gabriel Dos Santos Amaral</t>
  </si>
  <si>
    <t>08/01/2023</t>
  </si>
  <si>
    <t>Joao Gabriel Ikmadossian Goncalves</t>
  </si>
  <si>
    <t>Vanessa Pereira Silva</t>
  </si>
  <si>
    <t>Sanches Soc Ind Advocacia</t>
  </si>
  <si>
    <t>Tiago Lazaro Ricardo</t>
  </si>
  <si>
    <t xml:space="preserve">Marlene Souza Dos Santos Rios           </t>
  </si>
  <si>
    <t>Stefani Marcos Da Cruz</t>
  </si>
  <si>
    <t>Sidineia Florinda Santos Oliveira Andrad</t>
  </si>
  <si>
    <t xml:space="preserve">Amanda Bevilacqua Rodrigues </t>
  </si>
  <si>
    <t>Erica Cordeiro Adorno</t>
  </si>
  <si>
    <t>Danielli Terra Andrade Santiago</t>
  </si>
  <si>
    <t>Jeniffer Carvalho Dos Santos Silva</t>
  </si>
  <si>
    <t>Andressa Da Cruz Mathias</t>
  </si>
  <si>
    <t>09/01/2023</t>
  </si>
  <si>
    <t>Ana Claudia Amancio</t>
  </si>
  <si>
    <t>Naiane Dos Santos</t>
  </si>
  <si>
    <t>10/01/2023</t>
  </si>
  <si>
    <t>Isabelly Thaize Silva Oliveira</t>
  </si>
  <si>
    <t>Mariana Costa Alves</t>
  </si>
  <si>
    <t>Gabrielly Aparecida Pinto</t>
  </si>
  <si>
    <t>Everton Otavio De Oliveira Cabral</t>
  </si>
  <si>
    <t xml:space="preserve">Yeda Braga De Paula Silva               </t>
  </si>
  <si>
    <t>Brasileirao Bebidas      Carapicuiba  Br</t>
  </si>
  <si>
    <t xml:space="preserve">Jefferson Oliveira Da Silva Junior      </t>
  </si>
  <si>
    <t>11/01/2023</t>
  </si>
  <si>
    <t>Lucas Lopes Comparoni</t>
  </si>
  <si>
    <t>Yngrid Chia</t>
  </si>
  <si>
    <t>Gabriel Lima Garcia</t>
  </si>
  <si>
    <t>Danilo Martins De Azevedo</t>
  </si>
  <si>
    <t>Eloiza Aparecida Toledo</t>
  </si>
  <si>
    <t>12/01/2023</t>
  </si>
  <si>
    <t>Luis Fernando De Oliveira Goncalves</t>
  </si>
  <si>
    <t>Servicos Cla*21970676887 Rio De Janeirbr</t>
  </si>
  <si>
    <t>Gabrielly Hipolito Fernandes Da Silva</t>
  </si>
  <si>
    <t>Netflix.com              Sao Paulo    Br</t>
  </si>
  <si>
    <t>Mariana Aparecida De Souza</t>
  </si>
  <si>
    <t>Alex Alves Da Silva</t>
  </si>
  <si>
    <t>Nara Regina Carvalho Dos Santos</t>
  </si>
  <si>
    <t>13/01/2023</t>
  </si>
  <si>
    <t>Marcos Vinicius De Meira</t>
  </si>
  <si>
    <t>Walter Lopes Ribeiro Filho</t>
  </si>
  <si>
    <t>Bianca Gomes Dos Santos</t>
  </si>
  <si>
    <t>Priscila Aparecida Antonio</t>
  </si>
  <si>
    <t>Lorena Garcia Nascimento</t>
  </si>
  <si>
    <t>Patrícia De Paula Coutinho</t>
  </si>
  <si>
    <t>Giovanna Pires Lacerda</t>
  </si>
  <si>
    <t>Norma Gomes Da Silva</t>
  </si>
  <si>
    <t>Rafael Pereira Soares Lemos</t>
  </si>
  <si>
    <t>Luís Fillipe Aguiar De Souza</t>
  </si>
  <si>
    <t>Giovanna Bueno De Carvalho</t>
  </si>
  <si>
    <t>14/01/2023</t>
  </si>
  <si>
    <t>Luan Bento Dos Santos</t>
  </si>
  <si>
    <t>Jfa Transporte Express</t>
  </si>
  <si>
    <t>Denise Da Silva Santos</t>
  </si>
  <si>
    <t>Wb Service Carga E Descarga Eireli</t>
  </si>
  <si>
    <t>Vinícius Araújo Mello</t>
  </si>
  <si>
    <t>Gisele Santana Silva</t>
  </si>
  <si>
    <t>Mike Sousa Dos Santos</t>
  </si>
  <si>
    <t>Alexandre Tavares Da Silva</t>
  </si>
  <si>
    <t>Monica Cristina Da Silva Ribas Borges</t>
  </si>
  <si>
    <t>Beatriz Ferreira De Britto Moreira</t>
  </si>
  <si>
    <t>Thayná Vitória Ramos Caetano</t>
  </si>
  <si>
    <t>Walter Felix De Araujo Junior</t>
  </si>
  <si>
    <t>Valeria Aparecida Dias Cesar Lima</t>
  </si>
  <si>
    <t>Ana Paula De Lima Alexandre</t>
  </si>
  <si>
    <t>Rodrigo Menezes Lenadro</t>
  </si>
  <si>
    <t>Caique Fernandes Rodrigues</t>
  </si>
  <si>
    <t>15/01/2023</t>
  </si>
  <si>
    <t>Carolaine Marques De Souza Santos</t>
  </si>
  <si>
    <t xml:space="preserve">Luciana Aragon Alves Dos Santos         </t>
  </si>
  <si>
    <t>Joselino Dos Reis Dos Santos</t>
  </si>
  <si>
    <t>Beatriz Monzane Borges Silva</t>
  </si>
  <si>
    <t>Fernanda Regina Toledo</t>
  </si>
  <si>
    <t>Cosmilton Souto Sousa</t>
  </si>
  <si>
    <t>Rafael Pereira Rodrigues Batista</t>
  </si>
  <si>
    <t>Jorge Alves Da Silva</t>
  </si>
  <si>
    <t>Joedson Souza Silva</t>
  </si>
  <si>
    <t>Bruna Moraes Ferreira</t>
  </si>
  <si>
    <t>Gabrielly S Moraes</t>
  </si>
  <si>
    <t>Michael Ramos Dos Santos</t>
  </si>
  <si>
    <t>Andre Fellipe O Batista Silva</t>
  </si>
  <si>
    <t>Flavia De Azevedo Nocente</t>
  </si>
  <si>
    <t xml:space="preserve">Camila Marques Barbosa                  </t>
  </si>
  <si>
    <t>Ilberto Grigorio Bezerra</t>
  </si>
  <si>
    <t>Edmilson Gomes De Aquino</t>
  </si>
  <si>
    <t>Felipe Jerônimo Do Nascimento</t>
  </si>
  <si>
    <t>Rafael Hernandes Silva</t>
  </si>
  <si>
    <t>Alessandro De Name</t>
  </si>
  <si>
    <t>16/01/2023</t>
  </si>
  <si>
    <t>Wanessa Alves De Souza</t>
  </si>
  <si>
    <t>Ana Maria Bueno Dos Santos</t>
  </si>
  <si>
    <t>Pedro Henrique Siqueira Dos Santos</t>
  </si>
  <si>
    <t>Wesley De Oliveira Da Silva</t>
  </si>
  <si>
    <t>17/01/2023</t>
  </si>
  <si>
    <t>Brena Evelin Costa Silva</t>
  </si>
  <si>
    <t>Katiuscia Croda Da Silva</t>
  </si>
  <si>
    <t>Thiago Da Costa Silva</t>
  </si>
  <si>
    <t>Joice Moreira Araujo</t>
  </si>
  <si>
    <t>18/01/2023</t>
  </si>
  <si>
    <t>Microsoft*subscription   Sao Paulo    Br</t>
  </si>
  <si>
    <t>Andreia Melhado</t>
  </si>
  <si>
    <t>Stadium Sports           Osasco       Br</t>
  </si>
  <si>
    <t>Lojas Angela 15          Osasco       Br</t>
  </si>
  <si>
    <t>Selectpark Osasco Estac  Osasco       Br</t>
  </si>
  <si>
    <t>Biglar Utilidades Domes  Osasco       Br</t>
  </si>
  <si>
    <t>Calcados Angela 4        Osasco       Br</t>
  </si>
  <si>
    <t>Hna*oboticario           Osasco       Br</t>
  </si>
  <si>
    <t>Pag*worldmoda            Osasco       Br</t>
  </si>
  <si>
    <t>Amanda Amaral Avelino</t>
  </si>
  <si>
    <t>Thais Rodrigues De Oliveira Mattos</t>
  </si>
  <si>
    <t>Luana Cristina Divino Barbosa</t>
  </si>
  <si>
    <t>19/01/2023</t>
  </si>
  <si>
    <t>Maiara Fagundes Da Silva</t>
  </si>
  <si>
    <t xml:space="preserve">Raphael Bonifacio De Almeida            </t>
  </si>
  <si>
    <t>Cathariny Alves Santos</t>
  </si>
  <si>
    <t xml:space="preserve">Rafael Lioiti Alves Fernandes Ide       </t>
  </si>
  <si>
    <t>Filial Bk Drive C        Carapicuiba  Br</t>
  </si>
  <si>
    <t>20/01/2023</t>
  </si>
  <si>
    <t>Mateus De Sousa Silva</t>
  </si>
  <si>
    <t>Guilherme Mariano Miliorança</t>
  </si>
  <si>
    <t>Rodrigo Barboza Militao</t>
  </si>
  <si>
    <t>Michell Cezar Henrique</t>
  </si>
  <si>
    <t>Rosângela Corrêa Refundini Pitol</t>
  </si>
  <si>
    <t>Google Youtubepremium    Sao Paulo    Br</t>
  </si>
  <si>
    <t>Power Gas                Osasco       Br</t>
  </si>
  <si>
    <t>Julia Torres Costa</t>
  </si>
  <si>
    <t>Burguetos Food Restaurante Ltda</t>
  </si>
  <si>
    <t>21/01/2023</t>
  </si>
  <si>
    <t>Gisele Ester Guedes Soares</t>
  </si>
  <si>
    <t>Estevao Marcos Antonio Da Silva</t>
  </si>
  <si>
    <t>Maria Eduarda Gomes Maciel De Souza</t>
  </si>
  <si>
    <t>Rodrigo Augusto Almeida</t>
  </si>
  <si>
    <t>Jessica Elize De Santana</t>
  </si>
  <si>
    <t>Lucas Piva Dias</t>
  </si>
  <si>
    <t>Fernando Dos Santos Siqueira</t>
  </si>
  <si>
    <t>Bruno Miguel Pereira</t>
  </si>
  <si>
    <t>Nicolas Barbosa Q 41796915823</t>
  </si>
  <si>
    <t>Julianderson Gomes Araujo</t>
  </si>
  <si>
    <t>Matheus Macedo Rosa</t>
  </si>
  <si>
    <t>Janete Padilha Ornelio</t>
  </si>
  <si>
    <t>Thais Camargo Garcia Azevedo</t>
  </si>
  <si>
    <t>Rosemeire Ferreira Milagre</t>
  </si>
  <si>
    <t>Joao Paulo Barboza Da Silva</t>
  </si>
  <si>
    <t>Camilla Farinelli Kono</t>
  </si>
  <si>
    <t xml:space="preserve">Vitor Hugo Santos Carneiro              </t>
  </si>
  <si>
    <t>22/01/2023</t>
  </si>
  <si>
    <t>Bruna Pavao Da Silva</t>
  </si>
  <si>
    <t>Debora De Andrade Silva</t>
  </si>
  <si>
    <t xml:space="preserve">Gustavo Jose Madureira                  </t>
  </si>
  <si>
    <t xml:space="preserve">Luis Felipe Faustino Cau                </t>
  </si>
  <si>
    <t>Adriano Pereira Amancio Silva</t>
  </si>
  <si>
    <t>Kemilly Vitória Rodrigues De Melo</t>
  </si>
  <si>
    <t>Auto Posto Castel        Osasco       Br</t>
  </si>
  <si>
    <t>Supermercado Castelo Da  Osasco       Br</t>
  </si>
  <si>
    <t>Alison Paulo Reis Taborda</t>
  </si>
  <si>
    <t>99*99pay 99pay *recarga Csao Paulo    Br</t>
  </si>
  <si>
    <t>Vinícius Stoiev Fan</t>
  </si>
  <si>
    <t>Roselaine Poupança</t>
  </si>
  <si>
    <t>Cicero Weliton De Oliveira Sousa</t>
  </si>
  <si>
    <t>Evandro Coutinho Ribeiro</t>
  </si>
  <si>
    <t>23/01/2023</t>
  </si>
  <si>
    <t>Gleycielen Marques De Moura</t>
  </si>
  <si>
    <t>Mr Pneus Osasco          Osasco       Br</t>
  </si>
  <si>
    <t>Mega Auto Pecas          Osasco       Br</t>
  </si>
  <si>
    <t>Marcos Vinicius Andrade Da Silva</t>
  </si>
  <si>
    <t>Leonardo Soares Castro</t>
  </si>
  <si>
    <t>24/01/2023</t>
  </si>
  <si>
    <t>Pimenta Verde Alimento   Osasco       Br</t>
  </si>
  <si>
    <t>Alexandre Fernandes Dos Santos</t>
  </si>
  <si>
    <t>Bobs Burguer             Osasco       Br</t>
  </si>
  <si>
    <t>Mkbarbearia</t>
  </si>
  <si>
    <t>Junior Pellucio Caetano</t>
  </si>
  <si>
    <t>25/01/2023</t>
  </si>
  <si>
    <t>Samuel Henrique Da Silva</t>
  </si>
  <si>
    <t>Bianca Prats Da Silva</t>
  </si>
  <si>
    <t>Edison Ribeiro Damacena Junior</t>
  </si>
  <si>
    <t>Thayná Medeiros De Oliveira</t>
  </si>
  <si>
    <t>Jenny Fernanda Tavares Minuzzo</t>
  </si>
  <si>
    <t>Renan Lucas Moacyr</t>
  </si>
  <si>
    <t>26/01/2023</t>
  </si>
  <si>
    <t>Claudia Sodre Lopes Da Silva</t>
  </si>
  <si>
    <t>Paula Cristina Alves Rodrigues</t>
  </si>
  <si>
    <t>Junia Maria Da Silva</t>
  </si>
  <si>
    <t>27/01/2023</t>
  </si>
  <si>
    <t>Matheus Bringel Braga De Sousa 46757789841</t>
  </si>
  <si>
    <t xml:space="preserve">Bruna De Souza Silva                    </t>
  </si>
  <si>
    <t>Vandenni Teixeira Santos</t>
  </si>
  <si>
    <t>D Souza Transportes</t>
  </si>
  <si>
    <t>Igor Henrique Alves Da Silva</t>
  </si>
  <si>
    <t>28/01/2023</t>
  </si>
  <si>
    <t>Roseli Pereira Alves De Souza</t>
  </si>
  <si>
    <t>Felipe Ferreira Louzada</t>
  </si>
  <si>
    <t>Larissa Maria Coelho Almeida</t>
  </si>
  <si>
    <t>João Paulo Barboza Da Silva</t>
  </si>
  <si>
    <t>Wb S C D Eireli</t>
  </si>
  <si>
    <t>29/01/2023</t>
  </si>
  <si>
    <t>Saady Sales Da Cruz</t>
  </si>
  <si>
    <t>Larissa Gabriele Ferreira Felipe</t>
  </si>
  <si>
    <t>Raphael Muniz De Moura</t>
  </si>
  <si>
    <t>Breno Pereira</t>
  </si>
  <si>
    <t>David Santos Araújo</t>
  </si>
  <si>
    <t>Camila Alberto Pereira</t>
  </si>
  <si>
    <t>Karl Reim Castro Camarão</t>
  </si>
  <si>
    <t>Cleiton Nicolau Sanches Verly</t>
  </si>
  <si>
    <t>Luiza Assis Morais Da Silva</t>
  </si>
  <si>
    <t>Igor Henrique De Souza Gelati</t>
  </si>
  <si>
    <t>30/01/2023</t>
  </si>
  <si>
    <t xml:space="preserve">Joao Eduardo Rodrigues                  </t>
  </si>
  <si>
    <t>Carlos Eduardo Duvaizen Santos</t>
  </si>
  <si>
    <t>Weslley Kin Dos Santos</t>
  </si>
  <si>
    <t>Ellen Santos Rios</t>
  </si>
  <si>
    <t>31/01/2023</t>
  </si>
  <si>
    <t>Elinton Soares Da Cunha</t>
  </si>
  <si>
    <t>Ricardo Daniel Brito Freire</t>
  </si>
  <si>
    <t>Kimberly Michaelli Silva</t>
  </si>
  <si>
    <t>Cristiano Apóstolo Evangelista</t>
  </si>
  <si>
    <t xml:space="preserve">Luana Silva Moura                       </t>
  </si>
  <si>
    <t xml:space="preserve">Beatriz Antonia Pereira Leite Silva </t>
  </si>
  <si>
    <t>Auto Posto Recanto Da    Osasco       Br</t>
  </si>
  <si>
    <t>Contagem de Entradas</t>
  </si>
  <si>
    <t>Rótulos de Linha</t>
  </si>
  <si>
    <t>Total Geral</t>
  </si>
  <si>
    <t>Soma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</si>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</sst>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scheme val="minor"/>
    </font>
    <font>
      <sz val="16"/>
      <name val="Arial"/>
    </font>
    <font>
      <sz val="12"/>
      <name val="Arial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4" fontId="3" fillId="0" borderId="0" xfId="0" applyNumberFormat="1" applyFont="1"/>
    <xf numFmtId="4" fontId="4" fillId="2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[2023-01-01_2023-01-31 WLL.xlsx]grafico!Tabela dinâmica8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Entradas por 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grafico!$A$4:$A$9</c:f>
              <c:strCache>
                <c:ptCount val="6"/>
                <c:pt idx="0">
                  <c:v>Cartão da Conta</c:v>
                </c:pt>
                <c:pt idx="1">
                  <c:v>Estorno Cartão da Conta</c:v>
                </c:pt>
                <c:pt idx="2">
                  <c:v>Pix Enviado</c:v>
                </c:pt>
                <c:pt idx="3">
                  <c:v>Pix Recebido</c:v>
                </c:pt>
                <c:pt idx="4">
                  <c:v>Saldo do dia</c:v>
                </c:pt>
                <c:pt idx="5">
                  <c:v>Vendas</c:v>
                </c:pt>
              </c:strCache>
            </c:strRef>
          </c:cat>
          <c:val>
            <c:numRef>
              <c:f>grafico!$B$4:$B$9</c:f>
              <c:numCache>
                <c:formatCode>General</c:formatCode>
                <c:ptCount val="6"/>
                <c:pt idx="0">
                  <c:v>27</c:v>
                </c:pt>
                <c:pt idx="1">
                  <c:v>4</c:v>
                </c:pt>
                <c:pt idx="2">
                  <c:v>200</c:v>
                </c:pt>
                <c:pt idx="3">
                  <c:v>397</c:v>
                </c:pt>
                <c:pt idx="5">
                  <c:v>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9-46F6-84B3-2D962D31E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2829232"/>
        <c:axId val="1172834512"/>
      </c:barChart>
      <c:catAx>
        <c:axId val="117282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2834512"/>
        <c:crosses val="autoZero"/>
        <c:auto val="1"/>
        <c:lblAlgn val="ctr"/>
        <c:lblOffset val="100"/>
        <c:noMultiLvlLbl val="0"/>
      </c:catAx>
      <c:valAx>
        <c:axId val="117283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28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157162</xdr:rowOff>
    </xdr:from>
    <xdr:to>
      <xdr:col>9</xdr:col>
      <xdr:colOff>381000</xdr:colOff>
      <xdr:row>16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434EB0-7642-E21E-8D4C-AD69A21B6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70131828707" createdVersion="8" refreshedVersion="8" minRefreshableVersion="3" recordCount="1567" xr:uid="{8288EBC6-9D94-4584-85E4-35671FA8623B}">
  <cacheSource type="worksheet">
    <worksheetSource ref="A1:F1568" sheet="dados"/>
  </cacheSource>
  <cacheFields count="6">
    <cacheField name="Data" numFmtId="0">
      <sharedItems/>
    </cacheField>
    <cacheField name="Tipo" numFmtId="0">
      <sharedItems count="6">
        <s v="Pix Enviado"/>
        <s v="Vendas"/>
        <s v="Pix Recebido"/>
        <s v="Saldo do dia"/>
        <s v="Estorno Cartão da Conta"/>
        <s v="Cartão da Conta"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0.5" maxValue="2872"/>
    </cacheField>
    <cacheField name="Saídas" numFmtId="0">
      <sharedItems containsBlank="1" containsMixedTypes="1" containsNumber="1" minValue="-2872" maxValue="-1.95"/>
    </cacheField>
    <cacheField name="Saldo" numFmtId="0">
      <sharedItems containsString="0" containsBlank="1" containsNumber="1" minValue="0" maxValue="1049.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70367708334" createdVersion="8" refreshedVersion="8" minRefreshableVersion="3" recordCount="1567" xr:uid="{25F5F68C-35BF-4B19-B533-62B50CA41EFD}">
  <cacheSource type="worksheet">
    <worksheetSource ref="A1:F1568" sheet="dados"/>
  </cacheSource>
  <cacheFields count="6">
    <cacheField name="Data" numFmtId="0">
      <sharedItems/>
    </cacheField>
    <cacheField name="Tipo" numFmtId="0">
      <sharedItems count="6">
        <s v="Pix Enviado"/>
        <s v="Vendas"/>
        <s v="Pix Recebido"/>
        <s v="Saldo do dia"/>
        <s v="Estorno Cartão da Conta"/>
        <s v="Cartão da Conta"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0.5" maxValue="2872"/>
    </cacheField>
    <cacheField name="Saídas" numFmtId="0">
      <sharedItems containsBlank="1" containsMixedTypes="1" containsNumber="1" minValue="-2872" maxValue="-1.95"/>
    </cacheField>
    <cacheField name="Saldo" numFmtId="0">
      <sharedItems containsString="0" containsBlank="1" containsNumber="1" minValue="0" maxValue="1049.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97736111112" createdVersion="8" refreshedVersion="8" minRefreshableVersion="3" recordCount="1567" xr:uid="{A1F66001-D2F4-47D1-9B36-4DBF5CED38A2}">
  <cacheSource type="worksheet">
    <worksheetSource name="Tabela1"/>
  </cacheSource>
  <cacheFields count="6">
    <cacheField name="Data" numFmtId="0">
      <sharedItems count="31">
        <s v="01/01/2023"/>
        <s v="02/01/2023"/>
        <s v="03/01/2023"/>
        <s v="04/01/2023"/>
        <s v="05/01/2023"/>
        <s v="06/01/2023"/>
        <s v="07/01/2023"/>
        <s v="08/01/2023"/>
        <s v="09/01/2023"/>
        <s v="10/01/2023"/>
        <s v="11/01/2023"/>
        <s v="12/01/2023"/>
        <s v="13/01/2023"/>
        <s v="14/01/2023"/>
        <s v="15/01/2023"/>
        <s v="16/01/2023"/>
        <s v="17/01/2023"/>
        <s v="18/01/2023"/>
        <s v="19/01/2023"/>
        <s v="20/01/2023"/>
        <s v="21/01/2023"/>
        <s v="22/01/2023"/>
        <s v="23/01/2023"/>
        <s v="24/01/2023"/>
        <s v="25/01/2023"/>
        <s v="26/01/2023"/>
        <s v="27/01/2023"/>
        <s v="28/01/2023"/>
        <s v="29/01/2023"/>
        <s v="30/01/2023"/>
        <s v="31/01/2023"/>
      </sharedItems>
    </cacheField>
    <cacheField name="Tipo" numFmtId="0">
      <sharedItems/>
    </cacheField>
    <cacheField name="Descrição" numFmtId="0">
      <sharedItems containsBlank="1"/>
    </cacheField>
    <cacheField name="Entradas" numFmtId="0">
      <sharedItems containsBlank="1" containsMixedTypes="1" containsNumber="1" minValue="0.5" maxValue="2872"/>
    </cacheField>
    <cacheField name="Saídas" numFmtId="0">
      <sharedItems containsBlank="1" containsMixedTypes="1" containsNumber="1" minValue="-2872" maxValue="-1.95"/>
    </cacheField>
    <cacheField name="Saldo" numFmtId="0">
      <sharedItems containsString="0" containsBlank="1" containsNumber="1" minValue="0" maxValue="1049.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7">
  <r>
    <s v="01/01/2023"/>
    <x v="0"/>
    <s v="Walter Felix De Araujo Junior Mei"/>
    <s v=""/>
    <n v="-812.63"/>
    <m/>
  </r>
  <r>
    <s v="01/01/2023"/>
    <x v="1"/>
    <s v="Plano de Recebimento"/>
    <n v="11.4"/>
    <s v=""/>
    <m/>
  </r>
  <r>
    <s v="01/01/2023"/>
    <x v="1"/>
    <s v="Plano de Recebimento"/>
    <n v="19.52"/>
    <s v=""/>
    <m/>
  </r>
  <r>
    <s v="01/01/2023"/>
    <x v="1"/>
    <s v="Plano de Recebimento"/>
    <n v="7.18"/>
    <s v=""/>
    <m/>
  </r>
  <r>
    <s v="01/01/2023"/>
    <x v="1"/>
    <s v="Plano de Recebimento"/>
    <n v="38.07"/>
    <s v=""/>
    <m/>
  </r>
  <r>
    <s v="01/01/2023"/>
    <x v="1"/>
    <s v="Plano de Recebimento"/>
    <n v="4.88"/>
    <s v=""/>
    <m/>
  </r>
  <r>
    <s v="01/01/2023"/>
    <x v="1"/>
    <s v="Plano de Recebimento"/>
    <n v="11.71"/>
    <s v=""/>
    <m/>
  </r>
  <r>
    <s v="01/01/2023"/>
    <x v="1"/>
    <s v="Plano de Recebimento"/>
    <n v="1.98"/>
    <s v=""/>
    <m/>
  </r>
  <r>
    <s v="01/01/2023"/>
    <x v="1"/>
    <s v="Plano de Recebimento"/>
    <n v="38.07"/>
    <s v=""/>
    <m/>
  </r>
  <r>
    <s v="01/01/2023"/>
    <x v="1"/>
    <s v="Plano de Recebimento"/>
    <n v="11.71"/>
    <s v=""/>
    <m/>
  </r>
  <r>
    <s v="01/01/2023"/>
    <x v="1"/>
    <s v="Plano de Recebimento"/>
    <n v="19.8"/>
    <s v=""/>
    <m/>
  </r>
  <r>
    <s v="01/01/2023"/>
    <x v="2"/>
    <s v="Juliana Franco De Souza"/>
    <n v="11.25"/>
    <s v=""/>
    <m/>
  </r>
  <r>
    <s v="01/01/2023"/>
    <x v="1"/>
    <s v="Plano de Recebimento"/>
    <n v="24.7"/>
    <s v=""/>
    <m/>
  </r>
  <r>
    <s v="01/01/2023"/>
    <x v="1"/>
    <s v="Plano de Recebimento"/>
    <n v="28.5"/>
    <s v=""/>
    <m/>
  </r>
  <r>
    <s v="01/01/2023"/>
    <x v="1"/>
    <s v="Plano de Recebimento"/>
    <n v="9.5"/>
    <s v=""/>
    <m/>
  </r>
  <r>
    <s v="01/01/2023"/>
    <x v="1"/>
    <s v="Plano de Recebimento"/>
    <n v="9.76"/>
    <s v=""/>
    <m/>
  </r>
  <r>
    <s v="01/01/2023"/>
    <x v="1"/>
    <s v="Plano de Recebimento"/>
    <n v="17.079999999999998"/>
    <s v=""/>
    <m/>
  </r>
  <r>
    <s v="01/01/2023"/>
    <x v="1"/>
    <s v="Plano de Recebimento"/>
    <n v="39.04"/>
    <s v=""/>
    <m/>
  </r>
  <r>
    <s v="01/01/2023"/>
    <x v="1"/>
    <s v="Plano de Recebimento"/>
    <n v="4.88"/>
    <s v=""/>
    <m/>
  </r>
  <r>
    <s v="01/01/2023"/>
    <x v="1"/>
    <s v="Plano de Recebimento"/>
    <n v="9.76"/>
    <s v=""/>
    <m/>
  </r>
  <r>
    <s v="01/01/2023"/>
    <x v="1"/>
    <s v="Plano de Recebimento"/>
    <n v="30.26"/>
    <s v=""/>
    <m/>
  </r>
  <r>
    <s v="01/01/2023"/>
    <x v="1"/>
    <s v="Plano de Recebimento"/>
    <n v="13.91"/>
    <s v=""/>
    <m/>
  </r>
  <r>
    <s v="01/01/2023"/>
    <x v="1"/>
    <s v="Plano de Recebimento"/>
    <n v="16.11"/>
    <s v=""/>
    <m/>
  </r>
  <r>
    <s v="01/01/2023"/>
    <x v="1"/>
    <s v="Plano de Recebimento"/>
    <n v="16.11"/>
    <s v=""/>
    <m/>
  </r>
  <r>
    <s v="01/01/2023"/>
    <x v="1"/>
    <s v="Plano de Recebimento"/>
    <n v="25.38"/>
    <s v=""/>
    <m/>
  </r>
  <r>
    <s v="01/01/2023"/>
    <x v="1"/>
    <s v="Plano de Recebimento"/>
    <n v="14.64"/>
    <s v=""/>
    <m/>
  </r>
  <r>
    <s v="01/01/2023"/>
    <x v="1"/>
    <s v="Plano de Recebimento"/>
    <n v="41.71"/>
    <s v=""/>
    <m/>
  </r>
  <r>
    <s v="01/01/2023"/>
    <x v="1"/>
    <s v="Plano de Recebimento"/>
    <n v="9.76"/>
    <s v=""/>
    <m/>
  </r>
  <r>
    <s v="01/01/2023"/>
    <x v="1"/>
    <s v="Plano de Recebimento"/>
    <n v="190.02"/>
    <s v=""/>
    <m/>
  </r>
  <r>
    <s v="01/01/2023"/>
    <x v="1"/>
    <s v="Plano de Recebimento"/>
    <n v="75.06"/>
    <s v=""/>
    <m/>
  </r>
  <r>
    <s v="01/01/2023"/>
    <x v="1"/>
    <s v="Plano de Recebimento"/>
    <n v="11.71"/>
    <s v=""/>
    <m/>
  </r>
  <r>
    <s v="01/01/2023"/>
    <x v="1"/>
    <s v="Plano de Recebimento"/>
    <n v="8.7799999999999994"/>
    <s v=""/>
    <m/>
  </r>
  <r>
    <s v="01/01/2023"/>
    <x v="1"/>
    <s v="Plano de Recebimento"/>
    <n v="11.4"/>
    <s v=""/>
    <m/>
  </r>
  <r>
    <s v="01/01/2023"/>
    <x v="2"/>
    <s v="Debora Moreira Silva"/>
    <n v="28.99"/>
    <s v=""/>
    <m/>
  </r>
  <r>
    <s v="01/01/2023"/>
    <x v="0"/>
    <s v="Walter Felix De Araujo Junior Mei"/>
    <s v=""/>
    <n v="-931.28"/>
    <m/>
  </r>
  <r>
    <s v="01/01/2023"/>
    <x v="2"/>
    <s v="Carolina De Jesus Amaral Spíndola Santana"/>
    <n v="29"/>
    <s v=""/>
    <m/>
  </r>
  <r>
    <s v="01/01/2023"/>
    <x v="1"/>
    <s v="Plano de Recebimento"/>
    <n v="68.69"/>
    <s v=""/>
    <m/>
  </r>
  <r>
    <s v="01/01/2023"/>
    <x v="1"/>
    <s v="Plano de Recebimento"/>
    <n v="24.4"/>
    <s v=""/>
    <m/>
  </r>
  <r>
    <s v="01/01/2023"/>
    <x v="1"/>
    <s v="Plano de Recebimento"/>
    <n v="162.62"/>
    <s v=""/>
    <m/>
  </r>
  <r>
    <s v="01/01/2023"/>
    <x v="1"/>
    <s v="Plano de Recebimento"/>
    <n v="29.45"/>
    <s v=""/>
    <m/>
  </r>
  <r>
    <s v="01/01/2023"/>
    <x v="1"/>
    <s v="Plano de Recebimento"/>
    <n v="30.26"/>
    <s v=""/>
    <m/>
  </r>
  <r>
    <s v="01/01/2023"/>
    <x v="1"/>
    <s v="Plano de Recebimento"/>
    <n v="30.26"/>
    <s v=""/>
    <m/>
  </r>
  <r>
    <s v="01/01/2023"/>
    <x v="1"/>
    <s v="Plano de Recebimento"/>
    <n v="19.52"/>
    <s v=""/>
    <m/>
  </r>
  <r>
    <s v="01/01/2023"/>
    <x v="1"/>
    <s v="Plano de Recebimento"/>
    <n v="170.82"/>
    <s v=""/>
    <m/>
  </r>
  <r>
    <s v="01/01/2023"/>
    <x v="1"/>
    <s v="Plano de Recebimento"/>
    <n v="1.76"/>
    <s v=""/>
    <m/>
  </r>
  <r>
    <s v="01/01/2023"/>
    <x v="1"/>
    <s v="Plano de Recebimento"/>
    <n v="59.54"/>
    <s v=""/>
    <m/>
  </r>
  <r>
    <s v="01/01/2023"/>
    <x v="2"/>
    <s v="Pedro Felipe Sant Anna Garcia"/>
    <n v="79"/>
    <s v=""/>
    <m/>
  </r>
  <r>
    <s v="01/01/2023"/>
    <x v="2"/>
    <s v="Roberto Bazilio Da Silva"/>
    <n v="65.98"/>
    <s v=""/>
    <m/>
  </r>
  <r>
    <s v="01/01/2023"/>
    <x v="1"/>
    <s v="Plano de Recebimento"/>
    <n v="62.37"/>
    <s v=""/>
    <m/>
  </r>
  <r>
    <s v="01/01/2023"/>
    <x v="1"/>
    <s v="Plano de Recebimento"/>
    <n v="97.61"/>
    <s v=""/>
    <m/>
  </r>
  <r>
    <s v="01/01/2023"/>
    <x v="0"/>
    <s v="Walter Felix De Araujo Junior Mei"/>
    <s v=""/>
    <n v="-189.18"/>
    <m/>
  </r>
  <r>
    <s v="01/01/2023"/>
    <x v="1"/>
    <s v="Plano de Recebimento"/>
    <n v="19"/>
    <s v=""/>
    <m/>
  </r>
  <r>
    <s v="01/01/2023"/>
    <x v="1"/>
    <s v="Plano de Recebimento"/>
    <n v="17.57"/>
    <s v=""/>
    <m/>
  </r>
  <r>
    <s v="01/01/2023"/>
    <x v="1"/>
    <s v="Plano de Recebimento"/>
    <n v="17.57"/>
    <s v=""/>
    <m/>
  </r>
  <r>
    <s v="01/01/2023"/>
    <x v="1"/>
    <s v="Plano de Recebimento"/>
    <n v="8.5500000000000007"/>
    <s v=""/>
    <m/>
  </r>
  <r>
    <s v="01/01/2023"/>
    <x v="2"/>
    <s v="Maria Aparecida De Medeiros"/>
    <n v="45.9"/>
    <s v=""/>
    <m/>
  </r>
  <r>
    <s v="01/01/2023"/>
    <x v="2"/>
    <s v="Nathalia Luisy Do Nascimento Nunes"/>
    <n v="6"/>
    <s v=""/>
    <m/>
  </r>
  <r>
    <s v="01/01/2023"/>
    <x v="2"/>
    <s v="Monica Cristina Pereira Justo"/>
    <n v="33"/>
    <s v=""/>
    <m/>
  </r>
  <r>
    <s v="01/01/2023"/>
    <x v="2"/>
    <s v="Aline Alves Da Silva"/>
    <n v="39"/>
    <s v=""/>
    <m/>
  </r>
  <r>
    <s v="01/01/2023"/>
    <x v="0"/>
    <s v="Emporio Mutinga Eireli"/>
    <s v=""/>
    <n v="-540"/>
    <m/>
  </r>
  <r>
    <s v="01/01/2023"/>
    <x v="1"/>
    <s v="Plano de Recebimento"/>
    <n v="14.64"/>
    <s v=""/>
    <m/>
  </r>
  <r>
    <s v="01/01/2023"/>
    <x v="1"/>
    <s v="Plano de Recebimento"/>
    <n v="193.25"/>
    <s v=""/>
    <m/>
  </r>
  <r>
    <s v="01/01/2023"/>
    <x v="1"/>
    <s v="Plano de Recebimento"/>
    <n v="3.9"/>
    <s v=""/>
    <m/>
  </r>
  <r>
    <s v="01/01/2023"/>
    <x v="1"/>
    <s v="Plano de Recebimento"/>
    <n v="12.2"/>
    <s v=""/>
    <m/>
  </r>
  <r>
    <s v="01/01/2023"/>
    <x v="1"/>
    <s v="Plano de Recebimento"/>
    <n v="195.22"/>
    <s v=""/>
    <m/>
  </r>
  <r>
    <s v="01/01/2023"/>
    <x v="1"/>
    <s v="Plano de Recebimento"/>
    <n v="76.38"/>
    <s v=""/>
    <m/>
  </r>
  <r>
    <s v="01/01/2023"/>
    <x v="2"/>
    <s v="João Victor Natale Pestana Silva"/>
    <n v="15"/>
    <s v=""/>
    <m/>
  </r>
  <r>
    <s v="01/01/2023"/>
    <x v="2"/>
    <s v="Pedro Luiz Sirassava Silva"/>
    <n v="10"/>
    <s v=""/>
    <m/>
  </r>
  <r>
    <s v="01/01/2023"/>
    <x v="2"/>
    <s v="João Victor Natale Pestana Silva"/>
    <n v="22"/>
    <s v=""/>
    <m/>
  </r>
  <r>
    <s v="01/01/2023"/>
    <x v="0"/>
    <s v="Walter Felix De Araujo Junior Mei"/>
    <s v=""/>
    <n v="-50"/>
    <m/>
  </r>
  <r>
    <s v="01/01/2023"/>
    <x v="2"/>
    <s v="Soraia Cristiane Mota Vilela"/>
    <n v="50"/>
    <s v=""/>
    <m/>
  </r>
  <r>
    <s v="01/01/2023"/>
    <x v="0"/>
    <s v="Walter Felix De Araujo Junior Mei"/>
    <s v=""/>
    <n v="-29.19"/>
    <m/>
  </r>
  <r>
    <s v="01/01/2023"/>
    <x v="1"/>
    <s v="Plano de Recebimento"/>
    <n v="29.19"/>
    <s v=""/>
    <m/>
  </r>
  <r>
    <s v="01/01/2023"/>
    <x v="0"/>
    <s v="Walter Felix De Araujo Junior Mei"/>
    <s v=""/>
    <n v="-166.09"/>
    <m/>
  </r>
  <r>
    <s v="01/01/2023"/>
    <x v="1"/>
    <s v="Plano de Recebimento"/>
    <n v="19.52"/>
    <s v=""/>
    <m/>
  </r>
  <r>
    <s v="01/01/2023"/>
    <x v="1"/>
    <s v="Plano de Recebimento"/>
    <n v="61.3"/>
    <s v=""/>
    <m/>
  </r>
  <r>
    <s v="01/01/2023"/>
    <x v="1"/>
    <s v="Plano de Recebimento"/>
    <n v="19.52"/>
    <s v=""/>
    <m/>
  </r>
  <r>
    <s v="01/01/2023"/>
    <x v="1"/>
    <s v="Plano de Recebimento"/>
    <n v="58.57"/>
    <s v=""/>
    <m/>
  </r>
  <r>
    <s v="01/01/2023"/>
    <x v="1"/>
    <s v="Plano de Recebimento"/>
    <n v="7.18"/>
    <s v=""/>
    <m/>
  </r>
  <r>
    <s v="01/01/2023"/>
    <x v="0"/>
    <s v="Walter Felix De Araujo Junior Mei"/>
    <s v=""/>
    <n v="-132"/>
    <m/>
  </r>
  <r>
    <s v="01/01/2023"/>
    <x v="2"/>
    <s v="Maria Madalena Rodrigues De Pinha"/>
    <n v="132"/>
    <s v=""/>
    <m/>
  </r>
  <r>
    <s v="01/01/2023"/>
    <x v="0"/>
    <s v="Walter Felix De Araujo Junior Mei"/>
    <s v=""/>
    <n v="-35.9"/>
    <m/>
  </r>
  <r>
    <s v="01/01/2023"/>
    <x v="2"/>
    <s v="Bruna Caroline Funari De Souza"/>
    <n v="35.9"/>
    <s v=""/>
    <m/>
  </r>
  <r>
    <s v="01/01/2023"/>
    <x v="0"/>
    <s v="Walter Felix De Araujo Junior Mei"/>
    <s v=""/>
    <n v="-858.24"/>
    <m/>
  </r>
  <r>
    <s v="01/01/2023"/>
    <x v="3"/>
    <m/>
    <m/>
    <m/>
    <n v="0"/>
  </r>
  <r>
    <s v="02/01/2023"/>
    <x v="1"/>
    <s v="Plano de Recebimento"/>
    <n v="8.3000000000000007"/>
    <s v=""/>
    <m/>
  </r>
  <r>
    <s v="02/01/2023"/>
    <x v="2"/>
    <s v="Elizabeth Mendes Rozendo"/>
    <n v="41.5"/>
    <s v=""/>
    <m/>
  </r>
  <r>
    <s v="02/01/2023"/>
    <x v="1"/>
    <s v="Plano de Recebimento"/>
    <n v="34.159999999999997"/>
    <s v=""/>
    <m/>
  </r>
  <r>
    <s v="02/01/2023"/>
    <x v="1"/>
    <s v="Plano de Recebimento"/>
    <n v="35.14"/>
    <s v=""/>
    <m/>
  </r>
  <r>
    <s v="02/01/2023"/>
    <x v="1"/>
    <s v="Plano de Recebimento"/>
    <n v="27.23"/>
    <s v=""/>
    <m/>
  </r>
  <r>
    <s v="02/01/2023"/>
    <x v="2"/>
    <s v="Viviane Leme Flausino De Sousa"/>
    <n v="15.25"/>
    <s v=""/>
    <m/>
  </r>
  <r>
    <s v="02/01/2023"/>
    <x v="1"/>
    <s v="Plano de Recebimento"/>
    <n v="20.99"/>
    <s v=""/>
    <m/>
  </r>
  <r>
    <s v="02/01/2023"/>
    <x v="1"/>
    <s v="Plano de Recebimento"/>
    <n v="10.74"/>
    <s v=""/>
    <m/>
  </r>
  <r>
    <s v="02/01/2023"/>
    <x v="1"/>
    <s v="Plano de Recebimento"/>
    <n v="13.67"/>
    <s v=""/>
    <m/>
  </r>
  <r>
    <s v="02/01/2023"/>
    <x v="1"/>
    <s v="Plano de Recebimento"/>
    <n v="7.32"/>
    <s v=""/>
    <m/>
  </r>
  <r>
    <s v="02/01/2023"/>
    <x v="1"/>
    <s v="Plano de Recebimento"/>
    <n v="20.5"/>
    <s v=""/>
    <m/>
  </r>
  <r>
    <s v="02/01/2023"/>
    <x v="1"/>
    <s v="Plano de Recebimento"/>
    <n v="49.78"/>
    <s v=""/>
    <m/>
  </r>
  <r>
    <s v="02/01/2023"/>
    <x v="1"/>
    <s v="Plano de Recebimento"/>
    <n v="9.76"/>
    <s v=""/>
    <m/>
  </r>
  <r>
    <s v="02/01/2023"/>
    <x v="1"/>
    <s v="Plano de Recebimento"/>
    <n v="16.59"/>
    <s v=""/>
    <m/>
  </r>
  <r>
    <s v="02/01/2023"/>
    <x v="1"/>
    <s v="Plano de Recebimento"/>
    <n v="19.52"/>
    <s v=""/>
    <m/>
  </r>
  <r>
    <s v="02/01/2023"/>
    <x v="2"/>
    <s v="Patricia Moraes Alves Da Silva          "/>
    <n v="82.34"/>
    <s v=""/>
    <m/>
  </r>
  <r>
    <s v="02/01/2023"/>
    <x v="1"/>
    <s v="Plano de Recebimento"/>
    <n v="5.23"/>
    <s v=""/>
    <m/>
  </r>
  <r>
    <s v="02/01/2023"/>
    <x v="1"/>
    <s v="Plano de Recebimento"/>
    <n v="9.76"/>
    <s v=""/>
    <m/>
  </r>
  <r>
    <s v="02/01/2023"/>
    <x v="1"/>
    <s v="Plano de Recebimento"/>
    <n v="11.71"/>
    <s v=""/>
    <m/>
  </r>
  <r>
    <s v="02/01/2023"/>
    <x v="0"/>
    <s v="Walter Felix De Araujo Junior Mei"/>
    <s v=""/>
    <n v="-217.06"/>
    <m/>
  </r>
  <r>
    <s v="02/01/2023"/>
    <x v="1"/>
    <s v="Plano de Recebimento"/>
    <n v="9.76"/>
    <s v=""/>
    <m/>
  </r>
  <r>
    <s v="02/01/2023"/>
    <x v="1"/>
    <s v="Plano de Recebimento"/>
    <n v="36.51"/>
    <s v=""/>
    <m/>
  </r>
  <r>
    <s v="02/01/2023"/>
    <x v="1"/>
    <s v="Plano de Recebimento"/>
    <n v="12.35"/>
    <s v=""/>
    <m/>
  </r>
  <r>
    <s v="02/01/2023"/>
    <x v="2"/>
    <s v="Maiara F Da Silva"/>
    <n v="15.5"/>
    <s v=""/>
    <m/>
  </r>
  <r>
    <s v="02/01/2023"/>
    <x v="1"/>
    <s v="Plano de Recebimento"/>
    <n v="6.83"/>
    <s v=""/>
    <m/>
  </r>
  <r>
    <s v="02/01/2023"/>
    <x v="1"/>
    <s v="Plano de Recebimento"/>
    <n v="36.119999999999997"/>
    <s v=""/>
    <m/>
  </r>
  <r>
    <s v="02/01/2023"/>
    <x v="1"/>
    <s v="Plano de Recebimento"/>
    <n v="3.42"/>
    <s v=""/>
    <m/>
  </r>
  <r>
    <s v="02/01/2023"/>
    <x v="1"/>
    <s v="Plano de Recebimento"/>
    <n v="12.69"/>
    <s v=""/>
    <m/>
  </r>
  <r>
    <s v="02/01/2023"/>
    <x v="1"/>
    <s v="Plano de Recebimento"/>
    <n v="27.46"/>
    <s v=""/>
    <m/>
  </r>
  <r>
    <s v="02/01/2023"/>
    <x v="1"/>
    <s v="Plano de Recebimento"/>
    <n v="28.21"/>
    <s v=""/>
    <m/>
  </r>
  <r>
    <s v="02/01/2023"/>
    <x v="1"/>
    <s v="Plano de Recebimento"/>
    <n v="28.21"/>
    <s v=""/>
    <m/>
  </r>
  <r>
    <s v="02/01/2023"/>
    <x v="0"/>
    <s v="Walter Felix De Araujo Junior Mei"/>
    <s v=""/>
    <n v="-209.7"/>
    <m/>
  </r>
  <r>
    <s v="02/01/2023"/>
    <x v="2"/>
    <s v="Ana Paula Barbosa Genta"/>
    <n v="177.7"/>
    <s v=""/>
    <m/>
  </r>
  <r>
    <s v="02/01/2023"/>
    <x v="2"/>
    <s v="Thiago Da Silva Correia"/>
    <n v="32"/>
    <s v=""/>
    <m/>
  </r>
  <r>
    <s v="02/01/2023"/>
    <x v="0"/>
    <s v="Walter Felix De Araujo Junior Mei"/>
    <s v=""/>
    <n v="-24.4"/>
    <m/>
  </r>
  <r>
    <s v="02/01/2023"/>
    <x v="1"/>
    <s v="Plano de Recebimento"/>
    <n v="24.4"/>
    <s v=""/>
    <m/>
  </r>
  <r>
    <s v="02/01/2023"/>
    <x v="3"/>
    <m/>
    <m/>
    <m/>
    <n v="439.49"/>
  </r>
  <r>
    <s v="03/01/2023"/>
    <x v="0"/>
    <s v="Walter Felix De Araujo Junior Mei"/>
    <s v=""/>
    <n v="-17.57"/>
    <m/>
  </r>
  <r>
    <s v="03/01/2023"/>
    <x v="1"/>
    <s v="Plano de Recebimento"/>
    <n v="5.86"/>
    <s v=""/>
    <m/>
  </r>
  <r>
    <s v="03/01/2023"/>
    <x v="1"/>
    <s v="Plano de Recebimento"/>
    <n v="11.71"/>
    <s v=""/>
    <m/>
  </r>
  <r>
    <s v="03/01/2023"/>
    <x v="0"/>
    <s v="Walter Felix De Araujo Junior Mei"/>
    <s v=""/>
    <n v="-61.4"/>
    <m/>
  </r>
  <r>
    <s v="03/01/2023"/>
    <x v="2"/>
    <s v="Renata Izabelle Braz"/>
    <n v="61.4"/>
    <s v=""/>
    <m/>
  </r>
  <r>
    <s v="03/01/2023"/>
    <x v="0"/>
    <s v="Walter Felix De Araujo Junior Mei"/>
    <s v=""/>
    <n v="-284.54000000000002"/>
    <m/>
  </r>
  <r>
    <s v="03/01/2023"/>
    <x v="2"/>
    <s v="Luciana De Souza Pelegrino"/>
    <n v="30.5"/>
    <s v=""/>
    <m/>
  </r>
  <r>
    <s v="03/01/2023"/>
    <x v="2"/>
    <s v="Ivanei Da Conceicao De Jesus"/>
    <n v="115.8"/>
    <s v=""/>
    <m/>
  </r>
  <r>
    <s v="03/01/2023"/>
    <x v="1"/>
    <s v="Plano de Recebimento"/>
    <n v="12.69"/>
    <s v=""/>
    <m/>
  </r>
  <r>
    <s v="03/01/2023"/>
    <x v="2"/>
    <s v="Alexandre Minuzzo Hironimus"/>
    <n v="55.9"/>
    <s v=""/>
    <m/>
  </r>
  <r>
    <s v="03/01/2023"/>
    <x v="1"/>
    <s v="Plano de Recebimento"/>
    <n v="6.83"/>
    <s v=""/>
    <m/>
  </r>
  <r>
    <s v="03/01/2023"/>
    <x v="1"/>
    <s v="Plano de Recebimento"/>
    <n v="42.57"/>
    <s v=""/>
    <m/>
  </r>
  <r>
    <s v="03/01/2023"/>
    <x v="1"/>
    <s v="Plano de Recebimento"/>
    <n v="10.49"/>
    <s v=""/>
    <m/>
  </r>
  <r>
    <s v="03/01/2023"/>
    <x v="1"/>
    <s v="Plano de Recebimento"/>
    <n v="9.76"/>
    <s v=""/>
    <m/>
  </r>
  <r>
    <s v="03/01/2023"/>
    <x v="0"/>
    <s v="Walter Felix De Araujo Junior Mei"/>
    <s v=""/>
    <n v="-723.03"/>
    <m/>
  </r>
  <r>
    <s v="03/01/2023"/>
    <x v="1"/>
    <s v="Plano de Recebimento"/>
    <n v="53.21"/>
    <s v=""/>
    <m/>
  </r>
  <r>
    <s v="03/01/2023"/>
    <x v="1"/>
    <s v="Plano de Recebimento"/>
    <n v="7.32"/>
    <s v=""/>
    <m/>
  </r>
  <r>
    <s v="03/01/2023"/>
    <x v="1"/>
    <s v="Plano de Recebimento"/>
    <n v="65.3"/>
    <s v=""/>
    <m/>
  </r>
  <r>
    <s v="03/01/2023"/>
    <x v="1"/>
    <s v="Plano de Recebimento"/>
    <n v="3.9"/>
    <s v=""/>
    <m/>
  </r>
  <r>
    <s v="03/01/2023"/>
    <x v="2"/>
    <s v="Daniela Malara De Sousa Pinheiro"/>
    <n v="92"/>
    <s v=""/>
    <m/>
  </r>
  <r>
    <s v="03/01/2023"/>
    <x v="2"/>
    <s v="Pamela De Oliveira Santos"/>
    <n v="31.9"/>
    <s v=""/>
    <m/>
  </r>
  <r>
    <s v="03/01/2023"/>
    <x v="1"/>
    <s v="Plano de Recebimento"/>
    <n v="26.6"/>
    <s v=""/>
    <m/>
  </r>
  <r>
    <s v="03/01/2023"/>
    <x v="1"/>
    <s v="Plano de Recebimento"/>
    <n v="30.26"/>
    <s v=""/>
    <m/>
  </r>
  <r>
    <s v="03/01/2023"/>
    <x v="1"/>
    <s v="Plano de Recebimento"/>
    <n v="8.7799999999999994"/>
    <s v=""/>
    <m/>
  </r>
  <r>
    <s v="03/01/2023"/>
    <x v="1"/>
    <s v="Plano de Recebimento"/>
    <n v="18.55"/>
    <s v=""/>
    <m/>
  </r>
  <r>
    <s v="03/01/2023"/>
    <x v="1"/>
    <s v="Plano de Recebimento"/>
    <n v="11.71"/>
    <s v=""/>
    <m/>
  </r>
  <r>
    <s v="03/01/2023"/>
    <x v="1"/>
    <s v="Plano de Recebimento"/>
    <n v="28.5"/>
    <s v=""/>
    <m/>
  </r>
  <r>
    <s v="03/01/2023"/>
    <x v="2"/>
    <s v="Ana Carolina Ramos Caetano"/>
    <n v="345"/>
    <s v=""/>
    <m/>
  </r>
  <r>
    <s v="03/01/2023"/>
    <x v="0"/>
    <s v="Walter Felix De Araujo Junior Mei"/>
    <s v=""/>
    <n v="-439.49"/>
    <m/>
  </r>
  <r>
    <s v="03/01/2023"/>
    <x v="3"/>
    <m/>
    <m/>
    <m/>
    <n v="0"/>
  </r>
  <r>
    <s v="04/01/2023"/>
    <x v="2"/>
    <s v="Stephany Santa Rosa"/>
    <n v="39"/>
    <s v=""/>
    <m/>
  </r>
  <r>
    <s v="04/01/2023"/>
    <x v="2"/>
    <s v="Roberta De Sousa Moura 37725948830"/>
    <n v="13"/>
    <s v=""/>
    <m/>
  </r>
  <r>
    <s v="04/01/2023"/>
    <x v="1"/>
    <s v="Plano de Recebimento"/>
    <n v="20.5"/>
    <s v=""/>
    <m/>
  </r>
  <r>
    <s v="04/01/2023"/>
    <x v="2"/>
    <s v="Tatiana De Andrade Freitas"/>
    <n v="36.5"/>
    <s v=""/>
    <m/>
  </r>
  <r>
    <s v="04/01/2023"/>
    <x v="0"/>
    <s v="Walter Felix De Araujo Junior Mei"/>
    <s v=""/>
    <n v="-166.16"/>
    <m/>
  </r>
  <r>
    <s v="04/01/2023"/>
    <x v="1"/>
    <s v="Plano de Recebimento"/>
    <n v="12.2"/>
    <s v=""/>
    <m/>
  </r>
  <r>
    <s v="04/01/2023"/>
    <x v="1"/>
    <s v="Plano de Recebimento"/>
    <n v="9.76"/>
    <s v=""/>
    <m/>
  </r>
  <r>
    <s v="04/01/2023"/>
    <x v="2"/>
    <s v="Gabriela Alves Dos Santos"/>
    <n v="26.5"/>
    <s v=""/>
    <m/>
  </r>
  <r>
    <s v="04/01/2023"/>
    <x v="1"/>
    <s v="Plano de Recebimento"/>
    <n v="12.35"/>
    <s v=""/>
    <m/>
  </r>
  <r>
    <s v="04/01/2023"/>
    <x v="1"/>
    <s v="Plano de Recebimento"/>
    <n v="6.93"/>
    <s v=""/>
    <m/>
  </r>
  <r>
    <s v="04/01/2023"/>
    <x v="1"/>
    <s v="Plano de Recebimento"/>
    <n v="19.52"/>
    <s v=""/>
    <m/>
  </r>
  <r>
    <s v="04/01/2023"/>
    <x v="2"/>
    <s v="Joelma Marchi"/>
    <n v="78.900000000000006"/>
    <s v=""/>
    <m/>
  </r>
  <r>
    <s v="04/01/2023"/>
    <x v="0"/>
    <s v="Walter Felix De Araujo Junior Mei"/>
    <s v=""/>
    <n v="-92.14"/>
    <m/>
  </r>
  <r>
    <s v="04/01/2023"/>
    <x v="1"/>
    <s v="Plano de Recebimento"/>
    <n v="48.71"/>
    <s v=""/>
    <m/>
  </r>
  <r>
    <s v="04/01/2023"/>
    <x v="1"/>
    <s v="Plano de Recebimento"/>
    <n v="15.68"/>
    <s v=""/>
    <m/>
  </r>
  <r>
    <s v="04/01/2023"/>
    <x v="1"/>
    <s v="Plano de Recebimento"/>
    <n v="10.25"/>
    <s v=""/>
    <m/>
  </r>
  <r>
    <s v="04/01/2023"/>
    <x v="2"/>
    <s v="Matias Benjamin Prat"/>
    <n v="17.5"/>
    <s v=""/>
    <m/>
  </r>
  <r>
    <s v="04/01/2023"/>
    <x v="0"/>
    <s v="Walter Felix De Araujo Junior Mei"/>
    <s v=""/>
    <n v="-58"/>
    <m/>
  </r>
  <r>
    <s v="04/01/2023"/>
    <x v="2"/>
    <s v="Patricia De Sousa Silva                 "/>
    <n v="45"/>
    <s v=""/>
    <m/>
  </r>
  <r>
    <s v="04/01/2023"/>
    <x v="2"/>
    <s v="Karen Viana Azevedo Cunha"/>
    <n v="13"/>
    <s v=""/>
    <m/>
  </r>
  <r>
    <s v="04/01/2023"/>
    <x v="0"/>
    <s v="Walter Felix De Araujo Junior Mei"/>
    <s v=""/>
    <n v="-21.47"/>
    <m/>
  </r>
  <r>
    <s v="04/01/2023"/>
    <x v="1"/>
    <s v="Plano de Recebimento"/>
    <n v="21.47"/>
    <s v=""/>
    <m/>
  </r>
  <r>
    <s v="04/01/2023"/>
    <x v="3"/>
    <m/>
    <m/>
    <m/>
    <n v="109"/>
  </r>
  <r>
    <s v="05/01/2023"/>
    <x v="0"/>
    <s v="Walter Felix De Araujo Junior Mei"/>
    <s v=""/>
    <n v="-22"/>
    <m/>
  </r>
  <r>
    <s v="05/01/2023"/>
    <x v="2"/>
    <s v="Ricardo Rodrigues Santos"/>
    <n v="22"/>
    <s v=""/>
    <m/>
  </r>
  <r>
    <s v="05/01/2023"/>
    <x v="0"/>
    <s v="Walter Felix De Araujo Junior Mei"/>
    <s v=""/>
    <n v="-89.9"/>
    <m/>
  </r>
  <r>
    <s v="05/01/2023"/>
    <x v="2"/>
    <s v="Jessica Clara Renzi Fernandes Olheiro"/>
    <n v="30"/>
    <s v=""/>
    <m/>
  </r>
  <r>
    <s v="05/01/2023"/>
    <x v="2"/>
    <s v="Daniel Solano Leite"/>
    <n v="59.9"/>
    <s v=""/>
    <m/>
  </r>
  <r>
    <s v="05/01/2023"/>
    <x v="0"/>
    <s v="Walter Felix De Araujo Junior Mei"/>
    <s v=""/>
    <n v="-27.97"/>
    <m/>
  </r>
  <r>
    <s v="05/01/2023"/>
    <x v="2"/>
    <s v="Juliana Melo De Lima"/>
    <n v="27.97"/>
    <s v=""/>
    <m/>
  </r>
  <r>
    <s v="05/01/2023"/>
    <x v="0"/>
    <s v="Walter Felix De Araujo Junior Mei"/>
    <s v=""/>
    <n v="-109"/>
    <m/>
  </r>
  <r>
    <s v="05/01/2023"/>
    <x v="4"/>
    <s v="Hna    *63b6d02cdfbdb    Curitiba     Br"/>
    <n v="5"/>
    <s v=""/>
    <m/>
  </r>
  <r>
    <s v="05/01/2023"/>
    <x v="5"/>
    <s v="Hna    *63b6d02cdfbdb    Curitiba     Br"/>
    <s v=""/>
    <n v="-5"/>
    <m/>
  </r>
  <r>
    <s v="05/01/2023"/>
    <x v="4"/>
    <s v="Hna    *63b6d02cdfbdb    Curitiba     Br"/>
    <n v="5"/>
    <s v=""/>
    <m/>
  </r>
  <r>
    <s v="05/01/2023"/>
    <x v="5"/>
    <s v="Hna    *63b6d02cdfbdb    Curitiba     Br"/>
    <s v=""/>
    <n v="-5"/>
    <m/>
  </r>
  <r>
    <s v="05/01/2023"/>
    <x v="3"/>
    <m/>
    <m/>
    <m/>
    <n v="0"/>
  </r>
  <r>
    <s v="06/01/2023"/>
    <x v="1"/>
    <s v="Plano de Recebimento"/>
    <n v="15.13"/>
    <s v=""/>
    <m/>
  </r>
  <r>
    <s v="06/01/2023"/>
    <x v="1"/>
    <s v="Plano de Recebimento"/>
    <n v="57.92"/>
    <s v=""/>
    <m/>
  </r>
  <r>
    <s v="06/01/2023"/>
    <x v="1"/>
    <s v="Plano de Recebimento"/>
    <n v="9.76"/>
    <s v=""/>
    <m/>
  </r>
  <r>
    <s v="06/01/2023"/>
    <x v="0"/>
    <s v="Walter Felix De Araujo Junior Mei"/>
    <s v=""/>
    <n v="-208.89"/>
    <m/>
  </r>
  <r>
    <s v="06/01/2023"/>
    <x v="1"/>
    <s v="Plano de Recebimento"/>
    <n v="3.9"/>
    <s v=""/>
    <m/>
  </r>
  <r>
    <s v="06/01/2023"/>
    <x v="1"/>
    <s v="Plano de Recebimento"/>
    <n v="33.25"/>
    <s v=""/>
    <m/>
  </r>
  <r>
    <s v="06/01/2023"/>
    <x v="1"/>
    <s v="Plano de Recebimento"/>
    <n v="34.159999999999997"/>
    <s v=""/>
    <m/>
  </r>
  <r>
    <s v="06/01/2023"/>
    <x v="1"/>
    <s v="Plano de Recebimento"/>
    <n v="125.74"/>
    <s v=""/>
    <m/>
  </r>
  <r>
    <s v="06/01/2023"/>
    <x v="1"/>
    <s v="Plano de Recebimento"/>
    <n v="9.76"/>
    <s v=""/>
    <m/>
  </r>
  <r>
    <s v="06/01/2023"/>
    <x v="0"/>
    <s v="Maiara Costa Dos Santos Alves"/>
    <s v=""/>
    <n v="-6"/>
    <m/>
  </r>
  <r>
    <s v="06/01/2023"/>
    <x v="1"/>
    <s v="Plano de Recebimento"/>
    <n v="8.08"/>
    <s v=""/>
    <m/>
  </r>
  <r>
    <s v="06/01/2023"/>
    <x v="0"/>
    <s v="Walter Felix De Araujo Junior Mei"/>
    <s v=""/>
    <n v="-100.96"/>
    <m/>
  </r>
  <r>
    <s v="06/01/2023"/>
    <x v="1"/>
    <s v="Plano de Recebimento"/>
    <n v="1.95"/>
    <s v=""/>
    <m/>
  </r>
  <r>
    <s v="06/01/2023"/>
    <x v="1"/>
    <s v="Plano de Recebimento"/>
    <n v="99.01"/>
    <s v=""/>
    <m/>
  </r>
  <r>
    <s v="06/01/2023"/>
    <x v="0"/>
    <s v="Walter Felix De Araujo Junior Mei"/>
    <s v=""/>
    <n v="-400"/>
    <m/>
  </r>
  <r>
    <s v="06/01/2023"/>
    <x v="2"/>
    <s v="Letícia Torres Diniz Teixeira"/>
    <n v="400"/>
    <s v=""/>
    <m/>
  </r>
  <r>
    <s v="06/01/2023"/>
    <x v="0"/>
    <s v="Walter Felix De Araujo Junior Mei"/>
    <s v=""/>
    <n v="-60.52"/>
    <m/>
  </r>
  <r>
    <s v="06/01/2023"/>
    <x v="1"/>
    <s v="Plano de Recebimento"/>
    <n v="60.52"/>
    <s v=""/>
    <m/>
  </r>
  <r>
    <s v="06/01/2023"/>
    <x v="0"/>
    <s v="Walter Felix De Araujo Junior Mei"/>
    <s v=""/>
    <n v="-33.25"/>
    <m/>
  </r>
  <r>
    <s v="06/01/2023"/>
    <x v="1"/>
    <s v="Plano de Recebimento"/>
    <n v="6.65"/>
    <s v=""/>
    <m/>
  </r>
  <r>
    <s v="06/01/2023"/>
    <x v="1"/>
    <s v="Plano de Recebimento"/>
    <n v="7.08"/>
    <s v=""/>
    <m/>
  </r>
  <r>
    <s v="06/01/2023"/>
    <x v="1"/>
    <s v="Plano de Recebimento"/>
    <n v="9.76"/>
    <s v=""/>
    <m/>
  </r>
  <r>
    <s v="06/01/2023"/>
    <x v="1"/>
    <s v="Plano de Recebimento"/>
    <n v="9.76"/>
    <s v=""/>
    <m/>
  </r>
  <r>
    <s v="06/01/2023"/>
    <x v="0"/>
    <s v="Walter Felix De Araujo Junior Mei"/>
    <s v=""/>
    <n v="-537.91"/>
    <m/>
  </r>
  <r>
    <s v="06/01/2023"/>
    <x v="1"/>
    <s v="Plano de Recebimento"/>
    <n v="33.25"/>
    <s v=""/>
    <m/>
  </r>
  <r>
    <s v="06/01/2023"/>
    <x v="1"/>
    <s v="Plano de Recebimento"/>
    <n v="37.97"/>
    <s v=""/>
    <m/>
  </r>
  <r>
    <s v="06/01/2023"/>
    <x v="1"/>
    <s v="Plano de Recebimento"/>
    <n v="8.08"/>
    <s v=""/>
    <m/>
  </r>
  <r>
    <s v="06/01/2023"/>
    <x v="1"/>
    <s v="Plano de Recebimento"/>
    <n v="9.76"/>
    <s v=""/>
    <m/>
  </r>
  <r>
    <s v="06/01/2023"/>
    <x v="1"/>
    <s v="Plano de Recebimento"/>
    <n v="23.75"/>
    <s v=""/>
    <m/>
  </r>
  <r>
    <s v="06/01/2023"/>
    <x v="1"/>
    <s v="Plano de Recebimento"/>
    <n v="32.21"/>
    <s v=""/>
    <m/>
  </r>
  <r>
    <s v="06/01/2023"/>
    <x v="1"/>
    <s v="Plano de Recebimento"/>
    <n v="29.28"/>
    <s v=""/>
    <m/>
  </r>
  <r>
    <s v="06/01/2023"/>
    <x v="2"/>
    <s v="Ruanderson Alves Dos Santos"/>
    <n v="34.5"/>
    <s v=""/>
    <m/>
  </r>
  <r>
    <s v="06/01/2023"/>
    <x v="1"/>
    <s v="Plano de Recebimento"/>
    <n v="19.52"/>
    <s v=""/>
    <m/>
  </r>
  <r>
    <s v="06/01/2023"/>
    <x v="1"/>
    <s v="Plano de Recebimento"/>
    <n v="28.5"/>
    <s v=""/>
    <m/>
  </r>
  <r>
    <s v="06/01/2023"/>
    <x v="1"/>
    <s v="Plano de Recebimento"/>
    <n v="40.020000000000003"/>
    <s v=""/>
    <m/>
  </r>
  <r>
    <s v="06/01/2023"/>
    <x v="1"/>
    <s v="Plano de Recebimento"/>
    <n v="40.020000000000003"/>
    <s v=""/>
    <m/>
  </r>
  <r>
    <s v="06/01/2023"/>
    <x v="1"/>
    <s v="Plano de Recebimento"/>
    <n v="38.950000000000003"/>
    <s v=""/>
    <m/>
  </r>
  <r>
    <s v="06/01/2023"/>
    <x v="1"/>
    <s v="Plano de Recebimento"/>
    <n v="30.4"/>
    <s v=""/>
    <m/>
  </r>
  <r>
    <s v="06/01/2023"/>
    <x v="1"/>
    <s v="Plano de Recebimento"/>
    <n v="29.21"/>
    <s v=""/>
    <m/>
  </r>
  <r>
    <s v="06/01/2023"/>
    <x v="1"/>
    <s v="Plano de Recebimento"/>
    <n v="19.52"/>
    <s v=""/>
    <m/>
  </r>
  <r>
    <s v="06/01/2023"/>
    <x v="1"/>
    <s v="Plano de Recebimento"/>
    <n v="82.97"/>
    <s v=""/>
    <m/>
  </r>
  <r>
    <s v="06/01/2023"/>
    <x v="0"/>
    <s v="Walter Felix De Araujo Junior Mei"/>
    <s v=""/>
    <n v="-1213.54"/>
    <m/>
  </r>
  <r>
    <s v="06/01/2023"/>
    <x v="1"/>
    <s v="Plano de Recebimento"/>
    <n v="12.2"/>
    <s v=""/>
    <m/>
  </r>
  <r>
    <s v="06/01/2023"/>
    <x v="1"/>
    <s v="Plano de Recebimento"/>
    <n v="65.89"/>
    <s v=""/>
    <m/>
  </r>
  <r>
    <s v="06/01/2023"/>
    <x v="1"/>
    <s v="Plano de Recebimento"/>
    <n v="88.73"/>
    <s v=""/>
    <m/>
  </r>
  <r>
    <s v="06/01/2023"/>
    <x v="2"/>
    <s v="Joelma Marchi"/>
    <n v="49"/>
    <s v=""/>
    <m/>
  </r>
  <r>
    <s v="06/01/2023"/>
    <x v="1"/>
    <s v="Plano de Recebimento"/>
    <n v="29.7"/>
    <s v=""/>
    <m/>
  </r>
  <r>
    <s v="06/01/2023"/>
    <x v="1"/>
    <s v="Plano de Recebimento"/>
    <n v="35.909999999999997"/>
    <s v=""/>
    <m/>
  </r>
  <r>
    <s v="06/01/2023"/>
    <x v="1"/>
    <s v="Plano de Recebimento"/>
    <n v="100.44"/>
    <s v=""/>
    <m/>
  </r>
  <r>
    <s v="06/01/2023"/>
    <x v="1"/>
    <s v="Plano de Recebimento"/>
    <n v="52.16"/>
    <s v=""/>
    <m/>
  </r>
  <r>
    <s v="06/01/2023"/>
    <x v="1"/>
    <s v="Plano de Recebimento"/>
    <n v="82.66"/>
    <s v=""/>
    <m/>
  </r>
  <r>
    <s v="06/01/2023"/>
    <x v="1"/>
    <s v="Plano de Recebimento"/>
    <n v="84.92"/>
    <s v=""/>
    <m/>
  </r>
  <r>
    <s v="06/01/2023"/>
    <x v="1"/>
    <s v="Plano de Recebimento"/>
    <n v="31.58"/>
    <s v=""/>
    <m/>
  </r>
  <r>
    <s v="06/01/2023"/>
    <x v="1"/>
    <s v="Plano de Recebimento"/>
    <n v="347.49"/>
    <s v=""/>
    <m/>
  </r>
  <r>
    <s v="06/01/2023"/>
    <x v="1"/>
    <s v="Plano de Recebimento"/>
    <n v="73.209999999999994"/>
    <s v=""/>
    <m/>
  </r>
  <r>
    <s v="06/01/2023"/>
    <x v="1"/>
    <s v="Plano de Recebimento"/>
    <n v="31.14"/>
    <s v=""/>
    <m/>
  </r>
  <r>
    <s v="06/01/2023"/>
    <x v="1"/>
    <s v="Plano de Recebimento"/>
    <n v="5.86"/>
    <s v=""/>
    <m/>
  </r>
  <r>
    <s v="06/01/2023"/>
    <x v="1"/>
    <s v="Plano de Recebimento"/>
    <n v="23.75"/>
    <s v=""/>
    <m/>
  </r>
  <r>
    <s v="06/01/2023"/>
    <x v="2"/>
    <s v="Nilton Silva Reis"/>
    <n v="59.9"/>
    <s v=""/>
    <m/>
  </r>
  <r>
    <s v="06/01/2023"/>
    <x v="2"/>
    <s v="Gabriel De Oliveira Rodrigues Volcian"/>
    <n v="39"/>
    <s v=""/>
    <m/>
  </r>
  <r>
    <s v="06/01/2023"/>
    <x v="0"/>
    <s v="Walter Felix De Araujo Junior Mei"/>
    <s v=""/>
    <n v="-66.5"/>
    <m/>
  </r>
  <r>
    <s v="06/01/2023"/>
    <x v="2"/>
    <s v="Gabriela Martina Benjamin Prat"/>
    <n v="66.5"/>
    <s v=""/>
    <m/>
  </r>
  <r>
    <s v="06/01/2023"/>
    <x v="0"/>
    <s v="Walter Felix De Araujo Junior Mei"/>
    <s v=""/>
    <n v="-31.14"/>
    <m/>
  </r>
  <r>
    <s v="06/01/2023"/>
    <x v="1"/>
    <s v="Plano de Recebimento"/>
    <n v="31.14"/>
    <s v=""/>
    <m/>
  </r>
  <r>
    <s v="06/01/2023"/>
    <x v="0"/>
    <s v="Walter Felix De Araujo Junior Mei"/>
    <s v=""/>
    <n v="-31.9"/>
    <m/>
  </r>
  <r>
    <s v="06/01/2023"/>
    <x v="2"/>
    <s v="Pamela De Oliveira Santos"/>
    <n v="31.9"/>
    <s v=""/>
    <m/>
  </r>
  <r>
    <s v="06/01/2023"/>
    <x v="0"/>
    <s v="Walter Felix De Araujo Junior Mei"/>
    <s v=""/>
    <n v="-86.25"/>
    <m/>
  </r>
  <r>
    <s v="06/01/2023"/>
    <x v="2"/>
    <s v="Joelma Marchi"/>
    <n v="59.9"/>
    <s v=""/>
    <m/>
  </r>
  <r>
    <s v="06/01/2023"/>
    <x v="1"/>
    <s v="Plano de Recebimento"/>
    <n v="26.35"/>
    <s v=""/>
    <m/>
  </r>
  <r>
    <s v="06/01/2023"/>
    <x v="0"/>
    <s v="Walter Felix De Araujo Junior Mei"/>
    <s v=""/>
    <n v="-33"/>
    <m/>
  </r>
  <r>
    <s v="06/01/2023"/>
    <x v="2"/>
    <s v="Daniela Malara De Sousa Pinheiro"/>
    <n v="33"/>
    <s v=""/>
    <m/>
  </r>
  <r>
    <s v="06/01/2023"/>
    <x v="0"/>
    <s v="Walter Felix De Araujo Junior Mei"/>
    <s v=""/>
    <n v="-5.8"/>
    <m/>
  </r>
  <r>
    <s v="06/01/2023"/>
    <x v="4"/>
    <s v="Google *temporary Hold   G.co/helppay$us"/>
    <n v="5.8"/>
    <s v=""/>
    <m/>
  </r>
  <r>
    <s v="06/01/2023"/>
    <x v="3"/>
    <m/>
    <m/>
    <m/>
    <n v="82.81"/>
  </r>
  <r>
    <s v="07/01/2023"/>
    <x v="0"/>
    <s v="Walter Felix De Araujo Junior Mei"/>
    <s v=""/>
    <n v="-983.17"/>
    <m/>
  </r>
  <r>
    <s v="07/01/2023"/>
    <x v="0"/>
    <s v="Centro Automotivo Abraao De Mora"/>
    <s v=""/>
    <n v="-100"/>
    <m/>
  </r>
  <r>
    <s v="07/01/2023"/>
    <x v="1"/>
    <s v="Plano de Recebimento"/>
    <n v="21.78"/>
    <s v=""/>
    <m/>
  </r>
  <r>
    <s v="07/01/2023"/>
    <x v="1"/>
    <s v="Plano de Recebimento"/>
    <n v="87.41"/>
    <s v=""/>
    <m/>
  </r>
  <r>
    <s v="07/01/2023"/>
    <x v="1"/>
    <s v="Plano de Recebimento"/>
    <n v="85.27"/>
    <s v=""/>
    <m/>
  </r>
  <r>
    <s v="07/01/2023"/>
    <x v="2"/>
    <s v="Rosinere Regina Silva"/>
    <n v="38.9"/>
    <s v=""/>
    <m/>
  </r>
  <r>
    <s v="07/01/2023"/>
    <x v="1"/>
    <s v="Plano de Recebimento"/>
    <n v="22.35"/>
    <s v=""/>
    <m/>
  </r>
  <r>
    <s v="07/01/2023"/>
    <x v="1"/>
    <s v="Plano de Recebimento"/>
    <n v="19.52"/>
    <s v=""/>
    <m/>
  </r>
  <r>
    <s v="07/01/2023"/>
    <x v="1"/>
    <s v="Plano de Recebimento"/>
    <n v="101.51"/>
    <s v=""/>
    <m/>
  </r>
  <r>
    <s v="07/01/2023"/>
    <x v="1"/>
    <s v="Plano de Recebimento"/>
    <n v="48.71"/>
    <s v=""/>
    <m/>
  </r>
  <r>
    <s v="07/01/2023"/>
    <x v="1"/>
    <s v="Plano de Recebimento"/>
    <n v="61.66"/>
    <s v=""/>
    <m/>
  </r>
  <r>
    <s v="07/01/2023"/>
    <x v="2"/>
    <s v="Janaina De Oliveira"/>
    <n v="105.57"/>
    <s v=""/>
    <m/>
  </r>
  <r>
    <s v="07/01/2023"/>
    <x v="1"/>
    <s v="Plano de Recebimento"/>
    <n v="11.71"/>
    <s v=""/>
    <m/>
  </r>
  <r>
    <s v="07/01/2023"/>
    <x v="1"/>
    <s v="Plano de Recebimento"/>
    <n v="18.55"/>
    <s v=""/>
    <m/>
  </r>
  <r>
    <s v="07/01/2023"/>
    <x v="1"/>
    <s v="Plano de Recebimento"/>
    <n v="4.95"/>
    <s v=""/>
    <m/>
  </r>
  <r>
    <s v="07/01/2023"/>
    <x v="1"/>
    <s v="Plano de Recebimento"/>
    <n v="21.85"/>
    <s v=""/>
    <m/>
  </r>
  <r>
    <s v="07/01/2023"/>
    <x v="1"/>
    <s v="Plano de Recebimento"/>
    <n v="9.5"/>
    <s v=""/>
    <m/>
  </r>
  <r>
    <s v="07/01/2023"/>
    <x v="1"/>
    <s v="Plano de Recebimento"/>
    <n v="40.85"/>
    <s v=""/>
    <m/>
  </r>
  <r>
    <s v="07/01/2023"/>
    <x v="1"/>
    <s v="Plano de Recebimento"/>
    <n v="10.01"/>
    <s v=""/>
    <m/>
  </r>
  <r>
    <s v="07/01/2023"/>
    <x v="1"/>
    <s v="Plano de Recebimento"/>
    <n v="9.27"/>
    <s v=""/>
    <m/>
  </r>
  <r>
    <s v="07/01/2023"/>
    <x v="2"/>
    <s v="Gleycielen Marques De Moura 40109538889"/>
    <n v="44"/>
    <s v=""/>
    <m/>
  </r>
  <r>
    <s v="07/01/2023"/>
    <x v="1"/>
    <s v="Plano de Recebimento"/>
    <n v="29.28"/>
    <s v=""/>
    <m/>
  </r>
  <r>
    <s v="07/01/2023"/>
    <x v="1"/>
    <s v="Plano de Recebimento"/>
    <n v="9.76"/>
    <s v=""/>
    <m/>
  </r>
  <r>
    <s v="07/01/2023"/>
    <x v="1"/>
    <s v="Plano de Recebimento"/>
    <n v="18.55"/>
    <s v=""/>
    <m/>
  </r>
  <r>
    <s v="07/01/2023"/>
    <x v="1"/>
    <s v="Plano de Recebimento"/>
    <n v="29.23"/>
    <s v=""/>
    <m/>
  </r>
  <r>
    <s v="07/01/2023"/>
    <x v="1"/>
    <s v="Plano de Recebimento"/>
    <n v="11.62"/>
    <s v=""/>
    <m/>
  </r>
  <r>
    <s v="07/01/2023"/>
    <x v="1"/>
    <s v="Plano de Recebimento"/>
    <n v="31.68"/>
    <s v=""/>
    <m/>
  </r>
  <r>
    <s v="07/01/2023"/>
    <x v="1"/>
    <s v="Plano de Recebimento"/>
    <n v="82.97"/>
    <s v=""/>
    <m/>
  </r>
  <r>
    <s v="07/01/2023"/>
    <x v="1"/>
    <s v="Plano de Recebimento"/>
    <n v="33.25"/>
    <s v=""/>
    <m/>
  </r>
  <r>
    <s v="07/01/2023"/>
    <x v="1"/>
    <s v="Plano de Recebimento"/>
    <n v="13.67"/>
    <s v=""/>
    <m/>
  </r>
  <r>
    <s v="07/01/2023"/>
    <x v="1"/>
    <s v="Plano de Recebimento"/>
    <n v="7.08"/>
    <s v=""/>
    <m/>
  </r>
  <r>
    <s v="07/01/2023"/>
    <x v="1"/>
    <s v="Plano de Recebimento"/>
    <n v="23.43"/>
    <s v=""/>
    <m/>
  </r>
  <r>
    <s v="07/01/2023"/>
    <x v="1"/>
    <s v="Plano de Recebimento"/>
    <n v="29.28"/>
    <s v=""/>
    <m/>
  </r>
  <r>
    <s v="07/01/2023"/>
    <x v="0"/>
    <s v="Walter Felix De Araujo Junior Mei"/>
    <s v=""/>
    <n v="-298.37"/>
    <m/>
  </r>
  <r>
    <s v="07/01/2023"/>
    <x v="1"/>
    <s v="Plano de Recebimento"/>
    <n v="11.4"/>
    <s v=""/>
    <m/>
  </r>
  <r>
    <s v="07/01/2023"/>
    <x v="1"/>
    <s v="Plano de Recebimento"/>
    <n v="195.22"/>
    <s v=""/>
    <m/>
  </r>
  <r>
    <s v="07/01/2023"/>
    <x v="1"/>
    <s v="Plano de Recebimento"/>
    <n v="62.47"/>
    <s v=""/>
    <m/>
  </r>
  <r>
    <s v="07/01/2023"/>
    <x v="1"/>
    <s v="Plano de Recebimento"/>
    <n v="29.28"/>
    <s v=""/>
    <m/>
  </r>
  <r>
    <s v="07/01/2023"/>
    <x v="0"/>
    <s v="Walter Felix De Araujo Junior Mei"/>
    <s v=""/>
    <n v="-153.65"/>
    <m/>
  </r>
  <r>
    <s v="07/01/2023"/>
    <x v="1"/>
    <s v="Plano de Recebimento"/>
    <n v="39.04"/>
    <s v=""/>
    <m/>
  </r>
  <r>
    <s v="07/01/2023"/>
    <x v="1"/>
    <s v="Plano de Recebimento"/>
    <n v="56.53"/>
    <s v=""/>
    <m/>
  </r>
  <r>
    <s v="07/01/2023"/>
    <x v="1"/>
    <s v="Plano de Recebimento"/>
    <n v="58.08"/>
    <s v=""/>
    <m/>
  </r>
  <r>
    <s v="07/01/2023"/>
    <x v="0"/>
    <s v="Walter Felix De Araujo Junior Mei"/>
    <s v=""/>
    <n v="-433.98"/>
    <m/>
  </r>
  <r>
    <s v="07/01/2023"/>
    <x v="1"/>
    <s v="Plano de Recebimento"/>
    <n v="52.71"/>
    <s v=""/>
    <m/>
  </r>
  <r>
    <s v="07/01/2023"/>
    <x v="1"/>
    <s v="Plano de Recebimento"/>
    <n v="9.76"/>
    <s v=""/>
    <m/>
  </r>
  <r>
    <s v="07/01/2023"/>
    <x v="1"/>
    <s v="Plano de Recebimento"/>
    <n v="9.76"/>
    <s v=""/>
    <m/>
  </r>
  <r>
    <s v="07/01/2023"/>
    <x v="1"/>
    <s v="Plano de Recebimento"/>
    <n v="52.71"/>
    <s v=""/>
    <m/>
  </r>
  <r>
    <s v="07/01/2023"/>
    <x v="2"/>
    <s v="William Henrique Souza"/>
    <n v="50"/>
    <s v=""/>
    <m/>
  </r>
  <r>
    <s v="07/01/2023"/>
    <x v="2"/>
    <s v="Natalya Arvelos Oliveira                "/>
    <n v="29"/>
    <s v=""/>
    <m/>
  </r>
  <r>
    <s v="07/01/2023"/>
    <x v="1"/>
    <s v="Plano de Recebimento"/>
    <n v="30.4"/>
    <s v=""/>
    <m/>
  </r>
  <r>
    <s v="07/01/2023"/>
    <x v="1"/>
    <s v="Plano de Recebimento"/>
    <n v="5.7"/>
    <s v=""/>
    <m/>
  </r>
  <r>
    <s v="07/01/2023"/>
    <x v="1"/>
    <s v="Plano de Recebimento"/>
    <n v="4.88"/>
    <s v=""/>
    <m/>
  </r>
  <r>
    <s v="07/01/2023"/>
    <x v="1"/>
    <s v="Plano de Recebimento"/>
    <n v="67.25"/>
    <s v=""/>
    <m/>
  </r>
  <r>
    <s v="07/01/2023"/>
    <x v="1"/>
    <s v="Plano de Recebimento"/>
    <n v="28.21"/>
    <s v=""/>
    <m/>
  </r>
  <r>
    <s v="07/01/2023"/>
    <x v="1"/>
    <s v="Plano de Recebimento"/>
    <n v="31.48"/>
    <s v=""/>
    <m/>
  </r>
  <r>
    <s v="07/01/2023"/>
    <x v="1"/>
    <s v="Plano de Recebimento"/>
    <n v="11.4"/>
    <s v=""/>
    <m/>
  </r>
  <r>
    <s v="07/01/2023"/>
    <x v="1"/>
    <s v="Plano de Recebimento"/>
    <n v="37.049999999999997"/>
    <s v=""/>
    <m/>
  </r>
  <r>
    <s v="07/01/2023"/>
    <x v="1"/>
    <s v="Plano de Recebimento"/>
    <n v="13.67"/>
    <s v=""/>
    <m/>
  </r>
  <r>
    <s v="07/01/2023"/>
    <x v="0"/>
    <s v="Walter Felix De Araujo Junior Mei"/>
    <s v=""/>
    <n v="-265.89999999999998"/>
    <m/>
  </r>
  <r>
    <s v="07/01/2023"/>
    <x v="1"/>
    <s v="Plano de Recebimento"/>
    <n v="29.19"/>
    <s v=""/>
    <m/>
  </r>
  <r>
    <s v="07/01/2023"/>
    <x v="1"/>
    <s v="Plano de Recebimento"/>
    <n v="11.71"/>
    <s v=""/>
    <m/>
  </r>
  <r>
    <s v="07/01/2023"/>
    <x v="1"/>
    <s v="Plano de Recebimento"/>
    <n v="159.1"/>
    <s v=""/>
    <m/>
  </r>
  <r>
    <s v="07/01/2023"/>
    <x v="2"/>
    <s v="Julia Sanches Pereira"/>
    <n v="65.900000000000006"/>
    <s v=""/>
    <m/>
  </r>
  <r>
    <s v="07/01/2023"/>
    <x v="0"/>
    <s v="Walter Felix De Araujo Junior Mei"/>
    <s v=""/>
    <n v="-113.65"/>
    <m/>
  </r>
  <r>
    <s v="07/01/2023"/>
    <x v="1"/>
    <s v="Plano de Recebimento"/>
    <n v="34.65"/>
    <s v=""/>
    <m/>
  </r>
  <r>
    <s v="07/01/2023"/>
    <x v="2"/>
    <s v="Geovana Pigosso Da Silva"/>
    <n v="1"/>
    <s v=""/>
    <m/>
  </r>
  <r>
    <s v="07/01/2023"/>
    <x v="2"/>
    <s v="Diego Andrade De Oliveira Costa"/>
    <n v="21"/>
    <s v=""/>
    <m/>
  </r>
  <r>
    <s v="07/01/2023"/>
    <x v="2"/>
    <s v="Geovana Pigosso Da Silva"/>
    <n v="43"/>
    <s v=""/>
    <m/>
  </r>
  <r>
    <s v="07/01/2023"/>
    <x v="2"/>
    <s v="Yeda Braga De Paula Silva"/>
    <n v="14"/>
    <s v=""/>
    <m/>
  </r>
  <r>
    <s v="07/01/2023"/>
    <x v="0"/>
    <s v="Walter Felix De Araujo Junior Mei"/>
    <s v=""/>
    <n v="-569.79"/>
    <m/>
  </r>
  <r>
    <s v="07/01/2023"/>
    <x v="2"/>
    <s v="Amanda Araujo Da Silva"/>
    <n v="70"/>
    <s v=""/>
    <m/>
  </r>
  <r>
    <s v="07/01/2023"/>
    <x v="2"/>
    <s v="Libia Muler Nunes"/>
    <n v="27"/>
    <s v=""/>
    <m/>
  </r>
  <r>
    <s v="07/01/2023"/>
    <x v="1"/>
    <s v="Plano de Recebimento"/>
    <n v="34.159999999999997"/>
    <s v=""/>
    <m/>
  </r>
  <r>
    <s v="07/01/2023"/>
    <x v="1"/>
    <s v="Plano de Recebimento"/>
    <n v="10.4"/>
    <s v=""/>
    <m/>
  </r>
  <r>
    <s v="07/01/2023"/>
    <x v="1"/>
    <s v="Plano de Recebimento"/>
    <n v="59.54"/>
    <s v=""/>
    <m/>
  </r>
  <r>
    <s v="07/01/2023"/>
    <x v="1"/>
    <s v="Plano de Recebimento"/>
    <n v="54.92"/>
    <s v=""/>
    <m/>
  </r>
  <r>
    <s v="07/01/2023"/>
    <x v="1"/>
    <s v="Plano de Recebimento"/>
    <n v="56.61"/>
    <s v=""/>
    <m/>
  </r>
  <r>
    <s v="07/01/2023"/>
    <x v="1"/>
    <s v="Plano de Recebimento"/>
    <n v="30.26"/>
    <s v=""/>
    <m/>
  </r>
  <r>
    <s v="07/01/2023"/>
    <x v="2"/>
    <s v="Ana Paula Hans Santos                   "/>
    <n v="104"/>
    <s v=""/>
    <m/>
  </r>
  <r>
    <s v="07/01/2023"/>
    <x v="2"/>
    <s v="Aldiane De Carvalho Nunes"/>
    <n v="122.9"/>
    <s v=""/>
    <m/>
  </r>
  <r>
    <s v="07/01/2023"/>
    <x v="0"/>
    <s v="Walter Felix De Araujo Junior Mei"/>
    <s v=""/>
    <n v="-190.6"/>
    <m/>
  </r>
  <r>
    <s v="07/01/2023"/>
    <x v="1"/>
    <s v="Plano de Recebimento"/>
    <n v="19.52"/>
    <s v=""/>
    <m/>
  </r>
  <r>
    <s v="07/01/2023"/>
    <x v="1"/>
    <s v="Plano de Recebimento"/>
    <n v="25.65"/>
    <s v=""/>
    <m/>
  </r>
  <r>
    <s v="07/01/2023"/>
    <x v="1"/>
    <s v="Plano de Recebimento"/>
    <n v="99.27"/>
    <s v=""/>
    <m/>
  </r>
  <r>
    <s v="07/01/2023"/>
    <x v="1"/>
    <s v="Plano de Recebimento"/>
    <n v="45.32"/>
    <s v=""/>
    <m/>
  </r>
  <r>
    <s v="07/01/2023"/>
    <x v="0"/>
    <s v="Walter Felix De Araujo Junior Mei"/>
    <s v=""/>
    <n v="-148"/>
    <m/>
  </r>
  <r>
    <s v="07/01/2023"/>
    <x v="1"/>
    <s v="Plano de Recebimento"/>
    <n v="11.71"/>
    <s v=""/>
    <m/>
  </r>
  <r>
    <s v="07/01/2023"/>
    <x v="1"/>
    <s v="Plano de Recebimento"/>
    <n v="7.32"/>
    <s v=""/>
    <m/>
  </r>
  <r>
    <s v="07/01/2023"/>
    <x v="1"/>
    <s v="Plano de Recebimento"/>
    <n v="7.32"/>
    <s v=""/>
    <m/>
  </r>
  <r>
    <s v="07/01/2023"/>
    <x v="1"/>
    <s v="Plano de Recebimento"/>
    <n v="113.23"/>
    <s v=""/>
    <m/>
  </r>
  <r>
    <s v="07/01/2023"/>
    <x v="1"/>
    <s v="Plano de Recebimento"/>
    <n v="9.26"/>
    <s v=""/>
    <m/>
  </r>
  <r>
    <s v="07/01/2023"/>
    <x v="0"/>
    <s v="Walter Felix De Araujo Junior Mei"/>
    <s v=""/>
    <n v="-95.03"/>
    <m/>
  </r>
  <r>
    <s v="07/01/2023"/>
    <x v="1"/>
    <s v="Plano de Recebimento"/>
    <n v="19"/>
    <s v=""/>
    <m/>
  </r>
  <r>
    <s v="07/01/2023"/>
    <x v="1"/>
    <s v="Plano de Recebimento"/>
    <n v="33.090000000000003"/>
    <s v=""/>
    <m/>
  </r>
  <r>
    <s v="07/01/2023"/>
    <x v="1"/>
    <s v="Plano de Recebimento"/>
    <n v="14.15"/>
    <s v=""/>
    <m/>
  </r>
  <r>
    <s v="07/01/2023"/>
    <x v="1"/>
    <s v="Plano de Recebimento"/>
    <n v="28.79"/>
    <s v=""/>
    <m/>
  </r>
  <r>
    <s v="07/01/2023"/>
    <x v="0"/>
    <s v="Walter Felix De Araujo Junior Mei"/>
    <s v=""/>
    <n v="-20.010000000000002"/>
    <m/>
  </r>
  <r>
    <s v="07/01/2023"/>
    <x v="1"/>
    <s v="Plano de Recebimento"/>
    <n v="8.3000000000000007"/>
    <s v=""/>
    <m/>
  </r>
  <r>
    <s v="07/01/2023"/>
    <x v="1"/>
    <s v="Plano de Recebimento"/>
    <n v="11.71"/>
    <s v=""/>
    <m/>
  </r>
  <r>
    <s v="07/01/2023"/>
    <x v="0"/>
    <s v="Walter Felix De Araujo Junior Mei"/>
    <s v=""/>
    <n v="-26.35"/>
    <m/>
  </r>
  <r>
    <s v="07/01/2023"/>
    <x v="1"/>
    <s v="Plano de Recebimento"/>
    <n v="9.76"/>
    <s v=""/>
    <m/>
  </r>
  <r>
    <s v="07/01/2023"/>
    <x v="1"/>
    <s v="Plano de Recebimento"/>
    <n v="9.76"/>
    <s v=""/>
    <m/>
  </r>
  <r>
    <s v="07/01/2023"/>
    <x v="1"/>
    <s v="Plano de Recebimento"/>
    <n v="6.83"/>
    <s v=""/>
    <m/>
  </r>
  <r>
    <s v="07/01/2023"/>
    <x v="0"/>
    <s v="Walter Felix De Araujo Junior Mei"/>
    <s v=""/>
    <n v="-29.28"/>
    <m/>
  </r>
  <r>
    <s v="07/01/2023"/>
    <x v="1"/>
    <s v="Plano de Recebimento"/>
    <n v="29.28"/>
    <s v=""/>
    <m/>
  </r>
  <r>
    <s v="07/01/2023"/>
    <x v="0"/>
    <s v="Walter Felix De Araujo Junior Mei"/>
    <s v=""/>
    <n v="-182.7"/>
    <m/>
  </r>
  <r>
    <s v="07/01/2023"/>
    <x v="2"/>
    <s v="Clay Trautwein Domingues"/>
    <n v="40"/>
    <s v=""/>
    <m/>
  </r>
  <r>
    <s v="07/01/2023"/>
    <x v="2"/>
    <s v="Alexandre Minuzzo Hironimus"/>
    <n v="142.69999999999999"/>
    <s v=""/>
    <m/>
  </r>
  <r>
    <s v="07/01/2023"/>
    <x v="0"/>
    <s v="Walter Felix De Araujo Junior Mei"/>
    <s v=""/>
    <n v="-14"/>
    <m/>
  </r>
  <r>
    <s v="07/01/2023"/>
    <x v="2"/>
    <s v="Mayara De Araujo Silva"/>
    <n v="14"/>
    <s v=""/>
    <m/>
  </r>
  <r>
    <s v="07/01/2023"/>
    <x v="0"/>
    <s v="Walter Felix De Araujo Junior Mei"/>
    <s v=""/>
    <n v="-110"/>
    <m/>
  </r>
  <r>
    <s v="07/01/2023"/>
    <x v="2"/>
    <s v="Jhownatan Momi De Name Camargo"/>
    <n v="110"/>
    <s v=""/>
    <m/>
  </r>
  <r>
    <s v="07/01/2023"/>
    <x v="0"/>
    <s v="Walter Felix De Araujo Junior Mei"/>
    <s v=""/>
    <n v="-92.05"/>
    <m/>
  </r>
  <r>
    <s v="07/01/2023"/>
    <x v="0"/>
    <s v="Lucas Bento Dos Santos"/>
    <s v=""/>
    <n v="-70"/>
    <m/>
  </r>
  <r>
    <s v="07/01/2023"/>
    <x v="2"/>
    <s v="Gabriel Dos Santos Amaral"/>
    <n v="32"/>
    <s v=""/>
    <m/>
  </r>
  <r>
    <s v="07/01/2023"/>
    <x v="1"/>
    <s v="Plano de Recebimento"/>
    <n v="14.15"/>
    <s v=""/>
    <m/>
  </r>
  <r>
    <s v="07/01/2023"/>
    <x v="1"/>
    <s v="Plano de Recebimento"/>
    <n v="31.14"/>
    <s v=""/>
    <m/>
  </r>
  <r>
    <s v="07/01/2023"/>
    <x v="1"/>
    <s v="Plano de Recebimento"/>
    <n v="1.95"/>
    <s v=""/>
    <m/>
  </r>
  <r>
    <s v="07/01/2023"/>
    <x v="3"/>
    <m/>
    <m/>
    <m/>
    <n v="0"/>
  </r>
  <r>
    <s v="08/01/2023"/>
    <x v="0"/>
    <s v="Walter Felix De Araujo Junior Mei"/>
    <s v=""/>
    <n v="-521.76"/>
    <m/>
  </r>
  <r>
    <s v="08/01/2023"/>
    <x v="1"/>
    <s v="Plano de Recebimento"/>
    <n v="11.88"/>
    <s v=""/>
    <m/>
  </r>
  <r>
    <s v="08/01/2023"/>
    <x v="1"/>
    <s v="Plano de Recebimento"/>
    <n v="7.08"/>
    <s v=""/>
    <m/>
  </r>
  <r>
    <s v="08/01/2023"/>
    <x v="1"/>
    <s v="Plano de Recebimento"/>
    <n v="5.23"/>
    <s v=""/>
    <m/>
  </r>
  <r>
    <s v="08/01/2023"/>
    <x v="2"/>
    <s v="Joao Gabriel Ikmadossian Goncalves"/>
    <n v="44"/>
    <s v=""/>
    <m/>
  </r>
  <r>
    <s v="08/01/2023"/>
    <x v="1"/>
    <s v="Plano de Recebimento"/>
    <n v="9.52"/>
    <s v=""/>
    <m/>
  </r>
  <r>
    <s v="08/01/2023"/>
    <x v="1"/>
    <s v="Plano de Recebimento"/>
    <n v="23.43"/>
    <s v=""/>
    <m/>
  </r>
  <r>
    <s v="08/01/2023"/>
    <x v="1"/>
    <s v="Plano de Recebimento"/>
    <n v="7.81"/>
    <s v=""/>
    <m/>
  </r>
  <r>
    <s v="08/01/2023"/>
    <x v="1"/>
    <s v="Plano de Recebimento"/>
    <n v="23.91"/>
    <s v=""/>
    <m/>
  </r>
  <r>
    <s v="08/01/2023"/>
    <x v="1"/>
    <s v="Plano de Recebimento"/>
    <n v="6.34"/>
    <s v=""/>
    <m/>
  </r>
  <r>
    <s v="08/01/2023"/>
    <x v="1"/>
    <s v="Plano de Recebimento"/>
    <n v="30.26"/>
    <s v=""/>
    <m/>
  </r>
  <r>
    <s v="08/01/2023"/>
    <x v="2"/>
    <s v="Vanessa Pereira Silva"/>
    <n v="54"/>
    <s v=""/>
    <m/>
  </r>
  <r>
    <s v="08/01/2023"/>
    <x v="2"/>
    <s v="Sanches Soc Ind Advocacia"/>
    <n v="146.6"/>
    <s v=""/>
    <m/>
  </r>
  <r>
    <s v="08/01/2023"/>
    <x v="2"/>
    <s v="Tiago Lazaro Ricardo"/>
    <n v="19.149999999999999"/>
    <s v=""/>
    <m/>
  </r>
  <r>
    <s v="08/01/2023"/>
    <x v="1"/>
    <s v="Plano de Recebimento"/>
    <n v="4.88"/>
    <s v=""/>
    <m/>
  </r>
  <r>
    <s v="08/01/2023"/>
    <x v="1"/>
    <s v="Plano de Recebimento"/>
    <n v="4.88"/>
    <s v=""/>
    <m/>
  </r>
  <r>
    <s v="08/01/2023"/>
    <x v="1"/>
    <s v="Plano de Recebimento"/>
    <n v="110.79"/>
    <s v=""/>
    <m/>
  </r>
  <r>
    <s v="08/01/2023"/>
    <x v="2"/>
    <s v="Marlene Souza Dos Santos Rios           "/>
    <n v="12"/>
    <s v=""/>
    <m/>
  </r>
  <r>
    <s v="08/01/2023"/>
    <x v="0"/>
    <s v="Walter Felix De Araujo Junior Mei"/>
    <s v=""/>
    <n v="-94.12"/>
    <m/>
  </r>
  <r>
    <s v="08/01/2023"/>
    <x v="1"/>
    <s v="Plano de Recebimento"/>
    <n v="11.71"/>
    <s v=""/>
    <m/>
  </r>
  <r>
    <s v="08/01/2023"/>
    <x v="1"/>
    <s v="Plano de Recebimento"/>
    <n v="33.19"/>
    <s v=""/>
    <m/>
  </r>
  <r>
    <s v="08/01/2023"/>
    <x v="2"/>
    <s v="Stefani Marcos Da Cruz"/>
    <n v="17.5"/>
    <s v=""/>
    <m/>
  </r>
  <r>
    <s v="08/01/2023"/>
    <x v="1"/>
    <s v="Plano de Recebimento"/>
    <n v="31.72"/>
    <s v=""/>
    <m/>
  </r>
  <r>
    <s v="08/01/2023"/>
    <x v="0"/>
    <s v="Walter Felix De Araujo Junior Mei"/>
    <s v=""/>
    <n v="-410.14"/>
    <m/>
  </r>
  <r>
    <s v="08/01/2023"/>
    <x v="2"/>
    <s v="Sidineia Florinda Santos Oliveira Andrad"/>
    <n v="68.400000000000006"/>
    <s v=""/>
    <m/>
  </r>
  <r>
    <s v="08/01/2023"/>
    <x v="1"/>
    <s v="Plano de Recebimento"/>
    <n v="37.97"/>
    <s v=""/>
    <m/>
  </r>
  <r>
    <s v="08/01/2023"/>
    <x v="1"/>
    <s v="Plano de Recebimento"/>
    <n v="47.5"/>
    <s v=""/>
    <m/>
  </r>
  <r>
    <s v="08/01/2023"/>
    <x v="1"/>
    <s v="Plano de Recebimento"/>
    <n v="28.31"/>
    <s v=""/>
    <m/>
  </r>
  <r>
    <s v="08/01/2023"/>
    <x v="1"/>
    <s v="Plano de Recebimento"/>
    <n v="19"/>
    <s v=""/>
    <m/>
  </r>
  <r>
    <s v="08/01/2023"/>
    <x v="1"/>
    <s v="Plano de Recebimento"/>
    <n v="18.55"/>
    <s v=""/>
    <m/>
  </r>
  <r>
    <s v="08/01/2023"/>
    <x v="2"/>
    <s v="Amanda Bevilacqua Rodrigues "/>
    <n v="16.5"/>
    <s v=""/>
    <m/>
  </r>
  <r>
    <s v="08/01/2023"/>
    <x v="2"/>
    <s v="Erica Cordeiro Adorno"/>
    <n v="44"/>
    <s v=""/>
    <m/>
  </r>
  <r>
    <s v="08/01/2023"/>
    <x v="1"/>
    <s v="Plano de Recebimento"/>
    <n v="56.06"/>
    <s v=""/>
    <m/>
  </r>
  <r>
    <s v="08/01/2023"/>
    <x v="1"/>
    <s v="Plano de Recebimento"/>
    <n v="47.5"/>
    <s v=""/>
    <m/>
  </r>
  <r>
    <s v="08/01/2023"/>
    <x v="1"/>
    <s v="Plano de Recebimento"/>
    <n v="26.35"/>
    <s v=""/>
    <m/>
  </r>
  <r>
    <s v="08/01/2023"/>
    <x v="0"/>
    <s v="Walter Felix De Araujo Junior Mei"/>
    <s v=""/>
    <n v="-55.04"/>
    <m/>
  </r>
  <r>
    <s v="08/01/2023"/>
    <x v="1"/>
    <s v="Plano de Recebimento"/>
    <n v="7.18"/>
    <s v=""/>
    <m/>
  </r>
  <r>
    <s v="08/01/2023"/>
    <x v="1"/>
    <s v="Plano de Recebimento"/>
    <n v="8.91"/>
    <s v=""/>
    <m/>
  </r>
  <r>
    <s v="08/01/2023"/>
    <x v="1"/>
    <s v="Plano de Recebimento"/>
    <n v="38.950000000000003"/>
    <s v=""/>
    <m/>
  </r>
  <r>
    <s v="08/01/2023"/>
    <x v="0"/>
    <s v="Walter Felix De Araujo Junior Mei"/>
    <s v=""/>
    <n v="-352.36"/>
    <m/>
  </r>
  <r>
    <s v="08/01/2023"/>
    <x v="1"/>
    <s v="Plano de Recebimento"/>
    <n v="61.4"/>
    <s v=""/>
    <m/>
  </r>
  <r>
    <s v="08/01/2023"/>
    <x v="1"/>
    <s v="Plano de Recebimento"/>
    <n v="11.23"/>
    <s v=""/>
    <m/>
  </r>
  <r>
    <s v="08/01/2023"/>
    <x v="1"/>
    <s v="Plano de Recebimento"/>
    <n v="15.13"/>
    <s v=""/>
    <m/>
  </r>
  <r>
    <s v="08/01/2023"/>
    <x v="1"/>
    <s v="Plano de Recebimento"/>
    <n v="30.69"/>
    <s v=""/>
    <m/>
  </r>
  <r>
    <s v="08/01/2023"/>
    <x v="1"/>
    <s v="Plano de Recebimento"/>
    <n v="55.58"/>
    <s v=""/>
    <m/>
  </r>
  <r>
    <s v="08/01/2023"/>
    <x v="1"/>
    <s v="Plano de Recebimento"/>
    <n v="36.6"/>
    <s v=""/>
    <m/>
  </r>
  <r>
    <s v="08/01/2023"/>
    <x v="1"/>
    <s v="Plano de Recebimento"/>
    <n v="46.66"/>
    <s v=""/>
    <m/>
  </r>
  <r>
    <s v="08/01/2023"/>
    <x v="1"/>
    <s v="Plano de Recebimento"/>
    <n v="51.68"/>
    <s v=""/>
    <m/>
  </r>
  <r>
    <s v="08/01/2023"/>
    <x v="1"/>
    <s v="Plano de Recebimento"/>
    <n v="43.39"/>
    <s v=""/>
    <m/>
  </r>
  <r>
    <s v="08/01/2023"/>
    <x v="0"/>
    <s v="Walter Felix De Araujo Junior Mei"/>
    <s v=""/>
    <n v="-20.49"/>
    <m/>
  </r>
  <r>
    <s v="08/01/2023"/>
    <x v="1"/>
    <s v="Plano de Recebimento"/>
    <n v="11.71"/>
    <s v=""/>
    <m/>
  </r>
  <r>
    <s v="08/01/2023"/>
    <x v="1"/>
    <s v="Plano de Recebimento"/>
    <n v="8.7799999999999994"/>
    <s v=""/>
    <m/>
  </r>
  <r>
    <s v="08/01/2023"/>
    <x v="0"/>
    <s v="Walter Felix De Araujo Junior Mei"/>
    <s v=""/>
    <n v="-543.01"/>
    <m/>
  </r>
  <r>
    <s v="08/01/2023"/>
    <x v="1"/>
    <s v="Plano de Recebimento"/>
    <n v="112.87"/>
    <s v=""/>
    <m/>
  </r>
  <r>
    <s v="08/01/2023"/>
    <x v="1"/>
    <s v="Plano de Recebimento"/>
    <n v="51.15"/>
    <s v=""/>
    <m/>
  </r>
  <r>
    <s v="08/01/2023"/>
    <x v="2"/>
    <s v="Danielli Terra Andrade Santiago"/>
    <n v="23.25"/>
    <s v=""/>
    <m/>
  </r>
  <r>
    <s v="08/01/2023"/>
    <x v="1"/>
    <s v="Plano de Recebimento"/>
    <n v="5.86"/>
    <s v=""/>
    <m/>
  </r>
  <r>
    <s v="08/01/2023"/>
    <x v="1"/>
    <s v="Plano de Recebimento"/>
    <n v="13.67"/>
    <s v=""/>
    <m/>
  </r>
  <r>
    <s v="08/01/2023"/>
    <x v="1"/>
    <s v="Plano de Recebimento"/>
    <n v="10.25"/>
    <s v=""/>
    <m/>
  </r>
  <r>
    <s v="08/01/2023"/>
    <x v="1"/>
    <s v="Plano de Recebimento"/>
    <n v="136.26"/>
    <s v=""/>
    <m/>
  </r>
  <r>
    <s v="08/01/2023"/>
    <x v="1"/>
    <s v="Plano de Recebimento"/>
    <n v="36.01"/>
    <s v=""/>
    <m/>
  </r>
  <r>
    <s v="08/01/2023"/>
    <x v="1"/>
    <s v="Plano de Recebimento"/>
    <n v="3.96"/>
    <s v=""/>
    <m/>
  </r>
  <r>
    <s v="08/01/2023"/>
    <x v="1"/>
    <s v="Plano de Recebimento"/>
    <n v="63.25"/>
    <s v=""/>
    <m/>
  </r>
  <r>
    <s v="08/01/2023"/>
    <x v="1"/>
    <s v="Plano de Recebimento"/>
    <n v="32.21"/>
    <s v=""/>
    <m/>
  </r>
  <r>
    <s v="08/01/2023"/>
    <x v="2"/>
    <s v="Jeniffer Carvalho Dos Santos Silva"/>
    <n v="0.5"/>
    <s v=""/>
    <m/>
  </r>
  <r>
    <s v="08/01/2023"/>
    <x v="2"/>
    <s v="Jeniffer Carvalho Dos Santos Silva"/>
    <n v="23"/>
    <s v=""/>
    <m/>
  </r>
  <r>
    <s v="08/01/2023"/>
    <x v="2"/>
    <s v="Andressa Da Cruz Mathias"/>
    <n v="11.25"/>
    <s v=""/>
    <m/>
  </r>
  <r>
    <s v="08/01/2023"/>
    <x v="1"/>
    <s v="Plano de Recebimento"/>
    <n v="19.52"/>
    <s v=""/>
    <m/>
  </r>
  <r>
    <s v="08/01/2023"/>
    <x v="0"/>
    <s v="Walter Felix De Araujo Junior Mei"/>
    <s v=""/>
    <n v="-66.62"/>
    <m/>
  </r>
  <r>
    <s v="08/01/2023"/>
    <x v="1"/>
    <s v="Plano de Recebimento"/>
    <n v="52.95"/>
    <s v=""/>
    <m/>
  </r>
  <r>
    <s v="08/01/2023"/>
    <x v="1"/>
    <s v="Plano de Recebimento"/>
    <n v="13.67"/>
    <s v=""/>
    <m/>
  </r>
  <r>
    <s v="08/01/2023"/>
    <x v="3"/>
    <m/>
    <m/>
    <m/>
    <n v="0"/>
  </r>
  <r>
    <s v="09/01/2023"/>
    <x v="1"/>
    <s v="Plano de Recebimento"/>
    <n v="29.28"/>
    <s v=""/>
    <m/>
  </r>
  <r>
    <s v="09/01/2023"/>
    <x v="1"/>
    <s v="Plano de Recebimento"/>
    <n v="10.4"/>
    <s v=""/>
    <m/>
  </r>
  <r>
    <s v="09/01/2023"/>
    <x v="1"/>
    <s v="Plano de Recebimento"/>
    <n v="9.9"/>
    <s v=""/>
    <m/>
  </r>
  <r>
    <s v="09/01/2023"/>
    <x v="2"/>
    <s v="Joelma Marchi"/>
    <n v="19"/>
    <s v=""/>
    <m/>
  </r>
  <r>
    <s v="09/01/2023"/>
    <x v="1"/>
    <s v="Plano de Recebimento"/>
    <n v="6.65"/>
    <s v=""/>
    <m/>
  </r>
  <r>
    <s v="09/01/2023"/>
    <x v="0"/>
    <s v="Walter Felix De Araujo Junior Mei"/>
    <s v=""/>
    <n v="-49.42"/>
    <m/>
  </r>
  <r>
    <s v="09/01/2023"/>
    <x v="1"/>
    <s v="Plano de Recebimento"/>
    <n v="7.92"/>
    <s v=""/>
    <m/>
  </r>
  <r>
    <s v="09/01/2023"/>
    <x v="2"/>
    <s v="Stephany Santa Rosa"/>
    <n v="41.5"/>
    <s v=""/>
    <m/>
  </r>
  <r>
    <s v="09/01/2023"/>
    <x v="0"/>
    <s v="Walter Felix De Araujo Junior Mei"/>
    <s v=""/>
    <n v="-82.87"/>
    <m/>
  </r>
  <r>
    <s v="09/01/2023"/>
    <x v="1"/>
    <s v="Plano de Recebimento"/>
    <n v="31.24"/>
    <s v=""/>
    <m/>
  </r>
  <r>
    <s v="09/01/2023"/>
    <x v="1"/>
    <s v="Plano de Recebimento"/>
    <n v="25.38"/>
    <s v=""/>
    <m/>
  </r>
  <r>
    <s v="09/01/2023"/>
    <x v="2"/>
    <s v="Joelma Marchi"/>
    <n v="26.25"/>
    <s v=""/>
    <m/>
  </r>
  <r>
    <s v="09/01/2023"/>
    <x v="0"/>
    <s v="Walter Felix De Araujo Junior Mei"/>
    <s v=""/>
    <n v="-25.5"/>
    <m/>
  </r>
  <r>
    <s v="09/01/2023"/>
    <x v="2"/>
    <s v="Ana Claudia Amancio"/>
    <n v="25.5"/>
    <s v=""/>
    <m/>
  </r>
  <r>
    <s v="09/01/2023"/>
    <x v="0"/>
    <s v="Walter Felix De Araujo Junior Mei"/>
    <s v=""/>
    <n v="-152.21"/>
    <m/>
  </r>
  <r>
    <s v="09/01/2023"/>
    <x v="2"/>
    <s v="Naiane Dos Santos"/>
    <n v="47"/>
    <s v=""/>
    <m/>
  </r>
  <r>
    <s v="09/01/2023"/>
    <x v="2"/>
    <s v="Gabriela Alves Dos Santos"/>
    <n v="36"/>
    <s v=""/>
    <m/>
  </r>
  <r>
    <s v="09/01/2023"/>
    <x v="1"/>
    <s v="Plano de Recebimento"/>
    <n v="69.209999999999994"/>
    <s v=""/>
    <m/>
  </r>
  <r>
    <s v="09/01/2023"/>
    <x v="0"/>
    <s v="Walter Felix De Araujo Junior Mei"/>
    <s v=""/>
    <n v="-21"/>
    <m/>
  </r>
  <r>
    <s v="09/01/2023"/>
    <x v="2"/>
    <s v="Mayara De Araujo Silva"/>
    <n v="21"/>
    <s v=""/>
    <m/>
  </r>
  <r>
    <s v="09/01/2023"/>
    <x v="3"/>
    <m/>
    <m/>
    <m/>
    <n v="75.23"/>
  </r>
  <r>
    <s v="10/01/2023"/>
    <x v="1"/>
    <s v="Plano de Recebimento"/>
    <n v="12.38"/>
    <s v=""/>
    <m/>
  </r>
  <r>
    <s v="10/01/2023"/>
    <x v="1"/>
    <s v="Plano de Recebimento"/>
    <n v="13.86"/>
    <s v=""/>
    <m/>
  </r>
  <r>
    <s v="10/01/2023"/>
    <x v="0"/>
    <s v="Walter Felix De Araujo Junior Mei"/>
    <s v=""/>
    <n v="-19.5"/>
    <m/>
  </r>
  <r>
    <s v="10/01/2023"/>
    <x v="0"/>
    <s v="Walter Felix De Araujo Junior Mei"/>
    <s v=""/>
    <n v="-79.540000000000006"/>
    <m/>
  </r>
  <r>
    <s v="10/01/2023"/>
    <x v="2"/>
    <s v="Isabelly Thaize Silva Oliveira"/>
    <n v="19.5"/>
    <s v=""/>
    <m/>
  </r>
  <r>
    <s v="10/01/2023"/>
    <x v="1"/>
    <s v="Plano de Recebimento"/>
    <n v="11.71"/>
    <s v=""/>
    <m/>
  </r>
  <r>
    <s v="10/01/2023"/>
    <x v="1"/>
    <s v="Plano de Recebimento"/>
    <n v="15.62"/>
    <s v=""/>
    <m/>
  </r>
  <r>
    <s v="10/01/2023"/>
    <x v="2"/>
    <s v="Mariana Costa Alves"/>
    <n v="29"/>
    <s v=""/>
    <m/>
  </r>
  <r>
    <s v="10/01/2023"/>
    <x v="1"/>
    <s v="Plano de Recebimento"/>
    <n v="19.309999999999999"/>
    <s v=""/>
    <m/>
  </r>
  <r>
    <s v="10/01/2023"/>
    <x v="1"/>
    <s v="Plano de Recebimento"/>
    <n v="3.9"/>
    <s v=""/>
    <m/>
  </r>
  <r>
    <s v="10/01/2023"/>
    <x v="0"/>
    <s v="Walter Felix De Araujo Junior Mei"/>
    <s v=""/>
    <n v="-136.08000000000001"/>
    <m/>
  </r>
  <r>
    <s v="10/01/2023"/>
    <x v="1"/>
    <s v="Plano de Recebimento"/>
    <n v="7.81"/>
    <s v=""/>
    <m/>
  </r>
  <r>
    <s v="10/01/2023"/>
    <x v="1"/>
    <s v="Plano de Recebimento"/>
    <n v="14.15"/>
    <s v=""/>
    <m/>
  </r>
  <r>
    <s v="10/01/2023"/>
    <x v="1"/>
    <s v="Plano de Recebimento"/>
    <n v="20.9"/>
    <s v=""/>
    <m/>
  </r>
  <r>
    <s v="10/01/2023"/>
    <x v="1"/>
    <s v="Plano de Recebimento"/>
    <n v="10.25"/>
    <s v=""/>
    <m/>
  </r>
  <r>
    <s v="10/01/2023"/>
    <x v="1"/>
    <s v="Plano de Recebimento"/>
    <n v="10.74"/>
    <s v=""/>
    <m/>
  </r>
  <r>
    <s v="10/01/2023"/>
    <x v="1"/>
    <s v="Plano de Recebimento"/>
    <n v="72.23"/>
    <s v=""/>
    <m/>
  </r>
  <r>
    <s v="10/01/2023"/>
    <x v="0"/>
    <s v="Walter Felix De Araujo Junior Mei"/>
    <s v=""/>
    <n v="-121.82"/>
    <m/>
  </r>
  <r>
    <s v="10/01/2023"/>
    <x v="1"/>
    <s v="Plano de Recebimento"/>
    <n v="9.76"/>
    <s v=""/>
    <m/>
  </r>
  <r>
    <s v="10/01/2023"/>
    <x v="1"/>
    <s v="Plano de Recebimento"/>
    <n v="38.07"/>
    <s v=""/>
    <m/>
  </r>
  <r>
    <s v="10/01/2023"/>
    <x v="2"/>
    <s v="Gabrielly Aparecida Pinto"/>
    <n v="19"/>
    <s v=""/>
    <m/>
  </r>
  <r>
    <s v="10/01/2023"/>
    <x v="1"/>
    <s v="Plano de Recebimento"/>
    <n v="13.86"/>
    <s v=""/>
    <m/>
  </r>
  <r>
    <s v="10/01/2023"/>
    <x v="1"/>
    <s v="Plano de Recebimento"/>
    <n v="35.630000000000003"/>
    <s v=""/>
    <m/>
  </r>
  <r>
    <s v="10/01/2023"/>
    <x v="2"/>
    <s v="Everton Otavio De Oliveira Cabral"/>
    <n v="5.5"/>
    <s v=""/>
    <m/>
  </r>
  <r>
    <s v="10/01/2023"/>
    <x v="0"/>
    <s v="Walter Felix De Araujo Junior Mei"/>
    <s v=""/>
    <n v="-258.8"/>
    <m/>
  </r>
  <r>
    <s v="10/01/2023"/>
    <x v="1"/>
    <s v="Plano de Recebimento"/>
    <n v="25.87"/>
    <s v=""/>
    <m/>
  </r>
  <r>
    <s v="10/01/2023"/>
    <x v="2"/>
    <s v="Ana Claudia Amancio"/>
    <n v="12.5"/>
    <s v=""/>
    <m/>
  </r>
  <r>
    <s v="10/01/2023"/>
    <x v="1"/>
    <s v="Plano de Recebimento"/>
    <n v="54.66"/>
    <s v=""/>
    <m/>
  </r>
  <r>
    <s v="10/01/2023"/>
    <x v="1"/>
    <s v="Plano de Recebimento"/>
    <n v="14.64"/>
    <s v=""/>
    <m/>
  </r>
  <r>
    <s v="10/01/2023"/>
    <x v="1"/>
    <s v="Plano de Recebimento"/>
    <n v="17.100000000000001"/>
    <s v=""/>
    <m/>
  </r>
  <r>
    <s v="10/01/2023"/>
    <x v="2"/>
    <s v="Yeda Braga De Paula Silva               "/>
    <n v="50.5"/>
    <s v=""/>
    <m/>
  </r>
  <r>
    <s v="10/01/2023"/>
    <x v="1"/>
    <s v="Plano de Recebimento"/>
    <n v="54.16"/>
    <s v=""/>
    <m/>
  </r>
  <r>
    <s v="10/01/2023"/>
    <x v="2"/>
    <s v="Tatiana De Andrade Freitas"/>
    <n v="29"/>
    <s v=""/>
    <m/>
  </r>
  <r>
    <s v="10/01/2023"/>
    <x v="5"/>
    <s v="Brasileirao Bebidas      Carapicuiba  Br"/>
    <s v=""/>
    <n v="-767.63"/>
    <m/>
  </r>
  <r>
    <s v="10/01/2023"/>
    <x v="2"/>
    <s v="Walter Felix De Araujo Junior Mei"/>
    <n v="68"/>
    <s v=""/>
    <m/>
  </r>
  <r>
    <s v="10/01/2023"/>
    <x v="2"/>
    <s v="Walter Felix De Araujo Junior Mei"/>
    <n v="700"/>
    <s v=""/>
    <m/>
  </r>
  <r>
    <s v="10/01/2023"/>
    <x v="0"/>
    <s v="Walter Felix De Araujo Junior Mei"/>
    <s v=""/>
    <n v="-131.15"/>
    <m/>
  </r>
  <r>
    <s v="10/01/2023"/>
    <x v="1"/>
    <s v="Plano de Recebimento"/>
    <n v="1.95"/>
    <s v=""/>
    <m/>
  </r>
  <r>
    <s v="10/01/2023"/>
    <x v="2"/>
    <s v="Alexandre Minuzzo Hironimus"/>
    <n v="96.3"/>
    <s v=""/>
    <m/>
  </r>
  <r>
    <s v="10/01/2023"/>
    <x v="1"/>
    <s v="Plano de Recebimento"/>
    <n v="3.9"/>
    <s v=""/>
    <m/>
  </r>
  <r>
    <s v="10/01/2023"/>
    <x v="2"/>
    <s v="Julia Sanches Pereira"/>
    <n v="29"/>
    <s v=""/>
    <m/>
  </r>
  <r>
    <s v="10/01/2023"/>
    <x v="0"/>
    <s v="Walter Felix De Araujo Junior Mei"/>
    <s v=""/>
    <n v="-846.83"/>
    <m/>
  </r>
  <r>
    <s v="10/01/2023"/>
    <x v="2"/>
    <s v="Jefferson Oliveira Da Silva Junior      "/>
    <n v="771.6"/>
    <s v=""/>
    <m/>
  </r>
  <r>
    <s v="10/01/2023"/>
    <x v="3"/>
    <m/>
    <m/>
    <m/>
    <n v="26.24"/>
  </r>
  <r>
    <s v="11/01/2023"/>
    <x v="2"/>
    <s v="Lucas Lopes Comparoni"/>
    <n v="27"/>
    <s v=""/>
    <m/>
  </r>
  <r>
    <s v="11/01/2023"/>
    <x v="2"/>
    <s v="Yngrid Chia"/>
    <n v="40"/>
    <s v=""/>
    <m/>
  </r>
  <r>
    <s v="11/01/2023"/>
    <x v="0"/>
    <s v="Walter Felix De Araujo Junior Mei"/>
    <s v=""/>
    <n v="-155.4"/>
    <m/>
  </r>
  <r>
    <s v="11/01/2023"/>
    <x v="2"/>
    <s v="Mariana Costa Alves"/>
    <n v="16.5"/>
    <s v=""/>
    <m/>
  </r>
  <r>
    <s v="11/01/2023"/>
    <x v="2"/>
    <s v="Gabriel Lima Garcia"/>
    <n v="61.9"/>
    <s v=""/>
    <m/>
  </r>
  <r>
    <s v="11/01/2023"/>
    <x v="2"/>
    <s v="Danilo Martins De Azevedo"/>
    <n v="77"/>
    <s v=""/>
    <m/>
  </r>
  <r>
    <s v="11/01/2023"/>
    <x v="0"/>
    <s v="Walter Felix De Araujo Junior Mei"/>
    <s v=""/>
    <n v="-466.8"/>
    <m/>
  </r>
  <r>
    <s v="11/01/2023"/>
    <x v="2"/>
    <s v="Eloiza Aparecida Toledo"/>
    <n v="426.9"/>
    <s v=""/>
    <m/>
  </r>
  <r>
    <s v="11/01/2023"/>
    <x v="2"/>
    <s v="Lucas Lopes Comparoni"/>
    <n v="39.9"/>
    <s v=""/>
    <m/>
  </r>
  <r>
    <s v="11/01/2023"/>
    <x v="0"/>
    <s v="Walter Felix De Araujo Junior Mei"/>
    <s v=""/>
    <n v="-468"/>
    <m/>
  </r>
  <r>
    <s v="11/01/2023"/>
    <x v="2"/>
    <s v="Jefferson Oliveira Da Silva Junior      "/>
    <n v="468"/>
    <s v=""/>
    <m/>
  </r>
  <r>
    <s v="11/01/2023"/>
    <x v="0"/>
    <s v="Walter Felix De Araujo Junior Mei"/>
    <s v=""/>
    <n v="-171.26"/>
    <m/>
  </r>
  <r>
    <s v="11/01/2023"/>
    <x v="2"/>
    <s v="Joelma Marchi"/>
    <n v="34"/>
    <s v=""/>
    <m/>
  </r>
  <r>
    <s v="11/01/2023"/>
    <x v="1"/>
    <s v="Plano de Recebimento"/>
    <n v="8.7799999999999994"/>
    <s v=""/>
    <m/>
  </r>
  <r>
    <s v="11/01/2023"/>
    <x v="1"/>
    <s v="Plano de Recebimento"/>
    <n v="15.35"/>
    <s v=""/>
    <m/>
  </r>
  <r>
    <s v="11/01/2023"/>
    <x v="1"/>
    <s v="Plano de Recebimento"/>
    <n v="38.07"/>
    <s v=""/>
    <m/>
  </r>
  <r>
    <s v="11/01/2023"/>
    <x v="1"/>
    <s v="Plano de Recebimento"/>
    <n v="33.19"/>
    <s v=""/>
    <m/>
  </r>
  <r>
    <s v="11/01/2023"/>
    <x v="1"/>
    <s v="Plano de Recebimento"/>
    <n v="41.87"/>
    <s v=""/>
    <m/>
  </r>
  <r>
    <s v="11/01/2023"/>
    <x v="0"/>
    <s v="Walter Felix De Araujo Junior Mei"/>
    <s v=""/>
    <n v="-41.09"/>
    <m/>
  </r>
  <r>
    <s v="11/01/2023"/>
    <x v="1"/>
    <s v="Plano de Recebimento"/>
    <n v="14.85"/>
    <s v=""/>
    <m/>
  </r>
  <r>
    <s v="11/01/2023"/>
    <x v="3"/>
    <m/>
    <m/>
    <m/>
    <n v="67"/>
  </r>
  <r>
    <s v="12/01/2023"/>
    <x v="2"/>
    <s v="Luis Fernando De Oliveira Goncalves"/>
    <n v="11.25"/>
    <s v=""/>
    <m/>
  </r>
  <r>
    <s v="12/01/2023"/>
    <x v="2"/>
    <s v="Luis Fernando De Oliveira Goncalves"/>
    <n v="19"/>
    <s v=""/>
    <m/>
  </r>
  <r>
    <s v="12/01/2023"/>
    <x v="1"/>
    <s v="Plano de Recebimento"/>
    <n v="20.9"/>
    <s v=""/>
    <m/>
  </r>
  <r>
    <s v="12/01/2023"/>
    <x v="5"/>
    <s v="Servicos Cla*21970676887 Rio De Janeirbr"/>
    <s v=""/>
    <n v="-30"/>
    <m/>
  </r>
  <r>
    <s v="12/01/2023"/>
    <x v="1"/>
    <s v="Plano de Recebimento"/>
    <n v="5.94"/>
    <s v=""/>
    <m/>
  </r>
  <r>
    <s v="12/01/2023"/>
    <x v="1"/>
    <s v="Plano de Recebimento"/>
    <n v="57.49"/>
    <s v=""/>
    <m/>
  </r>
  <r>
    <s v="12/01/2023"/>
    <x v="2"/>
    <s v="Gabrielly Hipolito Fernandes Da Silva"/>
    <n v="79.150000000000006"/>
    <s v=""/>
    <m/>
  </r>
  <r>
    <s v="12/01/2023"/>
    <x v="0"/>
    <s v="Walter Felix De Araujo Junior Mei"/>
    <s v=""/>
    <n v="-230.73"/>
    <m/>
  </r>
  <r>
    <s v="12/01/2023"/>
    <x v="2"/>
    <s v="Julia Sanches Pereira"/>
    <n v="29"/>
    <s v=""/>
    <m/>
  </r>
  <r>
    <s v="12/01/2023"/>
    <x v="1"/>
    <s v="Plano de Recebimento"/>
    <n v="13.67"/>
    <s v=""/>
    <m/>
  </r>
  <r>
    <s v="12/01/2023"/>
    <x v="2"/>
    <s v="Alexandre Minuzzo Hironimus"/>
    <n v="105.3"/>
    <s v=""/>
    <m/>
  </r>
  <r>
    <s v="12/01/2023"/>
    <x v="1"/>
    <s v="Plano de Recebimento"/>
    <n v="4.88"/>
    <s v=""/>
    <m/>
  </r>
  <r>
    <s v="12/01/2023"/>
    <x v="5"/>
    <s v="Netflix.com              Sao Paulo    Br"/>
    <s v=""/>
    <n v="-55.9"/>
    <m/>
  </r>
  <r>
    <s v="12/01/2023"/>
    <x v="0"/>
    <s v="Walter Felix De Araujo Junior Mei"/>
    <s v=""/>
    <n v="-96.65"/>
    <m/>
  </r>
  <r>
    <s v="12/01/2023"/>
    <x v="1"/>
    <s v="Plano de Recebimento"/>
    <n v="30.31"/>
    <s v=""/>
    <m/>
  </r>
  <r>
    <s v="12/01/2023"/>
    <x v="1"/>
    <s v="Plano de Recebimento"/>
    <n v="31.14"/>
    <s v=""/>
    <m/>
  </r>
  <r>
    <s v="12/01/2023"/>
    <x v="2"/>
    <s v="Sidineia Florinda Santos Oliveira Andrad"/>
    <n v="42.9"/>
    <s v=""/>
    <m/>
  </r>
  <r>
    <s v="12/01/2023"/>
    <x v="2"/>
    <s v="Gabriela Martina Benjamin Prat"/>
    <n v="17.899999999999999"/>
    <s v=""/>
    <m/>
  </r>
  <r>
    <s v="12/01/2023"/>
    <x v="2"/>
    <s v="Mariana Aparecida De Souza"/>
    <n v="33.5"/>
    <s v=""/>
    <m/>
  </r>
  <r>
    <s v="12/01/2023"/>
    <x v="0"/>
    <s v="Walter Felix De Araujo Junior Mei"/>
    <s v=""/>
    <n v="-156.05000000000001"/>
    <m/>
  </r>
  <r>
    <s v="12/01/2023"/>
    <x v="2"/>
    <s v="Alex Alves Da Silva"/>
    <n v="23"/>
    <s v=""/>
    <m/>
  </r>
  <r>
    <s v="12/01/2023"/>
    <x v="2"/>
    <s v="Nara Regina Carvalho Dos Santos"/>
    <n v="37.5"/>
    <s v=""/>
    <m/>
  </r>
  <r>
    <s v="12/01/2023"/>
    <x v="3"/>
    <m/>
    <m/>
    <m/>
    <n v="60.5"/>
  </r>
  <r>
    <s v="13/01/2023"/>
    <x v="2"/>
    <s v="Alexandre Minuzzo Hironimus"/>
    <n v="82.8"/>
    <s v=""/>
    <m/>
  </r>
  <r>
    <s v="13/01/2023"/>
    <x v="1"/>
    <s v="Plano de Recebimento"/>
    <n v="38.07"/>
    <s v=""/>
    <m/>
  </r>
  <r>
    <s v="13/01/2023"/>
    <x v="1"/>
    <s v="Plano de Recebimento"/>
    <n v="9.76"/>
    <s v=""/>
    <m/>
  </r>
  <r>
    <s v="13/01/2023"/>
    <x v="1"/>
    <s v="Plano de Recebimento"/>
    <n v="38"/>
    <s v=""/>
    <m/>
  </r>
  <r>
    <s v="13/01/2023"/>
    <x v="2"/>
    <s v="Marcos Vinicius De Meira"/>
    <n v="92.8"/>
    <s v=""/>
    <m/>
  </r>
  <r>
    <s v="13/01/2023"/>
    <x v="1"/>
    <s v="Plano de Recebimento"/>
    <n v="39.04"/>
    <s v=""/>
    <m/>
  </r>
  <r>
    <s v="13/01/2023"/>
    <x v="1"/>
    <s v="Plano de Recebimento"/>
    <n v="51.49"/>
    <s v=""/>
    <m/>
  </r>
  <r>
    <s v="13/01/2023"/>
    <x v="0"/>
    <s v="Emporio Mutinga Eireli"/>
    <s v=""/>
    <n v="-85"/>
    <m/>
  </r>
  <r>
    <s v="13/01/2023"/>
    <x v="1"/>
    <s v="Plano de Recebimento"/>
    <n v="66.510000000000005"/>
    <s v=""/>
    <m/>
  </r>
  <r>
    <s v="13/01/2023"/>
    <x v="2"/>
    <s v="Elizabeth Mendes Rozendo"/>
    <n v="28"/>
    <s v=""/>
    <m/>
  </r>
  <r>
    <s v="13/01/2023"/>
    <x v="2"/>
    <s v="Walter Lopes Ribeiro Filho"/>
    <n v="40.9"/>
    <s v=""/>
    <m/>
  </r>
  <r>
    <s v="13/01/2023"/>
    <x v="2"/>
    <s v="Bianca Gomes Dos Santos"/>
    <n v="22"/>
    <s v=""/>
    <m/>
  </r>
  <r>
    <s v="13/01/2023"/>
    <x v="0"/>
    <s v="Walter Felix De Araujo Junior Mei"/>
    <s v=""/>
    <n v="-66"/>
    <m/>
  </r>
  <r>
    <s v="13/01/2023"/>
    <x v="2"/>
    <s v="Priscila Aparecida Antonio"/>
    <n v="66"/>
    <s v=""/>
    <m/>
  </r>
  <r>
    <s v="13/01/2023"/>
    <x v="0"/>
    <s v="Walter Felix De Araujo Junior Mei"/>
    <s v=""/>
    <n v="-87.4"/>
    <m/>
  </r>
  <r>
    <s v="13/01/2023"/>
    <x v="2"/>
    <s v="Daniel Solano Leite"/>
    <n v="3.5"/>
    <s v=""/>
    <m/>
  </r>
  <r>
    <s v="13/01/2023"/>
    <x v="2"/>
    <s v="Lorena Garcia Nascimento"/>
    <n v="34.9"/>
    <s v=""/>
    <m/>
  </r>
  <r>
    <s v="13/01/2023"/>
    <x v="2"/>
    <s v="Daniel Solano Leite"/>
    <n v="49"/>
    <s v=""/>
    <m/>
  </r>
  <r>
    <s v="13/01/2023"/>
    <x v="0"/>
    <s v="Walter Felix De Araujo Junior Mei"/>
    <s v=""/>
    <n v="-1844.7"/>
    <m/>
  </r>
  <r>
    <s v="13/01/2023"/>
    <x v="2"/>
    <s v="Patrícia De Paula Coutinho"/>
    <n v="9"/>
    <s v=""/>
    <m/>
  </r>
  <r>
    <s v="13/01/2023"/>
    <x v="2"/>
    <s v="Giovanna Pires Lacerda"/>
    <n v="23"/>
    <s v=""/>
    <m/>
  </r>
  <r>
    <s v="13/01/2023"/>
    <x v="2"/>
    <s v="Patrícia De Paula Coutinho"/>
    <n v="73.8"/>
    <s v=""/>
    <m/>
  </r>
  <r>
    <s v="13/01/2023"/>
    <x v="2"/>
    <s v="Norma Gomes Da Silva"/>
    <n v="58"/>
    <s v=""/>
    <m/>
  </r>
  <r>
    <s v="13/01/2023"/>
    <x v="1"/>
    <s v="Plano de Recebimento"/>
    <n v="3.42"/>
    <s v=""/>
    <m/>
  </r>
  <r>
    <s v="13/01/2023"/>
    <x v="2"/>
    <s v="Letícia Torres Diniz Teixeira"/>
    <n v="600"/>
    <s v=""/>
    <m/>
  </r>
  <r>
    <s v="13/01/2023"/>
    <x v="1"/>
    <s v="Plano de Recebimento"/>
    <n v="195.22"/>
    <s v=""/>
    <m/>
  </r>
  <r>
    <s v="13/01/2023"/>
    <x v="1"/>
    <s v="Plano de Recebimento"/>
    <n v="9.5"/>
    <s v=""/>
    <m/>
  </r>
  <r>
    <s v="13/01/2023"/>
    <x v="1"/>
    <s v="Plano de Recebimento"/>
    <n v="38.07"/>
    <s v=""/>
    <m/>
  </r>
  <r>
    <s v="13/01/2023"/>
    <x v="1"/>
    <s v="Plano de Recebimento"/>
    <n v="19.8"/>
    <s v=""/>
    <m/>
  </r>
  <r>
    <s v="13/01/2023"/>
    <x v="1"/>
    <s v="Plano de Recebimento"/>
    <n v="53.69"/>
    <s v=""/>
    <m/>
  </r>
  <r>
    <s v="13/01/2023"/>
    <x v="1"/>
    <s v="Plano de Recebimento"/>
    <n v="244.02"/>
    <s v=""/>
    <m/>
  </r>
  <r>
    <s v="13/01/2023"/>
    <x v="1"/>
    <s v="Plano de Recebimento"/>
    <n v="9.76"/>
    <s v=""/>
    <m/>
  </r>
  <r>
    <s v="13/01/2023"/>
    <x v="2"/>
    <s v="Rafael Pereira Soares Lemos"/>
    <n v="71"/>
    <s v=""/>
    <m/>
  </r>
  <r>
    <s v="13/01/2023"/>
    <x v="2"/>
    <s v="Luís Fillipe Aguiar De Souza"/>
    <n v="32"/>
    <s v=""/>
    <m/>
  </r>
  <r>
    <s v="13/01/2023"/>
    <x v="1"/>
    <s v="Plano de Recebimento"/>
    <n v="37.090000000000003"/>
    <s v=""/>
    <m/>
  </r>
  <r>
    <s v="13/01/2023"/>
    <x v="1"/>
    <s v="Plano de Recebimento"/>
    <n v="55.64"/>
    <s v=""/>
    <m/>
  </r>
  <r>
    <s v="13/01/2023"/>
    <x v="1"/>
    <s v="Plano de Recebimento"/>
    <n v="7.92"/>
    <s v=""/>
    <m/>
  </r>
  <r>
    <s v="13/01/2023"/>
    <x v="1"/>
    <s v="Plano de Recebimento"/>
    <n v="21.47"/>
    <s v=""/>
    <m/>
  </r>
  <r>
    <s v="13/01/2023"/>
    <x v="1"/>
    <s v="Plano de Recebimento"/>
    <n v="83.94"/>
    <s v=""/>
    <m/>
  </r>
  <r>
    <s v="13/01/2023"/>
    <x v="1"/>
    <s v="Plano de Recebimento"/>
    <n v="17.57"/>
    <s v=""/>
    <m/>
  </r>
  <r>
    <s v="13/01/2023"/>
    <x v="1"/>
    <s v="Plano de Recebimento"/>
    <n v="117.13"/>
    <s v=""/>
    <m/>
  </r>
  <r>
    <s v="13/01/2023"/>
    <x v="1"/>
    <s v="Plano de Recebimento"/>
    <n v="63.66"/>
    <s v=""/>
    <m/>
  </r>
  <r>
    <s v="13/01/2023"/>
    <x v="0"/>
    <s v="Walter Felix De Araujo Junior Mei"/>
    <s v=""/>
    <n v="-1.95"/>
    <m/>
  </r>
  <r>
    <s v="13/01/2023"/>
    <x v="1"/>
    <s v="Plano de Recebimento"/>
    <n v="1.95"/>
    <s v=""/>
    <m/>
  </r>
  <r>
    <s v="13/01/2023"/>
    <x v="0"/>
    <s v="Walter Felix De Araujo Junior Mei"/>
    <s v=""/>
    <n v="-235.46"/>
    <m/>
  </r>
  <r>
    <s v="13/01/2023"/>
    <x v="1"/>
    <s v="Plano de Recebimento"/>
    <n v="29.28"/>
    <s v=""/>
    <m/>
  </r>
  <r>
    <s v="13/01/2023"/>
    <x v="1"/>
    <s v="Plano de Recebimento"/>
    <n v="1.95"/>
    <s v=""/>
    <m/>
  </r>
  <r>
    <s v="13/01/2023"/>
    <x v="1"/>
    <s v="Plano de Recebimento"/>
    <n v="53.21"/>
    <s v=""/>
    <m/>
  </r>
  <r>
    <s v="13/01/2023"/>
    <x v="2"/>
    <s v="Giovanna Bueno De Carvalho"/>
    <n v="43"/>
    <s v=""/>
    <m/>
  </r>
  <r>
    <s v="13/01/2023"/>
    <x v="1"/>
    <s v="Plano de Recebimento"/>
    <n v="7.81"/>
    <s v=""/>
    <m/>
  </r>
  <r>
    <s v="13/01/2023"/>
    <x v="1"/>
    <s v="Plano de Recebimento"/>
    <n v="4.46"/>
    <s v=""/>
    <m/>
  </r>
  <r>
    <s v="13/01/2023"/>
    <x v="1"/>
    <s v="Plano de Recebimento"/>
    <n v="31.14"/>
    <s v=""/>
    <m/>
  </r>
  <r>
    <s v="13/01/2023"/>
    <x v="1"/>
    <s v="Plano de Recebimento"/>
    <n v="6.83"/>
    <s v=""/>
    <m/>
  </r>
  <r>
    <s v="13/01/2023"/>
    <x v="1"/>
    <s v="Plano de Recebimento"/>
    <n v="28.5"/>
    <s v=""/>
    <m/>
  </r>
  <r>
    <s v="13/01/2023"/>
    <x v="1"/>
    <s v="Plano de Recebimento"/>
    <n v="29.28"/>
    <s v=""/>
    <m/>
  </r>
  <r>
    <s v="13/01/2023"/>
    <x v="0"/>
    <s v="Walter Felix De Araujo Junior Mei"/>
    <s v=""/>
    <n v="-31.14"/>
    <m/>
  </r>
  <r>
    <s v="13/01/2023"/>
    <x v="1"/>
    <s v="Plano de Recebimento"/>
    <n v="31.14"/>
    <s v=""/>
    <m/>
  </r>
  <r>
    <s v="13/01/2023"/>
    <x v="0"/>
    <s v="Walter Felix De Araujo Junior Mei"/>
    <s v=""/>
    <n v="-60.5"/>
    <m/>
  </r>
  <r>
    <s v="13/01/2023"/>
    <x v="3"/>
    <m/>
    <m/>
    <m/>
    <n v="424.37"/>
  </r>
  <r>
    <s v="14/01/2023"/>
    <x v="1"/>
    <s v="Plano de Recebimento"/>
    <n v="66.510000000000005"/>
    <s v=""/>
    <m/>
  </r>
  <r>
    <s v="14/01/2023"/>
    <x v="1"/>
    <s v="Plano de Recebimento"/>
    <n v="29.28"/>
    <s v=""/>
    <m/>
  </r>
  <r>
    <s v="14/01/2023"/>
    <x v="1"/>
    <s v="Plano de Recebimento"/>
    <n v="29.28"/>
    <s v=""/>
    <m/>
  </r>
  <r>
    <s v="14/01/2023"/>
    <x v="1"/>
    <s v="Plano de Recebimento"/>
    <n v="14.64"/>
    <s v=""/>
    <m/>
  </r>
  <r>
    <s v="14/01/2023"/>
    <x v="1"/>
    <s v="Plano de Recebimento"/>
    <n v="19.52"/>
    <s v=""/>
    <m/>
  </r>
  <r>
    <s v="14/01/2023"/>
    <x v="2"/>
    <s v="Luan Bento Dos Santos"/>
    <n v="8"/>
    <s v=""/>
    <m/>
  </r>
  <r>
    <s v="14/01/2023"/>
    <x v="1"/>
    <s v="Plano de Recebimento"/>
    <n v="9.76"/>
    <s v=""/>
    <m/>
  </r>
  <r>
    <s v="14/01/2023"/>
    <x v="1"/>
    <s v="Plano de Recebimento"/>
    <n v="11.71"/>
    <s v=""/>
    <m/>
  </r>
  <r>
    <s v="14/01/2023"/>
    <x v="1"/>
    <s v="Plano de Recebimento"/>
    <n v="24.4"/>
    <s v=""/>
    <m/>
  </r>
  <r>
    <s v="14/01/2023"/>
    <x v="1"/>
    <s v="Plano de Recebimento"/>
    <n v="34.159999999999997"/>
    <s v=""/>
    <m/>
  </r>
  <r>
    <s v="14/01/2023"/>
    <x v="2"/>
    <s v="Jfa Transporte Express"/>
    <n v="56.4"/>
    <s v=""/>
    <m/>
  </r>
  <r>
    <s v="14/01/2023"/>
    <x v="1"/>
    <s v="Plano de Recebimento"/>
    <n v="35.14"/>
    <s v=""/>
    <m/>
  </r>
  <r>
    <s v="14/01/2023"/>
    <x v="1"/>
    <s v="Plano de Recebimento"/>
    <n v="80.760000000000005"/>
    <s v=""/>
    <m/>
  </r>
  <r>
    <s v="14/01/2023"/>
    <x v="1"/>
    <s v="Plano de Recebimento"/>
    <n v="13.3"/>
    <s v=""/>
    <m/>
  </r>
  <r>
    <s v="14/01/2023"/>
    <x v="1"/>
    <s v="Plano de Recebimento"/>
    <n v="9.76"/>
    <s v=""/>
    <m/>
  </r>
  <r>
    <s v="14/01/2023"/>
    <x v="0"/>
    <s v="Walter Felix De Araujo Junior Mei"/>
    <s v=""/>
    <n v="-1123.3"/>
    <m/>
  </r>
  <r>
    <s v="14/01/2023"/>
    <x v="1"/>
    <s v="Plano de Recebimento"/>
    <n v="9.57"/>
    <s v=""/>
    <m/>
  </r>
  <r>
    <s v="14/01/2023"/>
    <x v="1"/>
    <s v="Plano de Recebimento"/>
    <n v="31.24"/>
    <s v=""/>
    <m/>
  </r>
  <r>
    <s v="14/01/2023"/>
    <x v="1"/>
    <s v="Plano de Recebimento"/>
    <n v="31.24"/>
    <s v=""/>
    <m/>
  </r>
  <r>
    <s v="14/01/2023"/>
    <x v="1"/>
    <s v="Plano de Recebimento"/>
    <n v="63.37"/>
    <s v=""/>
    <m/>
  </r>
  <r>
    <s v="14/01/2023"/>
    <x v="1"/>
    <s v="Plano de Recebimento"/>
    <n v="29.28"/>
    <s v=""/>
    <m/>
  </r>
  <r>
    <s v="14/01/2023"/>
    <x v="1"/>
    <s v="Plano de Recebimento"/>
    <n v="38.51"/>
    <s v=""/>
    <m/>
  </r>
  <r>
    <s v="14/01/2023"/>
    <x v="1"/>
    <s v="Plano de Recebimento"/>
    <n v="41"/>
    <s v=""/>
    <m/>
  </r>
  <r>
    <s v="14/01/2023"/>
    <x v="1"/>
    <s v="Plano de Recebimento"/>
    <n v="11.71"/>
    <s v=""/>
    <m/>
  </r>
  <r>
    <s v="14/01/2023"/>
    <x v="1"/>
    <s v="Plano de Recebimento"/>
    <n v="68.33"/>
    <s v=""/>
    <m/>
  </r>
  <r>
    <s v="14/01/2023"/>
    <x v="1"/>
    <s v="Plano de Recebimento"/>
    <n v="66.34"/>
    <s v=""/>
    <m/>
  </r>
  <r>
    <s v="14/01/2023"/>
    <x v="1"/>
    <s v="Plano de Recebimento"/>
    <n v="38"/>
    <s v=""/>
    <m/>
  </r>
  <r>
    <s v="14/01/2023"/>
    <x v="1"/>
    <s v="Plano de Recebimento"/>
    <n v="52.71"/>
    <s v=""/>
    <m/>
  </r>
  <r>
    <s v="14/01/2023"/>
    <x v="1"/>
    <s v="Plano de Recebimento"/>
    <n v="43.92"/>
    <s v=""/>
    <m/>
  </r>
  <r>
    <s v="14/01/2023"/>
    <x v="1"/>
    <s v="Plano de Recebimento"/>
    <n v="33.19"/>
    <s v=""/>
    <m/>
  </r>
  <r>
    <s v="14/01/2023"/>
    <x v="1"/>
    <s v="Plano de Recebimento"/>
    <n v="32.21"/>
    <s v=""/>
    <m/>
  </r>
  <r>
    <s v="14/01/2023"/>
    <x v="1"/>
    <s v="Plano de Recebimento"/>
    <n v="32.21"/>
    <s v=""/>
    <m/>
  </r>
  <r>
    <s v="14/01/2023"/>
    <x v="2"/>
    <s v="Denise Da Silva Santos"/>
    <n v="37.9"/>
    <s v=""/>
    <m/>
  </r>
  <r>
    <s v="14/01/2023"/>
    <x v="1"/>
    <s v="Plano de Recebimento"/>
    <n v="95.01"/>
    <s v=""/>
    <m/>
  </r>
  <r>
    <s v="14/01/2023"/>
    <x v="1"/>
    <s v="Plano de Recebimento"/>
    <n v="87.85"/>
    <s v=""/>
    <m/>
  </r>
  <r>
    <s v="14/01/2023"/>
    <x v="1"/>
    <s v="Plano de Recebimento"/>
    <n v="29.28"/>
    <s v=""/>
    <m/>
  </r>
  <r>
    <s v="14/01/2023"/>
    <x v="1"/>
    <s v="Plano de Recebimento"/>
    <n v="47.41"/>
    <s v=""/>
    <m/>
  </r>
  <r>
    <s v="14/01/2023"/>
    <x v="1"/>
    <s v="Plano de Recebimento"/>
    <n v="52.71"/>
    <s v=""/>
    <m/>
  </r>
  <r>
    <s v="14/01/2023"/>
    <x v="1"/>
    <s v="Plano de Recebimento"/>
    <n v="19.52"/>
    <s v=""/>
    <m/>
  </r>
  <r>
    <s v="14/01/2023"/>
    <x v="1"/>
    <s v="Plano de Recebimento"/>
    <n v="11.4"/>
    <s v=""/>
    <m/>
  </r>
  <r>
    <s v="14/01/2023"/>
    <x v="1"/>
    <s v="Plano de Recebimento"/>
    <n v="32.21"/>
    <s v=""/>
    <m/>
  </r>
  <r>
    <s v="14/01/2023"/>
    <x v="1"/>
    <s v="Plano de Recebimento"/>
    <n v="33.19"/>
    <s v=""/>
    <m/>
  </r>
  <r>
    <s v="14/01/2023"/>
    <x v="2"/>
    <s v="Wb Service Carga E Descarga Eireli"/>
    <n v="53.99"/>
    <s v=""/>
    <m/>
  </r>
  <r>
    <s v="14/01/2023"/>
    <x v="0"/>
    <s v="Walter Felix De Araujo Junior Mei"/>
    <s v=""/>
    <n v="-57"/>
    <m/>
  </r>
  <r>
    <s v="14/01/2023"/>
    <x v="2"/>
    <s v="Vinícius Araújo Mello"/>
    <n v="14"/>
    <s v=""/>
    <m/>
  </r>
  <r>
    <s v="14/01/2023"/>
    <x v="2"/>
    <s v="Gisele Santana Silva"/>
    <n v="43"/>
    <s v=""/>
    <m/>
  </r>
  <r>
    <s v="14/01/2023"/>
    <x v="0"/>
    <s v="Walter Felix De Araujo Junior Mei"/>
    <s v=""/>
    <n v="-283.3"/>
    <m/>
  </r>
  <r>
    <s v="14/01/2023"/>
    <x v="2"/>
    <s v="Joelma Marchi"/>
    <n v="50.9"/>
    <s v=""/>
    <m/>
  </r>
  <r>
    <s v="14/01/2023"/>
    <x v="2"/>
    <s v="Mike Sousa Dos Santos"/>
    <n v="27"/>
    <s v=""/>
    <m/>
  </r>
  <r>
    <s v="14/01/2023"/>
    <x v="2"/>
    <s v="Alexandre Tavares Da Silva"/>
    <n v="61.9"/>
    <s v=""/>
    <m/>
  </r>
  <r>
    <s v="14/01/2023"/>
    <x v="2"/>
    <s v="Monica Cristina Da Silva Ribas Borges"/>
    <n v="39.700000000000003"/>
    <s v=""/>
    <m/>
  </r>
  <r>
    <s v="14/01/2023"/>
    <x v="2"/>
    <s v="Monica Cristina Da Silva Ribas Borges"/>
    <n v="103.8"/>
    <s v=""/>
    <m/>
  </r>
  <r>
    <s v="14/01/2023"/>
    <x v="0"/>
    <s v="Walter Felix De Araujo Junior Mei"/>
    <s v=""/>
    <n v="-40"/>
    <m/>
  </r>
  <r>
    <s v="14/01/2023"/>
    <x v="2"/>
    <s v="Beatriz Ferreira De Britto Moreira"/>
    <n v="40"/>
    <s v=""/>
    <m/>
  </r>
  <r>
    <s v="14/01/2023"/>
    <x v="0"/>
    <s v="Walter Felix De Araujo Junior Mei"/>
    <s v=""/>
    <n v="-7.9"/>
    <m/>
  </r>
  <r>
    <s v="14/01/2023"/>
    <x v="0"/>
    <s v="Thayná Vitória Ramos Caetano"/>
    <s v=""/>
    <n v="-150"/>
    <m/>
  </r>
  <r>
    <s v="14/01/2023"/>
    <x v="2"/>
    <s v="Walter Felix De Araujo Junior"/>
    <n v="50"/>
    <s v=""/>
    <m/>
  </r>
  <r>
    <s v="14/01/2023"/>
    <x v="2"/>
    <s v="Valeria Aparecida Dias Cesar Lima"/>
    <n v="55.9"/>
    <s v=""/>
    <m/>
  </r>
  <r>
    <s v="14/01/2023"/>
    <x v="2"/>
    <s v="Patricia De Sousa Silva                 "/>
    <n v="17"/>
    <s v=""/>
    <m/>
  </r>
  <r>
    <s v="14/01/2023"/>
    <x v="2"/>
    <s v="Patricia De Sousa Silva                 "/>
    <n v="35"/>
    <s v=""/>
    <m/>
  </r>
  <r>
    <s v="14/01/2023"/>
    <x v="0"/>
    <s v="Walter Felix De Araujo Junior Mei"/>
    <s v=""/>
    <n v="-402.7"/>
    <m/>
  </r>
  <r>
    <s v="14/01/2023"/>
    <x v="2"/>
    <s v="Ana Paula De Lima Alexandre"/>
    <n v="67.8"/>
    <s v=""/>
    <m/>
  </r>
  <r>
    <s v="14/01/2023"/>
    <x v="1"/>
    <s v="Plano de Recebimento"/>
    <n v="19"/>
    <s v=""/>
    <m/>
  </r>
  <r>
    <s v="14/01/2023"/>
    <x v="1"/>
    <s v="Plano de Recebimento"/>
    <n v="31.14"/>
    <s v=""/>
    <m/>
  </r>
  <r>
    <s v="14/01/2023"/>
    <x v="1"/>
    <s v="Plano de Recebimento"/>
    <n v="9.9"/>
    <s v=""/>
    <m/>
  </r>
  <r>
    <s v="14/01/2023"/>
    <x v="1"/>
    <s v="Plano de Recebimento"/>
    <n v="74.010000000000005"/>
    <s v=""/>
    <m/>
  </r>
  <r>
    <s v="14/01/2023"/>
    <x v="1"/>
    <s v="Plano de Recebimento"/>
    <n v="50.76"/>
    <s v=""/>
    <m/>
  </r>
  <r>
    <s v="14/01/2023"/>
    <x v="2"/>
    <s v="Daniel Solano Leite"/>
    <n v="40"/>
    <s v=""/>
    <m/>
  </r>
  <r>
    <s v="14/01/2023"/>
    <x v="1"/>
    <s v="Plano de Recebimento"/>
    <n v="38.07"/>
    <s v=""/>
    <m/>
  </r>
  <r>
    <s v="14/01/2023"/>
    <x v="1"/>
    <s v="Plano de Recebimento"/>
    <n v="11.4"/>
    <s v=""/>
    <m/>
  </r>
  <r>
    <s v="14/01/2023"/>
    <x v="1"/>
    <s v="Plano de Recebimento"/>
    <n v="60.62"/>
    <s v=""/>
    <m/>
  </r>
  <r>
    <s v="14/01/2023"/>
    <x v="0"/>
    <s v="Walter Felix De Araujo Junior Mei"/>
    <s v=""/>
    <n v="-717.05"/>
    <m/>
  </r>
  <r>
    <s v="14/01/2023"/>
    <x v="1"/>
    <s v="Plano de Recebimento"/>
    <n v="29.36"/>
    <s v=""/>
    <m/>
  </r>
  <r>
    <s v="14/01/2023"/>
    <x v="1"/>
    <s v="Plano de Recebimento"/>
    <n v="19.48"/>
    <s v=""/>
    <m/>
  </r>
  <r>
    <s v="14/01/2023"/>
    <x v="2"/>
    <s v="Rodrigo Menezes Lenadro"/>
    <n v="60"/>
    <s v=""/>
    <m/>
  </r>
  <r>
    <s v="14/01/2023"/>
    <x v="1"/>
    <s v="Plano de Recebimento"/>
    <n v="169.84"/>
    <s v=""/>
    <m/>
  </r>
  <r>
    <s v="14/01/2023"/>
    <x v="2"/>
    <s v="Caique Fernandes Rodrigues"/>
    <n v="14"/>
    <s v=""/>
    <m/>
  </r>
  <r>
    <s v="14/01/2023"/>
    <x v="3"/>
    <m/>
    <m/>
    <m/>
    <n v="442.62"/>
  </r>
  <r>
    <s v="15/01/2023"/>
    <x v="1"/>
    <s v="Plano de Recebimento"/>
    <n v="9.76"/>
    <s v=""/>
    <m/>
  </r>
  <r>
    <s v="15/01/2023"/>
    <x v="1"/>
    <s v="Plano de Recebimento"/>
    <n v="126.89"/>
    <s v=""/>
    <m/>
  </r>
  <r>
    <s v="15/01/2023"/>
    <x v="0"/>
    <s v="Carolaine Marques De Souza Santos"/>
    <s v=""/>
    <n v="-100"/>
    <m/>
  </r>
  <r>
    <s v="15/01/2023"/>
    <x v="2"/>
    <s v="Walter Felix De Araujo Junior Mei"/>
    <n v="100"/>
    <s v=""/>
    <m/>
  </r>
  <r>
    <s v="15/01/2023"/>
    <x v="0"/>
    <s v="Walter Felix De Araujo Junior Mei"/>
    <s v=""/>
    <n v="-120"/>
    <m/>
  </r>
  <r>
    <s v="15/01/2023"/>
    <x v="2"/>
    <s v="Luciana Aragon Alves Dos Santos         "/>
    <n v="120"/>
    <s v=""/>
    <m/>
  </r>
  <r>
    <s v="15/01/2023"/>
    <x v="0"/>
    <s v="Walter Felix De Araujo Junior Mei"/>
    <s v=""/>
    <n v="-837.97"/>
    <m/>
  </r>
  <r>
    <s v="15/01/2023"/>
    <x v="1"/>
    <s v="Plano de Recebimento"/>
    <n v="19"/>
    <s v=""/>
    <m/>
  </r>
  <r>
    <s v="15/01/2023"/>
    <x v="1"/>
    <s v="Plano de Recebimento"/>
    <n v="47.5"/>
    <s v=""/>
    <m/>
  </r>
  <r>
    <s v="15/01/2023"/>
    <x v="1"/>
    <s v="Plano de Recebimento"/>
    <n v="22.45"/>
    <s v=""/>
    <m/>
  </r>
  <r>
    <s v="15/01/2023"/>
    <x v="1"/>
    <s v="Plano de Recebimento"/>
    <n v="6.93"/>
    <s v=""/>
    <m/>
  </r>
  <r>
    <s v="15/01/2023"/>
    <x v="2"/>
    <s v="Joselino Dos Reis Dos Santos"/>
    <n v="70"/>
    <s v=""/>
    <m/>
  </r>
  <r>
    <s v="15/01/2023"/>
    <x v="1"/>
    <s v="Plano de Recebimento"/>
    <n v="4.75"/>
    <s v=""/>
    <m/>
  </r>
  <r>
    <s v="15/01/2023"/>
    <x v="1"/>
    <s v="Plano de Recebimento"/>
    <n v="5.86"/>
    <s v=""/>
    <m/>
  </r>
  <r>
    <s v="15/01/2023"/>
    <x v="1"/>
    <s v="Plano de Recebimento"/>
    <n v="11.4"/>
    <s v=""/>
    <m/>
  </r>
  <r>
    <s v="15/01/2023"/>
    <x v="2"/>
    <s v="Beatriz Monzane Borges Silva"/>
    <n v="39.9"/>
    <s v=""/>
    <m/>
  </r>
  <r>
    <s v="15/01/2023"/>
    <x v="1"/>
    <s v="Plano de Recebimento"/>
    <n v="8.5399999999999991"/>
    <s v=""/>
    <m/>
  </r>
  <r>
    <s v="15/01/2023"/>
    <x v="1"/>
    <s v="Plano de Recebimento"/>
    <n v="23.75"/>
    <s v=""/>
    <m/>
  </r>
  <r>
    <s v="15/01/2023"/>
    <x v="1"/>
    <s v="Plano de Recebimento"/>
    <n v="24.4"/>
    <s v=""/>
    <m/>
  </r>
  <r>
    <s v="15/01/2023"/>
    <x v="1"/>
    <s v="Plano de Recebimento"/>
    <n v="13.67"/>
    <s v=""/>
    <m/>
  </r>
  <r>
    <s v="15/01/2023"/>
    <x v="1"/>
    <s v="Plano de Recebimento"/>
    <n v="44.9"/>
    <s v=""/>
    <m/>
  </r>
  <r>
    <s v="15/01/2023"/>
    <x v="2"/>
    <s v="Fernanda Regina Toledo"/>
    <n v="25.5"/>
    <s v=""/>
    <m/>
  </r>
  <r>
    <s v="15/01/2023"/>
    <x v="2"/>
    <s v="Cosmilton Souto Sousa"/>
    <n v="35.9"/>
    <s v=""/>
    <m/>
  </r>
  <r>
    <s v="15/01/2023"/>
    <x v="2"/>
    <s v="Rafael Pereira Rodrigues Batista"/>
    <n v="13"/>
    <s v=""/>
    <m/>
  </r>
  <r>
    <s v="15/01/2023"/>
    <x v="1"/>
    <s v="Plano de Recebimento"/>
    <n v="14.64"/>
    <s v=""/>
    <m/>
  </r>
  <r>
    <s v="15/01/2023"/>
    <x v="2"/>
    <s v="Jorge Alves Da Silva"/>
    <n v="46.99"/>
    <s v=""/>
    <m/>
  </r>
  <r>
    <s v="15/01/2023"/>
    <x v="1"/>
    <s v="Plano de Recebimento"/>
    <n v="49.41"/>
    <s v=""/>
    <m/>
  </r>
  <r>
    <s v="15/01/2023"/>
    <x v="1"/>
    <s v="Plano de Recebimento"/>
    <n v="32.299999999999997"/>
    <s v=""/>
    <m/>
  </r>
  <r>
    <s v="15/01/2023"/>
    <x v="1"/>
    <s v="Plano de Recebimento"/>
    <n v="11.71"/>
    <s v=""/>
    <m/>
  </r>
  <r>
    <s v="15/01/2023"/>
    <x v="1"/>
    <s v="Plano de Recebimento"/>
    <n v="13.67"/>
    <s v=""/>
    <m/>
  </r>
  <r>
    <s v="15/01/2023"/>
    <x v="1"/>
    <s v="Plano de Recebimento"/>
    <n v="38"/>
    <s v=""/>
    <m/>
  </r>
  <r>
    <s v="15/01/2023"/>
    <x v="2"/>
    <s v="João Victor Natale Pestana Silva"/>
    <n v="150"/>
    <s v=""/>
    <m/>
  </r>
  <r>
    <s v="15/01/2023"/>
    <x v="1"/>
    <s v="Plano de Recebimento"/>
    <n v="29.28"/>
    <s v=""/>
    <m/>
  </r>
  <r>
    <s v="15/01/2023"/>
    <x v="1"/>
    <s v="Plano de Recebimento"/>
    <n v="19.52"/>
    <s v=""/>
    <m/>
  </r>
  <r>
    <s v="15/01/2023"/>
    <x v="2"/>
    <s v="Joedson Souza Silva"/>
    <n v="15"/>
    <s v=""/>
    <m/>
  </r>
  <r>
    <s v="15/01/2023"/>
    <x v="0"/>
    <s v="Walter Felix De Araujo Junior Mei"/>
    <s v=""/>
    <n v="-31.14"/>
    <m/>
  </r>
  <r>
    <s v="15/01/2023"/>
    <x v="1"/>
    <s v="Plano de Recebimento"/>
    <n v="31.14"/>
    <s v=""/>
    <m/>
  </r>
  <r>
    <s v="15/01/2023"/>
    <x v="0"/>
    <s v="Walter Felix De Araujo Junior Mei"/>
    <s v=""/>
    <n v="-529.49"/>
    <m/>
  </r>
  <r>
    <s v="15/01/2023"/>
    <x v="1"/>
    <s v="Plano de Recebimento"/>
    <n v="41"/>
    <s v=""/>
    <m/>
  </r>
  <r>
    <s v="15/01/2023"/>
    <x v="1"/>
    <s v="Plano de Recebimento"/>
    <n v="20.9"/>
    <s v=""/>
    <m/>
  </r>
  <r>
    <s v="15/01/2023"/>
    <x v="1"/>
    <s v="Plano de Recebimento"/>
    <n v="55.64"/>
    <s v=""/>
    <m/>
  </r>
  <r>
    <s v="15/01/2023"/>
    <x v="1"/>
    <s v="Plano de Recebimento"/>
    <n v="71.260000000000005"/>
    <s v=""/>
    <m/>
  </r>
  <r>
    <s v="15/01/2023"/>
    <x v="2"/>
    <s v="Bruna Moraes Ferreira"/>
    <n v="23"/>
    <s v=""/>
    <m/>
  </r>
  <r>
    <s v="15/01/2023"/>
    <x v="2"/>
    <s v="Stefani Marcos Da Cruz"/>
    <n v="70"/>
    <s v=""/>
    <m/>
  </r>
  <r>
    <s v="15/01/2023"/>
    <x v="1"/>
    <s v="Plano de Recebimento"/>
    <n v="14.85"/>
    <s v=""/>
    <m/>
  </r>
  <r>
    <s v="15/01/2023"/>
    <x v="2"/>
    <s v="Joedson Souza Silva"/>
    <n v="99.9"/>
    <s v=""/>
    <m/>
  </r>
  <r>
    <s v="15/01/2023"/>
    <x v="1"/>
    <s v="Plano de Recebimento"/>
    <n v="36.1"/>
    <s v=""/>
    <m/>
  </r>
  <r>
    <s v="15/01/2023"/>
    <x v="1"/>
    <s v="Plano de Recebimento"/>
    <n v="83.17"/>
    <s v=""/>
    <m/>
  </r>
  <r>
    <s v="15/01/2023"/>
    <x v="1"/>
    <s v="Plano de Recebimento"/>
    <n v="13.67"/>
    <s v=""/>
    <m/>
  </r>
  <r>
    <s v="15/01/2023"/>
    <x v="0"/>
    <s v="Walter Felix De Araujo Junior Mei"/>
    <s v=""/>
    <n v="-1540.67"/>
    <m/>
  </r>
  <r>
    <s v="15/01/2023"/>
    <x v="2"/>
    <s v="Gabrielly S Moraes"/>
    <n v="13"/>
    <s v=""/>
    <m/>
  </r>
  <r>
    <s v="15/01/2023"/>
    <x v="1"/>
    <s v="Plano de Recebimento"/>
    <n v="104.32"/>
    <s v=""/>
    <m/>
  </r>
  <r>
    <s v="15/01/2023"/>
    <x v="1"/>
    <s v="Plano de Recebimento"/>
    <n v="25.38"/>
    <s v=""/>
    <m/>
  </r>
  <r>
    <s v="15/01/2023"/>
    <x v="2"/>
    <s v="Michael Ramos Dos Santos"/>
    <n v="30"/>
    <s v=""/>
    <m/>
  </r>
  <r>
    <s v="15/01/2023"/>
    <x v="1"/>
    <s v="Plano de Recebimento"/>
    <n v="9.5"/>
    <s v=""/>
    <m/>
  </r>
  <r>
    <s v="15/01/2023"/>
    <x v="2"/>
    <s v="Andre Fellipe O Batista Silva"/>
    <n v="23"/>
    <s v=""/>
    <m/>
  </r>
  <r>
    <s v="15/01/2023"/>
    <x v="1"/>
    <s v="Plano de Recebimento"/>
    <n v="39.04"/>
    <s v=""/>
    <m/>
  </r>
  <r>
    <s v="15/01/2023"/>
    <x v="1"/>
    <s v="Plano de Recebimento"/>
    <n v="58.57"/>
    <s v=""/>
    <m/>
  </r>
  <r>
    <s v="15/01/2023"/>
    <x v="1"/>
    <s v="Plano de Recebimento"/>
    <n v="35.14"/>
    <s v=""/>
    <m/>
  </r>
  <r>
    <s v="15/01/2023"/>
    <x v="1"/>
    <s v="Plano de Recebimento"/>
    <n v="11.4"/>
    <s v=""/>
    <m/>
  </r>
  <r>
    <s v="15/01/2023"/>
    <x v="1"/>
    <s v="Plano de Recebimento"/>
    <n v="19.03"/>
    <s v=""/>
    <m/>
  </r>
  <r>
    <s v="15/01/2023"/>
    <x v="2"/>
    <s v="Flavia De Azevedo Nocente"/>
    <n v="202.4"/>
    <s v=""/>
    <m/>
  </r>
  <r>
    <s v="15/01/2023"/>
    <x v="2"/>
    <s v="Camila Marques Barbosa                  "/>
    <n v="43.9"/>
    <s v=""/>
    <m/>
  </r>
  <r>
    <s v="15/01/2023"/>
    <x v="2"/>
    <s v="Ilberto Grigorio Bezerra"/>
    <n v="46.9"/>
    <s v=""/>
    <m/>
  </r>
  <r>
    <s v="15/01/2023"/>
    <x v="2"/>
    <s v="Jorge Alves Da Silva"/>
    <n v="46.9"/>
    <s v=""/>
    <m/>
  </r>
  <r>
    <s v="15/01/2023"/>
    <x v="1"/>
    <s v="Plano de Recebimento"/>
    <n v="33.25"/>
    <s v=""/>
    <m/>
  </r>
  <r>
    <s v="15/01/2023"/>
    <x v="1"/>
    <s v="Plano de Recebimento"/>
    <n v="83.94"/>
    <s v=""/>
    <m/>
  </r>
  <r>
    <s v="15/01/2023"/>
    <x v="1"/>
    <s v="Plano de Recebimento"/>
    <n v="4.3899999999999997"/>
    <s v=""/>
    <m/>
  </r>
  <r>
    <s v="15/01/2023"/>
    <x v="1"/>
    <s v="Plano de Recebimento"/>
    <n v="24.4"/>
    <s v=""/>
    <m/>
  </r>
  <r>
    <s v="15/01/2023"/>
    <x v="1"/>
    <s v="Plano de Recebimento"/>
    <n v="60.52"/>
    <s v=""/>
    <m/>
  </r>
  <r>
    <s v="15/01/2023"/>
    <x v="1"/>
    <s v="Plano de Recebimento"/>
    <n v="14.64"/>
    <s v=""/>
    <m/>
  </r>
  <r>
    <s v="15/01/2023"/>
    <x v="1"/>
    <s v="Plano de Recebimento"/>
    <n v="26.35"/>
    <s v=""/>
    <m/>
  </r>
  <r>
    <s v="15/01/2023"/>
    <x v="1"/>
    <s v="Plano de Recebimento"/>
    <n v="45.6"/>
    <s v=""/>
    <m/>
  </r>
  <r>
    <s v="15/01/2023"/>
    <x v="2"/>
    <s v="Alexandre Minuzzo Hironimus"/>
    <n v="94.8"/>
    <s v=""/>
    <m/>
  </r>
  <r>
    <s v="15/01/2023"/>
    <x v="1"/>
    <s v="Plano de Recebimento"/>
    <n v="114.01"/>
    <s v=""/>
    <m/>
  </r>
  <r>
    <s v="15/01/2023"/>
    <x v="1"/>
    <s v="Plano de Recebimento"/>
    <n v="47.31"/>
    <s v=""/>
    <m/>
  </r>
  <r>
    <s v="15/01/2023"/>
    <x v="1"/>
    <s v="Plano de Recebimento"/>
    <n v="14.64"/>
    <s v=""/>
    <m/>
  </r>
  <r>
    <s v="15/01/2023"/>
    <x v="1"/>
    <s v="Plano de Recebimento"/>
    <n v="59.79"/>
    <s v=""/>
    <m/>
  </r>
  <r>
    <s v="15/01/2023"/>
    <x v="1"/>
    <s v="Plano de Recebimento"/>
    <n v="36.99"/>
    <s v=""/>
    <m/>
  </r>
  <r>
    <s v="15/01/2023"/>
    <x v="1"/>
    <s v="Plano de Recebimento"/>
    <n v="17.57"/>
    <s v=""/>
    <m/>
  </r>
  <r>
    <s v="15/01/2023"/>
    <x v="1"/>
    <s v="Plano de Recebimento"/>
    <n v="58.57"/>
    <s v=""/>
    <m/>
  </r>
  <r>
    <s v="15/01/2023"/>
    <x v="2"/>
    <s v="Edmilson Gomes De Aquino"/>
    <n v="20"/>
    <s v=""/>
    <m/>
  </r>
  <r>
    <s v="15/01/2023"/>
    <x v="2"/>
    <s v="Felipe Jerônimo Do Nascimento"/>
    <n v="11"/>
    <s v=""/>
    <m/>
  </r>
  <r>
    <s v="15/01/2023"/>
    <x v="1"/>
    <s v="Plano de Recebimento"/>
    <n v="64.42"/>
    <s v=""/>
    <m/>
  </r>
  <r>
    <s v="15/01/2023"/>
    <x v="0"/>
    <s v="Walter Felix De Araujo Junior Mei"/>
    <s v=""/>
    <n v="-2121.67"/>
    <m/>
  </r>
  <r>
    <s v="15/01/2023"/>
    <x v="1"/>
    <s v="Plano de Recebimento"/>
    <n v="68.41"/>
    <s v=""/>
    <m/>
  </r>
  <r>
    <s v="15/01/2023"/>
    <x v="1"/>
    <s v="Plano de Recebimento"/>
    <n v="14.64"/>
    <s v=""/>
    <m/>
  </r>
  <r>
    <s v="15/01/2023"/>
    <x v="1"/>
    <s v="Plano de Recebimento"/>
    <n v="14.64"/>
    <s v=""/>
    <m/>
  </r>
  <r>
    <s v="15/01/2023"/>
    <x v="1"/>
    <s v="Plano de Recebimento"/>
    <n v="20.5"/>
    <s v=""/>
    <m/>
  </r>
  <r>
    <s v="15/01/2023"/>
    <x v="1"/>
    <s v="Plano de Recebimento"/>
    <n v="29.45"/>
    <s v=""/>
    <m/>
  </r>
  <r>
    <s v="15/01/2023"/>
    <x v="1"/>
    <s v="Plano de Recebimento"/>
    <n v="55.64"/>
    <s v=""/>
    <m/>
  </r>
  <r>
    <s v="15/01/2023"/>
    <x v="1"/>
    <s v="Plano de Recebimento"/>
    <n v="66.37"/>
    <s v=""/>
    <m/>
  </r>
  <r>
    <s v="15/01/2023"/>
    <x v="1"/>
    <s v="Plano de Recebimento"/>
    <n v="43.92"/>
    <s v=""/>
    <m/>
  </r>
  <r>
    <s v="15/01/2023"/>
    <x v="1"/>
    <s v="Plano de Recebimento"/>
    <n v="88.83"/>
    <s v=""/>
    <m/>
  </r>
  <r>
    <s v="15/01/2023"/>
    <x v="1"/>
    <s v="Plano de Recebimento"/>
    <n v="48.8"/>
    <s v=""/>
    <m/>
  </r>
  <r>
    <s v="15/01/2023"/>
    <x v="1"/>
    <s v="Plano de Recebimento"/>
    <n v="73.209999999999994"/>
    <s v=""/>
    <m/>
  </r>
  <r>
    <s v="15/01/2023"/>
    <x v="1"/>
    <s v="Plano de Recebimento"/>
    <n v="73.209999999999994"/>
    <s v=""/>
    <m/>
  </r>
  <r>
    <s v="15/01/2023"/>
    <x v="1"/>
    <s v="Plano de Recebimento"/>
    <n v="16.149999999999999"/>
    <s v=""/>
    <m/>
  </r>
  <r>
    <s v="15/01/2023"/>
    <x v="1"/>
    <s v="Plano de Recebimento"/>
    <n v="24.4"/>
    <s v=""/>
    <m/>
  </r>
  <r>
    <s v="15/01/2023"/>
    <x v="1"/>
    <s v="Plano de Recebimento"/>
    <n v="76.010000000000005"/>
    <s v=""/>
    <m/>
  </r>
  <r>
    <s v="15/01/2023"/>
    <x v="1"/>
    <s v="Plano de Recebimento"/>
    <n v="15.83"/>
    <s v=""/>
    <m/>
  </r>
  <r>
    <s v="15/01/2023"/>
    <x v="1"/>
    <s v="Plano de Recebimento"/>
    <n v="8.15"/>
    <s v=""/>
    <m/>
  </r>
  <r>
    <s v="15/01/2023"/>
    <x v="1"/>
    <s v="Plano de Recebimento"/>
    <n v="82.97"/>
    <s v=""/>
    <m/>
  </r>
  <r>
    <s v="15/01/2023"/>
    <x v="1"/>
    <s v="Plano de Recebimento"/>
    <n v="41"/>
    <s v=""/>
    <m/>
  </r>
  <r>
    <s v="15/01/2023"/>
    <x v="1"/>
    <s v="Plano de Recebimento"/>
    <n v="41.58"/>
    <s v=""/>
    <m/>
  </r>
  <r>
    <s v="15/01/2023"/>
    <x v="1"/>
    <s v="Plano de Recebimento"/>
    <n v="41.97"/>
    <s v=""/>
    <m/>
  </r>
  <r>
    <s v="15/01/2023"/>
    <x v="2"/>
    <s v="Rafael Hernandes Silva"/>
    <n v="100"/>
    <s v=""/>
    <m/>
  </r>
  <r>
    <s v="15/01/2023"/>
    <x v="2"/>
    <s v="Luan Bento Dos Santos"/>
    <n v="2"/>
    <s v=""/>
    <m/>
  </r>
  <r>
    <s v="15/01/2023"/>
    <x v="1"/>
    <s v="Plano de Recebimento"/>
    <n v="35.14"/>
    <s v=""/>
    <m/>
  </r>
  <r>
    <s v="15/01/2023"/>
    <x v="1"/>
    <s v="Plano de Recebimento"/>
    <n v="31.72"/>
    <s v=""/>
    <m/>
  </r>
  <r>
    <s v="15/01/2023"/>
    <x v="1"/>
    <s v="Plano de Recebimento"/>
    <n v="31.72"/>
    <s v=""/>
    <m/>
  </r>
  <r>
    <s v="15/01/2023"/>
    <x v="1"/>
    <s v="Plano de Recebimento"/>
    <n v="61.76"/>
    <s v=""/>
    <m/>
  </r>
  <r>
    <s v="15/01/2023"/>
    <x v="1"/>
    <s v="Plano de Recebimento"/>
    <n v="9.9"/>
    <s v=""/>
    <m/>
  </r>
  <r>
    <s v="15/01/2023"/>
    <x v="1"/>
    <s v="Plano de Recebimento"/>
    <n v="38.950000000000003"/>
    <s v=""/>
    <m/>
  </r>
  <r>
    <s v="15/01/2023"/>
    <x v="1"/>
    <s v="Plano de Recebimento"/>
    <n v="29.28"/>
    <s v=""/>
    <m/>
  </r>
  <r>
    <s v="15/01/2023"/>
    <x v="1"/>
    <s v="Plano de Recebimento"/>
    <n v="19.8"/>
    <s v=""/>
    <m/>
  </r>
  <r>
    <s v="15/01/2023"/>
    <x v="1"/>
    <s v="Plano de Recebimento"/>
    <n v="14.64"/>
    <s v=""/>
    <m/>
  </r>
  <r>
    <s v="15/01/2023"/>
    <x v="2"/>
    <s v="Alessandro De Name"/>
    <n v="56.4"/>
    <s v=""/>
    <m/>
  </r>
  <r>
    <s v="15/01/2023"/>
    <x v="2"/>
    <s v="Joselino Dos Reis Dos Santos"/>
    <n v="70"/>
    <s v=""/>
    <m/>
  </r>
  <r>
    <s v="15/01/2023"/>
    <x v="1"/>
    <s v="Plano de Recebimento"/>
    <n v="95.01"/>
    <s v=""/>
    <m/>
  </r>
  <r>
    <s v="15/01/2023"/>
    <x v="1"/>
    <s v="Plano de Recebimento"/>
    <n v="34.159999999999997"/>
    <s v=""/>
    <m/>
  </r>
  <r>
    <s v="15/01/2023"/>
    <x v="2"/>
    <s v="Luan Bento Dos Santos"/>
    <n v="8"/>
    <s v=""/>
    <m/>
  </r>
  <r>
    <s v="15/01/2023"/>
    <x v="1"/>
    <s v="Plano de Recebimento"/>
    <n v="11.4"/>
    <s v=""/>
    <m/>
  </r>
  <r>
    <s v="15/01/2023"/>
    <x v="1"/>
    <s v="Plano de Recebimento"/>
    <n v="26.6"/>
    <s v=""/>
    <m/>
  </r>
  <r>
    <s v="15/01/2023"/>
    <x v="1"/>
    <s v="Plano de Recebimento"/>
    <n v="25.65"/>
    <s v=""/>
    <m/>
  </r>
  <r>
    <s v="15/01/2023"/>
    <x v="1"/>
    <s v="Plano de Recebimento"/>
    <n v="31.24"/>
    <s v=""/>
    <m/>
  </r>
  <r>
    <s v="15/01/2023"/>
    <x v="3"/>
    <m/>
    <m/>
    <m/>
    <n v="136.65"/>
  </r>
  <r>
    <s v="16/01/2023"/>
    <x v="2"/>
    <s v="Mariana Costa Alves"/>
    <n v="16.5"/>
    <s v=""/>
    <m/>
  </r>
  <r>
    <s v="16/01/2023"/>
    <x v="2"/>
    <s v="Wanessa Alves De Souza"/>
    <n v="14.5"/>
    <s v=""/>
    <m/>
  </r>
  <r>
    <s v="16/01/2023"/>
    <x v="2"/>
    <s v="Ana Maria Bueno Dos Santos"/>
    <n v="36"/>
    <s v=""/>
    <m/>
  </r>
  <r>
    <s v="16/01/2023"/>
    <x v="2"/>
    <s v="Ana Claudia Amancio"/>
    <n v="18"/>
    <s v=""/>
    <m/>
  </r>
  <r>
    <s v="16/01/2023"/>
    <x v="2"/>
    <s v="Julia Sanches Pereira"/>
    <n v="33"/>
    <s v=""/>
    <m/>
  </r>
  <r>
    <s v="16/01/2023"/>
    <x v="2"/>
    <s v="Pedro Henrique Siqueira Dos Santos"/>
    <n v="50"/>
    <s v=""/>
    <m/>
  </r>
  <r>
    <s v="16/01/2023"/>
    <x v="0"/>
    <s v="Walter Felix De Araujo Junior Mei"/>
    <s v=""/>
    <n v="-79.900000000000006"/>
    <m/>
  </r>
  <r>
    <s v="16/01/2023"/>
    <x v="2"/>
    <s v="Wesley De Oliveira Da Silva"/>
    <n v="79.900000000000006"/>
    <s v=""/>
    <m/>
  </r>
  <r>
    <s v="16/01/2023"/>
    <x v="0"/>
    <s v="Walter Felix De Araujo Junior Mei"/>
    <s v=""/>
    <n v="-136.65"/>
    <m/>
  </r>
  <r>
    <s v="16/01/2023"/>
    <x v="3"/>
    <m/>
    <m/>
    <m/>
    <n v="168"/>
  </r>
  <r>
    <s v="17/01/2023"/>
    <x v="1"/>
    <s v="Plano de Recebimento"/>
    <n v="13.67"/>
    <s v=""/>
    <m/>
  </r>
  <r>
    <s v="17/01/2023"/>
    <x v="1"/>
    <s v="Plano de Recebimento"/>
    <n v="15.13"/>
    <s v=""/>
    <m/>
  </r>
  <r>
    <s v="17/01/2023"/>
    <x v="1"/>
    <s v="Plano de Recebimento"/>
    <n v="15.62"/>
    <s v=""/>
    <m/>
  </r>
  <r>
    <s v="17/01/2023"/>
    <x v="1"/>
    <s v="Plano de Recebimento"/>
    <n v="13.3"/>
    <s v=""/>
    <m/>
  </r>
  <r>
    <s v="17/01/2023"/>
    <x v="1"/>
    <s v="Plano de Recebimento"/>
    <n v="3.96"/>
    <s v=""/>
    <m/>
  </r>
  <r>
    <s v="17/01/2023"/>
    <x v="1"/>
    <s v="Plano de Recebimento"/>
    <n v="56.91"/>
    <s v=""/>
    <m/>
  </r>
  <r>
    <s v="17/01/2023"/>
    <x v="0"/>
    <s v="Brena Evelin Costa Silva"/>
    <s v=""/>
    <n v="-10"/>
    <m/>
  </r>
  <r>
    <s v="17/01/2023"/>
    <x v="2"/>
    <s v="Katiuscia Croda Da Silva"/>
    <n v="46.9"/>
    <s v=""/>
    <m/>
  </r>
  <r>
    <s v="17/01/2023"/>
    <x v="0"/>
    <s v="Walter Felix De Araujo Junior Mei"/>
    <s v=""/>
    <n v="-162.9"/>
    <m/>
  </r>
  <r>
    <s v="17/01/2023"/>
    <x v="2"/>
    <s v="Joelma Marchi"/>
    <n v="34.9"/>
    <s v=""/>
    <m/>
  </r>
  <r>
    <s v="17/01/2023"/>
    <x v="2"/>
    <s v="Joselino Dos Reis Dos Santos"/>
    <n v="60"/>
    <s v=""/>
    <m/>
  </r>
  <r>
    <s v="17/01/2023"/>
    <x v="2"/>
    <s v="Yeda Braga De Paula Silva               "/>
    <n v="12"/>
    <s v=""/>
    <m/>
  </r>
  <r>
    <s v="17/01/2023"/>
    <x v="2"/>
    <s v="Thiago Da Costa Silva"/>
    <n v="16"/>
    <s v=""/>
    <m/>
  </r>
  <r>
    <s v="17/01/2023"/>
    <x v="2"/>
    <s v="Julia Sanches Pereira"/>
    <n v="40"/>
    <s v=""/>
    <m/>
  </r>
  <r>
    <s v="17/01/2023"/>
    <x v="0"/>
    <s v="Walter Felix De Araujo Junior Mei"/>
    <s v=""/>
    <n v="-184.49"/>
    <m/>
  </r>
  <r>
    <s v="17/01/2023"/>
    <x v="2"/>
    <s v="Joice Moreira Araujo"/>
    <n v="16.489999999999998"/>
    <s v=""/>
    <m/>
  </r>
  <r>
    <s v="17/01/2023"/>
    <x v="3"/>
    <m/>
    <m/>
    <m/>
    <n v="155.49"/>
  </r>
  <r>
    <s v="18/01/2023"/>
    <x v="1"/>
    <s v="Plano de Recebimento"/>
    <n v="39.04"/>
    <s v=""/>
    <m/>
  </r>
  <r>
    <s v="18/01/2023"/>
    <x v="1"/>
    <s v="Plano de Recebimento"/>
    <n v="9.5"/>
    <s v=""/>
    <m/>
  </r>
  <r>
    <s v="18/01/2023"/>
    <x v="1"/>
    <s v="Plano de Recebimento"/>
    <n v="28.31"/>
    <s v=""/>
    <m/>
  </r>
  <r>
    <s v="18/01/2023"/>
    <x v="1"/>
    <s v="Plano de Recebimento"/>
    <n v="28.31"/>
    <s v=""/>
    <m/>
  </r>
  <r>
    <s v="18/01/2023"/>
    <x v="1"/>
    <s v="Plano de Recebimento"/>
    <n v="33.19"/>
    <s v=""/>
    <m/>
  </r>
  <r>
    <s v="18/01/2023"/>
    <x v="1"/>
    <s v="Plano de Recebimento"/>
    <n v="31.72"/>
    <s v=""/>
    <m/>
  </r>
  <r>
    <s v="18/01/2023"/>
    <x v="5"/>
    <s v="Microsoft*subscription   Sao Paulo    Br"/>
    <s v=""/>
    <n v="-44.99"/>
    <m/>
  </r>
  <r>
    <s v="18/01/2023"/>
    <x v="1"/>
    <s v="Plano de Recebimento"/>
    <n v="11.88"/>
    <s v=""/>
    <m/>
  </r>
  <r>
    <s v="18/01/2023"/>
    <x v="1"/>
    <s v="Plano de Recebimento"/>
    <n v="60.71"/>
    <s v=""/>
    <m/>
  </r>
  <r>
    <s v="18/01/2023"/>
    <x v="1"/>
    <s v="Plano de Recebimento"/>
    <n v="35.14"/>
    <s v=""/>
    <m/>
  </r>
  <r>
    <s v="18/01/2023"/>
    <x v="1"/>
    <s v="Plano de Recebimento"/>
    <n v="17.100000000000001"/>
    <s v=""/>
    <m/>
  </r>
  <r>
    <s v="18/01/2023"/>
    <x v="1"/>
    <s v="Plano de Recebimento"/>
    <n v="48.71"/>
    <s v=""/>
    <m/>
  </r>
  <r>
    <s v="18/01/2023"/>
    <x v="1"/>
    <s v="Plano de Recebimento"/>
    <n v="3.9"/>
    <s v=""/>
    <m/>
  </r>
  <r>
    <s v="18/01/2023"/>
    <x v="1"/>
    <s v="Plano de Recebimento"/>
    <n v="74.180000000000007"/>
    <s v=""/>
    <m/>
  </r>
  <r>
    <s v="18/01/2023"/>
    <x v="1"/>
    <s v="Plano de Recebimento"/>
    <n v="6.83"/>
    <s v=""/>
    <m/>
  </r>
  <r>
    <s v="18/01/2023"/>
    <x v="1"/>
    <s v="Plano de Recebimento"/>
    <n v="37.049999999999997"/>
    <s v=""/>
    <m/>
  </r>
  <r>
    <s v="18/01/2023"/>
    <x v="1"/>
    <s v="Plano de Recebimento"/>
    <n v="12.69"/>
    <s v=""/>
    <m/>
  </r>
  <r>
    <s v="18/01/2023"/>
    <x v="1"/>
    <s v="Plano de Recebimento"/>
    <n v="20.5"/>
    <s v=""/>
    <m/>
  </r>
  <r>
    <s v="18/01/2023"/>
    <x v="2"/>
    <s v="Joice Moreira Araujo"/>
    <n v="19"/>
    <s v=""/>
    <m/>
  </r>
  <r>
    <s v="18/01/2023"/>
    <x v="0"/>
    <s v="Walter Felix De Araujo Junior Mei"/>
    <s v=""/>
    <n v="-107.03"/>
    <m/>
  </r>
  <r>
    <s v="18/01/2023"/>
    <x v="2"/>
    <s v="Andreia Melhado"/>
    <n v="55.9"/>
    <s v=""/>
    <m/>
  </r>
  <r>
    <s v="18/01/2023"/>
    <x v="5"/>
    <s v="Stadium Sports           Osasco       Br"/>
    <s v=""/>
    <n v="-140"/>
    <m/>
  </r>
  <r>
    <s v="18/01/2023"/>
    <x v="5"/>
    <s v="Lojas Angela 15          Osasco       Br"/>
    <s v=""/>
    <n v="-139.99"/>
    <m/>
  </r>
  <r>
    <s v="18/01/2023"/>
    <x v="5"/>
    <s v="Selectpark Osasco Estac  Osasco       Br"/>
    <s v=""/>
    <n v="-9"/>
    <m/>
  </r>
  <r>
    <s v="18/01/2023"/>
    <x v="5"/>
    <s v="Selectpark Osasco Estac  Osasco       Br"/>
    <s v=""/>
    <n v="-20"/>
    <m/>
  </r>
  <r>
    <s v="18/01/2023"/>
    <x v="5"/>
    <s v="Biglar Utilidades Domes  Osasco       Br"/>
    <s v=""/>
    <n v="-84.99"/>
    <m/>
  </r>
  <r>
    <s v="18/01/2023"/>
    <x v="2"/>
    <s v="Walter Felix De Araujo Junior Mei"/>
    <n v="340"/>
    <s v=""/>
    <m/>
  </r>
  <r>
    <s v="18/01/2023"/>
    <x v="4"/>
    <s v="Calcados Angela 4        Osasco       Br"/>
    <n v="105.11"/>
    <s v=""/>
    <m/>
  </r>
  <r>
    <s v="18/01/2023"/>
    <x v="5"/>
    <s v="Calcados Angela 4        Osasco       Br"/>
    <s v=""/>
    <n v="-105.11"/>
    <m/>
  </r>
  <r>
    <s v="18/01/2023"/>
    <x v="2"/>
    <s v="Joelma Marchi"/>
    <n v="35.9"/>
    <s v=""/>
    <m/>
  </r>
  <r>
    <s v="18/01/2023"/>
    <x v="5"/>
    <s v="Hna*oboticario           Osasco       Br"/>
    <s v=""/>
    <n v="-258.8"/>
    <m/>
  </r>
  <r>
    <s v="18/01/2023"/>
    <x v="5"/>
    <s v="Pag*worldmoda            Osasco       Br"/>
    <s v=""/>
    <n v="-223"/>
    <m/>
  </r>
  <r>
    <s v="18/01/2023"/>
    <x v="5"/>
    <s v="Lojas Angela 15          Osasco       Br"/>
    <s v=""/>
    <n v="-89.99"/>
    <m/>
  </r>
  <r>
    <s v="18/01/2023"/>
    <x v="2"/>
    <s v="Walter Felix De Araujo Junior Mei"/>
    <n v="600"/>
    <s v=""/>
    <m/>
  </r>
  <r>
    <s v="18/01/2023"/>
    <x v="2"/>
    <s v="Amanda Amaral Avelino"/>
    <n v="24"/>
    <s v=""/>
    <m/>
  </r>
  <r>
    <s v="18/01/2023"/>
    <x v="2"/>
    <s v="Thais Rodrigues De Oliveira Mattos"/>
    <n v="17"/>
    <s v=""/>
    <m/>
  </r>
  <r>
    <s v="18/01/2023"/>
    <x v="0"/>
    <s v="Walter Felix De Araujo Junior Mei"/>
    <s v=""/>
    <n v="-187.39"/>
    <m/>
  </r>
  <r>
    <s v="18/01/2023"/>
    <x v="2"/>
    <s v="Luana Cristina Divino Barbosa"/>
    <n v="31.9"/>
    <s v=""/>
    <m/>
  </r>
  <r>
    <s v="18/01/2023"/>
    <x v="3"/>
    <m/>
    <m/>
    <m/>
    <n v="472.77"/>
  </r>
  <r>
    <s v="19/01/2023"/>
    <x v="2"/>
    <s v="Stephany Santa Rosa"/>
    <n v="40"/>
    <s v=""/>
    <m/>
  </r>
  <r>
    <s v="19/01/2023"/>
    <x v="1"/>
    <s v="Plano de Recebimento"/>
    <n v="6.83"/>
    <s v=""/>
    <m/>
  </r>
  <r>
    <s v="19/01/2023"/>
    <x v="1"/>
    <s v="Plano de Recebimento"/>
    <n v="2.93"/>
    <s v=""/>
    <m/>
  </r>
  <r>
    <s v="19/01/2023"/>
    <x v="0"/>
    <s v="Walter Felix De Araujo Junior Mei"/>
    <s v=""/>
    <n v="-178.82"/>
    <m/>
  </r>
  <r>
    <s v="19/01/2023"/>
    <x v="1"/>
    <s v="Plano de Recebimento"/>
    <n v="7.81"/>
    <s v=""/>
    <m/>
  </r>
  <r>
    <s v="19/01/2023"/>
    <x v="1"/>
    <s v="Plano de Recebimento"/>
    <n v="142.51"/>
    <s v=""/>
    <m/>
  </r>
  <r>
    <s v="19/01/2023"/>
    <x v="1"/>
    <s v="Plano de Recebimento"/>
    <n v="28.5"/>
    <s v=""/>
    <m/>
  </r>
  <r>
    <s v="19/01/2023"/>
    <x v="0"/>
    <s v="Walter Felix De Araujo Junior Mei"/>
    <s v=""/>
    <n v="-84.31"/>
    <m/>
  </r>
  <r>
    <s v="19/01/2023"/>
    <x v="1"/>
    <s v="Plano de Recebimento"/>
    <n v="9.76"/>
    <s v=""/>
    <m/>
  </r>
  <r>
    <s v="19/01/2023"/>
    <x v="2"/>
    <s v="Matias Benjamin Prat"/>
    <n v="12.5"/>
    <s v=""/>
    <m/>
  </r>
  <r>
    <s v="19/01/2023"/>
    <x v="1"/>
    <s v="Plano de Recebimento"/>
    <n v="15.2"/>
    <s v=""/>
    <m/>
  </r>
  <r>
    <s v="19/01/2023"/>
    <x v="1"/>
    <s v="Plano de Recebimento"/>
    <n v="46.85"/>
    <s v=""/>
    <m/>
  </r>
  <r>
    <s v="19/01/2023"/>
    <x v="0"/>
    <s v="Walter Felix De Araujo Junior Mei"/>
    <s v=""/>
    <n v="-276.04000000000002"/>
    <m/>
  </r>
  <r>
    <s v="19/01/2023"/>
    <x v="2"/>
    <s v="Maiara Fagundes Da Silva"/>
    <n v="40"/>
    <s v=""/>
    <m/>
  </r>
  <r>
    <s v="19/01/2023"/>
    <x v="2"/>
    <s v="Raphael Bonifacio De Almeida            "/>
    <n v="38"/>
    <s v=""/>
    <m/>
  </r>
  <r>
    <s v="19/01/2023"/>
    <x v="1"/>
    <s v="Plano de Recebimento"/>
    <n v="9.5"/>
    <s v=""/>
    <m/>
  </r>
  <r>
    <s v="19/01/2023"/>
    <x v="2"/>
    <s v="Nilton Silva Reis"/>
    <n v="77.7"/>
    <s v=""/>
    <m/>
  </r>
  <r>
    <s v="19/01/2023"/>
    <x v="1"/>
    <s v="Plano de Recebimento"/>
    <n v="9.76"/>
    <s v=""/>
    <m/>
  </r>
  <r>
    <s v="19/01/2023"/>
    <x v="1"/>
    <s v="Plano de Recebimento"/>
    <n v="9.76"/>
    <s v=""/>
    <m/>
  </r>
  <r>
    <s v="19/01/2023"/>
    <x v="2"/>
    <s v="Naiane Dos Santos"/>
    <n v="47"/>
    <s v=""/>
    <m/>
  </r>
  <r>
    <s v="19/01/2023"/>
    <x v="1"/>
    <s v="Plano de Recebimento"/>
    <n v="38.950000000000003"/>
    <s v=""/>
    <m/>
  </r>
  <r>
    <s v="19/01/2023"/>
    <x v="1"/>
    <s v="Plano de Recebimento"/>
    <n v="5.37"/>
    <s v=""/>
    <m/>
  </r>
  <r>
    <s v="19/01/2023"/>
    <x v="0"/>
    <s v="Walter Felix De Araujo Junior Mei"/>
    <s v=""/>
    <n v="-136.36000000000001"/>
    <m/>
  </r>
  <r>
    <s v="19/01/2023"/>
    <x v="1"/>
    <s v="Plano de Recebimento"/>
    <n v="6.18"/>
    <s v=""/>
    <m/>
  </r>
  <r>
    <s v="19/01/2023"/>
    <x v="1"/>
    <s v="Plano de Recebimento"/>
    <n v="61.4"/>
    <s v=""/>
    <m/>
  </r>
  <r>
    <s v="19/01/2023"/>
    <x v="2"/>
    <s v="Cathariny Alves Santos"/>
    <n v="29"/>
    <s v=""/>
    <m/>
  </r>
  <r>
    <s v="19/01/2023"/>
    <x v="1"/>
    <s v="Plano de Recebimento"/>
    <n v="24.4"/>
    <s v=""/>
    <m/>
  </r>
  <r>
    <s v="19/01/2023"/>
    <x v="1"/>
    <s v="Plano de Recebimento"/>
    <n v="7.08"/>
    <s v=""/>
    <m/>
  </r>
  <r>
    <s v="19/01/2023"/>
    <x v="1"/>
    <s v="Plano de Recebimento"/>
    <n v="8.3000000000000007"/>
    <s v=""/>
    <m/>
  </r>
  <r>
    <s v="19/01/2023"/>
    <x v="0"/>
    <s v="Walter Felix De Araujo Junior Mei"/>
    <s v=""/>
    <n v="-126.59"/>
    <m/>
  </r>
  <r>
    <s v="19/01/2023"/>
    <x v="1"/>
    <s v="Plano de Recebimento"/>
    <n v="27.33"/>
    <s v=""/>
    <m/>
  </r>
  <r>
    <s v="19/01/2023"/>
    <x v="2"/>
    <s v="Luciana De Souza Pelegrino"/>
    <n v="20.81"/>
    <s v=""/>
    <m/>
  </r>
  <r>
    <s v="19/01/2023"/>
    <x v="1"/>
    <s v="Plano de Recebimento"/>
    <n v="5.86"/>
    <s v=""/>
    <m/>
  </r>
  <r>
    <s v="19/01/2023"/>
    <x v="2"/>
    <s v="Naiane Dos Santos"/>
    <n v="41.4"/>
    <s v=""/>
    <m/>
  </r>
  <r>
    <s v="19/01/2023"/>
    <x v="1"/>
    <s v="Plano de Recebimento"/>
    <n v="12.69"/>
    <s v=""/>
    <m/>
  </r>
  <r>
    <s v="19/01/2023"/>
    <x v="2"/>
    <s v="Luciana De Souza Pelegrino"/>
    <n v="18.5"/>
    <s v=""/>
    <m/>
  </r>
  <r>
    <s v="19/01/2023"/>
    <x v="0"/>
    <s v="Walter Felix De Araujo Junior Mei"/>
    <s v=""/>
    <n v="-44.56"/>
    <m/>
  </r>
  <r>
    <s v="19/01/2023"/>
    <x v="1"/>
    <s v="Plano de Recebimento"/>
    <n v="27.46"/>
    <s v=""/>
    <m/>
  </r>
  <r>
    <s v="19/01/2023"/>
    <x v="1"/>
    <s v="Plano de Recebimento"/>
    <n v="17.100000000000001"/>
    <s v=""/>
    <m/>
  </r>
  <r>
    <s v="19/01/2023"/>
    <x v="0"/>
    <s v="Walter Felix De Araujo Junior Mei"/>
    <s v=""/>
    <n v="-734.26"/>
    <m/>
  </r>
  <r>
    <s v="19/01/2023"/>
    <x v="2"/>
    <s v="Rafael Lioiti Alves Fernandes Ide       "/>
    <n v="13"/>
    <s v=""/>
    <m/>
  </r>
  <r>
    <s v="19/01/2023"/>
    <x v="1"/>
    <s v="Plano de Recebimento"/>
    <n v="287.13"/>
    <s v=""/>
    <m/>
  </r>
  <r>
    <s v="19/01/2023"/>
    <x v="1"/>
    <s v="Plano de Recebimento"/>
    <n v="7.08"/>
    <s v=""/>
    <m/>
  </r>
  <r>
    <s v="19/01/2023"/>
    <x v="5"/>
    <s v="Filial Bk Drive C        Carapicuiba  Br"/>
    <s v=""/>
    <n v="-121.4"/>
    <m/>
  </r>
  <r>
    <s v="19/01/2023"/>
    <x v="1"/>
    <s v="Plano de Recebimento"/>
    <n v="21.85"/>
    <s v=""/>
    <m/>
  </r>
  <r>
    <s v="19/01/2023"/>
    <x v="1"/>
    <s v="Plano de Recebimento"/>
    <n v="26.6"/>
    <s v=""/>
    <m/>
  </r>
  <r>
    <s v="19/01/2023"/>
    <x v="1"/>
    <s v="Plano de Recebimento"/>
    <n v="27.23"/>
    <s v=""/>
    <m/>
  </r>
  <r>
    <s v="19/01/2023"/>
    <x v="3"/>
    <m/>
    <m/>
    <m/>
    <n v="49.76"/>
  </r>
  <r>
    <s v="20/01/2023"/>
    <x v="1"/>
    <s v="Plano de Recebimento"/>
    <n v="27.23"/>
    <s v=""/>
    <m/>
  </r>
  <r>
    <s v="20/01/2023"/>
    <x v="1"/>
    <s v="Plano de Recebimento"/>
    <n v="21.96"/>
    <s v=""/>
    <m/>
  </r>
  <r>
    <s v="20/01/2023"/>
    <x v="1"/>
    <s v="Plano de Recebimento"/>
    <n v="19"/>
    <s v=""/>
    <m/>
  </r>
  <r>
    <s v="20/01/2023"/>
    <x v="2"/>
    <s v="Raphael Bonifacio De Almeida            "/>
    <n v="28"/>
    <s v=""/>
    <m/>
  </r>
  <r>
    <s v="20/01/2023"/>
    <x v="2"/>
    <s v="Joselino Dos Reis Dos Santos"/>
    <n v="68"/>
    <s v=""/>
    <m/>
  </r>
  <r>
    <s v="20/01/2023"/>
    <x v="1"/>
    <s v="Plano de Recebimento"/>
    <n v="40.020000000000003"/>
    <s v=""/>
    <m/>
  </r>
  <r>
    <s v="20/01/2023"/>
    <x v="1"/>
    <s v="Plano de Recebimento"/>
    <n v="42.85"/>
    <s v=""/>
    <m/>
  </r>
  <r>
    <s v="20/01/2023"/>
    <x v="1"/>
    <s v="Plano de Recebimento"/>
    <n v="27.33"/>
    <s v=""/>
    <m/>
  </r>
  <r>
    <s v="20/01/2023"/>
    <x v="1"/>
    <s v="Plano de Recebimento"/>
    <n v="4.88"/>
    <s v=""/>
    <m/>
  </r>
  <r>
    <s v="20/01/2023"/>
    <x v="1"/>
    <s v="Plano de Recebimento"/>
    <n v="30.26"/>
    <s v=""/>
    <m/>
  </r>
  <r>
    <s v="20/01/2023"/>
    <x v="1"/>
    <s v="Plano de Recebimento"/>
    <n v="43.83"/>
    <s v=""/>
    <m/>
  </r>
  <r>
    <s v="20/01/2023"/>
    <x v="2"/>
    <s v="Mateus De Sousa Silva"/>
    <n v="50"/>
    <s v=""/>
    <m/>
  </r>
  <r>
    <s v="20/01/2023"/>
    <x v="0"/>
    <s v="Walter Felix De Araujo Junior Mei"/>
    <s v=""/>
    <n v="-237.79"/>
    <m/>
  </r>
  <r>
    <s v="20/01/2023"/>
    <x v="2"/>
    <s v="Guilherme Mariano Miliorança"/>
    <n v="36"/>
    <s v=""/>
    <m/>
  </r>
  <r>
    <s v="20/01/2023"/>
    <x v="1"/>
    <s v="Plano de Recebimento"/>
    <n v="27.23"/>
    <s v=""/>
    <m/>
  </r>
  <r>
    <s v="20/01/2023"/>
    <x v="2"/>
    <s v="Rodrigo Barboza Militao"/>
    <n v="30.9"/>
    <s v=""/>
    <m/>
  </r>
  <r>
    <s v="20/01/2023"/>
    <x v="2"/>
    <s v="Michell Cezar Henrique"/>
    <n v="83"/>
    <s v=""/>
    <m/>
  </r>
  <r>
    <s v="20/01/2023"/>
    <x v="1"/>
    <s v="Plano de Recebimento"/>
    <n v="22.69"/>
    <s v=""/>
    <m/>
  </r>
  <r>
    <s v="20/01/2023"/>
    <x v="1"/>
    <s v="Plano de Recebimento"/>
    <n v="37.97"/>
    <s v=""/>
    <m/>
  </r>
  <r>
    <s v="20/01/2023"/>
    <x v="0"/>
    <s v="Walter Felix De Araujo Junior Mei"/>
    <s v=""/>
    <n v="-578.27"/>
    <m/>
  </r>
  <r>
    <s v="20/01/2023"/>
    <x v="2"/>
    <s v="Rosângela Corrêa Refundini Pitol"/>
    <n v="73.89"/>
    <s v=""/>
    <m/>
  </r>
  <r>
    <s v="20/01/2023"/>
    <x v="1"/>
    <s v="Plano de Recebimento"/>
    <n v="124.55"/>
    <s v=""/>
    <m/>
  </r>
  <r>
    <s v="20/01/2023"/>
    <x v="1"/>
    <s v="Plano de Recebimento"/>
    <n v="195.22"/>
    <s v=""/>
    <m/>
  </r>
  <r>
    <s v="20/01/2023"/>
    <x v="1"/>
    <s v="Plano de Recebimento"/>
    <n v="29.28"/>
    <s v=""/>
    <m/>
  </r>
  <r>
    <s v="20/01/2023"/>
    <x v="1"/>
    <s v="Plano de Recebimento"/>
    <n v="33.090000000000003"/>
    <s v=""/>
    <m/>
  </r>
  <r>
    <s v="20/01/2023"/>
    <x v="5"/>
    <s v="Google Youtubepremium    Sao Paulo    Br"/>
    <s v=""/>
    <n v="-20.9"/>
    <m/>
  </r>
  <r>
    <s v="20/01/2023"/>
    <x v="1"/>
    <s v="Plano de Recebimento"/>
    <n v="8.5399999999999991"/>
    <s v=""/>
    <m/>
  </r>
  <r>
    <s v="20/01/2023"/>
    <x v="2"/>
    <s v="Joice Moreira Araujo"/>
    <n v="19"/>
    <s v=""/>
    <m/>
  </r>
  <r>
    <s v="20/01/2023"/>
    <x v="5"/>
    <s v="Power Gas                Osasco       Br"/>
    <s v=""/>
    <n v="-110"/>
    <m/>
  </r>
  <r>
    <s v="20/01/2023"/>
    <x v="2"/>
    <s v="Julia Torres Costa"/>
    <n v="189.9"/>
    <s v=""/>
    <m/>
  </r>
  <r>
    <s v="20/01/2023"/>
    <x v="0"/>
    <s v="Burguetos Food Restaurante Ltda"/>
    <s v=""/>
    <n v="-41"/>
    <m/>
  </r>
  <r>
    <s v="20/01/2023"/>
    <x v="1"/>
    <s v="Plano de Recebimento"/>
    <n v="19.52"/>
    <s v=""/>
    <m/>
  </r>
  <r>
    <s v="20/01/2023"/>
    <x v="1"/>
    <s v="Plano de Recebimento"/>
    <n v="6.74"/>
    <s v=""/>
    <m/>
  </r>
  <r>
    <s v="20/01/2023"/>
    <x v="1"/>
    <s v="Plano de Recebimento"/>
    <n v="29.45"/>
    <s v=""/>
    <m/>
  </r>
  <r>
    <s v="20/01/2023"/>
    <x v="1"/>
    <s v="Plano de Recebimento"/>
    <n v="7.08"/>
    <s v=""/>
    <m/>
  </r>
  <r>
    <s v="20/01/2023"/>
    <x v="1"/>
    <s v="Plano de Recebimento"/>
    <n v="6.83"/>
    <s v=""/>
    <m/>
  </r>
  <r>
    <s v="20/01/2023"/>
    <x v="1"/>
    <s v="Plano de Recebimento"/>
    <n v="7.08"/>
    <s v=""/>
    <m/>
  </r>
  <r>
    <s v="20/01/2023"/>
    <x v="0"/>
    <s v="Walter Felix De Araujo Junior Mei"/>
    <s v=""/>
    <n v="-124.74"/>
    <m/>
  </r>
  <r>
    <s v="20/01/2023"/>
    <x v="1"/>
    <s v="Plano de Recebimento"/>
    <n v="24.23"/>
    <s v=""/>
    <m/>
  </r>
  <r>
    <s v="20/01/2023"/>
    <x v="1"/>
    <s v="Plano de Recebimento"/>
    <n v="3.9"/>
    <s v=""/>
    <m/>
  </r>
  <r>
    <s v="20/01/2023"/>
    <x v="1"/>
    <s v="Plano de Recebimento"/>
    <n v="9.76"/>
    <s v=""/>
    <m/>
  </r>
  <r>
    <s v="20/01/2023"/>
    <x v="1"/>
    <s v="Plano de Recebimento"/>
    <n v="29.28"/>
    <s v=""/>
    <m/>
  </r>
  <r>
    <s v="20/01/2023"/>
    <x v="1"/>
    <s v="Plano de Recebimento"/>
    <n v="7.81"/>
    <s v=""/>
    <m/>
  </r>
  <r>
    <s v="20/01/2023"/>
    <x v="3"/>
    <m/>
    <m/>
    <m/>
    <n v="403.36"/>
  </r>
  <r>
    <s v="21/01/2023"/>
    <x v="1"/>
    <s v="Plano de Recebimento"/>
    <n v="50.76"/>
    <s v=""/>
    <m/>
  </r>
  <r>
    <s v="21/01/2023"/>
    <x v="2"/>
    <s v="Gisele Ester Guedes Soares"/>
    <n v="25"/>
    <s v=""/>
    <m/>
  </r>
  <r>
    <s v="21/01/2023"/>
    <x v="1"/>
    <s v="Plano de Recebimento"/>
    <n v="71.260000000000005"/>
    <s v=""/>
    <m/>
  </r>
  <r>
    <s v="21/01/2023"/>
    <x v="1"/>
    <s v="Plano de Recebimento"/>
    <n v="9.5"/>
    <s v=""/>
    <m/>
  </r>
  <r>
    <s v="21/01/2023"/>
    <x v="2"/>
    <s v="Estevao Marcos Antonio Da Silva"/>
    <n v="17.8"/>
    <s v=""/>
    <m/>
  </r>
  <r>
    <s v="21/01/2023"/>
    <x v="2"/>
    <s v="Luan Bento Dos Santos"/>
    <n v="10"/>
    <s v=""/>
    <m/>
  </r>
  <r>
    <s v="21/01/2023"/>
    <x v="1"/>
    <s v="Plano de Recebimento"/>
    <n v="19"/>
    <s v=""/>
    <m/>
  </r>
  <r>
    <s v="21/01/2023"/>
    <x v="1"/>
    <s v="Plano de Recebimento"/>
    <n v="122.99"/>
    <s v=""/>
    <m/>
  </r>
  <r>
    <s v="21/01/2023"/>
    <x v="1"/>
    <s v="Plano de Recebimento"/>
    <n v="88.12"/>
    <s v=""/>
    <m/>
  </r>
  <r>
    <s v="21/01/2023"/>
    <x v="1"/>
    <s v="Plano de Recebimento"/>
    <n v="152.02000000000001"/>
    <s v=""/>
    <m/>
  </r>
  <r>
    <s v="21/01/2023"/>
    <x v="2"/>
    <s v="Andressa Da Cruz Mathias"/>
    <n v="19"/>
    <s v=""/>
    <m/>
  </r>
  <r>
    <s v="21/01/2023"/>
    <x v="1"/>
    <s v="Plano de Recebimento"/>
    <n v="31.14"/>
    <s v=""/>
    <m/>
  </r>
  <r>
    <s v="21/01/2023"/>
    <x v="1"/>
    <s v="Plano de Recebimento"/>
    <n v="13.18"/>
    <s v=""/>
    <m/>
  </r>
  <r>
    <s v="21/01/2023"/>
    <x v="1"/>
    <s v="Plano de Recebimento"/>
    <n v="41.87"/>
    <s v=""/>
    <m/>
  </r>
  <r>
    <s v="21/01/2023"/>
    <x v="1"/>
    <s v="Plano de Recebimento"/>
    <n v="68.33"/>
    <s v=""/>
    <m/>
  </r>
  <r>
    <s v="21/01/2023"/>
    <x v="2"/>
    <s v="Maria Eduarda Gomes Maciel De Souza"/>
    <n v="10"/>
    <s v=""/>
    <m/>
  </r>
  <r>
    <s v="21/01/2023"/>
    <x v="1"/>
    <s v="Plano de Recebimento"/>
    <n v="48.8"/>
    <s v=""/>
    <m/>
  </r>
  <r>
    <s v="21/01/2023"/>
    <x v="2"/>
    <s v="Rodrigo Augusto Almeida"/>
    <n v="43"/>
    <s v=""/>
    <m/>
  </r>
  <r>
    <s v="21/01/2023"/>
    <x v="2"/>
    <s v="Jessica Elize De Santana"/>
    <n v="8.5"/>
    <s v=""/>
    <m/>
  </r>
  <r>
    <s v="21/01/2023"/>
    <x v="1"/>
    <s v="Plano de Recebimento"/>
    <n v="33.090000000000003"/>
    <s v=""/>
    <m/>
  </r>
  <r>
    <s v="21/01/2023"/>
    <x v="1"/>
    <s v="Plano de Recebimento"/>
    <n v="6.83"/>
    <s v=""/>
    <m/>
  </r>
  <r>
    <s v="21/01/2023"/>
    <x v="2"/>
    <s v="Lucas Piva Dias"/>
    <n v="37.5"/>
    <s v=""/>
    <m/>
  </r>
  <r>
    <s v="21/01/2023"/>
    <x v="1"/>
    <s v="Plano de Recebimento"/>
    <n v="4.88"/>
    <s v=""/>
    <m/>
  </r>
  <r>
    <s v="21/01/2023"/>
    <x v="1"/>
    <s v="Plano de Recebimento"/>
    <n v="41.8"/>
    <s v=""/>
    <m/>
  </r>
  <r>
    <s v="21/01/2023"/>
    <x v="1"/>
    <s v="Plano de Recebimento"/>
    <n v="43.92"/>
    <s v=""/>
    <m/>
  </r>
  <r>
    <s v="21/01/2023"/>
    <x v="1"/>
    <s v="Plano de Recebimento"/>
    <n v="27.23"/>
    <s v=""/>
    <m/>
  </r>
  <r>
    <s v="21/01/2023"/>
    <x v="0"/>
    <s v="Emporio Mutinga Eireli"/>
    <s v=""/>
    <n v="-39"/>
    <m/>
  </r>
  <r>
    <s v="21/01/2023"/>
    <x v="2"/>
    <s v="Gisele Santana Silva"/>
    <n v="43"/>
    <s v=""/>
    <m/>
  </r>
  <r>
    <s v="21/01/2023"/>
    <x v="0"/>
    <s v="Walter Felix De Araujo Junior Mei"/>
    <s v=""/>
    <n v="-279"/>
    <m/>
  </r>
  <r>
    <s v="21/01/2023"/>
    <x v="1"/>
    <s v="Plano de Recebimento"/>
    <n v="34.11"/>
    <s v=""/>
    <m/>
  </r>
  <r>
    <s v="21/01/2023"/>
    <x v="1"/>
    <s v="Plano de Recebimento"/>
    <n v="6.83"/>
    <s v=""/>
    <m/>
  </r>
  <r>
    <s v="21/01/2023"/>
    <x v="1"/>
    <s v="Plano de Recebimento"/>
    <n v="29.19"/>
    <s v=""/>
    <m/>
  </r>
  <r>
    <s v="21/01/2023"/>
    <x v="1"/>
    <s v="Plano de Recebimento"/>
    <n v="11.71"/>
    <s v=""/>
    <m/>
  </r>
  <r>
    <s v="21/01/2023"/>
    <x v="1"/>
    <s v="Plano de Recebimento"/>
    <n v="9.0299999999999994"/>
    <s v=""/>
    <m/>
  </r>
  <r>
    <s v="21/01/2023"/>
    <x v="1"/>
    <s v="Plano de Recebimento"/>
    <n v="11.71"/>
    <s v=""/>
    <m/>
  </r>
  <r>
    <s v="21/01/2023"/>
    <x v="2"/>
    <s v="Fernando Dos Santos Siqueira"/>
    <n v="35.880000000000003"/>
    <s v=""/>
    <m/>
  </r>
  <r>
    <s v="21/01/2023"/>
    <x v="1"/>
    <s v="Plano de Recebimento"/>
    <n v="9.76"/>
    <s v=""/>
    <m/>
  </r>
  <r>
    <s v="21/01/2023"/>
    <x v="1"/>
    <s v="Plano de Recebimento"/>
    <n v="21.47"/>
    <s v=""/>
    <m/>
  </r>
  <r>
    <s v="21/01/2023"/>
    <x v="1"/>
    <s v="Plano de Recebimento"/>
    <n v="14.64"/>
    <s v=""/>
    <m/>
  </r>
  <r>
    <s v="21/01/2023"/>
    <x v="2"/>
    <s v="Andressa Da Cruz Mathias"/>
    <n v="26.25"/>
    <s v=""/>
    <m/>
  </r>
  <r>
    <s v="21/01/2023"/>
    <x v="1"/>
    <s v="Plano de Recebimento"/>
    <n v="22.35"/>
    <s v=""/>
    <m/>
  </r>
  <r>
    <s v="21/01/2023"/>
    <x v="1"/>
    <s v="Plano de Recebimento"/>
    <n v="7.81"/>
    <s v=""/>
    <m/>
  </r>
  <r>
    <s v="21/01/2023"/>
    <x v="1"/>
    <s v="Plano de Recebimento"/>
    <n v="9.76"/>
    <s v=""/>
    <m/>
  </r>
  <r>
    <s v="21/01/2023"/>
    <x v="1"/>
    <s v="Plano de Recebimento"/>
    <n v="28.5"/>
    <s v=""/>
    <m/>
  </r>
  <r>
    <s v="21/01/2023"/>
    <x v="0"/>
    <s v="Walter Felix De Araujo Junior Mei"/>
    <s v=""/>
    <n v="-1732.64"/>
    <m/>
  </r>
  <r>
    <s v="21/01/2023"/>
    <x v="1"/>
    <s v="Plano de Recebimento"/>
    <n v="35.64"/>
    <s v=""/>
    <m/>
  </r>
  <r>
    <s v="21/01/2023"/>
    <x v="1"/>
    <s v="Plano de Recebimento"/>
    <n v="39.43"/>
    <s v=""/>
    <m/>
  </r>
  <r>
    <s v="21/01/2023"/>
    <x v="1"/>
    <s v="Plano de Recebimento"/>
    <n v="89.31"/>
    <s v=""/>
    <m/>
  </r>
  <r>
    <s v="21/01/2023"/>
    <x v="1"/>
    <s v="Plano de Recebimento"/>
    <n v="41"/>
    <s v=""/>
    <m/>
  </r>
  <r>
    <s v="21/01/2023"/>
    <x v="1"/>
    <s v="Plano de Recebimento"/>
    <n v="27.33"/>
    <s v=""/>
    <m/>
  </r>
  <r>
    <s v="21/01/2023"/>
    <x v="1"/>
    <s v="Plano de Recebimento"/>
    <n v="16.59"/>
    <s v=""/>
    <m/>
  </r>
  <r>
    <s v="21/01/2023"/>
    <x v="1"/>
    <s v="Plano de Recebimento"/>
    <n v="66.41"/>
    <s v=""/>
    <m/>
  </r>
  <r>
    <s v="21/01/2023"/>
    <x v="1"/>
    <s v="Plano de Recebimento"/>
    <n v="39.04"/>
    <s v=""/>
    <m/>
  </r>
  <r>
    <s v="21/01/2023"/>
    <x v="2"/>
    <s v="Maria Eduarda Gomes Maciel De Souza"/>
    <n v="16"/>
    <s v=""/>
    <m/>
  </r>
  <r>
    <s v="21/01/2023"/>
    <x v="1"/>
    <s v="Plano de Recebimento"/>
    <n v="68.33"/>
    <s v=""/>
    <m/>
  </r>
  <r>
    <s v="21/01/2023"/>
    <x v="1"/>
    <s v="Plano de Recebimento"/>
    <n v="4.88"/>
    <s v=""/>
    <m/>
  </r>
  <r>
    <s v="21/01/2023"/>
    <x v="1"/>
    <s v="Plano de Recebimento"/>
    <n v="51.49"/>
    <s v=""/>
    <m/>
  </r>
  <r>
    <s v="21/01/2023"/>
    <x v="2"/>
    <s v="Bruno Miguel Pereira"/>
    <n v="40.9"/>
    <s v=""/>
    <m/>
  </r>
  <r>
    <s v="21/01/2023"/>
    <x v="2"/>
    <s v="Nicolas Barbosa Q 41796915823"/>
    <n v="46.99"/>
    <s v=""/>
    <m/>
  </r>
  <r>
    <s v="21/01/2023"/>
    <x v="1"/>
    <s v="Plano de Recebimento"/>
    <n v="16.59"/>
    <s v=""/>
    <m/>
  </r>
  <r>
    <s v="21/01/2023"/>
    <x v="1"/>
    <s v="Plano de Recebimento"/>
    <n v="9.76"/>
    <s v=""/>
    <m/>
  </r>
  <r>
    <s v="21/01/2023"/>
    <x v="1"/>
    <s v="Plano de Recebimento"/>
    <n v="9.76"/>
    <s v=""/>
    <m/>
  </r>
  <r>
    <s v="21/01/2023"/>
    <x v="1"/>
    <s v="Plano de Recebimento"/>
    <n v="5.86"/>
    <s v=""/>
    <m/>
  </r>
  <r>
    <s v="21/01/2023"/>
    <x v="1"/>
    <s v="Plano de Recebimento"/>
    <n v="198.83"/>
    <s v=""/>
    <m/>
  </r>
  <r>
    <s v="21/01/2023"/>
    <x v="2"/>
    <s v="Julianderson Gomes Araujo"/>
    <n v="38.9"/>
    <s v=""/>
    <m/>
  </r>
  <r>
    <s v="21/01/2023"/>
    <x v="1"/>
    <s v="Plano de Recebimento"/>
    <n v="31.24"/>
    <s v=""/>
    <m/>
  </r>
  <r>
    <s v="21/01/2023"/>
    <x v="2"/>
    <s v="Matheus Macedo Rosa"/>
    <n v="206.8"/>
    <s v=""/>
    <m/>
  </r>
  <r>
    <s v="21/01/2023"/>
    <x v="1"/>
    <s v="Plano de Recebimento"/>
    <n v="45.54"/>
    <s v=""/>
    <m/>
  </r>
  <r>
    <s v="21/01/2023"/>
    <x v="1"/>
    <s v="Plano de Recebimento"/>
    <n v="7.18"/>
    <s v=""/>
    <m/>
  </r>
  <r>
    <s v="21/01/2023"/>
    <x v="1"/>
    <s v="Plano de Recebimento"/>
    <n v="43.56"/>
    <s v=""/>
    <m/>
  </r>
  <r>
    <s v="21/01/2023"/>
    <x v="1"/>
    <s v="Plano de Recebimento"/>
    <n v="14.64"/>
    <s v=""/>
    <m/>
  </r>
  <r>
    <s v="21/01/2023"/>
    <x v="2"/>
    <s v="Janete Padilha Ornelio"/>
    <n v="61.9"/>
    <s v=""/>
    <m/>
  </r>
  <r>
    <s v="21/01/2023"/>
    <x v="1"/>
    <s v="Plano de Recebimento"/>
    <n v="26.35"/>
    <s v=""/>
    <m/>
  </r>
  <r>
    <s v="21/01/2023"/>
    <x v="1"/>
    <s v="Plano de Recebimento"/>
    <n v="66.510000000000005"/>
    <s v=""/>
    <m/>
  </r>
  <r>
    <s v="21/01/2023"/>
    <x v="1"/>
    <s v="Plano de Recebimento"/>
    <n v="24.4"/>
    <s v=""/>
    <m/>
  </r>
  <r>
    <s v="21/01/2023"/>
    <x v="2"/>
    <s v="William Henrique Souza"/>
    <n v="73.02"/>
    <s v=""/>
    <m/>
  </r>
  <r>
    <s v="21/01/2023"/>
    <x v="1"/>
    <s v="Plano de Recebimento"/>
    <n v="45.54"/>
    <s v=""/>
    <m/>
  </r>
  <r>
    <s v="21/01/2023"/>
    <x v="1"/>
    <s v="Plano de Recebimento"/>
    <n v="8.3000000000000007"/>
    <s v=""/>
    <m/>
  </r>
  <r>
    <s v="21/01/2023"/>
    <x v="1"/>
    <s v="Plano de Recebimento"/>
    <n v="36.020000000000003"/>
    <s v=""/>
    <m/>
  </r>
  <r>
    <s v="21/01/2023"/>
    <x v="1"/>
    <s v="Plano de Recebimento"/>
    <n v="81.99"/>
    <s v=""/>
    <m/>
  </r>
  <r>
    <s v="21/01/2023"/>
    <x v="1"/>
    <s v="Plano de Recebimento"/>
    <n v="39.5"/>
    <s v=""/>
    <m/>
  </r>
  <r>
    <s v="21/01/2023"/>
    <x v="1"/>
    <s v="Plano de Recebimento"/>
    <n v="9.5"/>
    <s v=""/>
    <m/>
  </r>
  <r>
    <s v="21/01/2023"/>
    <x v="1"/>
    <s v="Plano de Recebimento"/>
    <n v="39.53"/>
    <s v=""/>
    <m/>
  </r>
  <r>
    <s v="21/01/2023"/>
    <x v="1"/>
    <s v="Plano de Recebimento"/>
    <n v="8.08"/>
    <s v=""/>
    <m/>
  </r>
  <r>
    <s v="21/01/2023"/>
    <x v="0"/>
    <s v="Walter Felix De Araujo Junior Mei"/>
    <s v=""/>
    <n v="-198.98"/>
    <m/>
  </r>
  <r>
    <s v="21/01/2023"/>
    <x v="1"/>
    <s v="Plano de Recebimento"/>
    <n v="76.010000000000005"/>
    <s v=""/>
    <m/>
  </r>
  <r>
    <s v="21/01/2023"/>
    <x v="1"/>
    <s v="Plano de Recebimento"/>
    <n v="57.96"/>
    <s v=""/>
    <m/>
  </r>
  <r>
    <s v="21/01/2023"/>
    <x v="1"/>
    <s v="Plano de Recebimento"/>
    <n v="14.25"/>
    <s v=""/>
    <m/>
  </r>
  <r>
    <s v="21/01/2023"/>
    <x v="1"/>
    <s v="Plano de Recebimento"/>
    <n v="50.76"/>
    <s v=""/>
    <m/>
  </r>
  <r>
    <s v="21/01/2023"/>
    <x v="0"/>
    <s v="Walter Felix De Araujo Junior Mei"/>
    <s v=""/>
    <n v="-161.80000000000001"/>
    <m/>
  </r>
  <r>
    <s v="21/01/2023"/>
    <x v="2"/>
    <s v="Nilton Silva Reis"/>
    <n v="34"/>
    <s v=""/>
    <m/>
  </r>
  <r>
    <s v="21/01/2023"/>
    <x v="2"/>
    <s v="Libia Muler Nunes"/>
    <n v="41.9"/>
    <s v=""/>
    <m/>
  </r>
  <r>
    <s v="21/01/2023"/>
    <x v="2"/>
    <s v="Thais Camargo Garcia Azevedo"/>
    <n v="51.9"/>
    <s v=""/>
    <m/>
  </r>
  <r>
    <s v="21/01/2023"/>
    <x v="2"/>
    <s v="Michell Cezar Henrique"/>
    <n v="34"/>
    <s v=""/>
    <m/>
  </r>
  <r>
    <s v="21/01/2023"/>
    <x v="0"/>
    <s v="Walter Felix De Araujo Junior Mei"/>
    <s v=""/>
    <n v="-32"/>
    <m/>
  </r>
  <r>
    <s v="21/01/2023"/>
    <x v="2"/>
    <s v="Gabriela Martina Benjamin Prat"/>
    <n v="32"/>
    <s v=""/>
    <m/>
  </r>
  <r>
    <s v="21/01/2023"/>
    <x v="0"/>
    <s v="Walter Felix De Araujo Junior Mei"/>
    <s v=""/>
    <n v="-98.9"/>
    <m/>
  </r>
  <r>
    <s v="21/01/2023"/>
    <x v="2"/>
    <s v="Julia Sanches Pereira"/>
    <n v="33"/>
    <s v=""/>
    <m/>
  </r>
  <r>
    <s v="21/01/2023"/>
    <x v="2"/>
    <s v="Rosemeire Ferreira Milagre"/>
    <n v="27"/>
    <s v=""/>
    <m/>
  </r>
  <r>
    <s v="21/01/2023"/>
    <x v="2"/>
    <s v="Joao Paulo Barboza Da Silva"/>
    <n v="38.9"/>
    <s v=""/>
    <m/>
  </r>
  <r>
    <s v="21/01/2023"/>
    <x v="0"/>
    <s v="Walter Felix De Araujo Junior Mei"/>
    <s v=""/>
    <n v="-248.82"/>
    <m/>
  </r>
  <r>
    <s v="21/01/2023"/>
    <x v="1"/>
    <s v="Plano de Recebimento"/>
    <n v="142.41999999999999"/>
    <s v=""/>
    <m/>
  </r>
  <r>
    <s v="21/01/2023"/>
    <x v="1"/>
    <s v="Plano de Recebimento"/>
    <n v="92.73"/>
    <s v=""/>
    <m/>
  </r>
  <r>
    <s v="21/01/2023"/>
    <x v="1"/>
    <s v="Plano de Recebimento"/>
    <n v="13.67"/>
    <s v=""/>
    <m/>
  </r>
  <r>
    <s v="21/01/2023"/>
    <x v="0"/>
    <s v="Walter Felix De Araujo Junior Mei"/>
    <s v=""/>
    <n v="-60"/>
    <m/>
  </r>
  <r>
    <s v="21/01/2023"/>
    <x v="2"/>
    <s v="Camilla Farinelli Kono"/>
    <n v="60"/>
    <s v=""/>
    <m/>
  </r>
  <r>
    <s v="21/01/2023"/>
    <x v="0"/>
    <s v="Walter Felix De Araujo Junior Mei"/>
    <s v=""/>
    <n v="-595.37"/>
    <m/>
  </r>
  <r>
    <s v="21/01/2023"/>
    <x v="1"/>
    <s v="Plano de Recebimento"/>
    <n v="97.61"/>
    <s v=""/>
    <m/>
  </r>
  <r>
    <s v="21/01/2023"/>
    <x v="2"/>
    <s v="Joelma Marchi"/>
    <n v="35.9"/>
    <s v=""/>
    <m/>
  </r>
  <r>
    <s v="21/01/2023"/>
    <x v="2"/>
    <s v="Vitor Hugo Santos Carneiro              "/>
    <n v="30"/>
    <s v=""/>
    <m/>
  </r>
  <r>
    <s v="21/01/2023"/>
    <x v="1"/>
    <s v="Plano de Recebimento"/>
    <n v="28.5"/>
    <s v=""/>
    <m/>
  </r>
  <r>
    <s v="21/01/2023"/>
    <x v="3"/>
    <m/>
    <m/>
    <m/>
    <n v="1049.52"/>
  </r>
  <r>
    <s v="22/01/2023"/>
    <x v="2"/>
    <s v="Mariana Aparecida De Souza"/>
    <n v="30"/>
    <s v=""/>
    <m/>
  </r>
  <r>
    <s v="22/01/2023"/>
    <x v="2"/>
    <s v="Bruna Pavao Da Silva"/>
    <n v="27.9"/>
    <s v=""/>
    <m/>
  </r>
  <r>
    <s v="22/01/2023"/>
    <x v="1"/>
    <s v="Plano de Recebimento"/>
    <n v="42.28"/>
    <s v=""/>
    <m/>
  </r>
  <r>
    <s v="22/01/2023"/>
    <x v="1"/>
    <s v="Plano de Recebimento"/>
    <n v="71.260000000000005"/>
    <s v=""/>
    <m/>
  </r>
  <r>
    <s v="22/01/2023"/>
    <x v="2"/>
    <s v="Andressa Da Cruz Mathias"/>
    <n v="71.25"/>
    <s v=""/>
    <m/>
  </r>
  <r>
    <s v="22/01/2023"/>
    <x v="1"/>
    <s v="Plano de Recebimento"/>
    <n v="48.8"/>
    <s v=""/>
    <m/>
  </r>
  <r>
    <s v="22/01/2023"/>
    <x v="1"/>
    <s v="Plano de Recebimento"/>
    <n v="69.3"/>
    <s v=""/>
    <m/>
  </r>
  <r>
    <s v="22/01/2023"/>
    <x v="2"/>
    <s v="William Henrique Souza"/>
    <n v="20"/>
    <s v=""/>
    <m/>
  </r>
  <r>
    <s v="22/01/2023"/>
    <x v="0"/>
    <s v="Walter Felix De Araujo Junior Mei"/>
    <s v=""/>
    <n v="-16.5"/>
    <m/>
  </r>
  <r>
    <s v="22/01/2023"/>
    <x v="2"/>
    <s v="Debora De Andrade Silva"/>
    <n v="16.5"/>
    <s v=""/>
    <m/>
  </r>
  <r>
    <s v="22/01/2023"/>
    <x v="0"/>
    <s v="Walter Felix De Araujo Junior Mei"/>
    <s v=""/>
    <n v="-400.78"/>
    <m/>
  </r>
  <r>
    <s v="22/01/2023"/>
    <x v="2"/>
    <s v="Gustavo Jose Madureira                  "/>
    <n v="22.4"/>
    <s v=""/>
    <m/>
  </r>
  <r>
    <s v="22/01/2023"/>
    <x v="1"/>
    <s v="Plano de Recebimento"/>
    <n v="7.81"/>
    <s v=""/>
    <m/>
  </r>
  <r>
    <s v="22/01/2023"/>
    <x v="2"/>
    <s v="Luis Felipe Faustino Cau                "/>
    <n v="47.9"/>
    <s v=""/>
    <m/>
  </r>
  <r>
    <s v="22/01/2023"/>
    <x v="2"/>
    <s v="Adriano Pereira Amancio Silva"/>
    <n v="47"/>
    <s v=""/>
    <m/>
  </r>
  <r>
    <s v="22/01/2023"/>
    <x v="2"/>
    <s v="Kemilly Vitória Rodrigues De Melo"/>
    <n v="39"/>
    <s v=""/>
    <m/>
  </r>
  <r>
    <s v="22/01/2023"/>
    <x v="1"/>
    <s v="Plano de Recebimento"/>
    <n v="142.51"/>
    <s v=""/>
    <m/>
  </r>
  <r>
    <s v="22/01/2023"/>
    <x v="1"/>
    <s v="Plano de Recebimento"/>
    <n v="61.29"/>
    <s v=""/>
    <m/>
  </r>
  <r>
    <s v="22/01/2023"/>
    <x v="1"/>
    <s v="Plano de Recebimento"/>
    <n v="9.5"/>
    <s v=""/>
    <m/>
  </r>
  <r>
    <s v="22/01/2023"/>
    <x v="5"/>
    <s v="Auto Posto Castel        Osasco       Br"/>
    <s v=""/>
    <n v="-45"/>
    <m/>
  </r>
  <r>
    <s v="22/01/2023"/>
    <x v="5"/>
    <s v="Supermercado Castelo Da  Osasco       Br"/>
    <s v=""/>
    <n v="-119.76"/>
    <m/>
  </r>
  <r>
    <s v="22/01/2023"/>
    <x v="1"/>
    <s v="Plano de Recebimento"/>
    <n v="8.7799999999999994"/>
    <s v=""/>
    <m/>
  </r>
  <r>
    <s v="22/01/2023"/>
    <x v="1"/>
    <s v="Plano de Recebimento"/>
    <n v="38.950000000000003"/>
    <s v=""/>
    <m/>
  </r>
  <r>
    <s v="22/01/2023"/>
    <x v="2"/>
    <s v="Alexandre Minuzzo Hironimus"/>
    <n v="62.9"/>
    <s v=""/>
    <m/>
  </r>
  <r>
    <s v="22/01/2023"/>
    <x v="2"/>
    <s v="Alison Paulo Reis Taborda"/>
    <n v="7.9"/>
    <s v=""/>
    <m/>
  </r>
  <r>
    <s v="22/01/2023"/>
    <x v="1"/>
    <s v="Plano de Recebimento"/>
    <n v="33.090000000000003"/>
    <s v=""/>
    <m/>
  </r>
  <r>
    <s v="22/01/2023"/>
    <x v="1"/>
    <s v="Plano de Recebimento"/>
    <n v="33.090000000000003"/>
    <s v=""/>
    <m/>
  </r>
  <r>
    <s v="22/01/2023"/>
    <x v="1"/>
    <s v="Plano de Recebimento"/>
    <n v="3.42"/>
    <s v=""/>
    <m/>
  </r>
  <r>
    <s v="22/01/2023"/>
    <x v="0"/>
    <s v="Walter Felix De Araujo Junior Mei"/>
    <s v=""/>
    <n v="-123.37"/>
    <m/>
  </r>
  <r>
    <s v="22/01/2023"/>
    <x v="2"/>
    <s v="Alison Paulo Reis Taborda"/>
    <n v="20"/>
    <s v=""/>
    <m/>
  </r>
  <r>
    <s v="22/01/2023"/>
    <x v="1"/>
    <s v="Plano de Recebimento"/>
    <n v="4.88"/>
    <s v=""/>
    <m/>
  </r>
  <r>
    <s v="22/01/2023"/>
    <x v="1"/>
    <s v="Plano de Recebimento"/>
    <n v="15.13"/>
    <s v=""/>
    <m/>
  </r>
  <r>
    <s v="22/01/2023"/>
    <x v="1"/>
    <s v="Plano de Recebimento"/>
    <n v="14.64"/>
    <s v=""/>
    <m/>
  </r>
  <r>
    <s v="22/01/2023"/>
    <x v="1"/>
    <s v="Plano de Recebimento"/>
    <n v="11.71"/>
    <s v=""/>
    <m/>
  </r>
  <r>
    <s v="22/01/2023"/>
    <x v="1"/>
    <s v="Plano de Recebimento"/>
    <n v="57.01"/>
    <s v=""/>
    <m/>
  </r>
  <r>
    <s v="22/01/2023"/>
    <x v="0"/>
    <s v="Walter Felix De Araujo Junior Mei"/>
    <s v=""/>
    <n v="-500.09"/>
    <m/>
  </r>
  <r>
    <s v="22/01/2023"/>
    <x v="2"/>
    <s v="Michell Cezar Henrique"/>
    <n v="29"/>
    <s v=""/>
    <m/>
  </r>
  <r>
    <s v="22/01/2023"/>
    <x v="5"/>
    <s v="99*99pay 99pay *recarga Csao Paulo    Br"/>
    <s v=""/>
    <n v="-40"/>
    <m/>
  </r>
  <r>
    <s v="22/01/2023"/>
    <x v="1"/>
    <s v="Plano de Recebimento"/>
    <n v="9.9"/>
    <s v=""/>
    <m/>
  </r>
  <r>
    <s v="22/01/2023"/>
    <x v="1"/>
    <s v="Plano de Recebimento"/>
    <n v="9.76"/>
    <s v=""/>
    <m/>
  </r>
  <r>
    <s v="22/01/2023"/>
    <x v="1"/>
    <s v="Plano de Recebimento"/>
    <n v="53.21"/>
    <s v=""/>
    <m/>
  </r>
  <r>
    <s v="22/01/2023"/>
    <x v="1"/>
    <s v="Plano de Recebimento"/>
    <n v="41.8"/>
    <s v=""/>
    <m/>
  </r>
  <r>
    <s v="22/01/2023"/>
    <x v="1"/>
    <s v="Plano de Recebimento"/>
    <n v="33.19"/>
    <s v=""/>
    <m/>
  </r>
  <r>
    <s v="22/01/2023"/>
    <x v="1"/>
    <s v="Plano de Recebimento"/>
    <n v="11.71"/>
    <s v=""/>
    <m/>
  </r>
  <r>
    <s v="22/01/2023"/>
    <x v="1"/>
    <s v="Plano de Recebimento"/>
    <n v="38.51"/>
    <s v=""/>
    <m/>
  </r>
  <r>
    <s v="22/01/2023"/>
    <x v="1"/>
    <s v="Plano de Recebimento"/>
    <n v="48.8"/>
    <s v=""/>
    <m/>
  </r>
  <r>
    <s v="22/01/2023"/>
    <x v="1"/>
    <s v="Plano de Recebimento"/>
    <n v="12.45"/>
    <s v=""/>
    <m/>
  </r>
  <r>
    <s v="22/01/2023"/>
    <x v="1"/>
    <s v="Plano de Recebimento"/>
    <n v="42.46"/>
    <s v=""/>
    <m/>
  </r>
  <r>
    <s v="22/01/2023"/>
    <x v="1"/>
    <s v="Plano de Recebimento"/>
    <n v="59.05"/>
    <s v=""/>
    <m/>
  </r>
  <r>
    <s v="22/01/2023"/>
    <x v="2"/>
    <s v="Vinícius Stoiev Fan"/>
    <n v="21.5"/>
    <s v=""/>
    <m/>
  </r>
  <r>
    <s v="22/01/2023"/>
    <x v="2"/>
    <s v="Roselaine Poupança"/>
    <n v="42"/>
    <s v=""/>
    <m/>
  </r>
  <r>
    <s v="22/01/2023"/>
    <x v="1"/>
    <s v="Plano de Recebimento"/>
    <n v="39.9"/>
    <s v=""/>
    <m/>
  </r>
  <r>
    <s v="22/01/2023"/>
    <x v="1"/>
    <s v="Plano de Recebimento"/>
    <n v="46.85"/>
    <s v=""/>
    <m/>
  </r>
  <r>
    <s v="22/01/2023"/>
    <x v="0"/>
    <s v="Walter Felix De Araujo Junior Mei"/>
    <s v=""/>
    <n v="-42.39"/>
    <m/>
  </r>
  <r>
    <s v="22/01/2023"/>
    <x v="1"/>
    <s v="Plano de Recebimento"/>
    <n v="29.7"/>
    <s v=""/>
    <m/>
  </r>
  <r>
    <s v="22/01/2023"/>
    <x v="1"/>
    <s v="Plano de Recebimento"/>
    <n v="12.69"/>
    <s v=""/>
    <m/>
  </r>
  <r>
    <s v="22/01/2023"/>
    <x v="0"/>
    <s v="Walter Felix De Araujo Junior Mei"/>
    <s v=""/>
    <n v="-1292.8499999999999"/>
    <m/>
  </r>
  <r>
    <s v="22/01/2023"/>
    <x v="2"/>
    <s v="Raphael Bonifacio De Almeida            "/>
    <n v="28"/>
    <s v=""/>
    <m/>
  </r>
  <r>
    <s v="22/01/2023"/>
    <x v="2"/>
    <s v="Cicero Weliton De Oliveira Sousa"/>
    <n v="71.8"/>
    <s v=""/>
    <m/>
  </r>
  <r>
    <s v="22/01/2023"/>
    <x v="1"/>
    <s v="Plano de Recebimento"/>
    <n v="56.52"/>
    <s v=""/>
    <m/>
  </r>
  <r>
    <s v="22/01/2023"/>
    <x v="1"/>
    <s v="Plano de Recebimento"/>
    <n v="9.76"/>
    <s v=""/>
    <m/>
  </r>
  <r>
    <s v="22/01/2023"/>
    <x v="2"/>
    <s v="Evandro Coutinho Ribeiro"/>
    <n v="39"/>
    <s v=""/>
    <m/>
  </r>
  <r>
    <s v="22/01/2023"/>
    <x v="2"/>
    <s v="Luan Bento Dos Santos"/>
    <n v="12"/>
    <s v=""/>
    <m/>
  </r>
  <r>
    <s v="22/01/2023"/>
    <x v="2"/>
    <s v="Andressa Da Cruz Mathias"/>
    <n v="26.25"/>
    <s v=""/>
    <m/>
  </r>
  <r>
    <s v="22/01/2023"/>
    <x v="3"/>
    <m/>
    <m/>
    <m/>
    <n v="380.79"/>
  </r>
  <r>
    <s v="23/01/2023"/>
    <x v="0"/>
    <s v="Bruna Caroline Funari De Souza"/>
    <s v=""/>
    <n v="-16.25"/>
    <m/>
  </r>
  <r>
    <s v="23/01/2023"/>
    <x v="1"/>
    <s v="Plano de Recebimento"/>
    <n v="77.11"/>
    <s v=""/>
    <m/>
  </r>
  <r>
    <s v="23/01/2023"/>
    <x v="1"/>
    <s v="Plano de Recebimento"/>
    <n v="19.52"/>
    <s v=""/>
    <m/>
  </r>
  <r>
    <s v="23/01/2023"/>
    <x v="2"/>
    <s v="Alexandre Minuzzo Hironimus"/>
    <n v="42.9"/>
    <s v=""/>
    <m/>
  </r>
  <r>
    <s v="23/01/2023"/>
    <x v="2"/>
    <s v="Gleycielen Marques De Moura"/>
    <n v="55.98"/>
    <s v=""/>
    <m/>
  </r>
  <r>
    <s v="23/01/2023"/>
    <x v="1"/>
    <s v="Plano de Recebimento"/>
    <n v="61.49"/>
    <s v=""/>
    <m/>
  </r>
  <r>
    <s v="23/01/2023"/>
    <x v="0"/>
    <s v="Walter Felix De Araujo Junior Mei"/>
    <s v=""/>
    <n v="-598.5"/>
    <m/>
  </r>
  <r>
    <s v="23/01/2023"/>
    <x v="2"/>
    <s v="Joelma Marchi"/>
    <n v="65.900000000000006"/>
    <s v=""/>
    <m/>
  </r>
  <r>
    <s v="23/01/2023"/>
    <x v="0"/>
    <s v="Carolina De Jesus Amaral Spíndola Santana"/>
    <s v=""/>
    <n v="-8.1"/>
    <m/>
  </r>
  <r>
    <s v="23/01/2023"/>
    <x v="2"/>
    <s v="Jessica Clara Renzi Fernandes Olheiro"/>
    <n v="167.8"/>
    <s v=""/>
    <m/>
  </r>
  <r>
    <s v="23/01/2023"/>
    <x v="2"/>
    <s v="Yeda Braga De Paula Silva"/>
    <n v="42"/>
    <s v=""/>
    <m/>
  </r>
  <r>
    <s v="23/01/2023"/>
    <x v="5"/>
    <s v="Mr Pneus Osasco          Osasco       Br"/>
    <s v=""/>
    <n v="-120"/>
    <m/>
  </r>
  <r>
    <s v="23/01/2023"/>
    <x v="5"/>
    <s v="Mega Auto Pecas          Osasco       Br"/>
    <s v=""/>
    <n v="-121.5"/>
    <m/>
  </r>
  <r>
    <s v="23/01/2023"/>
    <x v="2"/>
    <s v="Andreia Melhado"/>
    <n v="43.9"/>
    <s v=""/>
    <m/>
  </r>
  <r>
    <s v="23/01/2023"/>
    <x v="2"/>
    <s v="Julia Sanches Pereira"/>
    <n v="3.5"/>
    <s v=""/>
    <m/>
  </r>
  <r>
    <s v="23/01/2023"/>
    <x v="2"/>
    <s v="Walter Felix De Araujo Junior Mei"/>
    <n v="500"/>
    <s v=""/>
    <m/>
  </r>
  <r>
    <s v="23/01/2023"/>
    <x v="2"/>
    <s v="Julia Sanches Pereira"/>
    <n v="25"/>
    <s v=""/>
    <m/>
  </r>
  <r>
    <s v="23/01/2023"/>
    <x v="0"/>
    <s v="Walter Felix De Araujo Junior Mei"/>
    <s v=""/>
    <n v="-607"/>
    <m/>
  </r>
  <r>
    <s v="23/01/2023"/>
    <x v="2"/>
    <s v="Marcos Vinicius Andrade Da Silva"/>
    <n v="607"/>
    <s v=""/>
    <m/>
  </r>
  <r>
    <s v="23/01/2023"/>
    <x v="0"/>
    <s v="Walter Felix De Araujo Junior Mei"/>
    <s v=""/>
    <n v="-20"/>
    <m/>
  </r>
  <r>
    <s v="23/01/2023"/>
    <x v="2"/>
    <s v="Leonardo Soares Castro"/>
    <n v="20"/>
    <s v=""/>
    <m/>
  </r>
  <r>
    <s v="23/01/2023"/>
    <x v="0"/>
    <s v="Walter Felix De Araujo Junior Mei"/>
    <s v=""/>
    <n v="-405.69"/>
    <m/>
  </r>
  <r>
    <s v="23/01/2023"/>
    <x v="2"/>
    <s v="João Victor Natale Pestana Silva"/>
    <n v="24.9"/>
    <s v=""/>
    <m/>
  </r>
  <r>
    <s v="23/01/2023"/>
    <x v="3"/>
    <m/>
    <m/>
    <m/>
    <n v="240.75"/>
  </r>
  <r>
    <s v="24/01/2023"/>
    <x v="2"/>
    <s v="Daniela Malara De Sousa Pinheiro"/>
    <n v="6"/>
    <s v=""/>
    <m/>
  </r>
  <r>
    <s v="24/01/2023"/>
    <x v="5"/>
    <s v="Pimenta Verde Alimento   Osasco       Br"/>
    <s v=""/>
    <n v="-111.5"/>
    <m/>
  </r>
  <r>
    <s v="24/01/2023"/>
    <x v="2"/>
    <s v="Alexandre Fernandes Dos Santos"/>
    <n v="35.9"/>
    <s v=""/>
    <m/>
  </r>
  <r>
    <s v="24/01/2023"/>
    <x v="2"/>
    <s v="Elizabeth Mendes Rozendo"/>
    <n v="24.5"/>
    <s v=""/>
    <m/>
  </r>
  <r>
    <s v="24/01/2023"/>
    <x v="5"/>
    <s v="Bobs Burguer             Osasco       Br"/>
    <s v=""/>
    <n v="-18"/>
    <m/>
  </r>
  <r>
    <s v="24/01/2023"/>
    <x v="2"/>
    <s v="Debora De Andrade Silva"/>
    <n v="63.9"/>
    <s v=""/>
    <m/>
  </r>
  <r>
    <s v="24/01/2023"/>
    <x v="2"/>
    <s v="Mkbarbearia"/>
    <n v="39"/>
    <s v=""/>
    <m/>
  </r>
  <r>
    <s v="24/01/2023"/>
    <x v="2"/>
    <s v="Denise Da Silva Santos"/>
    <n v="37.9"/>
    <s v=""/>
    <m/>
  </r>
  <r>
    <s v="24/01/2023"/>
    <x v="2"/>
    <s v="Daniel Solano Leite"/>
    <n v="24"/>
    <s v=""/>
    <m/>
  </r>
  <r>
    <s v="24/01/2023"/>
    <x v="0"/>
    <s v="Walter Felix De Araujo Junior Mei"/>
    <s v=""/>
    <n v="-2724.85"/>
    <m/>
  </r>
  <r>
    <s v="24/01/2023"/>
    <x v="2"/>
    <s v="Daniel Solano Leite"/>
    <n v="46"/>
    <s v=""/>
    <m/>
  </r>
  <r>
    <s v="24/01/2023"/>
    <x v="2"/>
    <s v="Jefferson Oliveira Da Silva Junior      "/>
    <n v="2584.46"/>
    <s v=""/>
    <m/>
  </r>
  <r>
    <s v="24/01/2023"/>
    <x v="2"/>
    <s v="Joelma Marchi"/>
    <n v="32.9"/>
    <s v=""/>
    <m/>
  </r>
  <r>
    <s v="24/01/2023"/>
    <x v="1"/>
    <s v="Plano de Recebimento"/>
    <n v="27.23"/>
    <s v=""/>
    <m/>
  </r>
  <r>
    <s v="24/01/2023"/>
    <x v="1"/>
    <s v="Plano de Recebimento"/>
    <n v="9.76"/>
    <s v=""/>
    <m/>
  </r>
  <r>
    <s v="24/01/2023"/>
    <x v="2"/>
    <s v="Julia Sanches Pereira"/>
    <n v="24.5"/>
    <s v=""/>
    <m/>
  </r>
  <r>
    <s v="24/01/2023"/>
    <x v="0"/>
    <s v="Walter Felix De Araujo Junior Mei"/>
    <s v=""/>
    <n v="-150"/>
    <m/>
  </r>
  <r>
    <s v="24/01/2023"/>
    <x v="2"/>
    <s v="Junior Pellucio Caetano"/>
    <n v="150"/>
    <s v=""/>
    <m/>
  </r>
  <r>
    <s v="24/01/2023"/>
    <x v="0"/>
    <s v="Walter Felix De Araujo Junior Mei"/>
    <s v=""/>
    <n v="-240.75"/>
    <m/>
  </r>
  <r>
    <s v="24/01/2023"/>
    <x v="3"/>
    <m/>
    <m/>
    <m/>
    <n v="101.7"/>
  </r>
  <r>
    <s v="25/01/2023"/>
    <x v="2"/>
    <s v="Samuel Henrique Da Silva"/>
    <n v="45"/>
    <s v=""/>
    <m/>
  </r>
  <r>
    <s v="25/01/2023"/>
    <x v="0"/>
    <s v="Walter Felix De Araujo Junior Mei"/>
    <s v=""/>
    <n v="-174"/>
    <m/>
  </r>
  <r>
    <s v="25/01/2023"/>
    <x v="2"/>
    <s v="Raphael Bonifacio De Almeida            "/>
    <n v="28"/>
    <s v=""/>
    <m/>
  </r>
  <r>
    <s v="25/01/2023"/>
    <x v="2"/>
    <s v="Bianca Prats Da Silva"/>
    <n v="89"/>
    <s v=""/>
    <m/>
  </r>
  <r>
    <s v="25/01/2023"/>
    <x v="2"/>
    <s v="Michell Cezar Henrique"/>
    <n v="57"/>
    <s v=""/>
    <m/>
  </r>
  <r>
    <s v="25/01/2023"/>
    <x v="0"/>
    <s v="Walter Felix De Araujo Junior Mei"/>
    <s v=""/>
    <n v="-353.56"/>
    <m/>
  </r>
  <r>
    <s v="25/01/2023"/>
    <x v="1"/>
    <s v="Plano de Recebimento"/>
    <n v="11.23"/>
    <s v=""/>
    <m/>
  </r>
  <r>
    <s v="25/01/2023"/>
    <x v="1"/>
    <s v="Plano de Recebimento"/>
    <n v="69.209999999999994"/>
    <s v=""/>
    <m/>
  </r>
  <r>
    <s v="25/01/2023"/>
    <x v="2"/>
    <s v="Pedro Felipe Sant Anna Garcia"/>
    <n v="14.5"/>
    <s v=""/>
    <m/>
  </r>
  <r>
    <s v="25/01/2023"/>
    <x v="2"/>
    <s v="Edison Ribeiro Damacena Junior"/>
    <n v="13.5"/>
    <s v=""/>
    <m/>
  </r>
  <r>
    <s v="25/01/2023"/>
    <x v="1"/>
    <s v="Plano de Recebimento"/>
    <n v="46.74"/>
    <s v=""/>
    <m/>
  </r>
  <r>
    <s v="25/01/2023"/>
    <x v="1"/>
    <s v="Plano de Recebimento"/>
    <n v="9.76"/>
    <s v=""/>
    <m/>
  </r>
  <r>
    <s v="25/01/2023"/>
    <x v="2"/>
    <s v="Pedro Felipe Sant Anna Garcia"/>
    <n v="82.9"/>
    <s v=""/>
    <m/>
  </r>
  <r>
    <s v="25/01/2023"/>
    <x v="1"/>
    <s v="Plano de Recebimento"/>
    <n v="26.51"/>
    <s v=""/>
    <m/>
  </r>
  <r>
    <s v="25/01/2023"/>
    <x v="1"/>
    <s v="Plano de Recebimento"/>
    <n v="31.14"/>
    <s v=""/>
    <m/>
  </r>
  <r>
    <s v="25/01/2023"/>
    <x v="1"/>
    <s v="Plano de Recebimento"/>
    <n v="7.32"/>
    <s v=""/>
    <m/>
  </r>
  <r>
    <s v="25/01/2023"/>
    <x v="1"/>
    <s v="Plano de Recebimento"/>
    <n v="21.23"/>
    <s v=""/>
    <m/>
  </r>
  <r>
    <s v="25/01/2023"/>
    <x v="1"/>
    <s v="Plano de Recebimento"/>
    <n v="19.52"/>
    <s v=""/>
    <m/>
  </r>
  <r>
    <s v="25/01/2023"/>
    <x v="0"/>
    <s v="Walter Felix De Araujo Junior Mei"/>
    <s v=""/>
    <n v="-76.2"/>
    <m/>
  </r>
  <r>
    <s v="25/01/2023"/>
    <x v="1"/>
    <s v="Plano de Recebimento"/>
    <n v="9.5"/>
    <s v=""/>
    <m/>
  </r>
  <r>
    <s v="25/01/2023"/>
    <x v="2"/>
    <s v="Andreia Melhado"/>
    <n v="10"/>
    <s v=""/>
    <m/>
  </r>
  <r>
    <s v="25/01/2023"/>
    <x v="2"/>
    <s v="Andreia Melhado"/>
    <n v="43.9"/>
    <s v=""/>
    <m/>
  </r>
  <r>
    <s v="25/01/2023"/>
    <x v="1"/>
    <s v="Plano de Recebimento"/>
    <n v="7.43"/>
    <s v=""/>
    <m/>
  </r>
  <r>
    <s v="25/01/2023"/>
    <x v="1"/>
    <s v="Plano de Recebimento"/>
    <n v="5.37"/>
    <s v=""/>
    <m/>
  </r>
  <r>
    <s v="25/01/2023"/>
    <x v="0"/>
    <s v="Walter Felix De Araujo Junior Mei"/>
    <s v=""/>
    <n v="-76"/>
    <m/>
  </r>
  <r>
    <s v="25/01/2023"/>
    <x v="2"/>
    <s v="Gabriela Martina Benjamin Prat"/>
    <n v="46"/>
    <s v=""/>
    <m/>
  </r>
  <r>
    <s v="25/01/2023"/>
    <x v="2"/>
    <s v="Thayná Medeiros De Oliveira"/>
    <n v="30"/>
    <s v=""/>
    <m/>
  </r>
  <r>
    <s v="25/01/2023"/>
    <x v="0"/>
    <s v="Walter Felix De Araujo Junior Mei"/>
    <s v=""/>
    <n v="-244.96"/>
    <m/>
  </r>
  <r>
    <s v="25/01/2023"/>
    <x v="2"/>
    <s v="Jenny Fernanda Tavares Minuzzo"/>
    <n v="94.8"/>
    <s v=""/>
    <m/>
  </r>
  <r>
    <s v="25/01/2023"/>
    <x v="2"/>
    <s v="Renan Lucas Moacyr"/>
    <n v="39.11"/>
    <s v=""/>
    <m/>
  </r>
  <r>
    <s v="25/01/2023"/>
    <x v="2"/>
    <s v="Joelma Marchi"/>
    <n v="40.9"/>
    <s v=""/>
    <m/>
  </r>
  <r>
    <s v="25/01/2023"/>
    <x v="2"/>
    <s v="Giovanna Bueno De Carvalho"/>
    <n v="19"/>
    <s v=""/>
    <m/>
  </r>
  <r>
    <s v="25/01/2023"/>
    <x v="1"/>
    <s v="Plano de Recebimento"/>
    <n v="3.9"/>
    <s v=""/>
    <m/>
  </r>
  <r>
    <s v="25/01/2023"/>
    <x v="2"/>
    <s v="Yeda Braga De Paula Silva"/>
    <n v="47.25"/>
    <s v=""/>
    <m/>
  </r>
  <r>
    <s v="25/01/2023"/>
    <x v="0"/>
    <s v="Walter Felix De Araujo Junior Mei"/>
    <s v=""/>
    <n v="-101.7"/>
    <m/>
  </r>
  <r>
    <s v="25/01/2023"/>
    <x v="3"/>
    <m/>
    <m/>
    <m/>
    <n v="45"/>
  </r>
  <r>
    <s v="26/01/2023"/>
    <x v="1"/>
    <s v="Plano de Recebimento"/>
    <n v="41"/>
    <s v=""/>
    <m/>
  </r>
  <r>
    <s v="26/01/2023"/>
    <x v="0"/>
    <s v="Walter Felix De Araujo Junior Mei"/>
    <s v=""/>
    <n v="-34.83"/>
    <m/>
  </r>
  <r>
    <s v="26/01/2023"/>
    <x v="1"/>
    <s v="Plano de Recebimento"/>
    <n v="23.43"/>
    <s v=""/>
    <m/>
  </r>
  <r>
    <s v="26/01/2023"/>
    <x v="1"/>
    <s v="Plano de Recebimento"/>
    <n v="11.4"/>
    <s v=""/>
    <m/>
  </r>
  <r>
    <s v="26/01/2023"/>
    <x v="0"/>
    <s v="Walter Felix De Araujo Junior Mei"/>
    <s v=""/>
    <n v="-28"/>
    <m/>
  </r>
  <r>
    <s v="26/01/2023"/>
    <x v="2"/>
    <s v="Libia Muler Nunes"/>
    <n v="28"/>
    <s v=""/>
    <m/>
  </r>
  <r>
    <s v="26/01/2023"/>
    <x v="0"/>
    <s v="Walter Felix De Araujo Junior Mei"/>
    <s v=""/>
    <n v="-181.15"/>
    <m/>
  </r>
  <r>
    <s v="26/01/2023"/>
    <x v="1"/>
    <s v="Plano de Recebimento"/>
    <n v="13.86"/>
    <s v=""/>
    <m/>
  </r>
  <r>
    <s v="26/01/2023"/>
    <x v="1"/>
    <s v="Plano de Recebimento"/>
    <n v="19.52"/>
    <s v=""/>
    <m/>
  </r>
  <r>
    <s v="26/01/2023"/>
    <x v="2"/>
    <s v="Claudia Sodre Lopes Da Silva"/>
    <n v="61.9"/>
    <s v=""/>
    <m/>
  </r>
  <r>
    <s v="26/01/2023"/>
    <x v="1"/>
    <s v="Plano de Recebimento"/>
    <n v="43.7"/>
    <s v=""/>
    <m/>
  </r>
  <r>
    <s v="26/01/2023"/>
    <x v="1"/>
    <s v="Plano de Recebimento"/>
    <n v="13.86"/>
    <s v=""/>
    <m/>
  </r>
  <r>
    <s v="26/01/2023"/>
    <x v="1"/>
    <s v="Plano de Recebimento"/>
    <n v="28.31"/>
    <s v=""/>
    <m/>
  </r>
  <r>
    <s v="26/01/2023"/>
    <x v="0"/>
    <s v="Walter Felix De Araujo Junior Mei"/>
    <s v=""/>
    <n v="-213.99"/>
    <m/>
  </r>
  <r>
    <s v="26/01/2023"/>
    <x v="2"/>
    <s v="Juliana Melo De Lima"/>
    <n v="21.4"/>
    <s v=""/>
    <m/>
  </r>
  <r>
    <s v="26/01/2023"/>
    <x v="2"/>
    <s v="Maria Eduarda Gomes Maciel De Souza"/>
    <n v="27"/>
    <s v=""/>
    <m/>
  </r>
  <r>
    <s v="26/01/2023"/>
    <x v="1"/>
    <s v="Plano de Recebimento"/>
    <n v="47.52"/>
    <s v=""/>
    <m/>
  </r>
  <r>
    <s v="26/01/2023"/>
    <x v="1"/>
    <s v="Plano de Recebimento"/>
    <n v="34.07"/>
    <s v=""/>
    <m/>
  </r>
  <r>
    <s v="26/01/2023"/>
    <x v="2"/>
    <s v="Paula Cristina Alves Rodrigues"/>
    <n v="84"/>
    <s v=""/>
    <m/>
  </r>
  <r>
    <s v="26/01/2023"/>
    <x v="0"/>
    <s v="Walter Felix De Araujo Junior Mei"/>
    <s v=""/>
    <n v="-155.41"/>
    <m/>
  </r>
  <r>
    <s v="26/01/2023"/>
    <x v="2"/>
    <s v="Junia Maria Da Silva"/>
    <n v="85.8"/>
    <s v=""/>
    <m/>
  </r>
  <r>
    <s v="26/01/2023"/>
    <x v="2"/>
    <s v="Beatriz Monzane Borges Silva"/>
    <n v="43.9"/>
    <s v=""/>
    <m/>
  </r>
  <r>
    <s v="26/01/2023"/>
    <x v="1"/>
    <s v="Plano de Recebimento"/>
    <n v="7.81"/>
    <s v=""/>
    <m/>
  </r>
  <r>
    <s v="26/01/2023"/>
    <x v="2"/>
    <s v="Claudia Sodre Lopes Da Silva"/>
    <n v="17.899999999999999"/>
    <s v=""/>
    <m/>
  </r>
  <r>
    <s v="26/01/2023"/>
    <x v="0"/>
    <s v="Walter Felix De Araujo Junior Mei"/>
    <s v=""/>
    <n v="-41.8"/>
    <m/>
  </r>
  <r>
    <s v="26/01/2023"/>
    <x v="1"/>
    <s v="Plano de Recebimento"/>
    <n v="41.8"/>
    <s v=""/>
    <m/>
  </r>
  <r>
    <s v="26/01/2023"/>
    <x v="0"/>
    <s v="Walter Felix De Araujo Junior Mei"/>
    <s v=""/>
    <n v="-91.66"/>
    <m/>
  </r>
  <r>
    <s v="26/01/2023"/>
    <x v="1"/>
    <s v="Plano de Recebimento"/>
    <n v="27.23"/>
    <s v=""/>
    <m/>
  </r>
  <r>
    <s v="26/01/2023"/>
    <x v="1"/>
    <s v="Plano de Recebimento"/>
    <n v="5.86"/>
    <s v=""/>
    <m/>
  </r>
  <r>
    <s v="26/01/2023"/>
    <x v="1"/>
    <s v="Plano de Recebimento"/>
    <n v="58.57"/>
    <s v=""/>
    <m/>
  </r>
  <r>
    <s v="26/01/2023"/>
    <x v="0"/>
    <s v="Walter Felix De Araujo Junior Mei"/>
    <s v=""/>
    <n v="-29.75"/>
    <m/>
  </r>
  <r>
    <s v="26/01/2023"/>
    <x v="5"/>
    <s v="Microsoft*subscription   Sao Paulo    Br"/>
    <s v=""/>
    <n v="-36"/>
    <m/>
  </r>
  <r>
    <s v="26/01/2023"/>
    <x v="1"/>
    <s v="Plano de Recebimento"/>
    <n v="13.67"/>
    <s v=""/>
    <m/>
  </r>
  <r>
    <s v="26/01/2023"/>
    <x v="1"/>
    <s v="Plano de Recebimento"/>
    <n v="7.08"/>
    <s v=""/>
    <m/>
  </r>
  <r>
    <s v="26/01/2023"/>
    <x v="3"/>
    <m/>
    <m/>
    <m/>
    <n v="41"/>
  </r>
  <r>
    <s v="27/01/2023"/>
    <x v="1"/>
    <s v="Plano de Recebimento"/>
    <n v="22.8"/>
    <s v=""/>
    <m/>
  </r>
  <r>
    <s v="27/01/2023"/>
    <x v="1"/>
    <s v="Plano de Recebimento"/>
    <n v="22.8"/>
    <s v=""/>
    <m/>
  </r>
  <r>
    <s v="27/01/2023"/>
    <x v="1"/>
    <s v="Plano de Recebimento"/>
    <n v="9.76"/>
    <s v=""/>
    <m/>
  </r>
  <r>
    <s v="27/01/2023"/>
    <x v="1"/>
    <s v="Plano de Recebimento"/>
    <n v="29.28"/>
    <s v=""/>
    <m/>
  </r>
  <r>
    <s v="27/01/2023"/>
    <x v="0"/>
    <s v="Walter Felix De Araujo Junior Mei"/>
    <s v=""/>
    <n v="-63.09"/>
    <m/>
  </r>
  <r>
    <s v="27/01/2023"/>
    <x v="2"/>
    <s v="Matheus Bringel Braga De Sousa 46757789841"/>
    <n v="13.9"/>
    <s v=""/>
    <m/>
  </r>
  <r>
    <s v="27/01/2023"/>
    <x v="1"/>
    <s v="Plano de Recebimento"/>
    <n v="31.14"/>
    <s v=""/>
    <m/>
  </r>
  <r>
    <s v="27/01/2023"/>
    <x v="1"/>
    <s v="Plano de Recebimento"/>
    <n v="7.6"/>
    <s v=""/>
    <m/>
  </r>
  <r>
    <s v="27/01/2023"/>
    <x v="1"/>
    <s v="Plano de Recebimento"/>
    <n v="10.45"/>
    <s v=""/>
    <m/>
  </r>
  <r>
    <s v="27/01/2023"/>
    <x v="0"/>
    <s v="Walter Felix De Araujo Junior Mei"/>
    <s v=""/>
    <n v="-94.29"/>
    <m/>
  </r>
  <r>
    <s v="27/01/2023"/>
    <x v="1"/>
    <s v="Plano de Recebimento"/>
    <n v="11.71"/>
    <s v=""/>
    <m/>
  </r>
  <r>
    <s v="27/01/2023"/>
    <x v="1"/>
    <s v="Plano de Recebimento"/>
    <n v="7.08"/>
    <s v=""/>
    <m/>
  </r>
  <r>
    <s v="27/01/2023"/>
    <x v="1"/>
    <s v="Plano de Recebimento"/>
    <n v="20.5"/>
    <s v=""/>
    <m/>
  </r>
  <r>
    <s v="27/01/2023"/>
    <x v="1"/>
    <s v="Plano de Recebimento"/>
    <n v="5.86"/>
    <s v=""/>
    <m/>
  </r>
  <r>
    <s v="27/01/2023"/>
    <x v="2"/>
    <s v="Wb Service Carga E Descarga Eireli"/>
    <n v="49.14"/>
    <s v=""/>
    <m/>
  </r>
  <r>
    <s v="27/01/2023"/>
    <x v="0"/>
    <s v="Walter Felix De Araujo Junior Mei"/>
    <s v=""/>
    <n v="-399.17"/>
    <m/>
  </r>
  <r>
    <s v="27/01/2023"/>
    <x v="1"/>
    <s v="Plano de Recebimento"/>
    <n v="9.76"/>
    <s v=""/>
    <m/>
  </r>
  <r>
    <s v="27/01/2023"/>
    <x v="2"/>
    <s v="Denise Da Silva Santos"/>
    <n v="37.9"/>
    <s v=""/>
    <m/>
  </r>
  <r>
    <s v="27/01/2023"/>
    <x v="2"/>
    <s v="Joao Paulo Barboza Da Silva"/>
    <n v="72.8"/>
    <s v=""/>
    <m/>
  </r>
  <r>
    <s v="27/01/2023"/>
    <x v="1"/>
    <s v="Plano de Recebimento"/>
    <n v="85.51"/>
    <s v=""/>
    <m/>
  </r>
  <r>
    <s v="27/01/2023"/>
    <x v="1"/>
    <s v="Plano de Recebimento"/>
    <n v="9.5"/>
    <s v=""/>
    <m/>
  </r>
  <r>
    <s v="27/01/2023"/>
    <x v="1"/>
    <s v="Plano de Recebimento"/>
    <n v="9.9"/>
    <s v=""/>
    <m/>
  </r>
  <r>
    <s v="27/01/2023"/>
    <x v="1"/>
    <s v="Plano de Recebimento"/>
    <n v="31.14"/>
    <s v=""/>
    <m/>
  </r>
  <r>
    <s v="27/01/2023"/>
    <x v="2"/>
    <s v="Bruna De Souza Silva                    "/>
    <n v="58.9"/>
    <s v=""/>
    <m/>
  </r>
  <r>
    <s v="27/01/2023"/>
    <x v="1"/>
    <s v="Plano de Recebimento"/>
    <n v="46.76"/>
    <s v=""/>
    <m/>
  </r>
  <r>
    <s v="27/01/2023"/>
    <x v="2"/>
    <s v="Michell Cezar Henrique"/>
    <n v="37"/>
    <s v=""/>
    <m/>
  </r>
  <r>
    <s v="27/01/2023"/>
    <x v="0"/>
    <s v="Walter Felix De Araujo Junior Mei"/>
    <s v=""/>
    <n v="-350.62"/>
    <m/>
  </r>
  <r>
    <s v="27/01/2023"/>
    <x v="2"/>
    <s v="Alex Alves Da Silva"/>
    <n v="22"/>
    <s v=""/>
    <m/>
  </r>
  <r>
    <s v="27/01/2023"/>
    <x v="2"/>
    <s v="Vandenni Teixeira Santos"/>
    <n v="61.9"/>
    <s v=""/>
    <m/>
  </r>
  <r>
    <s v="27/01/2023"/>
    <x v="1"/>
    <s v="Plano de Recebimento"/>
    <n v="97.61"/>
    <s v=""/>
    <m/>
  </r>
  <r>
    <s v="27/01/2023"/>
    <x v="1"/>
    <s v="Plano de Recebimento"/>
    <n v="11.71"/>
    <s v=""/>
    <m/>
  </r>
  <r>
    <s v="27/01/2023"/>
    <x v="1"/>
    <s v="Plano de Recebimento"/>
    <n v="30.31"/>
    <s v=""/>
    <m/>
  </r>
  <r>
    <s v="27/01/2023"/>
    <x v="1"/>
    <s v="Plano de Recebimento"/>
    <n v="36.96"/>
    <s v=""/>
    <m/>
  </r>
  <r>
    <s v="27/01/2023"/>
    <x v="2"/>
    <s v="Maiara F Da Silva"/>
    <n v="21.25"/>
    <s v=""/>
    <m/>
  </r>
  <r>
    <s v="27/01/2023"/>
    <x v="1"/>
    <s v="Plano de Recebimento"/>
    <n v="21.47"/>
    <s v=""/>
    <m/>
  </r>
  <r>
    <s v="27/01/2023"/>
    <x v="1"/>
    <s v="Plano de Recebimento"/>
    <n v="9.5"/>
    <s v=""/>
    <m/>
  </r>
  <r>
    <s v="27/01/2023"/>
    <x v="1"/>
    <s v="Plano de Recebimento"/>
    <n v="37.909999999999997"/>
    <s v=""/>
    <m/>
  </r>
  <r>
    <s v="27/01/2023"/>
    <x v="0"/>
    <s v="Walter Felix De Araujo Junior Mei"/>
    <s v=""/>
    <n v="-262.61"/>
    <m/>
  </r>
  <r>
    <s v="27/01/2023"/>
    <x v="2"/>
    <s v="D Souza Transportes"/>
    <n v="57.9"/>
    <s v=""/>
    <m/>
  </r>
  <r>
    <s v="27/01/2023"/>
    <x v="2"/>
    <s v="Carolina De Jesus Amaral Spíndola Santana"/>
    <n v="127.6"/>
    <s v=""/>
    <m/>
  </r>
  <r>
    <s v="27/01/2023"/>
    <x v="1"/>
    <s v="Plano de Recebimento"/>
    <n v="52.61"/>
    <s v=""/>
    <m/>
  </r>
  <r>
    <s v="27/01/2023"/>
    <x v="2"/>
    <s v="Julia Sanches Pereira"/>
    <n v="24.5"/>
    <s v=""/>
    <m/>
  </r>
  <r>
    <s v="27/01/2023"/>
    <x v="0"/>
    <s v="Walter Felix De Araujo Junior Mei"/>
    <s v=""/>
    <n v="-97.8"/>
    <m/>
  </r>
  <r>
    <s v="27/01/2023"/>
    <x v="1"/>
    <s v="Plano de Recebimento"/>
    <n v="11.71"/>
    <s v=""/>
    <m/>
  </r>
  <r>
    <s v="27/01/2023"/>
    <x v="2"/>
    <s v="Igor Henrique Alves Da Silva"/>
    <n v="52.9"/>
    <s v=""/>
    <m/>
  </r>
  <r>
    <s v="27/01/2023"/>
    <x v="1"/>
    <s v="Plano de Recebimento"/>
    <n v="33.19"/>
    <s v=""/>
    <m/>
  </r>
  <r>
    <s v="27/01/2023"/>
    <x v="0"/>
    <s v="Walter Felix De Araujo Junior Mei"/>
    <s v=""/>
    <n v="-97.52"/>
    <m/>
  </r>
  <r>
    <s v="27/01/2023"/>
    <x v="1"/>
    <s v="Plano de Recebimento"/>
    <n v="36.119999999999997"/>
    <s v=""/>
    <m/>
  </r>
  <r>
    <s v="27/01/2023"/>
    <x v="1"/>
    <s v="Plano de Recebimento"/>
    <n v="34.07"/>
    <s v=""/>
    <m/>
  </r>
  <r>
    <s v="27/01/2023"/>
    <x v="1"/>
    <s v="Plano de Recebimento"/>
    <n v="27.33"/>
    <s v=""/>
    <m/>
  </r>
  <r>
    <s v="27/01/2023"/>
    <x v="0"/>
    <s v="Walter Felix De Araujo Junior Mei"/>
    <s v=""/>
    <n v="-34.159999999999997"/>
    <m/>
  </r>
  <r>
    <s v="27/01/2023"/>
    <x v="1"/>
    <s v="Plano de Recebimento"/>
    <n v="24.4"/>
    <s v=""/>
    <m/>
  </r>
  <r>
    <s v="27/01/2023"/>
    <x v="1"/>
    <s v="Plano de Recebimento"/>
    <n v="9.76"/>
    <s v=""/>
    <m/>
  </r>
  <r>
    <s v="27/01/2023"/>
    <x v="0"/>
    <s v="Walter Felix De Araujo Junior Mei"/>
    <s v=""/>
    <n v="-55.64"/>
    <m/>
  </r>
  <r>
    <s v="27/01/2023"/>
    <x v="1"/>
    <s v="Plano de Recebimento"/>
    <n v="14.64"/>
    <s v=""/>
    <m/>
  </r>
  <r>
    <s v="27/01/2023"/>
    <x v="3"/>
    <m/>
    <m/>
    <m/>
    <n v="84.64"/>
  </r>
  <r>
    <s v="28/01/2023"/>
    <x v="1"/>
    <s v="Plano de Recebimento"/>
    <n v="41.71"/>
    <s v=""/>
    <m/>
  </r>
  <r>
    <s v="28/01/2023"/>
    <x v="2"/>
    <s v="Mayara De Araujo Silva"/>
    <n v="14"/>
    <s v=""/>
    <m/>
  </r>
  <r>
    <s v="28/01/2023"/>
    <x v="2"/>
    <s v="Gabriela Martina Benjamin Prat"/>
    <n v="8"/>
    <s v=""/>
    <m/>
  </r>
  <r>
    <s v="28/01/2023"/>
    <x v="1"/>
    <s v="Plano de Recebimento"/>
    <n v="6.34"/>
    <s v=""/>
    <m/>
  </r>
  <r>
    <s v="28/01/2023"/>
    <x v="0"/>
    <s v="Walter Felix De Araujo Junior Mei"/>
    <s v=""/>
    <n v="-145.74"/>
    <m/>
  </r>
  <r>
    <s v="28/01/2023"/>
    <x v="2"/>
    <s v="Vanessa Pereira Silva"/>
    <n v="26"/>
    <s v=""/>
    <m/>
  </r>
  <r>
    <s v="28/01/2023"/>
    <x v="2"/>
    <s v="Elizabeth Mendes Rozendo"/>
    <n v="48.15"/>
    <s v=""/>
    <m/>
  </r>
  <r>
    <s v="28/01/2023"/>
    <x v="1"/>
    <s v="Plano de Recebimento"/>
    <n v="40.76"/>
    <s v=""/>
    <m/>
  </r>
  <r>
    <s v="28/01/2023"/>
    <x v="1"/>
    <s v="Plano de Recebimento"/>
    <n v="30.83"/>
    <s v=""/>
    <m/>
  </r>
  <r>
    <s v="28/01/2023"/>
    <x v="0"/>
    <s v="Walter Felix De Araujo Junior Mei"/>
    <s v=""/>
    <n v="-1570.73"/>
    <m/>
  </r>
  <r>
    <s v="28/01/2023"/>
    <x v="2"/>
    <s v="Roseli Pereira Alves De Souza"/>
    <n v="35.9"/>
    <s v=""/>
    <m/>
  </r>
  <r>
    <s v="28/01/2023"/>
    <x v="0"/>
    <s v="Felipe Ferreira Louzada"/>
    <s v=""/>
    <n v="-4.0999999999999996"/>
    <m/>
  </r>
  <r>
    <s v="28/01/2023"/>
    <x v="1"/>
    <s v="Plano de Recebimento"/>
    <n v="21.47"/>
    <s v=""/>
    <m/>
  </r>
  <r>
    <s v="28/01/2023"/>
    <x v="1"/>
    <s v="Plano de Recebimento"/>
    <n v="57.25"/>
    <s v=""/>
    <m/>
  </r>
  <r>
    <s v="28/01/2023"/>
    <x v="1"/>
    <s v="Plano de Recebimento"/>
    <n v="55.64"/>
    <s v=""/>
    <m/>
  </r>
  <r>
    <s v="28/01/2023"/>
    <x v="1"/>
    <s v="Plano de Recebimento"/>
    <n v="27.46"/>
    <s v=""/>
    <m/>
  </r>
  <r>
    <s v="28/01/2023"/>
    <x v="1"/>
    <s v="Plano de Recebimento"/>
    <n v="81.7"/>
    <s v=""/>
    <m/>
  </r>
  <r>
    <s v="28/01/2023"/>
    <x v="2"/>
    <s v="Letícia Torres Diniz Teixeira"/>
    <n v="500"/>
    <s v=""/>
    <m/>
  </r>
  <r>
    <s v="28/01/2023"/>
    <x v="2"/>
    <s v="Joelma Marchi"/>
    <n v="79.05"/>
    <s v=""/>
    <m/>
  </r>
  <r>
    <s v="28/01/2023"/>
    <x v="2"/>
    <s v="Thayná Medeiros De Oliveira"/>
    <n v="4"/>
    <s v=""/>
    <m/>
  </r>
  <r>
    <s v="28/01/2023"/>
    <x v="2"/>
    <s v="Thayná Medeiros De Oliveira"/>
    <n v="40"/>
    <s v=""/>
    <m/>
  </r>
  <r>
    <s v="28/01/2023"/>
    <x v="1"/>
    <s v="Plano de Recebimento"/>
    <n v="11.71"/>
    <s v=""/>
    <m/>
  </r>
  <r>
    <s v="28/01/2023"/>
    <x v="1"/>
    <s v="Plano de Recebimento"/>
    <n v="113.23"/>
    <s v=""/>
    <m/>
  </r>
  <r>
    <s v="28/01/2023"/>
    <x v="1"/>
    <s v="Plano de Recebimento"/>
    <n v="47.5"/>
    <s v=""/>
    <m/>
  </r>
  <r>
    <s v="28/01/2023"/>
    <x v="1"/>
    <s v="Plano de Recebimento"/>
    <n v="26.84"/>
    <s v=""/>
    <m/>
  </r>
  <r>
    <s v="28/01/2023"/>
    <x v="1"/>
    <s v="Plano de Recebimento"/>
    <n v="49.41"/>
    <s v=""/>
    <m/>
  </r>
  <r>
    <s v="28/01/2023"/>
    <x v="1"/>
    <s v="Plano de Recebimento"/>
    <n v="49.41"/>
    <s v=""/>
    <m/>
  </r>
  <r>
    <s v="28/01/2023"/>
    <x v="1"/>
    <s v="Plano de Recebimento"/>
    <n v="9.76"/>
    <s v=""/>
    <m/>
  </r>
  <r>
    <s v="28/01/2023"/>
    <x v="1"/>
    <s v="Plano de Recebimento"/>
    <n v="19.52"/>
    <s v=""/>
    <m/>
  </r>
  <r>
    <s v="28/01/2023"/>
    <x v="2"/>
    <s v="Larissa Maria Coelho Almeida"/>
    <n v="48.9"/>
    <s v=""/>
    <m/>
  </r>
  <r>
    <s v="28/01/2023"/>
    <x v="1"/>
    <s v="Plano de Recebimento"/>
    <n v="130.83000000000001"/>
    <s v=""/>
    <m/>
  </r>
  <r>
    <s v="28/01/2023"/>
    <x v="1"/>
    <s v="Plano de Recebimento"/>
    <n v="9.76"/>
    <s v=""/>
    <m/>
  </r>
  <r>
    <s v="28/01/2023"/>
    <x v="2"/>
    <s v="Wb Service Carga E Descarga Eireli"/>
    <n v="46.99"/>
    <s v=""/>
    <m/>
  </r>
  <r>
    <s v="28/01/2023"/>
    <x v="1"/>
    <s v="Plano de Recebimento"/>
    <n v="62.47"/>
    <s v=""/>
    <m/>
  </r>
  <r>
    <s v="28/01/2023"/>
    <x v="1"/>
    <s v="Plano de Recebimento"/>
    <n v="38.950000000000003"/>
    <s v=""/>
    <m/>
  </r>
  <r>
    <s v="28/01/2023"/>
    <x v="1"/>
    <s v="Plano de Recebimento"/>
    <n v="7.08"/>
    <s v=""/>
    <m/>
  </r>
  <r>
    <s v="28/01/2023"/>
    <x v="0"/>
    <s v="Walter Felix De Araujo Junior Mei"/>
    <s v=""/>
    <n v="-157.35"/>
    <m/>
  </r>
  <r>
    <s v="28/01/2023"/>
    <x v="1"/>
    <s v="Plano de Recebimento"/>
    <n v="29.28"/>
    <s v=""/>
    <m/>
  </r>
  <r>
    <s v="28/01/2023"/>
    <x v="1"/>
    <s v="Plano de Recebimento"/>
    <n v="63.56"/>
    <s v=""/>
    <m/>
  </r>
  <r>
    <s v="28/01/2023"/>
    <x v="1"/>
    <s v="Plano de Recebimento"/>
    <n v="64.510000000000005"/>
    <s v=""/>
    <m/>
  </r>
  <r>
    <s v="28/01/2023"/>
    <x v="0"/>
    <s v="Walter Felix De Araujo Junior Mei"/>
    <s v=""/>
    <n v="-1186.03"/>
    <m/>
  </r>
  <r>
    <s v="28/01/2023"/>
    <x v="2"/>
    <s v="Danilo Martins De Azevedo"/>
    <n v="41"/>
    <s v=""/>
    <m/>
  </r>
  <r>
    <s v="28/01/2023"/>
    <x v="2"/>
    <s v="João Paulo Barboza Da Silva"/>
    <n v="72.8"/>
    <s v=""/>
    <m/>
  </r>
  <r>
    <s v="28/01/2023"/>
    <x v="2"/>
    <s v="Wb S C D Eireli"/>
    <n v="54.24"/>
    <s v=""/>
    <m/>
  </r>
  <r>
    <s v="28/01/2023"/>
    <x v="1"/>
    <s v="Plano de Recebimento"/>
    <n v="32.21"/>
    <s v=""/>
    <m/>
  </r>
  <r>
    <s v="28/01/2023"/>
    <x v="2"/>
    <s v="Michell Cezar Henrique"/>
    <n v="51"/>
    <s v=""/>
    <m/>
  </r>
  <r>
    <s v="28/01/2023"/>
    <x v="1"/>
    <s v="Plano de Recebimento"/>
    <n v="81.02"/>
    <s v=""/>
    <m/>
  </r>
  <r>
    <s v="28/01/2023"/>
    <x v="1"/>
    <s v="Plano de Recebimento"/>
    <n v="96.91"/>
    <s v=""/>
    <m/>
  </r>
  <r>
    <s v="28/01/2023"/>
    <x v="2"/>
    <s v="Patrícia De Paula Coutinho"/>
    <n v="49.9"/>
    <s v=""/>
    <m/>
  </r>
  <r>
    <s v="28/01/2023"/>
    <x v="1"/>
    <s v="Plano de Recebimento"/>
    <n v="38.86"/>
    <s v=""/>
    <m/>
  </r>
  <r>
    <s v="28/01/2023"/>
    <x v="1"/>
    <s v="Plano de Recebimento"/>
    <n v="11.88"/>
    <s v=""/>
    <m/>
  </r>
  <r>
    <s v="28/01/2023"/>
    <x v="0"/>
    <s v="Luan Bento Dos Santos"/>
    <s v=""/>
    <n v="-25"/>
    <m/>
  </r>
  <r>
    <s v="28/01/2023"/>
    <x v="1"/>
    <s v="Plano de Recebimento"/>
    <n v="101.51"/>
    <s v=""/>
    <m/>
  </r>
  <r>
    <s v="28/01/2023"/>
    <x v="1"/>
    <s v="Plano de Recebimento"/>
    <n v="32.21"/>
    <s v=""/>
    <m/>
  </r>
  <r>
    <s v="28/01/2023"/>
    <x v="1"/>
    <s v="Plano de Recebimento"/>
    <n v="102.49"/>
    <s v=""/>
    <m/>
  </r>
  <r>
    <s v="28/01/2023"/>
    <x v="1"/>
    <s v="Plano de Recebimento"/>
    <n v="52.26"/>
    <s v=""/>
    <m/>
  </r>
  <r>
    <s v="28/01/2023"/>
    <x v="1"/>
    <s v="Plano de Recebimento"/>
    <n v="40.380000000000003"/>
    <s v=""/>
    <m/>
  </r>
  <r>
    <s v="28/01/2023"/>
    <x v="1"/>
    <s v="Plano de Recebimento"/>
    <n v="62.47"/>
    <s v=""/>
    <m/>
  </r>
  <r>
    <s v="28/01/2023"/>
    <x v="1"/>
    <s v="Plano de Recebimento"/>
    <n v="9.76"/>
    <s v=""/>
    <m/>
  </r>
  <r>
    <s v="28/01/2023"/>
    <x v="1"/>
    <s v="Plano de Recebimento"/>
    <n v="3.9"/>
    <s v=""/>
    <m/>
  </r>
  <r>
    <s v="28/01/2023"/>
    <x v="1"/>
    <s v="Plano de Recebimento"/>
    <n v="56.61"/>
    <s v=""/>
    <m/>
  </r>
  <r>
    <s v="28/01/2023"/>
    <x v="1"/>
    <s v="Plano de Recebimento"/>
    <n v="75.06"/>
    <s v=""/>
    <m/>
  </r>
  <r>
    <s v="28/01/2023"/>
    <x v="1"/>
    <s v="Plano de Recebimento"/>
    <n v="76.14"/>
    <s v=""/>
    <m/>
  </r>
  <r>
    <s v="28/01/2023"/>
    <x v="1"/>
    <s v="Plano de Recebimento"/>
    <n v="18.55"/>
    <s v=""/>
    <m/>
  </r>
  <r>
    <s v="28/01/2023"/>
    <x v="1"/>
    <s v="Plano de Recebimento"/>
    <n v="32.299999999999997"/>
    <s v=""/>
    <m/>
  </r>
  <r>
    <s v="28/01/2023"/>
    <x v="1"/>
    <s v="Plano de Recebimento"/>
    <n v="17.57"/>
    <s v=""/>
    <m/>
  </r>
  <r>
    <s v="28/01/2023"/>
    <x v="0"/>
    <s v="Walter Felix De Araujo Junior Mei"/>
    <s v=""/>
    <n v="-524.87"/>
    <m/>
  </r>
  <r>
    <s v="28/01/2023"/>
    <x v="1"/>
    <s v="Plano de Recebimento"/>
    <n v="24.4"/>
    <s v=""/>
    <m/>
  </r>
  <r>
    <s v="28/01/2023"/>
    <x v="0"/>
    <s v="Lucas Bento Dos Santos"/>
    <s v=""/>
    <n v="-100"/>
    <m/>
  </r>
  <r>
    <s v="28/01/2023"/>
    <x v="1"/>
    <s v="Plano de Recebimento"/>
    <n v="29.28"/>
    <s v=""/>
    <m/>
  </r>
  <r>
    <s v="28/01/2023"/>
    <x v="1"/>
    <s v="Plano de Recebimento"/>
    <n v="46.46"/>
    <s v=""/>
    <m/>
  </r>
  <r>
    <s v="28/01/2023"/>
    <x v="1"/>
    <s v="Plano de Recebimento"/>
    <n v="41"/>
    <s v=""/>
    <m/>
  </r>
  <r>
    <s v="28/01/2023"/>
    <x v="1"/>
    <s v="Plano de Recebimento"/>
    <n v="34.159999999999997"/>
    <s v=""/>
    <m/>
  </r>
  <r>
    <s v="28/01/2023"/>
    <x v="1"/>
    <s v="Plano de Recebimento"/>
    <n v="18.059999999999999"/>
    <s v=""/>
    <m/>
  </r>
  <r>
    <s v="28/01/2023"/>
    <x v="1"/>
    <s v="Plano de Recebimento"/>
    <n v="14.25"/>
    <s v=""/>
    <m/>
  </r>
  <r>
    <s v="28/01/2023"/>
    <x v="2"/>
    <s v="Bruna De Souza Silva                    "/>
    <n v="68.900000000000006"/>
    <s v=""/>
    <m/>
  </r>
  <r>
    <s v="28/01/2023"/>
    <x v="2"/>
    <s v="Andressa Da Cruz Mathias"/>
    <n v="61.25"/>
    <s v=""/>
    <m/>
  </r>
  <r>
    <s v="28/01/2023"/>
    <x v="1"/>
    <s v="Plano de Recebimento"/>
    <n v="4.95"/>
    <s v=""/>
    <m/>
  </r>
  <r>
    <s v="28/01/2023"/>
    <x v="1"/>
    <s v="Plano de Recebimento"/>
    <n v="79.81"/>
    <s v=""/>
    <m/>
  </r>
  <r>
    <s v="28/01/2023"/>
    <x v="2"/>
    <s v="Mayara De Araujo Silva"/>
    <n v="37.9"/>
    <s v=""/>
    <m/>
  </r>
  <r>
    <s v="28/01/2023"/>
    <x v="1"/>
    <s v="Plano de Recebimento"/>
    <n v="57.01"/>
    <s v=""/>
    <m/>
  </r>
  <r>
    <s v="28/01/2023"/>
    <x v="1"/>
    <s v="Plano de Recebimento"/>
    <n v="22.8"/>
    <s v=""/>
    <m/>
  </r>
  <r>
    <s v="28/01/2023"/>
    <x v="3"/>
    <m/>
    <m/>
    <m/>
    <n v="70.05"/>
  </r>
  <r>
    <s v="29/01/2023"/>
    <x v="1"/>
    <s v="Plano de Recebimento"/>
    <n v="22.45"/>
    <s v=""/>
    <m/>
  </r>
  <r>
    <s v="29/01/2023"/>
    <x v="1"/>
    <s v="Plano de Recebimento"/>
    <n v="11.4"/>
    <s v=""/>
    <m/>
  </r>
  <r>
    <s v="29/01/2023"/>
    <x v="1"/>
    <s v="Plano de Recebimento"/>
    <n v="9.5"/>
    <s v=""/>
    <m/>
  </r>
  <r>
    <s v="29/01/2023"/>
    <x v="1"/>
    <s v="Plano de Recebimento"/>
    <n v="48.71"/>
    <s v=""/>
    <m/>
  </r>
  <r>
    <s v="29/01/2023"/>
    <x v="2"/>
    <s v="Saady Sales Da Cruz"/>
    <n v="24"/>
    <s v=""/>
    <m/>
  </r>
  <r>
    <s v="29/01/2023"/>
    <x v="1"/>
    <s v="Plano de Recebimento"/>
    <n v="9.76"/>
    <s v=""/>
    <m/>
  </r>
  <r>
    <s v="29/01/2023"/>
    <x v="1"/>
    <s v="Plano de Recebimento"/>
    <n v="14.64"/>
    <s v=""/>
    <m/>
  </r>
  <r>
    <s v="29/01/2023"/>
    <x v="1"/>
    <s v="Plano de Recebimento"/>
    <n v="6.83"/>
    <s v=""/>
    <m/>
  </r>
  <r>
    <s v="29/01/2023"/>
    <x v="1"/>
    <s v="Plano de Recebimento"/>
    <n v="427.54"/>
    <s v=""/>
    <m/>
  </r>
  <r>
    <s v="29/01/2023"/>
    <x v="1"/>
    <s v="Plano de Recebimento"/>
    <n v="11.71"/>
    <s v=""/>
    <m/>
  </r>
  <r>
    <s v="29/01/2023"/>
    <x v="0"/>
    <s v="Walter Felix De Araujo Junior Mei"/>
    <s v=""/>
    <n v="-175.2"/>
    <m/>
  </r>
  <r>
    <s v="29/01/2023"/>
    <x v="2"/>
    <s v="Larissa Gabriele Ferreira Felipe"/>
    <n v="35"/>
    <s v=""/>
    <m/>
  </r>
  <r>
    <s v="29/01/2023"/>
    <x v="2"/>
    <s v="Pedro Felipe Sant Anna Garcia"/>
    <n v="60"/>
    <s v=""/>
    <m/>
  </r>
  <r>
    <s v="29/01/2023"/>
    <x v="2"/>
    <s v="Raphael Muniz De Moura"/>
    <n v="68.8"/>
    <s v=""/>
    <m/>
  </r>
  <r>
    <s v="29/01/2023"/>
    <x v="1"/>
    <s v="Plano de Recebimento"/>
    <n v="11.4"/>
    <s v=""/>
    <m/>
  </r>
  <r>
    <s v="29/01/2023"/>
    <x v="0"/>
    <s v="Walter Felix De Araujo Junior Mei"/>
    <s v=""/>
    <n v="-297.63"/>
    <m/>
  </r>
  <r>
    <s v="29/01/2023"/>
    <x v="1"/>
    <s v="Plano de Recebimento"/>
    <n v="37.97"/>
    <s v=""/>
    <m/>
  </r>
  <r>
    <s v="29/01/2023"/>
    <x v="1"/>
    <s v="Plano de Recebimento"/>
    <n v="47.5"/>
    <s v=""/>
    <m/>
  </r>
  <r>
    <s v="29/01/2023"/>
    <x v="1"/>
    <s v="Plano de Recebimento"/>
    <n v="39.9"/>
    <s v=""/>
    <m/>
  </r>
  <r>
    <s v="29/01/2023"/>
    <x v="1"/>
    <s v="Plano de Recebimento"/>
    <n v="22.45"/>
    <s v=""/>
    <m/>
  </r>
  <r>
    <s v="29/01/2023"/>
    <x v="1"/>
    <s v="Plano de Recebimento"/>
    <n v="32.299999999999997"/>
    <s v=""/>
    <m/>
  </r>
  <r>
    <s v="29/01/2023"/>
    <x v="1"/>
    <s v="Plano de Recebimento"/>
    <n v="30.64"/>
    <s v=""/>
    <m/>
  </r>
  <r>
    <s v="29/01/2023"/>
    <x v="1"/>
    <s v="Plano de Recebimento"/>
    <n v="19.8"/>
    <s v=""/>
    <m/>
  </r>
  <r>
    <s v="29/01/2023"/>
    <x v="1"/>
    <s v="Plano de Recebimento"/>
    <n v="13.67"/>
    <s v=""/>
    <m/>
  </r>
  <r>
    <s v="29/01/2023"/>
    <x v="2"/>
    <s v="Janaina De Oliveira"/>
    <n v="37.9"/>
    <s v=""/>
    <m/>
  </r>
  <r>
    <s v="29/01/2023"/>
    <x v="1"/>
    <s v="Plano de Recebimento"/>
    <n v="8.42"/>
    <s v=""/>
    <m/>
  </r>
  <r>
    <s v="29/01/2023"/>
    <x v="1"/>
    <s v="Plano de Recebimento"/>
    <n v="7.08"/>
    <s v=""/>
    <m/>
  </r>
  <r>
    <s v="29/01/2023"/>
    <x v="0"/>
    <s v="Walter Felix De Araujo Junior Mei"/>
    <s v=""/>
    <n v="-774.52"/>
    <m/>
  </r>
  <r>
    <s v="29/01/2023"/>
    <x v="2"/>
    <s v="Denise Da Silva Santos"/>
    <n v="37.9"/>
    <s v=""/>
    <m/>
  </r>
  <r>
    <s v="29/01/2023"/>
    <x v="1"/>
    <s v="Plano de Recebimento"/>
    <n v="14.15"/>
    <s v=""/>
    <m/>
  </r>
  <r>
    <s v="29/01/2023"/>
    <x v="1"/>
    <s v="Plano de Recebimento"/>
    <n v="14.64"/>
    <s v=""/>
    <m/>
  </r>
  <r>
    <s v="29/01/2023"/>
    <x v="1"/>
    <s v="Plano de Recebimento"/>
    <n v="18.55"/>
    <s v=""/>
    <m/>
  </r>
  <r>
    <s v="29/01/2023"/>
    <x v="1"/>
    <s v="Plano de Recebimento"/>
    <n v="32.299999999999997"/>
    <s v=""/>
    <m/>
  </r>
  <r>
    <s v="29/01/2023"/>
    <x v="1"/>
    <s v="Plano de Recebimento"/>
    <n v="31.83"/>
    <s v=""/>
    <m/>
  </r>
  <r>
    <s v="29/01/2023"/>
    <x v="1"/>
    <s v="Plano de Recebimento"/>
    <n v="91.02"/>
    <s v=""/>
    <m/>
  </r>
  <r>
    <s v="29/01/2023"/>
    <x v="1"/>
    <s v="Plano de Recebimento"/>
    <n v="13.67"/>
    <s v=""/>
    <m/>
  </r>
  <r>
    <s v="29/01/2023"/>
    <x v="1"/>
    <s v="Plano de Recebimento"/>
    <n v="65.400000000000006"/>
    <s v=""/>
    <m/>
  </r>
  <r>
    <s v="29/01/2023"/>
    <x v="2"/>
    <s v="Breno Pereira"/>
    <n v="75.900000000000006"/>
    <s v=""/>
    <m/>
  </r>
  <r>
    <s v="29/01/2023"/>
    <x v="1"/>
    <s v="Plano de Recebimento"/>
    <n v="49.5"/>
    <s v=""/>
    <m/>
  </r>
  <r>
    <s v="29/01/2023"/>
    <x v="1"/>
    <s v="Plano de Recebimento"/>
    <n v="54.16"/>
    <s v=""/>
    <m/>
  </r>
  <r>
    <s v="29/01/2023"/>
    <x v="1"/>
    <s v="Plano de Recebimento"/>
    <n v="8.7799999999999994"/>
    <s v=""/>
    <m/>
  </r>
  <r>
    <s v="29/01/2023"/>
    <x v="2"/>
    <s v="David Santos Araújo"/>
    <n v="56.99"/>
    <s v=""/>
    <m/>
  </r>
  <r>
    <s v="29/01/2023"/>
    <x v="1"/>
    <s v="Plano de Recebimento"/>
    <n v="56.44"/>
    <s v=""/>
    <m/>
  </r>
  <r>
    <s v="29/01/2023"/>
    <x v="1"/>
    <s v="Plano de Recebimento"/>
    <n v="49.5"/>
    <s v=""/>
    <m/>
  </r>
  <r>
    <s v="29/01/2023"/>
    <x v="1"/>
    <s v="Plano de Recebimento"/>
    <n v="5.86"/>
    <s v=""/>
    <m/>
  </r>
  <r>
    <s v="29/01/2023"/>
    <x v="2"/>
    <s v="Patrícia De Paula Coutinho"/>
    <n v="37.9"/>
    <s v=""/>
    <m/>
  </r>
  <r>
    <s v="29/01/2023"/>
    <x v="1"/>
    <s v="Plano de Recebimento"/>
    <n v="12.69"/>
    <s v=""/>
    <m/>
  </r>
  <r>
    <s v="29/01/2023"/>
    <x v="1"/>
    <s v="Plano de Recebimento"/>
    <n v="14.25"/>
    <s v=""/>
    <m/>
  </r>
  <r>
    <s v="29/01/2023"/>
    <x v="1"/>
    <s v="Plano de Recebimento"/>
    <n v="33.090000000000003"/>
    <s v=""/>
    <m/>
  </r>
  <r>
    <s v="29/01/2023"/>
    <x v="0"/>
    <s v="Walter Felix De Araujo Junior Mei"/>
    <s v=""/>
    <n v="-479.73"/>
    <m/>
  </r>
  <r>
    <s v="29/01/2023"/>
    <x v="2"/>
    <s v="Camila Alberto Pereira"/>
    <n v="75.8"/>
    <s v=""/>
    <m/>
  </r>
  <r>
    <s v="29/01/2023"/>
    <x v="2"/>
    <s v="Karl Reim Castro Camarão"/>
    <n v="61.9"/>
    <s v=""/>
    <m/>
  </r>
  <r>
    <s v="29/01/2023"/>
    <x v="1"/>
    <s v="Plano de Recebimento"/>
    <n v="38.950000000000003"/>
    <s v=""/>
    <m/>
  </r>
  <r>
    <s v="29/01/2023"/>
    <x v="2"/>
    <s v="Janaina De Oliveira"/>
    <n v="57.9"/>
    <s v=""/>
    <m/>
  </r>
  <r>
    <s v="29/01/2023"/>
    <x v="2"/>
    <s v="Alexandre Tavares Da Silva"/>
    <n v="57.94"/>
    <s v=""/>
    <m/>
  </r>
  <r>
    <s v="29/01/2023"/>
    <x v="1"/>
    <s v="Plano de Recebimento"/>
    <n v="9.5"/>
    <s v=""/>
    <m/>
  </r>
  <r>
    <s v="29/01/2023"/>
    <x v="1"/>
    <s v="Plano de Recebimento"/>
    <n v="25.38"/>
    <s v=""/>
    <m/>
  </r>
  <r>
    <s v="29/01/2023"/>
    <x v="1"/>
    <s v="Plano de Recebimento"/>
    <n v="38"/>
    <s v=""/>
    <m/>
  </r>
  <r>
    <s v="29/01/2023"/>
    <x v="1"/>
    <s v="Plano de Recebimento"/>
    <n v="27.33"/>
    <s v=""/>
    <m/>
  </r>
  <r>
    <s v="29/01/2023"/>
    <x v="1"/>
    <s v="Plano de Recebimento"/>
    <n v="11.71"/>
    <s v=""/>
    <m/>
  </r>
  <r>
    <s v="29/01/2023"/>
    <x v="1"/>
    <s v="Plano de Recebimento"/>
    <n v="65.56"/>
    <s v=""/>
    <m/>
  </r>
  <r>
    <s v="29/01/2023"/>
    <x v="1"/>
    <s v="Plano de Recebimento"/>
    <n v="9.76"/>
    <s v=""/>
    <m/>
  </r>
  <r>
    <s v="29/01/2023"/>
    <x v="0"/>
    <s v="Walter Felix De Araujo Junior Mei"/>
    <s v=""/>
    <n v="-911.98"/>
    <m/>
  </r>
  <r>
    <s v="29/01/2023"/>
    <x v="1"/>
    <s v="Plano de Recebimento"/>
    <n v="9.5"/>
    <s v=""/>
    <m/>
  </r>
  <r>
    <s v="29/01/2023"/>
    <x v="1"/>
    <s v="Plano de Recebimento"/>
    <n v="11.71"/>
    <s v=""/>
    <m/>
  </r>
  <r>
    <s v="29/01/2023"/>
    <x v="1"/>
    <s v="Plano de Recebimento"/>
    <n v="85.9"/>
    <s v=""/>
    <m/>
  </r>
  <r>
    <s v="29/01/2023"/>
    <x v="2"/>
    <s v="Cleiton Nicolau Sanches Verly"/>
    <n v="57"/>
    <s v=""/>
    <m/>
  </r>
  <r>
    <s v="29/01/2023"/>
    <x v="1"/>
    <s v="Plano de Recebimento"/>
    <n v="11.71"/>
    <s v=""/>
    <m/>
  </r>
  <r>
    <s v="29/01/2023"/>
    <x v="1"/>
    <s v="Plano de Recebimento"/>
    <n v="3.9"/>
    <s v=""/>
    <m/>
  </r>
  <r>
    <s v="29/01/2023"/>
    <x v="1"/>
    <s v="Plano de Recebimento"/>
    <n v="4.88"/>
    <s v=""/>
    <m/>
  </r>
  <r>
    <s v="29/01/2023"/>
    <x v="1"/>
    <s v="Plano de Recebimento"/>
    <n v="131.77000000000001"/>
    <s v=""/>
    <m/>
  </r>
  <r>
    <s v="29/01/2023"/>
    <x v="1"/>
    <s v="Plano de Recebimento"/>
    <n v="19.52"/>
    <s v=""/>
    <m/>
  </r>
  <r>
    <s v="29/01/2023"/>
    <x v="1"/>
    <s v="Plano de Recebimento"/>
    <n v="41.71"/>
    <s v=""/>
    <m/>
  </r>
  <r>
    <s v="29/01/2023"/>
    <x v="1"/>
    <s v="Plano de Recebimento"/>
    <n v="85.9"/>
    <s v=""/>
    <m/>
  </r>
  <r>
    <s v="29/01/2023"/>
    <x v="1"/>
    <s v="Plano de Recebimento"/>
    <n v="39.9"/>
    <s v=""/>
    <m/>
  </r>
  <r>
    <s v="29/01/2023"/>
    <x v="1"/>
    <s v="Plano de Recebimento"/>
    <n v="81.02"/>
    <s v=""/>
    <m/>
  </r>
  <r>
    <s v="29/01/2023"/>
    <x v="1"/>
    <s v="Plano de Recebimento"/>
    <n v="8.5500000000000007"/>
    <s v=""/>
    <m/>
  </r>
  <r>
    <s v="29/01/2023"/>
    <x v="1"/>
    <s v="Plano de Recebimento"/>
    <n v="50.36"/>
    <s v=""/>
    <m/>
  </r>
  <r>
    <s v="29/01/2023"/>
    <x v="1"/>
    <s v="Plano de Recebimento"/>
    <n v="17.57"/>
    <s v=""/>
    <m/>
  </r>
  <r>
    <s v="29/01/2023"/>
    <x v="1"/>
    <s v="Plano de Recebimento"/>
    <n v="9.5"/>
    <s v=""/>
    <m/>
  </r>
  <r>
    <s v="29/01/2023"/>
    <x v="1"/>
    <s v="Plano de Recebimento"/>
    <n v="42.85"/>
    <s v=""/>
    <m/>
  </r>
  <r>
    <s v="29/01/2023"/>
    <x v="1"/>
    <s v="Plano de Recebimento"/>
    <n v="159.69"/>
    <s v=""/>
    <m/>
  </r>
  <r>
    <s v="29/01/2023"/>
    <x v="1"/>
    <s v="Plano de Recebimento"/>
    <n v="39.04"/>
    <s v=""/>
    <m/>
  </r>
  <r>
    <s v="29/01/2023"/>
    <x v="0"/>
    <s v="Walter Felix De Araujo Junior Mei"/>
    <s v=""/>
    <n v="-659.42"/>
    <m/>
  </r>
  <r>
    <s v="29/01/2023"/>
    <x v="1"/>
    <s v="Plano de Recebimento"/>
    <n v="12.69"/>
    <s v=""/>
    <m/>
  </r>
  <r>
    <s v="29/01/2023"/>
    <x v="2"/>
    <s v="Luiza Assis Morais Da Silva"/>
    <n v="260"/>
    <s v=""/>
    <m/>
  </r>
  <r>
    <s v="29/01/2023"/>
    <x v="2"/>
    <s v="Thayná Medeiros De Oliveira"/>
    <n v="24"/>
    <s v=""/>
    <m/>
  </r>
  <r>
    <s v="29/01/2023"/>
    <x v="1"/>
    <s v="Plano de Recebimento"/>
    <n v="21.47"/>
    <s v=""/>
    <m/>
  </r>
  <r>
    <s v="29/01/2023"/>
    <x v="1"/>
    <s v="Plano de Recebimento"/>
    <n v="42.85"/>
    <s v=""/>
    <m/>
  </r>
  <r>
    <s v="29/01/2023"/>
    <x v="1"/>
    <s v="Plano de Recebimento"/>
    <n v="122.99"/>
    <s v=""/>
    <m/>
  </r>
  <r>
    <s v="29/01/2023"/>
    <x v="2"/>
    <s v="Igor Henrique De Souza Gelati"/>
    <n v="40.9"/>
    <s v=""/>
    <m/>
  </r>
  <r>
    <s v="29/01/2023"/>
    <x v="1"/>
    <s v="Plano de Recebimento"/>
    <n v="35.92"/>
    <s v=""/>
    <m/>
  </r>
  <r>
    <s v="29/01/2023"/>
    <x v="1"/>
    <s v="Plano de Recebimento"/>
    <n v="28.55"/>
    <s v=""/>
    <m/>
  </r>
  <r>
    <s v="29/01/2023"/>
    <x v="3"/>
    <m/>
    <m/>
    <m/>
    <n v="586.54"/>
  </r>
  <r>
    <s v="30/01/2023"/>
    <x v="0"/>
    <s v="Walter Felix De Araujo Junior Mei"/>
    <s v=""/>
    <n v="-33.880000000000003"/>
    <m/>
  </r>
  <r>
    <s v="30/01/2023"/>
    <x v="1"/>
    <s v="Plano de Recebimento"/>
    <n v="4.88"/>
    <s v=""/>
    <m/>
  </r>
  <r>
    <s v="30/01/2023"/>
    <x v="2"/>
    <s v="Joao Eduardo Rodrigues                  "/>
    <n v="29"/>
    <s v=""/>
    <m/>
  </r>
  <r>
    <s v="30/01/2023"/>
    <x v="0"/>
    <s v="Walter Felix De Araujo Junior Mei"/>
    <s v=""/>
    <n v="-75.349999999999994"/>
    <m/>
  </r>
  <r>
    <s v="30/01/2023"/>
    <x v="1"/>
    <s v="Plano de Recebimento"/>
    <n v="18.61"/>
    <s v=""/>
    <m/>
  </r>
  <r>
    <s v="30/01/2023"/>
    <x v="1"/>
    <s v="Plano de Recebimento"/>
    <n v="48.93"/>
    <s v=""/>
    <m/>
  </r>
  <r>
    <s v="30/01/2023"/>
    <x v="1"/>
    <s v="Plano de Recebimento"/>
    <n v="7.81"/>
    <s v=""/>
    <m/>
  </r>
  <r>
    <s v="30/01/2023"/>
    <x v="0"/>
    <s v="Walter Felix De Araujo Junior Mei"/>
    <s v=""/>
    <n v="-20.13"/>
    <m/>
  </r>
  <r>
    <s v="30/01/2023"/>
    <x v="1"/>
    <s v="Plano de Recebimento"/>
    <n v="8.7799999999999994"/>
    <s v=""/>
    <m/>
  </r>
  <r>
    <s v="30/01/2023"/>
    <x v="1"/>
    <s v="Plano de Recebimento"/>
    <n v="4.3899999999999997"/>
    <s v=""/>
    <m/>
  </r>
  <r>
    <s v="30/01/2023"/>
    <x v="2"/>
    <s v="Carlos Eduardo Duvaizen Santos"/>
    <n v="0.96"/>
    <s v=""/>
    <m/>
  </r>
  <r>
    <s v="30/01/2023"/>
    <x v="2"/>
    <s v="Weslley Kin Dos Santos"/>
    <n v="6"/>
    <s v=""/>
    <m/>
  </r>
  <r>
    <s v="30/01/2023"/>
    <x v="0"/>
    <s v="Walter Felix De Araujo Junior Mei"/>
    <s v=""/>
    <n v="-13.17"/>
    <m/>
  </r>
  <r>
    <s v="30/01/2023"/>
    <x v="1"/>
    <s v="Plano de Recebimento"/>
    <n v="4.88"/>
    <s v=""/>
    <m/>
  </r>
  <r>
    <s v="30/01/2023"/>
    <x v="1"/>
    <s v="Plano de Recebimento"/>
    <n v="4.3899999999999997"/>
    <s v=""/>
    <m/>
  </r>
  <r>
    <s v="30/01/2023"/>
    <x v="1"/>
    <s v="Plano de Recebimento"/>
    <n v="3.9"/>
    <s v=""/>
    <m/>
  </r>
  <r>
    <s v="30/01/2023"/>
    <x v="0"/>
    <s v="Walter Felix De Araujo Junior Mei"/>
    <s v=""/>
    <n v="-872.24"/>
    <m/>
  </r>
  <r>
    <s v="30/01/2023"/>
    <x v="2"/>
    <s v="Bruna De Souza Silva                    "/>
    <n v="46.9"/>
    <s v=""/>
    <m/>
  </r>
  <r>
    <s v="30/01/2023"/>
    <x v="2"/>
    <s v="Naiane Dos Santos"/>
    <n v="15"/>
    <s v=""/>
    <m/>
  </r>
  <r>
    <s v="30/01/2023"/>
    <x v="2"/>
    <s v="Pedro Felipe Sant Anna Garcia"/>
    <n v="25"/>
    <s v=""/>
    <m/>
  </r>
  <r>
    <s v="30/01/2023"/>
    <x v="2"/>
    <s v="Ellen Santos Rios"/>
    <n v="198.8"/>
    <s v=""/>
    <m/>
  </r>
  <r>
    <s v="30/01/2023"/>
    <x v="3"/>
    <m/>
    <m/>
    <m/>
    <n v="0"/>
  </r>
  <r>
    <s v="31/01/2023"/>
    <x v="1"/>
    <s v="Plano de Recebimento"/>
    <n v="4.88"/>
    <s v=""/>
    <m/>
  </r>
  <r>
    <s v="31/01/2023"/>
    <x v="1"/>
    <s v="Plano de Recebimento"/>
    <n v="1.95"/>
    <s v=""/>
    <m/>
  </r>
  <r>
    <s v="31/01/2023"/>
    <x v="2"/>
    <s v="Letícia Torres Diniz Teixeira"/>
    <n v="200"/>
    <s v=""/>
    <m/>
  </r>
  <r>
    <s v="31/01/2023"/>
    <x v="2"/>
    <s v="Elinton Soares Da Cunha"/>
    <n v="21"/>
    <s v=""/>
    <m/>
  </r>
  <r>
    <s v="31/01/2023"/>
    <x v="2"/>
    <s v="Ricardo Daniel Brito Freire"/>
    <n v="14"/>
    <s v=""/>
    <m/>
  </r>
  <r>
    <s v="31/01/2023"/>
    <x v="0"/>
    <s v="Walter Felix De Araujo Junior Mei"/>
    <s v=""/>
    <n v="-60"/>
    <m/>
  </r>
  <r>
    <s v="31/01/2023"/>
    <x v="2"/>
    <s v="Daniel Solano Leite"/>
    <n v="50"/>
    <s v=""/>
    <m/>
  </r>
  <r>
    <s v="31/01/2023"/>
    <x v="2"/>
    <s v="Carlos Eduardo Duvaizen Santos"/>
    <n v="10"/>
    <s v=""/>
    <m/>
  </r>
  <r>
    <s v="31/01/2023"/>
    <x v="0"/>
    <s v="Walter Felix De Araujo Junior Mei"/>
    <s v=""/>
    <n v="-373.29"/>
    <m/>
  </r>
  <r>
    <s v="31/01/2023"/>
    <x v="1"/>
    <s v="Plano de Recebimento"/>
    <n v="32.21"/>
    <s v=""/>
    <m/>
  </r>
  <r>
    <s v="31/01/2023"/>
    <x v="1"/>
    <s v="Plano de Recebimento"/>
    <n v="27.33"/>
    <s v=""/>
    <m/>
  </r>
  <r>
    <s v="31/01/2023"/>
    <x v="2"/>
    <s v="Kimberly Michaelli Silva"/>
    <n v="24"/>
    <s v=""/>
    <m/>
  </r>
  <r>
    <s v="31/01/2023"/>
    <x v="2"/>
    <s v="Denise Da Silva Santos"/>
    <n v="35"/>
    <s v=""/>
    <m/>
  </r>
  <r>
    <s v="31/01/2023"/>
    <x v="2"/>
    <s v="Cristiano Apóstolo Evangelista"/>
    <n v="7.5"/>
    <s v=""/>
    <m/>
  </r>
  <r>
    <s v="31/01/2023"/>
    <x v="2"/>
    <s v="Daniel Solano Leite"/>
    <n v="36"/>
    <s v=""/>
    <m/>
  </r>
  <r>
    <s v="31/01/2023"/>
    <x v="2"/>
    <s v="Daniel Solano Leite"/>
    <n v="19"/>
    <s v=""/>
    <m/>
  </r>
  <r>
    <s v="31/01/2023"/>
    <x v="1"/>
    <s v="Plano de Recebimento"/>
    <n v="17.57"/>
    <s v=""/>
    <m/>
  </r>
  <r>
    <s v="31/01/2023"/>
    <x v="2"/>
    <s v="Luana Silva Moura                       "/>
    <n v="70"/>
    <s v=""/>
    <m/>
  </r>
  <r>
    <s v="31/01/2023"/>
    <x v="1"/>
    <s v="Plano de Recebimento"/>
    <n v="49.78"/>
    <s v=""/>
    <m/>
  </r>
  <r>
    <s v="31/01/2023"/>
    <x v="1"/>
    <s v="Plano de Recebimento"/>
    <n v="44.9"/>
    <s v=""/>
    <m/>
  </r>
  <r>
    <s v="31/01/2023"/>
    <x v="2"/>
    <s v="Beatriz Antonia Pereira Leite Silva "/>
    <n v="10"/>
    <s v=""/>
    <m/>
  </r>
  <r>
    <s v="31/01/2023"/>
    <x v="0"/>
    <s v="Walter Felix De Araujo Junior Mei"/>
    <s v=""/>
    <n v="-460.39"/>
    <m/>
  </r>
  <r>
    <s v="31/01/2023"/>
    <x v="2"/>
    <s v="Julia Sanches Pereira"/>
    <n v="35"/>
    <s v=""/>
    <m/>
  </r>
  <r>
    <s v="31/01/2023"/>
    <x v="1"/>
    <s v="Plano de Recebimento"/>
    <n v="3.8"/>
    <s v=""/>
    <m/>
  </r>
  <r>
    <s v="31/01/2023"/>
    <x v="1"/>
    <s v="Plano de Recebimento"/>
    <n v="79.209999999999994"/>
    <s v=""/>
    <m/>
  </r>
  <r>
    <s v="31/01/2023"/>
    <x v="1"/>
    <s v="Plano de Recebimento"/>
    <n v="13.67"/>
    <s v=""/>
    <m/>
  </r>
  <r>
    <s v="31/01/2023"/>
    <x v="1"/>
    <s v="Plano de Recebimento"/>
    <n v="21.72"/>
    <s v=""/>
    <m/>
  </r>
  <r>
    <s v="31/01/2023"/>
    <x v="2"/>
    <s v="Cristiano Apóstolo Evangelista"/>
    <n v="6.99"/>
    <s v=""/>
    <m/>
  </r>
  <r>
    <s v="31/01/2023"/>
    <x v="5"/>
    <s v="Auto Posto Recanto Da    Osasco       Br"/>
    <s v=""/>
    <n v="-50"/>
    <m/>
  </r>
  <r>
    <s v="31/01/2023"/>
    <x v="2"/>
    <s v="Walter Felix De Araujo Junior Mei"/>
    <n v="50"/>
    <s v=""/>
    <m/>
  </r>
  <r>
    <s v="31/01/2023"/>
    <x v="2"/>
    <s v="Marcos Vinicius Andrade Da Silva"/>
    <n v="300"/>
    <s v=""/>
    <m/>
  </r>
  <r>
    <s v="31/01/2023"/>
    <x v="0"/>
    <s v="Walter Felix De Araujo Junior Mei"/>
    <s v=""/>
    <n v="-2872"/>
    <m/>
  </r>
  <r>
    <s v="31/01/2023"/>
    <x v="2"/>
    <s v="Jefferson Oliveira Da Silva Junior      "/>
    <n v="2872"/>
    <s v=""/>
    <m/>
  </r>
  <r>
    <s v="31/01/2023"/>
    <x v="0"/>
    <s v="Walter Felix De Araujo Junior Mei"/>
    <s v=""/>
    <n v="-56"/>
    <m/>
  </r>
  <r>
    <s v="31/01/2023"/>
    <x v="2"/>
    <s v="Mateus De Sousa Silva"/>
    <n v="56"/>
    <s v=""/>
    <m/>
  </r>
  <r>
    <s v="31/01/2023"/>
    <x v="3"/>
    <m/>
    <m/>
    <m/>
    <n v="241.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7">
  <r>
    <s v="01/01/2023"/>
    <x v="0"/>
    <s v="Walter Felix De Araujo Junior Mei"/>
    <s v=""/>
    <n v="-812.63"/>
    <m/>
  </r>
  <r>
    <s v="01/01/2023"/>
    <x v="1"/>
    <s v="Plano de Recebimento"/>
    <n v="11.4"/>
    <s v=""/>
    <m/>
  </r>
  <r>
    <s v="01/01/2023"/>
    <x v="1"/>
    <s v="Plano de Recebimento"/>
    <n v="19.52"/>
    <s v=""/>
    <m/>
  </r>
  <r>
    <s v="01/01/2023"/>
    <x v="1"/>
    <s v="Plano de Recebimento"/>
    <n v="7.18"/>
    <s v=""/>
    <m/>
  </r>
  <r>
    <s v="01/01/2023"/>
    <x v="1"/>
    <s v="Plano de Recebimento"/>
    <n v="38.07"/>
    <s v=""/>
    <m/>
  </r>
  <r>
    <s v="01/01/2023"/>
    <x v="1"/>
    <s v="Plano de Recebimento"/>
    <n v="4.88"/>
    <s v=""/>
    <m/>
  </r>
  <r>
    <s v="01/01/2023"/>
    <x v="1"/>
    <s v="Plano de Recebimento"/>
    <n v="11.71"/>
    <s v=""/>
    <m/>
  </r>
  <r>
    <s v="01/01/2023"/>
    <x v="1"/>
    <s v="Plano de Recebimento"/>
    <n v="1.98"/>
    <s v=""/>
    <m/>
  </r>
  <r>
    <s v="01/01/2023"/>
    <x v="1"/>
    <s v="Plano de Recebimento"/>
    <n v="38.07"/>
    <s v=""/>
    <m/>
  </r>
  <r>
    <s v="01/01/2023"/>
    <x v="1"/>
    <s v="Plano de Recebimento"/>
    <n v="11.71"/>
    <s v=""/>
    <m/>
  </r>
  <r>
    <s v="01/01/2023"/>
    <x v="1"/>
    <s v="Plano de Recebimento"/>
    <n v="19.8"/>
    <s v=""/>
    <m/>
  </r>
  <r>
    <s v="01/01/2023"/>
    <x v="2"/>
    <s v="Juliana Franco De Souza"/>
    <n v="11.25"/>
    <s v=""/>
    <m/>
  </r>
  <r>
    <s v="01/01/2023"/>
    <x v="1"/>
    <s v="Plano de Recebimento"/>
    <n v="24.7"/>
    <s v=""/>
    <m/>
  </r>
  <r>
    <s v="01/01/2023"/>
    <x v="1"/>
    <s v="Plano de Recebimento"/>
    <n v="28.5"/>
    <s v=""/>
    <m/>
  </r>
  <r>
    <s v="01/01/2023"/>
    <x v="1"/>
    <s v="Plano de Recebimento"/>
    <n v="9.5"/>
    <s v=""/>
    <m/>
  </r>
  <r>
    <s v="01/01/2023"/>
    <x v="1"/>
    <s v="Plano de Recebimento"/>
    <n v="9.76"/>
    <s v=""/>
    <m/>
  </r>
  <r>
    <s v="01/01/2023"/>
    <x v="1"/>
    <s v="Plano de Recebimento"/>
    <n v="17.079999999999998"/>
    <s v=""/>
    <m/>
  </r>
  <r>
    <s v="01/01/2023"/>
    <x v="1"/>
    <s v="Plano de Recebimento"/>
    <n v="39.04"/>
    <s v=""/>
    <m/>
  </r>
  <r>
    <s v="01/01/2023"/>
    <x v="1"/>
    <s v="Plano de Recebimento"/>
    <n v="4.88"/>
    <s v=""/>
    <m/>
  </r>
  <r>
    <s v="01/01/2023"/>
    <x v="1"/>
    <s v="Plano de Recebimento"/>
    <n v="9.76"/>
    <s v=""/>
    <m/>
  </r>
  <r>
    <s v="01/01/2023"/>
    <x v="1"/>
    <s v="Plano de Recebimento"/>
    <n v="30.26"/>
    <s v=""/>
    <m/>
  </r>
  <r>
    <s v="01/01/2023"/>
    <x v="1"/>
    <s v="Plano de Recebimento"/>
    <n v="13.91"/>
    <s v=""/>
    <m/>
  </r>
  <r>
    <s v="01/01/2023"/>
    <x v="1"/>
    <s v="Plano de Recebimento"/>
    <n v="16.11"/>
    <s v=""/>
    <m/>
  </r>
  <r>
    <s v="01/01/2023"/>
    <x v="1"/>
    <s v="Plano de Recebimento"/>
    <n v="16.11"/>
    <s v=""/>
    <m/>
  </r>
  <r>
    <s v="01/01/2023"/>
    <x v="1"/>
    <s v="Plano de Recebimento"/>
    <n v="25.38"/>
    <s v=""/>
    <m/>
  </r>
  <r>
    <s v="01/01/2023"/>
    <x v="1"/>
    <s v="Plano de Recebimento"/>
    <n v="14.64"/>
    <s v=""/>
    <m/>
  </r>
  <r>
    <s v="01/01/2023"/>
    <x v="1"/>
    <s v="Plano de Recebimento"/>
    <n v="41.71"/>
    <s v=""/>
    <m/>
  </r>
  <r>
    <s v="01/01/2023"/>
    <x v="1"/>
    <s v="Plano de Recebimento"/>
    <n v="9.76"/>
    <s v=""/>
    <m/>
  </r>
  <r>
    <s v="01/01/2023"/>
    <x v="1"/>
    <s v="Plano de Recebimento"/>
    <n v="190.02"/>
    <s v=""/>
    <m/>
  </r>
  <r>
    <s v="01/01/2023"/>
    <x v="1"/>
    <s v="Plano de Recebimento"/>
    <n v="75.06"/>
    <s v=""/>
    <m/>
  </r>
  <r>
    <s v="01/01/2023"/>
    <x v="1"/>
    <s v="Plano de Recebimento"/>
    <n v="11.71"/>
    <s v=""/>
    <m/>
  </r>
  <r>
    <s v="01/01/2023"/>
    <x v="1"/>
    <s v="Plano de Recebimento"/>
    <n v="8.7799999999999994"/>
    <s v=""/>
    <m/>
  </r>
  <r>
    <s v="01/01/2023"/>
    <x v="1"/>
    <s v="Plano de Recebimento"/>
    <n v="11.4"/>
    <s v=""/>
    <m/>
  </r>
  <r>
    <s v="01/01/2023"/>
    <x v="2"/>
    <s v="Debora Moreira Silva"/>
    <n v="28.99"/>
    <s v=""/>
    <m/>
  </r>
  <r>
    <s v="01/01/2023"/>
    <x v="0"/>
    <s v="Walter Felix De Araujo Junior Mei"/>
    <s v=""/>
    <n v="-931.28"/>
    <m/>
  </r>
  <r>
    <s v="01/01/2023"/>
    <x v="2"/>
    <s v="Carolina De Jesus Amaral Spíndola Santana"/>
    <n v="29"/>
    <s v=""/>
    <m/>
  </r>
  <r>
    <s v="01/01/2023"/>
    <x v="1"/>
    <s v="Plano de Recebimento"/>
    <n v="68.69"/>
    <s v=""/>
    <m/>
  </r>
  <r>
    <s v="01/01/2023"/>
    <x v="1"/>
    <s v="Plano de Recebimento"/>
    <n v="24.4"/>
    <s v=""/>
    <m/>
  </r>
  <r>
    <s v="01/01/2023"/>
    <x v="1"/>
    <s v="Plano de Recebimento"/>
    <n v="162.62"/>
    <s v=""/>
    <m/>
  </r>
  <r>
    <s v="01/01/2023"/>
    <x v="1"/>
    <s v="Plano de Recebimento"/>
    <n v="29.45"/>
    <s v=""/>
    <m/>
  </r>
  <r>
    <s v="01/01/2023"/>
    <x v="1"/>
    <s v="Plano de Recebimento"/>
    <n v="30.26"/>
    <s v=""/>
    <m/>
  </r>
  <r>
    <s v="01/01/2023"/>
    <x v="1"/>
    <s v="Plano de Recebimento"/>
    <n v="30.26"/>
    <s v=""/>
    <m/>
  </r>
  <r>
    <s v="01/01/2023"/>
    <x v="1"/>
    <s v="Plano de Recebimento"/>
    <n v="19.52"/>
    <s v=""/>
    <m/>
  </r>
  <r>
    <s v="01/01/2023"/>
    <x v="1"/>
    <s v="Plano de Recebimento"/>
    <n v="170.82"/>
    <s v=""/>
    <m/>
  </r>
  <r>
    <s v="01/01/2023"/>
    <x v="1"/>
    <s v="Plano de Recebimento"/>
    <n v="1.76"/>
    <s v=""/>
    <m/>
  </r>
  <r>
    <s v="01/01/2023"/>
    <x v="1"/>
    <s v="Plano de Recebimento"/>
    <n v="59.54"/>
    <s v=""/>
    <m/>
  </r>
  <r>
    <s v="01/01/2023"/>
    <x v="2"/>
    <s v="Pedro Felipe Sant Anna Garcia"/>
    <n v="79"/>
    <s v=""/>
    <m/>
  </r>
  <r>
    <s v="01/01/2023"/>
    <x v="2"/>
    <s v="Roberto Bazilio Da Silva"/>
    <n v="65.98"/>
    <s v=""/>
    <m/>
  </r>
  <r>
    <s v="01/01/2023"/>
    <x v="1"/>
    <s v="Plano de Recebimento"/>
    <n v="62.37"/>
    <s v=""/>
    <m/>
  </r>
  <r>
    <s v="01/01/2023"/>
    <x v="1"/>
    <s v="Plano de Recebimento"/>
    <n v="97.61"/>
    <s v=""/>
    <m/>
  </r>
  <r>
    <s v="01/01/2023"/>
    <x v="0"/>
    <s v="Walter Felix De Araujo Junior Mei"/>
    <s v=""/>
    <n v="-189.18"/>
    <m/>
  </r>
  <r>
    <s v="01/01/2023"/>
    <x v="1"/>
    <s v="Plano de Recebimento"/>
    <n v="19"/>
    <s v=""/>
    <m/>
  </r>
  <r>
    <s v="01/01/2023"/>
    <x v="1"/>
    <s v="Plano de Recebimento"/>
    <n v="17.57"/>
    <s v=""/>
    <m/>
  </r>
  <r>
    <s v="01/01/2023"/>
    <x v="1"/>
    <s v="Plano de Recebimento"/>
    <n v="17.57"/>
    <s v=""/>
    <m/>
  </r>
  <r>
    <s v="01/01/2023"/>
    <x v="1"/>
    <s v="Plano de Recebimento"/>
    <n v="8.5500000000000007"/>
    <s v=""/>
    <m/>
  </r>
  <r>
    <s v="01/01/2023"/>
    <x v="2"/>
    <s v="Maria Aparecida De Medeiros"/>
    <n v="45.9"/>
    <s v=""/>
    <m/>
  </r>
  <r>
    <s v="01/01/2023"/>
    <x v="2"/>
    <s v="Nathalia Luisy Do Nascimento Nunes"/>
    <n v="6"/>
    <s v=""/>
    <m/>
  </r>
  <r>
    <s v="01/01/2023"/>
    <x v="2"/>
    <s v="Monica Cristina Pereira Justo"/>
    <n v="33"/>
    <s v=""/>
    <m/>
  </r>
  <r>
    <s v="01/01/2023"/>
    <x v="2"/>
    <s v="Aline Alves Da Silva"/>
    <n v="39"/>
    <s v=""/>
    <m/>
  </r>
  <r>
    <s v="01/01/2023"/>
    <x v="0"/>
    <s v="Emporio Mutinga Eireli"/>
    <s v=""/>
    <n v="-540"/>
    <m/>
  </r>
  <r>
    <s v="01/01/2023"/>
    <x v="1"/>
    <s v="Plano de Recebimento"/>
    <n v="14.64"/>
    <s v=""/>
    <m/>
  </r>
  <r>
    <s v="01/01/2023"/>
    <x v="1"/>
    <s v="Plano de Recebimento"/>
    <n v="193.25"/>
    <s v=""/>
    <m/>
  </r>
  <r>
    <s v="01/01/2023"/>
    <x v="1"/>
    <s v="Plano de Recebimento"/>
    <n v="3.9"/>
    <s v=""/>
    <m/>
  </r>
  <r>
    <s v="01/01/2023"/>
    <x v="1"/>
    <s v="Plano de Recebimento"/>
    <n v="12.2"/>
    <s v=""/>
    <m/>
  </r>
  <r>
    <s v="01/01/2023"/>
    <x v="1"/>
    <s v="Plano de Recebimento"/>
    <n v="195.22"/>
    <s v=""/>
    <m/>
  </r>
  <r>
    <s v="01/01/2023"/>
    <x v="1"/>
    <s v="Plano de Recebimento"/>
    <n v="76.38"/>
    <s v=""/>
    <m/>
  </r>
  <r>
    <s v="01/01/2023"/>
    <x v="2"/>
    <s v="João Victor Natale Pestana Silva"/>
    <n v="15"/>
    <s v=""/>
    <m/>
  </r>
  <r>
    <s v="01/01/2023"/>
    <x v="2"/>
    <s v="Pedro Luiz Sirassava Silva"/>
    <n v="10"/>
    <s v=""/>
    <m/>
  </r>
  <r>
    <s v="01/01/2023"/>
    <x v="2"/>
    <s v="João Victor Natale Pestana Silva"/>
    <n v="22"/>
    <s v=""/>
    <m/>
  </r>
  <r>
    <s v="01/01/2023"/>
    <x v="0"/>
    <s v="Walter Felix De Araujo Junior Mei"/>
    <s v=""/>
    <n v="-50"/>
    <m/>
  </r>
  <r>
    <s v="01/01/2023"/>
    <x v="2"/>
    <s v="Soraia Cristiane Mota Vilela"/>
    <n v="50"/>
    <s v=""/>
    <m/>
  </r>
  <r>
    <s v="01/01/2023"/>
    <x v="0"/>
    <s v="Walter Felix De Araujo Junior Mei"/>
    <s v=""/>
    <n v="-29.19"/>
    <m/>
  </r>
  <r>
    <s v="01/01/2023"/>
    <x v="1"/>
    <s v="Plano de Recebimento"/>
    <n v="29.19"/>
    <s v=""/>
    <m/>
  </r>
  <r>
    <s v="01/01/2023"/>
    <x v="0"/>
    <s v="Walter Felix De Araujo Junior Mei"/>
    <s v=""/>
    <n v="-166.09"/>
    <m/>
  </r>
  <r>
    <s v="01/01/2023"/>
    <x v="1"/>
    <s v="Plano de Recebimento"/>
    <n v="19.52"/>
    <s v=""/>
    <m/>
  </r>
  <r>
    <s v="01/01/2023"/>
    <x v="1"/>
    <s v="Plano de Recebimento"/>
    <n v="61.3"/>
    <s v=""/>
    <m/>
  </r>
  <r>
    <s v="01/01/2023"/>
    <x v="1"/>
    <s v="Plano de Recebimento"/>
    <n v="19.52"/>
    <s v=""/>
    <m/>
  </r>
  <r>
    <s v="01/01/2023"/>
    <x v="1"/>
    <s v="Plano de Recebimento"/>
    <n v="58.57"/>
    <s v=""/>
    <m/>
  </r>
  <r>
    <s v="01/01/2023"/>
    <x v="1"/>
    <s v="Plano de Recebimento"/>
    <n v="7.18"/>
    <s v=""/>
    <m/>
  </r>
  <r>
    <s v="01/01/2023"/>
    <x v="0"/>
    <s v="Walter Felix De Araujo Junior Mei"/>
    <s v=""/>
    <n v="-132"/>
    <m/>
  </r>
  <r>
    <s v="01/01/2023"/>
    <x v="2"/>
    <s v="Maria Madalena Rodrigues De Pinha"/>
    <n v="132"/>
    <s v=""/>
    <m/>
  </r>
  <r>
    <s v="01/01/2023"/>
    <x v="0"/>
    <s v="Walter Felix De Araujo Junior Mei"/>
    <s v=""/>
    <n v="-35.9"/>
    <m/>
  </r>
  <r>
    <s v="01/01/2023"/>
    <x v="2"/>
    <s v="Bruna Caroline Funari De Souza"/>
    <n v="35.9"/>
    <s v=""/>
    <m/>
  </r>
  <r>
    <s v="01/01/2023"/>
    <x v="0"/>
    <s v="Walter Felix De Araujo Junior Mei"/>
    <s v=""/>
    <n v="-858.24"/>
    <m/>
  </r>
  <r>
    <s v="01/01/2023"/>
    <x v="3"/>
    <m/>
    <m/>
    <m/>
    <n v="0"/>
  </r>
  <r>
    <s v="02/01/2023"/>
    <x v="1"/>
    <s v="Plano de Recebimento"/>
    <n v="8.3000000000000007"/>
    <s v=""/>
    <m/>
  </r>
  <r>
    <s v="02/01/2023"/>
    <x v="2"/>
    <s v="Elizabeth Mendes Rozendo"/>
    <n v="41.5"/>
    <s v=""/>
    <m/>
  </r>
  <r>
    <s v="02/01/2023"/>
    <x v="1"/>
    <s v="Plano de Recebimento"/>
    <n v="34.159999999999997"/>
    <s v=""/>
    <m/>
  </r>
  <r>
    <s v="02/01/2023"/>
    <x v="1"/>
    <s v="Plano de Recebimento"/>
    <n v="35.14"/>
    <s v=""/>
    <m/>
  </r>
  <r>
    <s v="02/01/2023"/>
    <x v="1"/>
    <s v="Plano de Recebimento"/>
    <n v="27.23"/>
    <s v=""/>
    <m/>
  </r>
  <r>
    <s v="02/01/2023"/>
    <x v="2"/>
    <s v="Viviane Leme Flausino De Sousa"/>
    <n v="15.25"/>
    <s v=""/>
    <m/>
  </r>
  <r>
    <s v="02/01/2023"/>
    <x v="1"/>
    <s v="Plano de Recebimento"/>
    <n v="20.99"/>
    <s v=""/>
    <m/>
  </r>
  <r>
    <s v="02/01/2023"/>
    <x v="1"/>
    <s v="Plano de Recebimento"/>
    <n v="10.74"/>
    <s v=""/>
    <m/>
  </r>
  <r>
    <s v="02/01/2023"/>
    <x v="1"/>
    <s v="Plano de Recebimento"/>
    <n v="13.67"/>
    <s v=""/>
    <m/>
  </r>
  <r>
    <s v="02/01/2023"/>
    <x v="1"/>
    <s v="Plano de Recebimento"/>
    <n v="7.32"/>
    <s v=""/>
    <m/>
  </r>
  <r>
    <s v="02/01/2023"/>
    <x v="1"/>
    <s v="Plano de Recebimento"/>
    <n v="20.5"/>
    <s v=""/>
    <m/>
  </r>
  <r>
    <s v="02/01/2023"/>
    <x v="1"/>
    <s v="Plano de Recebimento"/>
    <n v="49.78"/>
    <s v=""/>
    <m/>
  </r>
  <r>
    <s v="02/01/2023"/>
    <x v="1"/>
    <s v="Plano de Recebimento"/>
    <n v="9.76"/>
    <s v=""/>
    <m/>
  </r>
  <r>
    <s v="02/01/2023"/>
    <x v="1"/>
    <s v="Plano de Recebimento"/>
    <n v="16.59"/>
    <s v=""/>
    <m/>
  </r>
  <r>
    <s v="02/01/2023"/>
    <x v="1"/>
    <s v="Plano de Recebimento"/>
    <n v="19.52"/>
    <s v=""/>
    <m/>
  </r>
  <r>
    <s v="02/01/2023"/>
    <x v="2"/>
    <s v="Patricia Moraes Alves Da Silva          "/>
    <n v="82.34"/>
    <s v=""/>
    <m/>
  </r>
  <r>
    <s v="02/01/2023"/>
    <x v="1"/>
    <s v="Plano de Recebimento"/>
    <n v="5.23"/>
    <s v=""/>
    <m/>
  </r>
  <r>
    <s v="02/01/2023"/>
    <x v="1"/>
    <s v="Plano de Recebimento"/>
    <n v="9.76"/>
    <s v=""/>
    <m/>
  </r>
  <r>
    <s v="02/01/2023"/>
    <x v="1"/>
    <s v="Plano de Recebimento"/>
    <n v="11.71"/>
    <s v=""/>
    <m/>
  </r>
  <r>
    <s v="02/01/2023"/>
    <x v="0"/>
    <s v="Walter Felix De Araujo Junior Mei"/>
    <s v=""/>
    <n v="-217.06"/>
    <m/>
  </r>
  <r>
    <s v="02/01/2023"/>
    <x v="1"/>
    <s v="Plano de Recebimento"/>
    <n v="9.76"/>
    <s v=""/>
    <m/>
  </r>
  <r>
    <s v="02/01/2023"/>
    <x v="1"/>
    <s v="Plano de Recebimento"/>
    <n v="36.51"/>
    <s v=""/>
    <m/>
  </r>
  <r>
    <s v="02/01/2023"/>
    <x v="1"/>
    <s v="Plano de Recebimento"/>
    <n v="12.35"/>
    <s v=""/>
    <m/>
  </r>
  <r>
    <s v="02/01/2023"/>
    <x v="2"/>
    <s v="Maiara F Da Silva"/>
    <n v="15.5"/>
    <s v=""/>
    <m/>
  </r>
  <r>
    <s v="02/01/2023"/>
    <x v="1"/>
    <s v="Plano de Recebimento"/>
    <n v="6.83"/>
    <s v=""/>
    <m/>
  </r>
  <r>
    <s v="02/01/2023"/>
    <x v="1"/>
    <s v="Plano de Recebimento"/>
    <n v="36.119999999999997"/>
    <s v=""/>
    <m/>
  </r>
  <r>
    <s v="02/01/2023"/>
    <x v="1"/>
    <s v="Plano de Recebimento"/>
    <n v="3.42"/>
    <s v=""/>
    <m/>
  </r>
  <r>
    <s v="02/01/2023"/>
    <x v="1"/>
    <s v="Plano de Recebimento"/>
    <n v="12.69"/>
    <s v=""/>
    <m/>
  </r>
  <r>
    <s v="02/01/2023"/>
    <x v="1"/>
    <s v="Plano de Recebimento"/>
    <n v="27.46"/>
    <s v=""/>
    <m/>
  </r>
  <r>
    <s v="02/01/2023"/>
    <x v="1"/>
    <s v="Plano de Recebimento"/>
    <n v="28.21"/>
    <s v=""/>
    <m/>
  </r>
  <r>
    <s v="02/01/2023"/>
    <x v="1"/>
    <s v="Plano de Recebimento"/>
    <n v="28.21"/>
    <s v=""/>
    <m/>
  </r>
  <r>
    <s v="02/01/2023"/>
    <x v="0"/>
    <s v="Walter Felix De Araujo Junior Mei"/>
    <s v=""/>
    <n v="-209.7"/>
    <m/>
  </r>
  <r>
    <s v="02/01/2023"/>
    <x v="2"/>
    <s v="Ana Paula Barbosa Genta"/>
    <n v="177.7"/>
    <s v=""/>
    <m/>
  </r>
  <r>
    <s v="02/01/2023"/>
    <x v="2"/>
    <s v="Thiago Da Silva Correia"/>
    <n v="32"/>
    <s v=""/>
    <m/>
  </r>
  <r>
    <s v="02/01/2023"/>
    <x v="0"/>
    <s v="Walter Felix De Araujo Junior Mei"/>
    <s v=""/>
    <n v="-24.4"/>
    <m/>
  </r>
  <r>
    <s v="02/01/2023"/>
    <x v="1"/>
    <s v="Plano de Recebimento"/>
    <n v="24.4"/>
    <s v=""/>
    <m/>
  </r>
  <r>
    <s v="02/01/2023"/>
    <x v="3"/>
    <m/>
    <m/>
    <m/>
    <n v="439.49"/>
  </r>
  <r>
    <s v="03/01/2023"/>
    <x v="0"/>
    <s v="Walter Felix De Araujo Junior Mei"/>
    <s v=""/>
    <n v="-17.57"/>
    <m/>
  </r>
  <r>
    <s v="03/01/2023"/>
    <x v="1"/>
    <s v="Plano de Recebimento"/>
    <n v="5.86"/>
    <s v=""/>
    <m/>
  </r>
  <r>
    <s v="03/01/2023"/>
    <x v="1"/>
    <s v="Plano de Recebimento"/>
    <n v="11.71"/>
    <s v=""/>
    <m/>
  </r>
  <r>
    <s v="03/01/2023"/>
    <x v="0"/>
    <s v="Walter Felix De Araujo Junior Mei"/>
    <s v=""/>
    <n v="-61.4"/>
    <m/>
  </r>
  <r>
    <s v="03/01/2023"/>
    <x v="2"/>
    <s v="Renata Izabelle Braz"/>
    <n v="61.4"/>
    <s v=""/>
    <m/>
  </r>
  <r>
    <s v="03/01/2023"/>
    <x v="0"/>
    <s v="Walter Felix De Araujo Junior Mei"/>
    <s v=""/>
    <n v="-284.54000000000002"/>
    <m/>
  </r>
  <r>
    <s v="03/01/2023"/>
    <x v="2"/>
    <s v="Luciana De Souza Pelegrino"/>
    <n v="30.5"/>
    <s v=""/>
    <m/>
  </r>
  <r>
    <s v="03/01/2023"/>
    <x v="2"/>
    <s v="Ivanei Da Conceicao De Jesus"/>
    <n v="115.8"/>
    <s v=""/>
    <m/>
  </r>
  <r>
    <s v="03/01/2023"/>
    <x v="1"/>
    <s v="Plano de Recebimento"/>
    <n v="12.69"/>
    <s v=""/>
    <m/>
  </r>
  <r>
    <s v="03/01/2023"/>
    <x v="2"/>
    <s v="Alexandre Minuzzo Hironimus"/>
    <n v="55.9"/>
    <s v=""/>
    <m/>
  </r>
  <r>
    <s v="03/01/2023"/>
    <x v="1"/>
    <s v="Plano de Recebimento"/>
    <n v="6.83"/>
    <s v=""/>
    <m/>
  </r>
  <r>
    <s v="03/01/2023"/>
    <x v="1"/>
    <s v="Plano de Recebimento"/>
    <n v="42.57"/>
    <s v=""/>
    <m/>
  </r>
  <r>
    <s v="03/01/2023"/>
    <x v="1"/>
    <s v="Plano de Recebimento"/>
    <n v="10.49"/>
    <s v=""/>
    <m/>
  </r>
  <r>
    <s v="03/01/2023"/>
    <x v="1"/>
    <s v="Plano de Recebimento"/>
    <n v="9.76"/>
    <s v=""/>
    <m/>
  </r>
  <r>
    <s v="03/01/2023"/>
    <x v="0"/>
    <s v="Walter Felix De Araujo Junior Mei"/>
    <s v=""/>
    <n v="-723.03"/>
    <m/>
  </r>
  <r>
    <s v="03/01/2023"/>
    <x v="1"/>
    <s v="Plano de Recebimento"/>
    <n v="53.21"/>
    <s v=""/>
    <m/>
  </r>
  <r>
    <s v="03/01/2023"/>
    <x v="1"/>
    <s v="Plano de Recebimento"/>
    <n v="7.32"/>
    <s v=""/>
    <m/>
  </r>
  <r>
    <s v="03/01/2023"/>
    <x v="1"/>
    <s v="Plano de Recebimento"/>
    <n v="65.3"/>
    <s v=""/>
    <m/>
  </r>
  <r>
    <s v="03/01/2023"/>
    <x v="1"/>
    <s v="Plano de Recebimento"/>
    <n v="3.9"/>
    <s v=""/>
    <m/>
  </r>
  <r>
    <s v="03/01/2023"/>
    <x v="2"/>
    <s v="Daniela Malara De Sousa Pinheiro"/>
    <n v="92"/>
    <s v=""/>
    <m/>
  </r>
  <r>
    <s v="03/01/2023"/>
    <x v="2"/>
    <s v="Pamela De Oliveira Santos"/>
    <n v="31.9"/>
    <s v=""/>
    <m/>
  </r>
  <r>
    <s v="03/01/2023"/>
    <x v="1"/>
    <s v="Plano de Recebimento"/>
    <n v="26.6"/>
    <s v=""/>
    <m/>
  </r>
  <r>
    <s v="03/01/2023"/>
    <x v="1"/>
    <s v="Plano de Recebimento"/>
    <n v="30.26"/>
    <s v=""/>
    <m/>
  </r>
  <r>
    <s v="03/01/2023"/>
    <x v="1"/>
    <s v="Plano de Recebimento"/>
    <n v="8.7799999999999994"/>
    <s v=""/>
    <m/>
  </r>
  <r>
    <s v="03/01/2023"/>
    <x v="1"/>
    <s v="Plano de Recebimento"/>
    <n v="18.55"/>
    <s v=""/>
    <m/>
  </r>
  <r>
    <s v="03/01/2023"/>
    <x v="1"/>
    <s v="Plano de Recebimento"/>
    <n v="11.71"/>
    <s v=""/>
    <m/>
  </r>
  <r>
    <s v="03/01/2023"/>
    <x v="1"/>
    <s v="Plano de Recebimento"/>
    <n v="28.5"/>
    <s v=""/>
    <m/>
  </r>
  <r>
    <s v="03/01/2023"/>
    <x v="2"/>
    <s v="Ana Carolina Ramos Caetano"/>
    <n v="345"/>
    <s v=""/>
    <m/>
  </r>
  <r>
    <s v="03/01/2023"/>
    <x v="0"/>
    <s v="Walter Felix De Araujo Junior Mei"/>
    <s v=""/>
    <n v="-439.49"/>
    <m/>
  </r>
  <r>
    <s v="03/01/2023"/>
    <x v="3"/>
    <m/>
    <m/>
    <m/>
    <n v="0"/>
  </r>
  <r>
    <s v="04/01/2023"/>
    <x v="2"/>
    <s v="Stephany Santa Rosa"/>
    <n v="39"/>
    <s v=""/>
    <m/>
  </r>
  <r>
    <s v="04/01/2023"/>
    <x v="2"/>
    <s v="Roberta De Sousa Moura 37725948830"/>
    <n v="13"/>
    <s v=""/>
    <m/>
  </r>
  <r>
    <s v="04/01/2023"/>
    <x v="1"/>
    <s v="Plano de Recebimento"/>
    <n v="20.5"/>
    <s v=""/>
    <m/>
  </r>
  <r>
    <s v="04/01/2023"/>
    <x v="2"/>
    <s v="Tatiana De Andrade Freitas"/>
    <n v="36.5"/>
    <s v=""/>
    <m/>
  </r>
  <r>
    <s v="04/01/2023"/>
    <x v="0"/>
    <s v="Walter Felix De Araujo Junior Mei"/>
    <s v=""/>
    <n v="-166.16"/>
    <m/>
  </r>
  <r>
    <s v="04/01/2023"/>
    <x v="1"/>
    <s v="Plano de Recebimento"/>
    <n v="12.2"/>
    <s v=""/>
    <m/>
  </r>
  <r>
    <s v="04/01/2023"/>
    <x v="1"/>
    <s v="Plano de Recebimento"/>
    <n v="9.76"/>
    <s v=""/>
    <m/>
  </r>
  <r>
    <s v="04/01/2023"/>
    <x v="2"/>
    <s v="Gabriela Alves Dos Santos"/>
    <n v="26.5"/>
    <s v=""/>
    <m/>
  </r>
  <r>
    <s v="04/01/2023"/>
    <x v="1"/>
    <s v="Plano de Recebimento"/>
    <n v="12.35"/>
    <s v=""/>
    <m/>
  </r>
  <r>
    <s v="04/01/2023"/>
    <x v="1"/>
    <s v="Plano de Recebimento"/>
    <n v="6.93"/>
    <s v=""/>
    <m/>
  </r>
  <r>
    <s v="04/01/2023"/>
    <x v="1"/>
    <s v="Plano de Recebimento"/>
    <n v="19.52"/>
    <s v=""/>
    <m/>
  </r>
  <r>
    <s v="04/01/2023"/>
    <x v="2"/>
    <s v="Joelma Marchi"/>
    <n v="78.900000000000006"/>
    <s v=""/>
    <m/>
  </r>
  <r>
    <s v="04/01/2023"/>
    <x v="0"/>
    <s v="Walter Felix De Araujo Junior Mei"/>
    <s v=""/>
    <n v="-92.14"/>
    <m/>
  </r>
  <r>
    <s v="04/01/2023"/>
    <x v="1"/>
    <s v="Plano de Recebimento"/>
    <n v="48.71"/>
    <s v=""/>
    <m/>
  </r>
  <r>
    <s v="04/01/2023"/>
    <x v="1"/>
    <s v="Plano de Recebimento"/>
    <n v="15.68"/>
    <s v=""/>
    <m/>
  </r>
  <r>
    <s v="04/01/2023"/>
    <x v="1"/>
    <s v="Plano de Recebimento"/>
    <n v="10.25"/>
    <s v=""/>
    <m/>
  </r>
  <r>
    <s v="04/01/2023"/>
    <x v="2"/>
    <s v="Matias Benjamin Prat"/>
    <n v="17.5"/>
    <s v=""/>
    <m/>
  </r>
  <r>
    <s v="04/01/2023"/>
    <x v="0"/>
    <s v="Walter Felix De Araujo Junior Mei"/>
    <s v=""/>
    <n v="-58"/>
    <m/>
  </r>
  <r>
    <s v="04/01/2023"/>
    <x v="2"/>
    <s v="Patricia De Sousa Silva                 "/>
    <n v="45"/>
    <s v=""/>
    <m/>
  </r>
  <r>
    <s v="04/01/2023"/>
    <x v="2"/>
    <s v="Karen Viana Azevedo Cunha"/>
    <n v="13"/>
    <s v=""/>
    <m/>
  </r>
  <r>
    <s v="04/01/2023"/>
    <x v="0"/>
    <s v="Walter Felix De Araujo Junior Mei"/>
    <s v=""/>
    <n v="-21.47"/>
    <m/>
  </r>
  <r>
    <s v="04/01/2023"/>
    <x v="1"/>
    <s v="Plano de Recebimento"/>
    <n v="21.47"/>
    <s v=""/>
    <m/>
  </r>
  <r>
    <s v="04/01/2023"/>
    <x v="3"/>
    <m/>
    <m/>
    <m/>
    <n v="109"/>
  </r>
  <r>
    <s v="05/01/2023"/>
    <x v="0"/>
    <s v="Walter Felix De Araujo Junior Mei"/>
    <s v=""/>
    <n v="-22"/>
    <m/>
  </r>
  <r>
    <s v="05/01/2023"/>
    <x v="2"/>
    <s v="Ricardo Rodrigues Santos"/>
    <n v="22"/>
    <s v=""/>
    <m/>
  </r>
  <r>
    <s v="05/01/2023"/>
    <x v="0"/>
    <s v="Walter Felix De Araujo Junior Mei"/>
    <s v=""/>
    <n v="-89.9"/>
    <m/>
  </r>
  <r>
    <s v="05/01/2023"/>
    <x v="2"/>
    <s v="Jessica Clara Renzi Fernandes Olheiro"/>
    <n v="30"/>
    <s v=""/>
    <m/>
  </r>
  <r>
    <s v="05/01/2023"/>
    <x v="2"/>
    <s v="Daniel Solano Leite"/>
    <n v="59.9"/>
    <s v=""/>
    <m/>
  </r>
  <r>
    <s v="05/01/2023"/>
    <x v="0"/>
    <s v="Walter Felix De Araujo Junior Mei"/>
    <s v=""/>
    <n v="-27.97"/>
    <m/>
  </r>
  <r>
    <s v="05/01/2023"/>
    <x v="2"/>
    <s v="Juliana Melo De Lima"/>
    <n v="27.97"/>
    <s v=""/>
    <m/>
  </r>
  <r>
    <s v="05/01/2023"/>
    <x v="0"/>
    <s v="Walter Felix De Araujo Junior Mei"/>
    <s v=""/>
    <n v="-109"/>
    <m/>
  </r>
  <r>
    <s v="05/01/2023"/>
    <x v="4"/>
    <s v="Hna    *63b6d02cdfbdb    Curitiba     Br"/>
    <n v="5"/>
    <s v=""/>
    <m/>
  </r>
  <r>
    <s v="05/01/2023"/>
    <x v="5"/>
    <s v="Hna    *63b6d02cdfbdb    Curitiba     Br"/>
    <s v=""/>
    <n v="-5"/>
    <m/>
  </r>
  <r>
    <s v="05/01/2023"/>
    <x v="4"/>
    <s v="Hna    *63b6d02cdfbdb    Curitiba     Br"/>
    <n v="5"/>
    <s v=""/>
    <m/>
  </r>
  <r>
    <s v="05/01/2023"/>
    <x v="5"/>
    <s v="Hna    *63b6d02cdfbdb    Curitiba     Br"/>
    <s v=""/>
    <n v="-5"/>
    <m/>
  </r>
  <r>
    <s v="05/01/2023"/>
    <x v="3"/>
    <m/>
    <m/>
    <m/>
    <n v="0"/>
  </r>
  <r>
    <s v="06/01/2023"/>
    <x v="1"/>
    <s v="Plano de Recebimento"/>
    <n v="15.13"/>
    <s v=""/>
    <m/>
  </r>
  <r>
    <s v="06/01/2023"/>
    <x v="1"/>
    <s v="Plano de Recebimento"/>
    <n v="57.92"/>
    <s v=""/>
    <m/>
  </r>
  <r>
    <s v="06/01/2023"/>
    <x v="1"/>
    <s v="Plano de Recebimento"/>
    <n v="9.76"/>
    <s v=""/>
    <m/>
  </r>
  <r>
    <s v="06/01/2023"/>
    <x v="0"/>
    <s v="Walter Felix De Araujo Junior Mei"/>
    <s v=""/>
    <n v="-208.89"/>
    <m/>
  </r>
  <r>
    <s v="06/01/2023"/>
    <x v="1"/>
    <s v="Plano de Recebimento"/>
    <n v="3.9"/>
    <s v=""/>
    <m/>
  </r>
  <r>
    <s v="06/01/2023"/>
    <x v="1"/>
    <s v="Plano de Recebimento"/>
    <n v="33.25"/>
    <s v=""/>
    <m/>
  </r>
  <r>
    <s v="06/01/2023"/>
    <x v="1"/>
    <s v="Plano de Recebimento"/>
    <n v="34.159999999999997"/>
    <s v=""/>
    <m/>
  </r>
  <r>
    <s v="06/01/2023"/>
    <x v="1"/>
    <s v="Plano de Recebimento"/>
    <n v="125.74"/>
    <s v=""/>
    <m/>
  </r>
  <r>
    <s v="06/01/2023"/>
    <x v="1"/>
    <s v="Plano de Recebimento"/>
    <n v="9.76"/>
    <s v=""/>
    <m/>
  </r>
  <r>
    <s v="06/01/2023"/>
    <x v="0"/>
    <s v="Maiara Costa Dos Santos Alves"/>
    <s v=""/>
    <n v="-6"/>
    <m/>
  </r>
  <r>
    <s v="06/01/2023"/>
    <x v="1"/>
    <s v="Plano de Recebimento"/>
    <n v="8.08"/>
    <s v=""/>
    <m/>
  </r>
  <r>
    <s v="06/01/2023"/>
    <x v="0"/>
    <s v="Walter Felix De Araujo Junior Mei"/>
    <s v=""/>
    <n v="-100.96"/>
    <m/>
  </r>
  <r>
    <s v="06/01/2023"/>
    <x v="1"/>
    <s v="Plano de Recebimento"/>
    <n v="1.95"/>
    <s v=""/>
    <m/>
  </r>
  <r>
    <s v="06/01/2023"/>
    <x v="1"/>
    <s v="Plano de Recebimento"/>
    <n v="99.01"/>
    <s v=""/>
    <m/>
  </r>
  <r>
    <s v="06/01/2023"/>
    <x v="0"/>
    <s v="Walter Felix De Araujo Junior Mei"/>
    <s v=""/>
    <n v="-400"/>
    <m/>
  </r>
  <r>
    <s v="06/01/2023"/>
    <x v="2"/>
    <s v="Letícia Torres Diniz Teixeira"/>
    <n v="400"/>
    <s v=""/>
    <m/>
  </r>
  <r>
    <s v="06/01/2023"/>
    <x v="0"/>
    <s v="Walter Felix De Araujo Junior Mei"/>
    <s v=""/>
    <n v="-60.52"/>
    <m/>
  </r>
  <r>
    <s v="06/01/2023"/>
    <x v="1"/>
    <s v="Plano de Recebimento"/>
    <n v="60.52"/>
    <s v=""/>
    <m/>
  </r>
  <r>
    <s v="06/01/2023"/>
    <x v="0"/>
    <s v="Walter Felix De Araujo Junior Mei"/>
    <s v=""/>
    <n v="-33.25"/>
    <m/>
  </r>
  <r>
    <s v="06/01/2023"/>
    <x v="1"/>
    <s v="Plano de Recebimento"/>
    <n v="6.65"/>
    <s v=""/>
    <m/>
  </r>
  <r>
    <s v="06/01/2023"/>
    <x v="1"/>
    <s v="Plano de Recebimento"/>
    <n v="7.08"/>
    <s v=""/>
    <m/>
  </r>
  <r>
    <s v="06/01/2023"/>
    <x v="1"/>
    <s v="Plano de Recebimento"/>
    <n v="9.76"/>
    <s v=""/>
    <m/>
  </r>
  <r>
    <s v="06/01/2023"/>
    <x v="1"/>
    <s v="Plano de Recebimento"/>
    <n v="9.76"/>
    <s v=""/>
    <m/>
  </r>
  <r>
    <s v="06/01/2023"/>
    <x v="0"/>
    <s v="Walter Felix De Araujo Junior Mei"/>
    <s v=""/>
    <n v="-537.91"/>
    <m/>
  </r>
  <r>
    <s v="06/01/2023"/>
    <x v="1"/>
    <s v="Plano de Recebimento"/>
    <n v="33.25"/>
    <s v=""/>
    <m/>
  </r>
  <r>
    <s v="06/01/2023"/>
    <x v="1"/>
    <s v="Plano de Recebimento"/>
    <n v="37.97"/>
    <s v=""/>
    <m/>
  </r>
  <r>
    <s v="06/01/2023"/>
    <x v="1"/>
    <s v="Plano de Recebimento"/>
    <n v="8.08"/>
    <s v=""/>
    <m/>
  </r>
  <r>
    <s v="06/01/2023"/>
    <x v="1"/>
    <s v="Plano de Recebimento"/>
    <n v="9.76"/>
    <s v=""/>
    <m/>
  </r>
  <r>
    <s v="06/01/2023"/>
    <x v="1"/>
    <s v="Plano de Recebimento"/>
    <n v="23.75"/>
    <s v=""/>
    <m/>
  </r>
  <r>
    <s v="06/01/2023"/>
    <x v="1"/>
    <s v="Plano de Recebimento"/>
    <n v="32.21"/>
    <s v=""/>
    <m/>
  </r>
  <r>
    <s v="06/01/2023"/>
    <x v="1"/>
    <s v="Plano de Recebimento"/>
    <n v="29.28"/>
    <s v=""/>
    <m/>
  </r>
  <r>
    <s v="06/01/2023"/>
    <x v="2"/>
    <s v="Ruanderson Alves Dos Santos"/>
    <n v="34.5"/>
    <s v=""/>
    <m/>
  </r>
  <r>
    <s v="06/01/2023"/>
    <x v="1"/>
    <s v="Plano de Recebimento"/>
    <n v="19.52"/>
    <s v=""/>
    <m/>
  </r>
  <r>
    <s v="06/01/2023"/>
    <x v="1"/>
    <s v="Plano de Recebimento"/>
    <n v="28.5"/>
    <s v=""/>
    <m/>
  </r>
  <r>
    <s v="06/01/2023"/>
    <x v="1"/>
    <s v="Plano de Recebimento"/>
    <n v="40.020000000000003"/>
    <s v=""/>
    <m/>
  </r>
  <r>
    <s v="06/01/2023"/>
    <x v="1"/>
    <s v="Plano de Recebimento"/>
    <n v="40.020000000000003"/>
    <s v=""/>
    <m/>
  </r>
  <r>
    <s v="06/01/2023"/>
    <x v="1"/>
    <s v="Plano de Recebimento"/>
    <n v="38.950000000000003"/>
    <s v=""/>
    <m/>
  </r>
  <r>
    <s v="06/01/2023"/>
    <x v="1"/>
    <s v="Plano de Recebimento"/>
    <n v="30.4"/>
    <s v=""/>
    <m/>
  </r>
  <r>
    <s v="06/01/2023"/>
    <x v="1"/>
    <s v="Plano de Recebimento"/>
    <n v="29.21"/>
    <s v=""/>
    <m/>
  </r>
  <r>
    <s v="06/01/2023"/>
    <x v="1"/>
    <s v="Plano de Recebimento"/>
    <n v="19.52"/>
    <s v=""/>
    <m/>
  </r>
  <r>
    <s v="06/01/2023"/>
    <x v="1"/>
    <s v="Plano de Recebimento"/>
    <n v="82.97"/>
    <s v=""/>
    <m/>
  </r>
  <r>
    <s v="06/01/2023"/>
    <x v="0"/>
    <s v="Walter Felix De Araujo Junior Mei"/>
    <s v=""/>
    <n v="-1213.54"/>
    <m/>
  </r>
  <r>
    <s v="06/01/2023"/>
    <x v="1"/>
    <s v="Plano de Recebimento"/>
    <n v="12.2"/>
    <s v=""/>
    <m/>
  </r>
  <r>
    <s v="06/01/2023"/>
    <x v="1"/>
    <s v="Plano de Recebimento"/>
    <n v="65.89"/>
    <s v=""/>
    <m/>
  </r>
  <r>
    <s v="06/01/2023"/>
    <x v="1"/>
    <s v="Plano de Recebimento"/>
    <n v="88.73"/>
    <s v=""/>
    <m/>
  </r>
  <r>
    <s v="06/01/2023"/>
    <x v="2"/>
    <s v="Joelma Marchi"/>
    <n v="49"/>
    <s v=""/>
    <m/>
  </r>
  <r>
    <s v="06/01/2023"/>
    <x v="1"/>
    <s v="Plano de Recebimento"/>
    <n v="29.7"/>
    <s v=""/>
    <m/>
  </r>
  <r>
    <s v="06/01/2023"/>
    <x v="1"/>
    <s v="Plano de Recebimento"/>
    <n v="35.909999999999997"/>
    <s v=""/>
    <m/>
  </r>
  <r>
    <s v="06/01/2023"/>
    <x v="1"/>
    <s v="Plano de Recebimento"/>
    <n v="100.44"/>
    <s v=""/>
    <m/>
  </r>
  <r>
    <s v="06/01/2023"/>
    <x v="1"/>
    <s v="Plano de Recebimento"/>
    <n v="52.16"/>
    <s v=""/>
    <m/>
  </r>
  <r>
    <s v="06/01/2023"/>
    <x v="1"/>
    <s v="Plano de Recebimento"/>
    <n v="82.66"/>
    <s v=""/>
    <m/>
  </r>
  <r>
    <s v="06/01/2023"/>
    <x v="1"/>
    <s v="Plano de Recebimento"/>
    <n v="84.92"/>
    <s v=""/>
    <m/>
  </r>
  <r>
    <s v="06/01/2023"/>
    <x v="1"/>
    <s v="Plano de Recebimento"/>
    <n v="31.58"/>
    <s v=""/>
    <m/>
  </r>
  <r>
    <s v="06/01/2023"/>
    <x v="1"/>
    <s v="Plano de Recebimento"/>
    <n v="347.49"/>
    <s v=""/>
    <m/>
  </r>
  <r>
    <s v="06/01/2023"/>
    <x v="1"/>
    <s v="Plano de Recebimento"/>
    <n v="73.209999999999994"/>
    <s v=""/>
    <m/>
  </r>
  <r>
    <s v="06/01/2023"/>
    <x v="1"/>
    <s v="Plano de Recebimento"/>
    <n v="31.14"/>
    <s v=""/>
    <m/>
  </r>
  <r>
    <s v="06/01/2023"/>
    <x v="1"/>
    <s v="Plano de Recebimento"/>
    <n v="5.86"/>
    <s v=""/>
    <m/>
  </r>
  <r>
    <s v="06/01/2023"/>
    <x v="1"/>
    <s v="Plano de Recebimento"/>
    <n v="23.75"/>
    <s v=""/>
    <m/>
  </r>
  <r>
    <s v="06/01/2023"/>
    <x v="2"/>
    <s v="Nilton Silva Reis"/>
    <n v="59.9"/>
    <s v=""/>
    <m/>
  </r>
  <r>
    <s v="06/01/2023"/>
    <x v="2"/>
    <s v="Gabriel De Oliveira Rodrigues Volcian"/>
    <n v="39"/>
    <s v=""/>
    <m/>
  </r>
  <r>
    <s v="06/01/2023"/>
    <x v="0"/>
    <s v="Walter Felix De Araujo Junior Mei"/>
    <s v=""/>
    <n v="-66.5"/>
    <m/>
  </r>
  <r>
    <s v="06/01/2023"/>
    <x v="2"/>
    <s v="Gabriela Martina Benjamin Prat"/>
    <n v="66.5"/>
    <s v=""/>
    <m/>
  </r>
  <r>
    <s v="06/01/2023"/>
    <x v="0"/>
    <s v="Walter Felix De Araujo Junior Mei"/>
    <s v=""/>
    <n v="-31.14"/>
    <m/>
  </r>
  <r>
    <s v="06/01/2023"/>
    <x v="1"/>
    <s v="Plano de Recebimento"/>
    <n v="31.14"/>
    <s v=""/>
    <m/>
  </r>
  <r>
    <s v="06/01/2023"/>
    <x v="0"/>
    <s v="Walter Felix De Araujo Junior Mei"/>
    <s v=""/>
    <n v="-31.9"/>
    <m/>
  </r>
  <r>
    <s v="06/01/2023"/>
    <x v="2"/>
    <s v="Pamela De Oliveira Santos"/>
    <n v="31.9"/>
    <s v=""/>
    <m/>
  </r>
  <r>
    <s v="06/01/2023"/>
    <x v="0"/>
    <s v="Walter Felix De Araujo Junior Mei"/>
    <s v=""/>
    <n v="-86.25"/>
    <m/>
  </r>
  <r>
    <s v="06/01/2023"/>
    <x v="2"/>
    <s v="Joelma Marchi"/>
    <n v="59.9"/>
    <s v=""/>
    <m/>
  </r>
  <r>
    <s v="06/01/2023"/>
    <x v="1"/>
    <s v="Plano de Recebimento"/>
    <n v="26.35"/>
    <s v=""/>
    <m/>
  </r>
  <r>
    <s v="06/01/2023"/>
    <x v="0"/>
    <s v="Walter Felix De Araujo Junior Mei"/>
    <s v=""/>
    <n v="-33"/>
    <m/>
  </r>
  <r>
    <s v="06/01/2023"/>
    <x v="2"/>
    <s v="Daniela Malara De Sousa Pinheiro"/>
    <n v="33"/>
    <s v=""/>
    <m/>
  </r>
  <r>
    <s v="06/01/2023"/>
    <x v="0"/>
    <s v="Walter Felix De Araujo Junior Mei"/>
    <s v=""/>
    <n v="-5.8"/>
    <m/>
  </r>
  <r>
    <s v="06/01/2023"/>
    <x v="4"/>
    <s v="Google *temporary Hold   G.co/helppay$us"/>
    <n v="5.8"/>
    <s v=""/>
    <m/>
  </r>
  <r>
    <s v="06/01/2023"/>
    <x v="3"/>
    <m/>
    <m/>
    <m/>
    <n v="82.81"/>
  </r>
  <r>
    <s v="07/01/2023"/>
    <x v="0"/>
    <s v="Walter Felix De Araujo Junior Mei"/>
    <s v=""/>
    <n v="-983.17"/>
    <m/>
  </r>
  <r>
    <s v="07/01/2023"/>
    <x v="0"/>
    <s v="Centro Automotivo Abraao De Mora"/>
    <s v=""/>
    <n v="-100"/>
    <m/>
  </r>
  <r>
    <s v="07/01/2023"/>
    <x v="1"/>
    <s v="Plano de Recebimento"/>
    <n v="21.78"/>
    <s v=""/>
    <m/>
  </r>
  <r>
    <s v="07/01/2023"/>
    <x v="1"/>
    <s v="Plano de Recebimento"/>
    <n v="87.41"/>
    <s v=""/>
    <m/>
  </r>
  <r>
    <s v="07/01/2023"/>
    <x v="1"/>
    <s v="Plano de Recebimento"/>
    <n v="85.27"/>
    <s v=""/>
    <m/>
  </r>
  <r>
    <s v="07/01/2023"/>
    <x v="2"/>
    <s v="Rosinere Regina Silva"/>
    <n v="38.9"/>
    <s v=""/>
    <m/>
  </r>
  <r>
    <s v="07/01/2023"/>
    <x v="1"/>
    <s v="Plano de Recebimento"/>
    <n v="22.35"/>
    <s v=""/>
    <m/>
  </r>
  <r>
    <s v="07/01/2023"/>
    <x v="1"/>
    <s v="Plano de Recebimento"/>
    <n v="19.52"/>
    <s v=""/>
    <m/>
  </r>
  <r>
    <s v="07/01/2023"/>
    <x v="1"/>
    <s v="Plano de Recebimento"/>
    <n v="101.51"/>
    <s v=""/>
    <m/>
  </r>
  <r>
    <s v="07/01/2023"/>
    <x v="1"/>
    <s v="Plano de Recebimento"/>
    <n v="48.71"/>
    <s v=""/>
    <m/>
  </r>
  <r>
    <s v="07/01/2023"/>
    <x v="1"/>
    <s v="Plano de Recebimento"/>
    <n v="61.66"/>
    <s v=""/>
    <m/>
  </r>
  <r>
    <s v="07/01/2023"/>
    <x v="2"/>
    <s v="Janaina De Oliveira"/>
    <n v="105.57"/>
    <s v=""/>
    <m/>
  </r>
  <r>
    <s v="07/01/2023"/>
    <x v="1"/>
    <s v="Plano de Recebimento"/>
    <n v="11.71"/>
    <s v=""/>
    <m/>
  </r>
  <r>
    <s v="07/01/2023"/>
    <x v="1"/>
    <s v="Plano de Recebimento"/>
    <n v="18.55"/>
    <s v=""/>
    <m/>
  </r>
  <r>
    <s v="07/01/2023"/>
    <x v="1"/>
    <s v="Plano de Recebimento"/>
    <n v="4.95"/>
    <s v=""/>
    <m/>
  </r>
  <r>
    <s v="07/01/2023"/>
    <x v="1"/>
    <s v="Plano de Recebimento"/>
    <n v="21.85"/>
    <s v=""/>
    <m/>
  </r>
  <r>
    <s v="07/01/2023"/>
    <x v="1"/>
    <s v="Plano de Recebimento"/>
    <n v="9.5"/>
    <s v=""/>
    <m/>
  </r>
  <r>
    <s v="07/01/2023"/>
    <x v="1"/>
    <s v="Plano de Recebimento"/>
    <n v="40.85"/>
    <s v=""/>
    <m/>
  </r>
  <r>
    <s v="07/01/2023"/>
    <x v="1"/>
    <s v="Plano de Recebimento"/>
    <n v="10.01"/>
    <s v=""/>
    <m/>
  </r>
  <r>
    <s v="07/01/2023"/>
    <x v="1"/>
    <s v="Plano de Recebimento"/>
    <n v="9.27"/>
    <s v=""/>
    <m/>
  </r>
  <r>
    <s v="07/01/2023"/>
    <x v="2"/>
    <s v="Gleycielen Marques De Moura 40109538889"/>
    <n v="44"/>
    <s v=""/>
    <m/>
  </r>
  <r>
    <s v="07/01/2023"/>
    <x v="1"/>
    <s v="Plano de Recebimento"/>
    <n v="29.28"/>
    <s v=""/>
    <m/>
  </r>
  <r>
    <s v="07/01/2023"/>
    <x v="1"/>
    <s v="Plano de Recebimento"/>
    <n v="9.76"/>
    <s v=""/>
    <m/>
  </r>
  <r>
    <s v="07/01/2023"/>
    <x v="1"/>
    <s v="Plano de Recebimento"/>
    <n v="18.55"/>
    <s v=""/>
    <m/>
  </r>
  <r>
    <s v="07/01/2023"/>
    <x v="1"/>
    <s v="Plano de Recebimento"/>
    <n v="29.23"/>
    <s v=""/>
    <m/>
  </r>
  <r>
    <s v="07/01/2023"/>
    <x v="1"/>
    <s v="Plano de Recebimento"/>
    <n v="11.62"/>
    <s v=""/>
    <m/>
  </r>
  <r>
    <s v="07/01/2023"/>
    <x v="1"/>
    <s v="Plano de Recebimento"/>
    <n v="31.68"/>
    <s v=""/>
    <m/>
  </r>
  <r>
    <s v="07/01/2023"/>
    <x v="1"/>
    <s v="Plano de Recebimento"/>
    <n v="82.97"/>
    <s v=""/>
    <m/>
  </r>
  <r>
    <s v="07/01/2023"/>
    <x v="1"/>
    <s v="Plano de Recebimento"/>
    <n v="33.25"/>
    <s v=""/>
    <m/>
  </r>
  <r>
    <s v="07/01/2023"/>
    <x v="1"/>
    <s v="Plano de Recebimento"/>
    <n v="13.67"/>
    <s v=""/>
    <m/>
  </r>
  <r>
    <s v="07/01/2023"/>
    <x v="1"/>
    <s v="Plano de Recebimento"/>
    <n v="7.08"/>
    <s v=""/>
    <m/>
  </r>
  <r>
    <s v="07/01/2023"/>
    <x v="1"/>
    <s v="Plano de Recebimento"/>
    <n v="23.43"/>
    <s v=""/>
    <m/>
  </r>
  <r>
    <s v="07/01/2023"/>
    <x v="1"/>
    <s v="Plano de Recebimento"/>
    <n v="29.28"/>
    <s v=""/>
    <m/>
  </r>
  <r>
    <s v="07/01/2023"/>
    <x v="0"/>
    <s v="Walter Felix De Araujo Junior Mei"/>
    <s v=""/>
    <n v="-298.37"/>
    <m/>
  </r>
  <r>
    <s v="07/01/2023"/>
    <x v="1"/>
    <s v="Plano de Recebimento"/>
    <n v="11.4"/>
    <s v=""/>
    <m/>
  </r>
  <r>
    <s v="07/01/2023"/>
    <x v="1"/>
    <s v="Plano de Recebimento"/>
    <n v="195.22"/>
    <s v=""/>
    <m/>
  </r>
  <r>
    <s v="07/01/2023"/>
    <x v="1"/>
    <s v="Plano de Recebimento"/>
    <n v="62.47"/>
    <s v=""/>
    <m/>
  </r>
  <r>
    <s v="07/01/2023"/>
    <x v="1"/>
    <s v="Plano de Recebimento"/>
    <n v="29.28"/>
    <s v=""/>
    <m/>
  </r>
  <r>
    <s v="07/01/2023"/>
    <x v="0"/>
    <s v="Walter Felix De Araujo Junior Mei"/>
    <s v=""/>
    <n v="-153.65"/>
    <m/>
  </r>
  <r>
    <s v="07/01/2023"/>
    <x v="1"/>
    <s v="Plano de Recebimento"/>
    <n v="39.04"/>
    <s v=""/>
    <m/>
  </r>
  <r>
    <s v="07/01/2023"/>
    <x v="1"/>
    <s v="Plano de Recebimento"/>
    <n v="56.53"/>
    <s v=""/>
    <m/>
  </r>
  <r>
    <s v="07/01/2023"/>
    <x v="1"/>
    <s v="Plano de Recebimento"/>
    <n v="58.08"/>
    <s v=""/>
    <m/>
  </r>
  <r>
    <s v="07/01/2023"/>
    <x v="0"/>
    <s v="Walter Felix De Araujo Junior Mei"/>
    <s v=""/>
    <n v="-433.98"/>
    <m/>
  </r>
  <r>
    <s v="07/01/2023"/>
    <x v="1"/>
    <s v="Plano de Recebimento"/>
    <n v="52.71"/>
    <s v=""/>
    <m/>
  </r>
  <r>
    <s v="07/01/2023"/>
    <x v="1"/>
    <s v="Plano de Recebimento"/>
    <n v="9.76"/>
    <s v=""/>
    <m/>
  </r>
  <r>
    <s v="07/01/2023"/>
    <x v="1"/>
    <s v="Plano de Recebimento"/>
    <n v="9.76"/>
    <s v=""/>
    <m/>
  </r>
  <r>
    <s v="07/01/2023"/>
    <x v="1"/>
    <s v="Plano de Recebimento"/>
    <n v="52.71"/>
    <s v=""/>
    <m/>
  </r>
  <r>
    <s v="07/01/2023"/>
    <x v="2"/>
    <s v="William Henrique Souza"/>
    <n v="50"/>
    <s v=""/>
    <m/>
  </r>
  <r>
    <s v="07/01/2023"/>
    <x v="2"/>
    <s v="Natalya Arvelos Oliveira                "/>
    <n v="29"/>
    <s v=""/>
    <m/>
  </r>
  <r>
    <s v="07/01/2023"/>
    <x v="1"/>
    <s v="Plano de Recebimento"/>
    <n v="30.4"/>
    <s v=""/>
    <m/>
  </r>
  <r>
    <s v="07/01/2023"/>
    <x v="1"/>
    <s v="Plano de Recebimento"/>
    <n v="5.7"/>
    <s v=""/>
    <m/>
  </r>
  <r>
    <s v="07/01/2023"/>
    <x v="1"/>
    <s v="Plano de Recebimento"/>
    <n v="4.88"/>
    <s v=""/>
    <m/>
  </r>
  <r>
    <s v="07/01/2023"/>
    <x v="1"/>
    <s v="Plano de Recebimento"/>
    <n v="67.25"/>
    <s v=""/>
    <m/>
  </r>
  <r>
    <s v="07/01/2023"/>
    <x v="1"/>
    <s v="Plano de Recebimento"/>
    <n v="28.21"/>
    <s v=""/>
    <m/>
  </r>
  <r>
    <s v="07/01/2023"/>
    <x v="1"/>
    <s v="Plano de Recebimento"/>
    <n v="31.48"/>
    <s v=""/>
    <m/>
  </r>
  <r>
    <s v="07/01/2023"/>
    <x v="1"/>
    <s v="Plano de Recebimento"/>
    <n v="11.4"/>
    <s v=""/>
    <m/>
  </r>
  <r>
    <s v="07/01/2023"/>
    <x v="1"/>
    <s v="Plano de Recebimento"/>
    <n v="37.049999999999997"/>
    <s v=""/>
    <m/>
  </r>
  <r>
    <s v="07/01/2023"/>
    <x v="1"/>
    <s v="Plano de Recebimento"/>
    <n v="13.67"/>
    <s v=""/>
    <m/>
  </r>
  <r>
    <s v="07/01/2023"/>
    <x v="0"/>
    <s v="Walter Felix De Araujo Junior Mei"/>
    <s v=""/>
    <n v="-265.89999999999998"/>
    <m/>
  </r>
  <r>
    <s v="07/01/2023"/>
    <x v="1"/>
    <s v="Plano de Recebimento"/>
    <n v="29.19"/>
    <s v=""/>
    <m/>
  </r>
  <r>
    <s v="07/01/2023"/>
    <x v="1"/>
    <s v="Plano de Recebimento"/>
    <n v="11.71"/>
    <s v=""/>
    <m/>
  </r>
  <r>
    <s v="07/01/2023"/>
    <x v="1"/>
    <s v="Plano de Recebimento"/>
    <n v="159.1"/>
    <s v=""/>
    <m/>
  </r>
  <r>
    <s v="07/01/2023"/>
    <x v="2"/>
    <s v="Julia Sanches Pereira"/>
    <n v="65.900000000000006"/>
    <s v=""/>
    <m/>
  </r>
  <r>
    <s v="07/01/2023"/>
    <x v="0"/>
    <s v="Walter Felix De Araujo Junior Mei"/>
    <s v=""/>
    <n v="-113.65"/>
    <m/>
  </r>
  <r>
    <s v="07/01/2023"/>
    <x v="1"/>
    <s v="Plano de Recebimento"/>
    <n v="34.65"/>
    <s v=""/>
    <m/>
  </r>
  <r>
    <s v="07/01/2023"/>
    <x v="2"/>
    <s v="Geovana Pigosso Da Silva"/>
    <n v="1"/>
    <s v=""/>
    <m/>
  </r>
  <r>
    <s v="07/01/2023"/>
    <x v="2"/>
    <s v="Diego Andrade De Oliveira Costa"/>
    <n v="21"/>
    <s v=""/>
    <m/>
  </r>
  <r>
    <s v="07/01/2023"/>
    <x v="2"/>
    <s v="Geovana Pigosso Da Silva"/>
    <n v="43"/>
    <s v=""/>
    <m/>
  </r>
  <r>
    <s v="07/01/2023"/>
    <x v="2"/>
    <s v="Yeda Braga De Paula Silva"/>
    <n v="14"/>
    <s v=""/>
    <m/>
  </r>
  <r>
    <s v="07/01/2023"/>
    <x v="0"/>
    <s v="Walter Felix De Araujo Junior Mei"/>
    <s v=""/>
    <n v="-569.79"/>
    <m/>
  </r>
  <r>
    <s v="07/01/2023"/>
    <x v="2"/>
    <s v="Amanda Araujo Da Silva"/>
    <n v="70"/>
    <s v=""/>
    <m/>
  </r>
  <r>
    <s v="07/01/2023"/>
    <x v="2"/>
    <s v="Libia Muler Nunes"/>
    <n v="27"/>
    <s v=""/>
    <m/>
  </r>
  <r>
    <s v="07/01/2023"/>
    <x v="1"/>
    <s v="Plano de Recebimento"/>
    <n v="34.159999999999997"/>
    <s v=""/>
    <m/>
  </r>
  <r>
    <s v="07/01/2023"/>
    <x v="1"/>
    <s v="Plano de Recebimento"/>
    <n v="10.4"/>
    <s v=""/>
    <m/>
  </r>
  <r>
    <s v="07/01/2023"/>
    <x v="1"/>
    <s v="Plano de Recebimento"/>
    <n v="59.54"/>
    <s v=""/>
    <m/>
  </r>
  <r>
    <s v="07/01/2023"/>
    <x v="1"/>
    <s v="Plano de Recebimento"/>
    <n v="54.92"/>
    <s v=""/>
    <m/>
  </r>
  <r>
    <s v="07/01/2023"/>
    <x v="1"/>
    <s v="Plano de Recebimento"/>
    <n v="56.61"/>
    <s v=""/>
    <m/>
  </r>
  <r>
    <s v="07/01/2023"/>
    <x v="1"/>
    <s v="Plano de Recebimento"/>
    <n v="30.26"/>
    <s v=""/>
    <m/>
  </r>
  <r>
    <s v="07/01/2023"/>
    <x v="2"/>
    <s v="Ana Paula Hans Santos                   "/>
    <n v="104"/>
    <s v=""/>
    <m/>
  </r>
  <r>
    <s v="07/01/2023"/>
    <x v="2"/>
    <s v="Aldiane De Carvalho Nunes"/>
    <n v="122.9"/>
    <s v=""/>
    <m/>
  </r>
  <r>
    <s v="07/01/2023"/>
    <x v="0"/>
    <s v="Walter Felix De Araujo Junior Mei"/>
    <s v=""/>
    <n v="-190.6"/>
    <m/>
  </r>
  <r>
    <s v="07/01/2023"/>
    <x v="1"/>
    <s v="Plano de Recebimento"/>
    <n v="19.52"/>
    <s v=""/>
    <m/>
  </r>
  <r>
    <s v="07/01/2023"/>
    <x v="1"/>
    <s v="Plano de Recebimento"/>
    <n v="25.65"/>
    <s v=""/>
    <m/>
  </r>
  <r>
    <s v="07/01/2023"/>
    <x v="1"/>
    <s v="Plano de Recebimento"/>
    <n v="99.27"/>
    <s v=""/>
    <m/>
  </r>
  <r>
    <s v="07/01/2023"/>
    <x v="1"/>
    <s v="Plano de Recebimento"/>
    <n v="45.32"/>
    <s v=""/>
    <m/>
  </r>
  <r>
    <s v="07/01/2023"/>
    <x v="0"/>
    <s v="Walter Felix De Araujo Junior Mei"/>
    <s v=""/>
    <n v="-148"/>
    <m/>
  </r>
  <r>
    <s v="07/01/2023"/>
    <x v="1"/>
    <s v="Plano de Recebimento"/>
    <n v="11.71"/>
    <s v=""/>
    <m/>
  </r>
  <r>
    <s v="07/01/2023"/>
    <x v="1"/>
    <s v="Plano de Recebimento"/>
    <n v="7.32"/>
    <s v=""/>
    <m/>
  </r>
  <r>
    <s v="07/01/2023"/>
    <x v="1"/>
    <s v="Plano de Recebimento"/>
    <n v="7.32"/>
    <s v=""/>
    <m/>
  </r>
  <r>
    <s v="07/01/2023"/>
    <x v="1"/>
    <s v="Plano de Recebimento"/>
    <n v="113.23"/>
    <s v=""/>
    <m/>
  </r>
  <r>
    <s v="07/01/2023"/>
    <x v="1"/>
    <s v="Plano de Recebimento"/>
    <n v="9.26"/>
    <s v=""/>
    <m/>
  </r>
  <r>
    <s v="07/01/2023"/>
    <x v="0"/>
    <s v="Walter Felix De Araujo Junior Mei"/>
    <s v=""/>
    <n v="-95.03"/>
    <m/>
  </r>
  <r>
    <s v="07/01/2023"/>
    <x v="1"/>
    <s v="Plano de Recebimento"/>
    <n v="19"/>
    <s v=""/>
    <m/>
  </r>
  <r>
    <s v="07/01/2023"/>
    <x v="1"/>
    <s v="Plano de Recebimento"/>
    <n v="33.090000000000003"/>
    <s v=""/>
    <m/>
  </r>
  <r>
    <s v="07/01/2023"/>
    <x v="1"/>
    <s v="Plano de Recebimento"/>
    <n v="14.15"/>
    <s v=""/>
    <m/>
  </r>
  <r>
    <s v="07/01/2023"/>
    <x v="1"/>
    <s v="Plano de Recebimento"/>
    <n v="28.79"/>
    <s v=""/>
    <m/>
  </r>
  <r>
    <s v="07/01/2023"/>
    <x v="0"/>
    <s v="Walter Felix De Araujo Junior Mei"/>
    <s v=""/>
    <n v="-20.010000000000002"/>
    <m/>
  </r>
  <r>
    <s v="07/01/2023"/>
    <x v="1"/>
    <s v="Plano de Recebimento"/>
    <n v="8.3000000000000007"/>
    <s v=""/>
    <m/>
  </r>
  <r>
    <s v="07/01/2023"/>
    <x v="1"/>
    <s v="Plano de Recebimento"/>
    <n v="11.71"/>
    <s v=""/>
    <m/>
  </r>
  <r>
    <s v="07/01/2023"/>
    <x v="0"/>
    <s v="Walter Felix De Araujo Junior Mei"/>
    <s v=""/>
    <n v="-26.35"/>
    <m/>
  </r>
  <r>
    <s v="07/01/2023"/>
    <x v="1"/>
    <s v="Plano de Recebimento"/>
    <n v="9.76"/>
    <s v=""/>
    <m/>
  </r>
  <r>
    <s v="07/01/2023"/>
    <x v="1"/>
    <s v="Plano de Recebimento"/>
    <n v="9.76"/>
    <s v=""/>
    <m/>
  </r>
  <r>
    <s v="07/01/2023"/>
    <x v="1"/>
    <s v="Plano de Recebimento"/>
    <n v="6.83"/>
    <s v=""/>
    <m/>
  </r>
  <r>
    <s v="07/01/2023"/>
    <x v="0"/>
    <s v="Walter Felix De Araujo Junior Mei"/>
    <s v=""/>
    <n v="-29.28"/>
    <m/>
  </r>
  <r>
    <s v="07/01/2023"/>
    <x v="1"/>
    <s v="Plano de Recebimento"/>
    <n v="29.28"/>
    <s v=""/>
    <m/>
  </r>
  <r>
    <s v="07/01/2023"/>
    <x v="0"/>
    <s v="Walter Felix De Araujo Junior Mei"/>
    <s v=""/>
    <n v="-182.7"/>
    <m/>
  </r>
  <r>
    <s v="07/01/2023"/>
    <x v="2"/>
    <s v="Clay Trautwein Domingues"/>
    <n v="40"/>
    <s v=""/>
    <m/>
  </r>
  <r>
    <s v="07/01/2023"/>
    <x v="2"/>
    <s v="Alexandre Minuzzo Hironimus"/>
    <n v="142.69999999999999"/>
    <s v=""/>
    <m/>
  </r>
  <r>
    <s v="07/01/2023"/>
    <x v="0"/>
    <s v="Walter Felix De Araujo Junior Mei"/>
    <s v=""/>
    <n v="-14"/>
    <m/>
  </r>
  <r>
    <s v="07/01/2023"/>
    <x v="2"/>
    <s v="Mayara De Araujo Silva"/>
    <n v="14"/>
    <s v=""/>
    <m/>
  </r>
  <r>
    <s v="07/01/2023"/>
    <x v="0"/>
    <s v="Walter Felix De Araujo Junior Mei"/>
    <s v=""/>
    <n v="-110"/>
    <m/>
  </r>
  <r>
    <s v="07/01/2023"/>
    <x v="2"/>
    <s v="Jhownatan Momi De Name Camargo"/>
    <n v="110"/>
    <s v=""/>
    <m/>
  </r>
  <r>
    <s v="07/01/2023"/>
    <x v="0"/>
    <s v="Walter Felix De Araujo Junior Mei"/>
    <s v=""/>
    <n v="-92.05"/>
    <m/>
  </r>
  <r>
    <s v="07/01/2023"/>
    <x v="0"/>
    <s v="Lucas Bento Dos Santos"/>
    <s v=""/>
    <n v="-70"/>
    <m/>
  </r>
  <r>
    <s v="07/01/2023"/>
    <x v="2"/>
    <s v="Gabriel Dos Santos Amaral"/>
    <n v="32"/>
    <s v=""/>
    <m/>
  </r>
  <r>
    <s v="07/01/2023"/>
    <x v="1"/>
    <s v="Plano de Recebimento"/>
    <n v="14.15"/>
    <s v=""/>
    <m/>
  </r>
  <r>
    <s v="07/01/2023"/>
    <x v="1"/>
    <s v="Plano de Recebimento"/>
    <n v="31.14"/>
    <s v=""/>
    <m/>
  </r>
  <r>
    <s v="07/01/2023"/>
    <x v="1"/>
    <s v="Plano de Recebimento"/>
    <n v="1.95"/>
    <s v=""/>
    <m/>
  </r>
  <r>
    <s v="07/01/2023"/>
    <x v="3"/>
    <m/>
    <m/>
    <m/>
    <n v="0"/>
  </r>
  <r>
    <s v="08/01/2023"/>
    <x v="0"/>
    <s v="Walter Felix De Araujo Junior Mei"/>
    <s v=""/>
    <n v="-521.76"/>
    <m/>
  </r>
  <r>
    <s v="08/01/2023"/>
    <x v="1"/>
    <s v="Plano de Recebimento"/>
    <n v="11.88"/>
    <s v=""/>
    <m/>
  </r>
  <r>
    <s v="08/01/2023"/>
    <x v="1"/>
    <s v="Plano de Recebimento"/>
    <n v="7.08"/>
    <s v=""/>
    <m/>
  </r>
  <r>
    <s v="08/01/2023"/>
    <x v="1"/>
    <s v="Plano de Recebimento"/>
    <n v="5.23"/>
    <s v=""/>
    <m/>
  </r>
  <r>
    <s v="08/01/2023"/>
    <x v="2"/>
    <s v="Joao Gabriel Ikmadossian Goncalves"/>
    <n v="44"/>
    <s v=""/>
    <m/>
  </r>
  <r>
    <s v="08/01/2023"/>
    <x v="1"/>
    <s v="Plano de Recebimento"/>
    <n v="9.52"/>
    <s v=""/>
    <m/>
  </r>
  <r>
    <s v="08/01/2023"/>
    <x v="1"/>
    <s v="Plano de Recebimento"/>
    <n v="23.43"/>
    <s v=""/>
    <m/>
  </r>
  <r>
    <s v="08/01/2023"/>
    <x v="1"/>
    <s v="Plano de Recebimento"/>
    <n v="7.81"/>
    <s v=""/>
    <m/>
  </r>
  <r>
    <s v="08/01/2023"/>
    <x v="1"/>
    <s v="Plano de Recebimento"/>
    <n v="23.91"/>
    <s v=""/>
    <m/>
  </r>
  <r>
    <s v="08/01/2023"/>
    <x v="1"/>
    <s v="Plano de Recebimento"/>
    <n v="6.34"/>
    <s v=""/>
    <m/>
  </r>
  <r>
    <s v="08/01/2023"/>
    <x v="1"/>
    <s v="Plano de Recebimento"/>
    <n v="30.26"/>
    <s v=""/>
    <m/>
  </r>
  <r>
    <s v="08/01/2023"/>
    <x v="2"/>
    <s v="Vanessa Pereira Silva"/>
    <n v="54"/>
    <s v=""/>
    <m/>
  </r>
  <r>
    <s v="08/01/2023"/>
    <x v="2"/>
    <s v="Sanches Soc Ind Advocacia"/>
    <n v="146.6"/>
    <s v=""/>
    <m/>
  </r>
  <r>
    <s v="08/01/2023"/>
    <x v="2"/>
    <s v="Tiago Lazaro Ricardo"/>
    <n v="19.149999999999999"/>
    <s v=""/>
    <m/>
  </r>
  <r>
    <s v="08/01/2023"/>
    <x v="1"/>
    <s v="Plano de Recebimento"/>
    <n v="4.88"/>
    <s v=""/>
    <m/>
  </r>
  <r>
    <s v="08/01/2023"/>
    <x v="1"/>
    <s v="Plano de Recebimento"/>
    <n v="4.88"/>
    <s v=""/>
    <m/>
  </r>
  <r>
    <s v="08/01/2023"/>
    <x v="1"/>
    <s v="Plano de Recebimento"/>
    <n v="110.79"/>
    <s v=""/>
    <m/>
  </r>
  <r>
    <s v="08/01/2023"/>
    <x v="2"/>
    <s v="Marlene Souza Dos Santos Rios           "/>
    <n v="12"/>
    <s v=""/>
    <m/>
  </r>
  <r>
    <s v="08/01/2023"/>
    <x v="0"/>
    <s v="Walter Felix De Araujo Junior Mei"/>
    <s v=""/>
    <n v="-94.12"/>
    <m/>
  </r>
  <r>
    <s v="08/01/2023"/>
    <x v="1"/>
    <s v="Plano de Recebimento"/>
    <n v="11.71"/>
    <s v=""/>
    <m/>
  </r>
  <r>
    <s v="08/01/2023"/>
    <x v="1"/>
    <s v="Plano de Recebimento"/>
    <n v="33.19"/>
    <s v=""/>
    <m/>
  </r>
  <r>
    <s v="08/01/2023"/>
    <x v="2"/>
    <s v="Stefani Marcos Da Cruz"/>
    <n v="17.5"/>
    <s v=""/>
    <m/>
  </r>
  <r>
    <s v="08/01/2023"/>
    <x v="1"/>
    <s v="Plano de Recebimento"/>
    <n v="31.72"/>
    <s v=""/>
    <m/>
  </r>
  <r>
    <s v="08/01/2023"/>
    <x v="0"/>
    <s v="Walter Felix De Araujo Junior Mei"/>
    <s v=""/>
    <n v="-410.14"/>
    <m/>
  </r>
  <r>
    <s v="08/01/2023"/>
    <x v="2"/>
    <s v="Sidineia Florinda Santos Oliveira Andrad"/>
    <n v="68.400000000000006"/>
    <s v=""/>
    <m/>
  </r>
  <r>
    <s v="08/01/2023"/>
    <x v="1"/>
    <s v="Plano de Recebimento"/>
    <n v="37.97"/>
    <s v=""/>
    <m/>
  </r>
  <r>
    <s v="08/01/2023"/>
    <x v="1"/>
    <s v="Plano de Recebimento"/>
    <n v="47.5"/>
    <s v=""/>
    <m/>
  </r>
  <r>
    <s v="08/01/2023"/>
    <x v="1"/>
    <s v="Plano de Recebimento"/>
    <n v="28.31"/>
    <s v=""/>
    <m/>
  </r>
  <r>
    <s v="08/01/2023"/>
    <x v="1"/>
    <s v="Plano de Recebimento"/>
    <n v="19"/>
    <s v=""/>
    <m/>
  </r>
  <r>
    <s v="08/01/2023"/>
    <x v="1"/>
    <s v="Plano de Recebimento"/>
    <n v="18.55"/>
    <s v=""/>
    <m/>
  </r>
  <r>
    <s v="08/01/2023"/>
    <x v="2"/>
    <s v="Amanda Bevilacqua Rodrigues "/>
    <n v="16.5"/>
    <s v=""/>
    <m/>
  </r>
  <r>
    <s v="08/01/2023"/>
    <x v="2"/>
    <s v="Erica Cordeiro Adorno"/>
    <n v="44"/>
    <s v=""/>
    <m/>
  </r>
  <r>
    <s v="08/01/2023"/>
    <x v="1"/>
    <s v="Plano de Recebimento"/>
    <n v="56.06"/>
    <s v=""/>
    <m/>
  </r>
  <r>
    <s v="08/01/2023"/>
    <x v="1"/>
    <s v="Plano de Recebimento"/>
    <n v="47.5"/>
    <s v=""/>
    <m/>
  </r>
  <r>
    <s v="08/01/2023"/>
    <x v="1"/>
    <s v="Plano de Recebimento"/>
    <n v="26.35"/>
    <s v=""/>
    <m/>
  </r>
  <r>
    <s v="08/01/2023"/>
    <x v="0"/>
    <s v="Walter Felix De Araujo Junior Mei"/>
    <s v=""/>
    <n v="-55.04"/>
    <m/>
  </r>
  <r>
    <s v="08/01/2023"/>
    <x v="1"/>
    <s v="Plano de Recebimento"/>
    <n v="7.18"/>
    <s v=""/>
    <m/>
  </r>
  <r>
    <s v="08/01/2023"/>
    <x v="1"/>
    <s v="Plano de Recebimento"/>
    <n v="8.91"/>
    <s v=""/>
    <m/>
  </r>
  <r>
    <s v="08/01/2023"/>
    <x v="1"/>
    <s v="Plano de Recebimento"/>
    <n v="38.950000000000003"/>
    <s v=""/>
    <m/>
  </r>
  <r>
    <s v="08/01/2023"/>
    <x v="0"/>
    <s v="Walter Felix De Araujo Junior Mei"/>
    <s v=""/>
    <n v="-352.36"/>
    <m/>
  </r>
  <r>
    <s v="08/01/2023"/>
    <x v="1"/>
    <s v="Plano de Recebimento"/>
    <n v="61.4"/>
    <s v=""/>
    <m/>
  </r>
  <r>
    <s v="08/01/2023"/>
    <x v="1"/>
    <s v="Plano de Recebimento"/>
    <n v="11.23"/>
    <s v=""/>
    <m/>
  </r>
  <r>
    <s v="08/01/2023"/>
    <x v="1"/>
    <s v="Plano de Recebimento"/>
    <n v="15.13"/>
    <s v=""/>
    <m/>
  </r>
  <r>
    <s v="08/01/2023"/>
    <x v="1"/>
    <s v="Plano de Recebimento"/>
    <n v="30.69"/>
    <s v=""/>
    <m/>
  </r>
  <r>
    <s v="08/01/2023"/>
    <x v="1"/>
    <s v="Plano de Recebimento"/>
    <n v="55.58"/>
    <s v=""/>
    <m/>
  </r>
  <r>
    <s v="08/01/2023"/>
    <x v="1"/>
    <s v="Plano de Recebimento"/>
    <n v="36.6"/>
    <s v=""/>
    <m/>
  </r>
  <r>
    <s v="08/01/2023"/>
    <x v="1"/>
    <s v="Plano de Recebimento"/>
    <n v="46.66"/>
    <s v=""/>
    <m/>
  </r>
  <r>
    <s v="08/01/2023"/>
    <x v="1"/>
    <s v="Plano de Recebimento"/>
    <n v="51.68"/>
    <s v=""/>
    <m/>
  </r>
  <r>
    <s v="08/01/2023"/>
    <x v="1"/>
    <s v="Plano de Recebimento"/>
    <n v="43.39"/>
    <s v=""/>
    <m/>
  </r>
  <r>
    <s v="08/01/2023"/>
    <x v="0"/>
    <s v="Walter Felix De Araujo Junior Mei"/>
    <s v=""/>
    <n v="-20.49"/>
    <m/>
  </r>
  <r>
    <s v="08/01/2023"/>
    <x v="1"/>
    <s v="Plano de Recebimento"/>
    <n v="11.71"/>
    <s v=""/>
    <m/>
  </r>
  <r>
    <s v="08/01/2023"/>
    <x v="1"/>
    <s v="Plano de Recebimento"/>
    <n v="8.7799999999999994"/>
    <s v=""/>
    <m/>
  </r>
  <r>
    <s v="08/01/2023"/>
    <x v="0"/>
    <s v="Walter Felix De Araujo Junior Mei"/>
    <s v=""/>
    <n v="-543.01"/>
    <m/>
  </r>
  <r>
    <s v="08/01/2023"/>
    <x v="1"/>
    <s v="Plano de Recebimento"/>
    <n v="112.87"/>
    <s v=""/>
    <m/>
  </r>
  <r>
    <s v="08/01/2023"/>
    <x v="1"/>
    <s v="Plano de Recebimento"/>
    <n v="51.15"/>
    <s v=""/>
    <m/>
  </r>
  <r>
    <s v="08/01/2023"/>
    <x v="2"/>
    <s v="Danielli Terra Andrade Santiago"/>
    <n v="23.25"/>
    <s v=""/>
    <m/>
  </r>
  <r>
    <s v="08/01/2023"/>
    <x v="1"/>
    <s v="Plano de Recebimento"/>
    <n v="5.86"/>
    <s v=""/>
    <m/>
  </r>
  <r>
    <s v="08/01/2023"/>
    <x v="1"/>
    <s v="Plano de Recebimento"/>
    <n v="13.67"/>
    <s v=""/>
    <m/>
  </r>
  <r>
    <s v="08/01/2023"/>
    <x v="1"/>
    <s v="Plano de Recebimento"/>
    <n v="10.25"/>
    <s v=""/>
    <m/>
  </r>
  <r>
    <s v="08/01/2023"/>
    <x v="1"/>
    <s v="Plano de Recebimento"/>
    <n v="136.26"/>
    <s v=""/>
    <m/>
  </r>
  <r>
    <s v="08/01/2023"/>
    <x v="1"/>
    <s v="Plano de Recebimento"/>
    <n v="36.01"/>
    <s v=""/>
    <m/>
  </r>
  <r>
    <s v="08/01/2023"/>
    <x v="1"/>
    <s v="Plano de Recebimento"/>
    <n v="3.96"/>
    <s v=""/>
    <m/>
  </r>
  <r>
    <s v="08/01/2023"/>
    <x v="1"/>
    <s v="Plano de Recebimento"/>
    <n v="63.25"/>
    <s v=""/>
    <m/>
  </r>
  <r>
    <s v="08/01/2023"/>
    <x v="1"/>
    <s v="Plano de Recebimento"/>
    <n v="32.21"/>
    <s v=""/>
    <m/>
  </r>
  <r>
    <s v="08/01/2023"/>
    <x v="2"/>
    <s v="Jeniffer Carvalho Dos Santos Silva"/>
    <n v="0.5"/>
    <s v=""/>
    <m/>
  </r>
  <r>
    <s v="08/01/2023"/>
    <x v="2"/>
    <s v="Jeniffer Carvalho Dos Santos Silva"/>
    <n v="23"/>
    <s v=""/>
    <m/>
  </r>
  <r>
    <s v="08/01/2023"/>
    <x v="2"/>
    <s v="Andressa Da Cruz Mathias"/>
    <n v="11.25"/>
    <s v=""/>
    <m/>
  </r>
  <r>
    <s v="08/01/2023"/>
    <x v="1"/>
    <s v="Plano de Recebimento"/>
    <n v="19.52"/>
    <s v=""/>
    <m/>
  </r>
  <r>
    <s v="08/01/2023"/>
    <x v="0"/>
    <s v="Walter Felix De Araujo Junior Mei"/>
    <s v=""/>
    <n v="-66.62"/>
    <m/>
  </r>
  <r>
    <s v="08/01/2023"/>
    <x v="1"/>
    <s v="Plano de Recebimento"/>
    <n v="52.95"/>
    <s v=""/>
    <m/>
  </r>
  <r>
    <s v="08/01/2023"/>
    <x v="1"/>
    <s v="Plano de Recebimento"/>
    <n v="13.67"/>
    <s v=""/>
    <m/>
  </r>
  <r>
    <s v="08/01/2023"/>
    <x v="3"/>
    <m/>
    <m/>
    <m/>
    <n v="0"/>
  </r>
  <r>
    <s v="09/01/2023"/>
    <x v="1"/>
    <s v="Plano de Recebimento"/>
    <n v="29.28"/>
    <s v=""/>
    <m/>
  </r>
  <r>
    <s v="09/01/2023"/>
    <x v="1"/>
    <s v="Plano de Recebimento"/>
    <n v="10.4"/>
    <s v=""/>
    <m/>
  </r>
  <r>
    <s v="09/01/2023"/>
    <x v="1"/>
    <s v="Plano de Recebimento"/>
    <n v="9.9"/>
    <s v=""/>
    <m/>
  </r>
  <r>
    <s v="09/01/2023"/>
    <x v="2"/>
    <s v="Joelma Marchi"/>
    <n v="19"/>
    <s v=""/>
    <m/>
  </r>
  <r>
    <s v="09/01/2023"/>
    <x v="1"/>
    <s v="Plano de Recebimento"/>
    <n v="6.65"/>
    <s v=""/>
    <m/>
  </r>
  <r>
    <s v="09/01/2023"/>
    <x v="0"/>
    <s v="Walter Felix De Araujo Junior Mei"/>
    <s v=""/>
    <n v="-49.42"/>
    <m/>
  </r>
  <r>
    <s v="09/01/2023"/>
    <x v="1"/>
    <s v="Plano de Recebimento"/>
    <n v="7.92"/>
    <s v=""/>
    <m/>
  </r>
  <r>
    <s v="09/01/2023"/>
    <x v="2"/>
    <s v="Stephany Santa Rosa"/>
    <n v="41.5"/>
    <s v=""/>
    <m/>
  </r>
  <r>
    <s v="09/01/2023"/>
    <x v="0"/>
    <s v="Walter Felix De Araujo Junior Mei"/>
    <s v=""/>
    <n v="-82.87"/>
    <m/>
  </r>
  <r>
    <s v="09/01/2023"/>
    <x v="1"/>
    <s v="Plano de Recebimento"/>
    <n v="31.24"/>
    <s v=""/>
    <m/>
  </r>
  <r>
    <s v="09/01/2023"/>
    <x v="1"/>
    <s v="Plano de Recebimento"/>
    <n v="25.38"/>
    <s v=""/>
    <m/>
  </r>
  <r>
    <s v="09/01/2023"/>
    <x v="2"/>
    <s v="Joelma Marchi"/>
    <n v="26.25"/>
    <s v=""/>
    <m/>
  </r>
  <r>
    <s v="09/01/2023"/>
    <x v="0"/>
    <s v="Walter Felix De Araujo Junior Mei"/>
    <s v=""/>
    <n v="-25.5"/>
    <m/>
  </r>
  <r>
    <s v="09/01/2023"/>
    <x v="2"/>
    <s v="Ana Claudia Amancio"/>
    <n v="25.5"/>
    <s v=""/>
    <m/>
  </r>
  <r>
    <s v="09/01/2023"/>
    <x v="0"/>
    <s v="Walter Felix De Araujo Junior Mei"/>
    <s v=""/>
    <n v="-152.21"/>
    <m/>
  </r>
  <r>
    <s v="09/01/2023"/>
    <x v="2"/>
    <s v="Naiane Dos Santos"/>
    <n v="47"/>
    <s v=""/>
    <m/>
  </r>
  <r>
    <s v="09/01/2023"/>
    <x v="2"/>
    <s v="Gabriela Alves Dos Santos"/>
    <n v="36"/>
    <s v=""/>
    <m/>
  </r>
  <r>
    <s v="09/01/2023"/>
    <x v="1"/>
    <s v="Plano de Recebimento"/>
    <n v="69.209999999999994"/>
    <s v=""/>
    <m/>
  </r>
  <r>
    <s v="09/01/2023"/>
    <x v="0"/>
    <s v="Walter Felix De Araujo Junior Mei"/>
    <s v=""/>
    <n v="-21"/>
    <m/>
  </r>
  <r>
    <s v="09/01/2023"/>
    <x v="2"/>
    <s v="Mayara De Araujo Silva"/>
    <n v="21"/>
    <s v=""/>
    <m/>
  </r>
  <r>
    <s v="09/01/2023"/>
    <x v="3"/>
    <m/>
    <m/>
    <m/>
    <n v="75.23"/>
  </r>
  <r>
    <s v="10/01/2023"/>
    <x v="1"/>
    <s v="Plano de Recebimento"/>
    <n v="12.38"/>
    <s v=""/>
    <m/>
  </r>
  <r>
    <s v="10/01/2023"/>
    <x v="1"/>
    <s v="Plano de Recebimento"/>
    <n v="13.86"/>
    <s v=""/>
    <m/>
  </r>
  <r>
    <s v="10/01/2023"/>
    <x v="0"/>
    <s v="Walter Felix De Araujo Junior Mei"/>
    <s v=""/>
    <n v="-19.5"/>
    <m/>
  </r>
  <r>
    <s v="10/01/2023"/>
    <x v="0"/>
    <s v="Walter Felix De Araujo Junior Mei"/>
    <s v=""/>
    <n v="-79.540000000000006"/>
    <m/>
  </r>
  <r>
    <s v="10/01/2023"/>
    <x v="2"/>
    <s v="Isabelly Thaize Silva Oliveira"/>
    <n v="19.5"/>
    <s v=""/>
    <m/>
  </r>
  <r>
    <s v="10/01/2023"/>
    <x v="1"/>
    <s v="Plano de Recebimento"/>
    <n v="11.71"/>
    <s v=""/>
    <m/>
  </r>
  <r>
    <s v="10/01/2023"/>
    <x v="1"/>
    <s v="Plano de Recebimento"/>
    <n v="15.62"/>
    <s v=""/>
    <m/>
  </r>
  <r>
    <s v="10/01/2023"/>
    <x v="2"/>
    <s v="Mariana Costa Alves"/>
    <n v="29"/>
    <s v=""/>
    <m/>
  </r>
  <r>
    <s v="10/01/2023"/>
    <x v="1"/>
    <s v="Plano de Recebimento"/>
    <n v="19.309999999999999"/>
    <s v=""/>
    <m/>
  </r>
  <r>
    <s v="10/01/2023"/>
    <x v="1"/>
    <s v="Plano de Recebimento"/>
    <n v="3.9"/>
    <s v=""/>
    <m/>
  </r>
  <r>
    <s v="10/01/2023"/>
    <x v="0"/>
    <s v="Walter Felix De Araujo Junior Mei"/>
    <s v=""/>
    <n v="-136.08000000000001"/>
    <m/>
  </r>
  <r>
    <s v="10/01/2023"/>
    <x v="1"/>
    <s v="Plano de Recebimento"/>
    <n v="7.81"/>
    <s v=""/>
    <m/>
  </r>
  <r>
    <s v="10/01/2023"/>
    <x v="1"/>
    <s v="Plano de Recebimento"/>
    <n v="14.15"/>
    <s v=""/>
    <m/>
  </r>
  <r>
    <s v="10/01/2023"/>
    <x v="1"/>
    <s v="Plano de Recebimento"/>
    <n v="20.9"/>
    <s v=""/>
    <m/>
  </r>
  <r>
    <s v="10/01/2023"/>
    <x v="1"/>
    <s v="Plano de Recebimento"/>
    <n v="10.25"/>
    <s v=""/>
    <m/>
  </r>
  <r>
    <s v="10/01/2023"/>
    <x v="1"/>
    <s v="Plano de Recebimento"/>
    <n v="10.74"/>
    <s v=""/>
    <m/>
  </r>
  <r>
    <s v="10/01/2023"/>
    <x v="1"/>
    <s v="Plano de Recebimento"/>
    <n v="72.23"/>
    <s v=""/>
    <m/>
  </r>
  <r>
    <s v="10/01/2023"/>
    <x v="0"/>
    <s v="Walter Felix De Araujo Junior Mei"/>
    <s v=""/>
    <n v="-121.82"/>
    <m/>
  </r>
  <r>
    <s v="10/01/2023"/>
    <x v="1"/>
    <s v="Plano de Recebimento"/>
    <n v="9.76"/>
    <s v=""/>
    <m/>
  </r>
  <r>
    <s v="10/01/2023"/>
    <x v="1"/>
    <s v="Plano de Recebimento"/>
    <n v="38.07"/>
    <s v=""/>
    <m/>
  </r>
  <r>
    <s v="10/01/2023"/>
    <x v="2"/>
    <s v="Gabrielly Aparecida Pinto"/>
    <n v="19"/>
    <s v=""/>
    <m/>
  </r>
  <r>
    <s v="10/01/2023"/>
    <x v="1"/>
    <s v="Plano de Recebimento"/>
    <n v="13.86"/>
    <s v=""/>
    <m/>
  </r>
  <r>
    <s v="10/01/2023"/>
    <x v="1"/>
    <s v="Plano de Recebimento"/>
    <n v="35.630000000000003"/>
    <s v=""/>
    <m/>
  </r>
  <r>
    <s v="10/01/2023"/>
    <x v="2"/>
    <s v="Everton Otavio De Oliveira Cabral"/>
    <n v="5.5"/>
    <s v=""/>
    <m/>
  </r>
  <r>
    <s v="10/01/2023"/>
    <x v="0"/>
    <s v="Walter Felix De Araujo Junior Mei"/>
    <s v=""/>
    <n v="-258.8"/>
    <m/>
  </r>
  <r>
    <s v="10/01/2023"/>
    <x v="1"/>
    <s v="Plano de Recebimento"/>
    <n v="25.87"/>
    <s v=""/>
    <m/>
  </r>
  <r>
    <s v="10/01/2023"/>
    <x v="2"/>
    <s v="Ana Claudia Amancio"/>
    <n v="12.5"/>
    <s v=""/>
    <m/>
  </r>
  <r>
    <s v="10/01/2023"/>
    <x v="1"/>
    <s v="Plano de Recebimento"/>
    <n v="54.66"/>
    <s v=""/>
    <m/>
  </r>
  <r>
    <s v="10/01/2023"/>
    <x v="1"/>
    <s v="Plano de Recebimento"/>
    <n v="14.64"/>
    <s v=""/>
    <m/>
  </r>
  <r>
    <s v="10/01/2023"/>
    <x v="1"/>
    <s v="Plano de Recebimento"/>
    <n v="17.100000000000001"/>
    <s v=""/>
    <m/>
  </r>
  <r>
    <s v="10/01/2023"/>
    <x v="2"/>
    <s v="Yeda Braga De Paula Silva               "/>
    <n v="50.5"/>
    <s v=""/>
    <m/>
  </r>
  <r>
    <s v="10/01/2023"/>
    <x v="1"/>
    <s v="Plano de Recebimento"/>
    <n v="54.16"/>
    <s v=""/>
    <m/>
  </r>
  <r>
    <s v="10/01/2023"/>
    <x v="2"/>
    <s v="Tatiana De Andrade Freitas"/>
    <n v="29"/>
    <s v=""/>
    <m/>
  </r>
  <r>
    <s v="10/01/2023"/>
    <x v="5"/>
    <s v="Brasileirao Bebidas      Carapicuiba  Br"/>
    <s v=""/>
    <n v="-767.63"/>
    <m/>
  </r>
  <r>
    <s v="10/01/2023"/>
    <x v="2"/>
    <s v="Walter Felix De Araujo Junior Mei"/>
    <n v="68"/>
    <s v=""/>
    <m/>
  </r>
  <r>
    <s v="10/01/2023"/>
    <x v="2"/>
    <s v="Walter Felix De Araujo Junior Mei"/>
    <n v="700"/>
    <s v=""/>
    <m/>
  </r>
  <r>
    <s v="10/01/2023"/>
    <x v="0"/>
    <s v="Walter Felix De Araujo Junior Mei"/>
    <s v=""/>
    <n v="-131.15"/>
    <m/>
  </r>
  <r>
    <s v="10/01/2023"/>
    <x v="1"/>
    <s v="Plano de Recebimento"/>
    <n v="1.95"/>
    <s v=""/>
    <m/>
  </r>
  <r>
    <s v="10/01/2023"/>
    <x v="2"/>
    <s v="Alexandre Minuzzo Hironimus"/>
    <n v="96.3"/>
    <s v=""/>
    <m/>
  </r>
  <r>
    <s v="10/01/2023"/>
    <x v="1"/>
    <s v="Plano de Recebimento"/>
    <n v="3.9"/>
    <s v=""/>
    <m/>
  </r>
  <r>
    <s v="10/01/2023"/>
    <x v="2"/>
    <s v="Julia Sanches Pereira"/>
    <n v="29"/>
    <s v=""/>
    <m/>
  </r>
  <r>
    <s v="10/01/2023"/>
    <x v="0"/>
    <s v="Walter Felix De Araujo Junior Mei"/>
    <s v=""/>
    <n v="-846.83"/>
    <m/>
  </r>
  <r>
    <s v="10/01/2023"/>
    <x v="2"/>
    <s v="Jefferson Oliveira Da Silva Junior      "/>
    <n v="771.6"/>
    <s v=""/>
    <m/>
  </r>
  <r>
    <s v="10/01/2023"/>
    <x v="3"/>
    <m/>
    <m/>
    <m/>
    <n v="26.24"/>
  </r>
  <r>
    <s v="11/01/2023"/>
    <x v="2"/>
    <s v="Lucas Lopes Comparoni"/>
    <n v="27"/>
    <s v=""/>
    <m/>
  </r>
  <r>
    <s v="11/01/2023"/>
    <x v="2"/>
    <s v="Yngrid Chia"/>
    <n v="40"/>
    <s v=""/>
    <m/>
  </r>
  <r>
    <s v="11/01/2023"/>
    <x v="0"/>
    <s v="Walter Felix De Araujo Junior Mei"/>
    <s v=""/>
    <n v="-155.4"/>
    <m/>
  </r>
  <r>
    <s v="11/01/2023"/>
    <x v="2"/>
    <s v="Mariana Costa Alves"/>
    <n v="16.5"/>
    <s v=""/>
    <m/>
  </r>
  <r>
    <s v="11/01/2023"/>
    <x v="2"/>
    <s v="Gabriel Lima Garcia"/>
    <n v="61.9"/>
    <s v=""/>
    <m/>
  </r>
  <r>
    <s v="11/01/2023"/>
    <x v="2"/>
    <s v="Danilo Martins De Azevedo"/>
    <n v="77"/>
    <s v=""/>
    <m/>
  </r>
  <r>
    <s v="11/01/2023"/>
    <x v="0"/>
    <s v="Walter Felix De Araujo Junior Mei"/>
    <s v=""/>
    <n v="-466.8"/>
    <m/>
  </r>
  <r>
    <s v="11/01/2023"/>
    <x v="2"/>
    <s v="Eloiza Aparecida Toledo"/>
    <n v="426.9"/>
    <s v=""/>
    <m/>
  </r>
  <r>
    <s v="11/01/2023"/>
    <x v="2"/>
    <s v="Lucas Lopes Comparoni"/>
    <n v="39.9"/>
    <s v=""/>
    <m/>
  </r>
  <r>
    <s v="11/01/2023"/>
    <x v="0"/>
    <s v="Walter Felix De Araujo Junior Mei"/>
    <s v=""/>
    <n v="-468"/>
    <m/>
  </r>
  <r>
    <s v="11/01/2023"/>
    <x v="2"/>
    <s v="Jefferson Oliveira Da Silva Junior      "/>
    <n v="468"/>
    <s v=""/>
    <m/>
  </r>
  <r>
    <s v="11/01/2023"/>
    <x v="0"/>
    <s v="Walter Felix De Araujo Junior Mei"/>
    <s v=""/>
    <n v="-171.26"/>
    <m/>
  </r>
  <r>
    <s v="11/01/2023"/>
    <x v="2"/>
    <s v="Joelma Marchi"/>
    <n v="34"/>
    <s v=""/>
    <m/>
  </r>
  <r>
    <s v="11/01/2023"/>
    <x v="1"/>
    <s v="Plano de Recebimento"/>
    <n v="8.7799999999999994"/>
    <s v=""/>
    <m/>
  </r>
  <r>
    <s v="11/01/2023"/>
    <x v="1"/>
    <s v="Plano de Recebimento"/>
    <n v="15.35"/>
    <s v=""/>
    <m/>
  </r>
  <r>
    <s v="11/01/2023"/>
    <x v="1"/>
    <s v="Plano de Recebimento"/>
    <n v="38.07"/>
    <s v=""/>
    <m/>
  </r>
  <r>
    <s v="11/01/2023"/>
    <x v="1"/>
    <s v="Plano de Recebimento"/>
    <n v="33.19"/>
    <s v=""/>
    <m/>
  </r>
  <r>
    <s v="11/01/2023"/>
    <x v="1"/>
    <s v="Plano de Recebimento"/>
    <n v="41.87"/>
    <s v=""/>
    <m/>
  </r>
  <r>
    <s v="11/01/2023"/>
    <x v="0"/>
    <s v="Walter Felix De Araujo Junior Mei"/>
    <s v=""/>
    <n v="-41.09"/>
    <m/>
  </r>
  <r>
    <s v="11/01/2023"/>
    <x v="1"/>
    <s v="Plano de Recebimento"/>
    <n v="14.85"/>
    <s v=""/>
    <m/>
  </r>
  <r>
    <s v="11/01/2023"/>
    <x v="3"/>
    <m/>
    <m/>
    <m/>
    <n v="67"/>
  </r>
  <r>
    <s v="12/01/2023"/>
    <x v="2"/>
    <s v="Luis Fernando De Oliveira Goncalves"/>
    <n v="11.25"/>
    <s v=""/>
    <m/>
  </r>
  <r>
    <s v="12/01/2023"/>
    <x v="2"/>
    <s v="Luis Fernando De Oliveira Goncalves"/>
    <n v="19"/>
    <s v=""/>
    <m/>
  </r>
  <r>
    <s v="12/01/2023"/>
    <x v="1"/>
    <s v="Plano de Recebimento"/>
    <n v="20.9"/>
    <s v=""/>
    <m/>
  </r>
  <r>
    <s v="12/01/2023"/>
    <x v="5"/>
    <s v="Servicos Cla*21970676887 Rio De Janeirbr"/>
    <s v=""/>
    <n v="-30"/>
    <m/>
  </r>
  <r>
    <s v="12/01/2023"/>
    <x v="1"/>
    <s v="Plano de Recebimento"/>
    <n v="5.94"/>
    <s v=""/>
    <m/>
  </r>
  <r>
    <s v="12/01/2023"/>
    <x v="1"/>
    <s v="Plano de Recebimento"/>
    <n v="57.49"/>
    <s v=""/>
    <m/>
  </r>
  <r>
    <s v="12/01/2023"/>
    <x v="2"/>
    <s v="Gabrielly Hipolito Fernandes Da Silva"/>
    <n v="79.150000000000006"/>
    <s v=""/>
    <m/>
  </r>
  <r>
    <s v="12/01/2023"/>
    <x v="0"/>
    <s v="Walter Felix De Araujo Junior Mei"/>
    <s v=""/>
    <n v="-230.73"/>
    <m/>
  </r>
  <r>
    <s v="12/01/2023"/>
    <x v="2"/>
    <s v="Julia Sanches Pereira"/>
    <n v="29"/>
    <s v=""/>
    <m/>
  </r>
  <r>
    <s v="12/01/2023"/>
    <x v="1"/>
    <s v="Plano de Recebimento"/>
    <n v="13.67"/>
    <s v=""/>
    <m/>
  </r>
  <r>
    <s v="12/01/2023"/>
    <x v="2"/>
    <s v="Alexandre Minuzzo Hironimus"/>
    <n v="105.3"/>
    <s v=""/>
    <m/>
  </r>
  <r>
    <s v="12/01/2023"/>
    <x v="1"/>
    <s v="Plano de Recebimento"/>
    <n v="4.88"/>
    <s v=""/>
    <m/>
  </r>
  <r>
    <s v="12/01/2023"/>
    <x v="5"/>
    <s v="Netflix.com              Sao Paulo    Br"/>
    <s v=""/>
    <n v="-55.9"/>
    <m/>
  </r>
  <r>
    <s v="12/01/2023"/>
    <x v="0"/>
    <s v="Walter Felix De Araujo Junior Mei"/>
    <s v=""/>
    <n v="-96.65"/>
    <m/>
  </r>
  <r>
    <s v="12/01/2023"/>
    <x v="1"/>
    <s v="Plano de Recebimento"/>
    <n v="30.31"/>
    <s v=""/>
    <m/>
  </r>
  <r>
    <s v="12/01/2023"/>
    <x v="1"/>
    <s v="Plano de Recebimento"/>
    <n v="31.14"/>
    <s v=""/>
    <m/>
  </r>
  <r>
    <s v="12/01/2023"/>
    <x v="2"/>
    <s v="Sidineia Florinda Santos Oliveira Andrad"/>
    <n v="42.9"/>
    <s v=""/>
    <m/>
  </r>
  <r>
    <s v="12/01/2023"/>
    <x v="2"/>
    <s v="Gabriela Martina Benjamin Prat"/>
    <n v="17.899999999999999"/>
    <s v=""/>
    <m/>
  </r>
  <r>
    <s v="12/01/2023"/>
    <x v="2"/>
    <s v="Mariana Aparecida De Souza"/>
    <n v="33.5"/>
    <s v=""/>
    <m/>
  </r>
  <r>
    <s v="12/01/2023"/>
    <x v="0"/>
    <s v="Walter Felix De Araujo Junior Mei"/>
    <s v=""/>
    <n v="-156.05000000000001"/>
    <m/>
  </r>
  <r>
    <s v="12/01/2023"/>
    <x v="2"/>
    <s v="Alex Alves Da Silva"/>
    <n v="23"/>
    <s v=""/>
    <m/>
  </r>
  <r>
    <s v="12/01/2023"/>
    <x v="2"/>
    <s v="Nara Regina Carvalho Dos Santos"/>
    <n v="37.5"/>
    <s v=""/>
    <m/>
  </r>
  <r>
    <s v="12/01/2023"/>
    <x v="3"/>
    <m/>
    <m/>
    <m/>
    <n v="60.5"/>
  </r>
  <r>
    <s v="13/01/2023"/>
    <x v="2"/>
    <s v="Alexandre Minuzzo Hironimus"/>
    <n v="82.8"/>
    <s v=""/>
    <m/>
  </r>
  <r>
    <s v="13/01/2023"/>
    <x v="1"/>
    <s v="Plano de Recebimento"/>
    <n v="38.07"/>
    <s v=""/>
    <m/>
  </r>
  <r>
    <s v="13/01/2023"/>
    <x v="1"/>
    <s v="Plano de Recebimento"/>
    <n v="9.76"/>
    <s v=""/>
    <m/>
  </r>
  <r>
    <s v="13/01/2023"/>
    <x v="1"/>
    <s v="Plano de Recebimento"/>
    <n v="38"/>
    <s v=""/>
    <m/>
  </r>
  <r>
    <s v="13/01/2023"/>
    <x v="2"/>
    <s v="Marcos Vinicius De Meira"/>
    <n v="92.8"/>
    <s v=""/>
    <m/>
  </r>
  <r>
    <s v="13/01/2023"/>
    <x v="1"/>
    <s v="Plano de Recebimento"/>
    <n v="39.04"/>
    <s v=""/>
    <m/>
  </r>
  <r>
    <s v="13/01/2023"/>
    <x v="1"/>
    <s v="Plano de Recebimento"/>
    <n v="51.49"/>
    <s v=""/>
    <m/>
  </r>
  <r>
    <s v="13/01/2023"/>
    <x v="0"/>
    <s v="Emporio Mutinga Eireli"/>
    <s v=""/>
    <n v="-85"/>
    <m/>
  </r>
  <r>
    <s v="13/01/2023"/>
    <x v="1"/>
    <s v="Plano de Recebimento"/>
    <n v="66.510000000000005"/>
    <s v=""/>
    <m/>
  </r>
  <r>
    <s v="13/01/2023"/>
    <x v="2"/>
    <s v="Elizabeth Mendes Rozendo"/>
    <n v="28"/>
    <s v=""/>
    <m/>
  </r>
  <r>
    <s v="13/01/2023"/>
    <x v="2"/>
    <s v="Walter Lopes Ribeiro Filho"/>
    <n v="40.9"/>
    <s v=""/>
    <m/>
  </r>
  <r>
    <s v="13/01/2023"/>
    <x v="2"/>
    <s v="Bianca Gomes Dos Santos"/>
    <n v="22"/>
    <s v=""/>
    <m/>
  </r>
  <r>
    <s v="13/01/2023"/>
    <x v="0"/>
    <s v="Walter Felix De Araujo Junior Mei"/>
    <s v=""/>
    <n v="-66"/>
    <m/>
  </r>
  <r>
    <s v="13/01/2023"/>
    <x v="2"/>
    <s v="Priscila Aparecida Antonio"/>
    <n v="66"/>
    <s v=""/>
    <m/>
  </r>
  <r>
    <s v="13/01/2023"/>
    <x v="0"/>
    <s v="Walter Felix De Araujo Junior Mei"/>
    <s v=""/>
    <n v="-87.4"/>
    <m/>
  </r>
  <r>
    <s v="13/01/2023"/>
    <x v="2"/>
    <s v="Daniel Solano Leite"/>
    <n v="3.5"/>
    <s v=""/>
    <m/>
  </r>
  <r>
    <s v="13/01/2023"/>
    <x v="2"/>
    <s v="Lorena Garcia Nascimento"/>
    <n v="34.9"/>
    <s v=""/>
    <m/>
  </r>
  <r>
    <s v="13/01/2023"/>
    <x v="2"/>
    <s v="Daniel Solano Leite"/>
    <n v="49"/>
    <s v=""/>
    <m/>
  </r>
  <r>
    <s v="13/01/2023"/>
    <x v="0"/>
    <s v="Walter Felix De Araujo Junior Mei"/>
    <s v=""/>
    <n v="-1844.7"/>
    <m/>
  </r>
  <r>
    <s v="13/01/2023"/>
    <x v="2"/>
    <s v="Patrícia De Paula Coutinho"/>
    <n v="9"/>
    <s v=""/>
    <m/>
  </r>
  <r>
    <s v="13/01/2023"/>
    <x v="2"/>
    <s v="Giovanna Pires Lacerda"/>
    <n v="23"/>
    <s v=""/>
    <m/>
  </r>
  <r>
    <s v="13/01/2023"/>
    <x v="2"/>
    <s v="Patrícia De Paula Coutinho"/>
    <n v="73.8"/>
    <s v=""/>
    <m/>
  </r>
  <r>
    <s v="13/01/2023"/>
    <x v="2"/>
    <s v="Norma Gomes Da Silva"/>
    <n v="58"/>
    <s v=""/>
    <m/>
  </r>
  <r>
    <s v="13/01/2023"/>
    <x v="1"/>
    <s v="Plano de Recebimento"/>
    <n v="3.42"/>
    <s v=""/>
    <m/>
  </r>
  <r>
    <s v="13/01/2023"/>
    <x v="2"/>
    <s v="Letícia Torres Diniz Teixeira"/>
    <n v="600"/>
    <s v=""/>
    <m/>
  </r>
  <r>
    <s v="13/01/2023"/>
    <x v="1"/>
    <s v="Plano de Recebimento"/>
    <n v="195.22"/>
    <s v=""/>
    <m/>
  </r>
  <r>
    <s v="13/01/2023"/>
    <x v="1"/>
    <s v="Plano de Recebimento"/>
    <n v="9.5"/>
    <s v=""/>
    <m/>
  </r>
  <r>
    <s v="13/01/2023"/>
    <x v="1"/>
    <s v="Plano de Recebimento"/>
    <n v="38.07"/>
    <s v=""/>
    <m/>
  </r>
  <r>
    <s v="13/01/2023"/>
    <x v="1"/>
    <s v="Plano de Recebimento"/>
    <n v="19.8"/>
    <s v=""/>
    <m/>
  </r>
  <r>
    <s v="13/01/2023"/>
    <x v="1"/>
    <s v="Plano de Recebimento"/>
    <n v="53.69"/>
    <s v=""/>
    <m/>
  </r>
  <r>
    <s v="13/01/2023"/>
    <x v="1"/>
    <s v="Plano de Recebimento"/>
    <n v="244.02"/>
    <s v=""/>
    <m/>
  </r>
  <r>
    <s v="13/01/2023"/>
    <x v="1"/>
    <s v="Plano de Recebimento"/>
    <n v="9.76"/>
    <s v=""/>
    <m/>
  </r>
  <r>
    <s v="13/01/2023"/>
    <x v="2"/>
    <s v="Rafael Pereira Soares Lemos"/>
    <n v="71"/>
    <s v=""/>
    <m/>
  </r>
  <r>
    <s v="13/01/2023"/>
    <x v="2"/>
    <s v="Luís Fillipe Aguiar De Souza"/>
    <n v="32"/>
    <s v=""/>
    <m/>
  </r>
  <r>
    <s v="13/01/2023"/>
    <x v="1"/>
    <s v="Plano de Recebimento"/>
    <n v="37.090000000000003"/>
    <s v=""/>
    <m/>
  </r>
  <r>
    <s v="13/01/2023"/>
    <x v="1"/>
    <s v="Plano de Recebimento"/>
    <n v="55.64"/>
    <s v=""/>
    <m/>
  </r>
  <r>
    <s v="13/01/2023"/>
    <x v="1"/>
    <s v="Plano de Recebimento"/>
    <n v="7.92"/>
    <s v=""/>
    <m/>
  </r>
  <r>
    <s v="13/01/2023"/>
    <x v="1"/>
    <s v="Plano de Recebimento"/>
    <n v="21.47"/>
    <s v=""/>
    <m/>
  </r>
  <r>
    <s v="13/01/2023"/>
    <x v="1"/>
    <s v="Plano de Recebimento"/>
    <n v="83.94"/>
    <s v=""/>
    <m/>
  </r>
  <r>
    <s v="13/01/2023"/>
    <x v="1"/>
    <s v="Plano de Recebimento"/>
    <n v="17.57"/>
    <s v=""/>
    <m/>
  </r>
  <r>
    <s v="13/01/2023"/>
    <x v="1"/>
    <s v="Plano de Recebimento"/>
    <n v="117.13"/>
    <s v=""/>
    <m/>
  </r>
  <r>
    <s v="13/01/2023"/>
    <x v="1"/>
    <s v="Plano de Recebimento"/>
    <n v="63.66"/>
    <s v=""/>
    <m/>
  </r>
  <r>
    <s v="13/01/2023"/>
    <x v="0"/>
    <s v="Walter Felix De Araujo Junior Mei"/>
    <s v=""/>
    <n v="-1.95"/>
    <m/>
  </r>
  <r>
    <s v="13/01/2023"/>
    <x v="1"/>
    <s v="Plano de Recebimento"/>
    <n v="1.95"/>
    <s v=""/>
    <m/>
  </r>
  <r>
    <s v="13/01/2023"/>
    <x v="0"/>
    <s v="Walter Felix De Araujo Junior Mei"/>
    <s v=""/>
    <n v="-235.46"/>
    <m/>
  </r>
  <r>
    <s v="13/01/2023"/>
    <x v="1"/>
    <s v="Plano de Recebimento"/>
    <n v="29.28"/>
    <s v=""/>
    <m/>
  </r>
  <r>
    <s v="13/01/2023"/>
    <x v="1"/>
    <s v="Plano de Recebimento"/>
    <n v="1.95"/>
    <s v=""/>
    <m/>
  </r>
  <r>
    <s v="13/01/2023"/>
    <x v="1"/>
    <s v="Plano de Recebimento"/>
    <n v="53.21"/>
    <s v=""/>
    <m/>
  </r>
  <r>
    <s v="13/01/2023"/>
    <x v="2"/>
    <s v="Giovanna Bueno De Carvalho"/>
    <n v="43"/>
    <s v=""/>
    <m/>
  </r>
  <r>
    <s v="13/01/2023"/>
    <x v="1"/>
    <s v="Plano de Recebimento"/>
    <n v="7.81"/>
    <s v=""/>
    <m/>
  </r>
  <r>
    <s v="13/01/2023"/>
    <x v="1"/>
    <s v="Plano de Recebimento"/>
    <n v="4.46"/>
    <s v=""/>
    <m/>
  </r>
  <r>
    <s v="13/01/2023"/>
    <x v="1"/>
    <s v="Plano de Recebimento"/>
    <n v="31.14"/>
    <s v=""/>
    <m/>
  </r>
  <r>
    <s v="13/01/2023"/>
    <x v="1"/>
    <s v="Plano de Recebimento"/>
    <n v="6.83"/>
    <s v=""/>
    <m/>
  </r>
  <r>
    <s v="13/01/2023"/>
    <x v="1"/>
    <s v="Plano de Recebimento"/>
    <n v="28.5"/>
    <s v=""/>
    <m/>
  </r>
  <r>
    <s v="13/01/2023"/>
    <x v="1"/>
    <s v="Plano de Recebimento"/>
    <n v="29.28"/>
    <s v=""/>
    <m/>
  </r>
  <r>
    <s v="13/01/2023"/>
    <x v="0"/>
    <s v="Walter Felix De Araujo Junior Mei"/>
    <s v=""/>
    <n v="-31.14"/>
    <m/>
  </r>
  <r>
    <s v="13/01/2023"/>
    <x v="1"/>
    <s v="Plano de Recebimento"/>
    <n v="31.14"/>
    <s v=""/>
    <m/>
  </r>
  <r>
    <s v="13/01/2023"/>
    <x v="0"/>
    <s v="Walter Felix De Araujo Junior Mei"/>
    <s v=""/>
    <n v="-60.5"/>
    <m/>
  </r>
  <r>
    <s v="13/01/2023"/>
    <x v="3"/>
    <m/>
    <m/>
    <m/>
    <n v="424.37"/>
  </r>
  <r>
    <s v="14/01/2023"/>
    <x v="1"/>
    <s v="Plano de Recebimento"/>
    <n v="66.510000000000005"/>
    <s v=""/>
    <m/>
  </r>
  <r>
    <s v="14/01/2023"/>
    <x v="1"/>
    <s v="Plano de Recebimento"/>
    <n v="29.28"/>
    <s v=""/>
    <m/>
  </r>
  <r>
    <s v="14/01/2023"/>
    <x v="1"/>
    <s v="Plano de Recebimento"/>
    <n v="29.28"/>
    <s v=""/>
    <m/>
  </r>
  <r>
    <s v="14/01/2023"/>
    <x v="1"/>
    <s v="Plano de Recebimento"/>
    <n v="14.64"/>
    <s v=""/>
    <m/>
  </r>
  <r>
    <s v="14/01/2023"/>
    <x v="1"/>
    <s v="Plano de Recebimento"/>
    <n v="19.52"/>
    <s v=""/>
    <m/>
  </r>
  <r>
    <s v="14/01/2023"/>
    <x v="2"/>
    <s v="Luan Bento Dos Santos"/>
    <n v="8"/>
    <s v=""/>
    <m/>
  </r>
  <r>
    <s v="14/01/2023"/>
    <x v="1"/>
    <s v="Plano de Recebimento"/>
    <n v="9.76"/>
    <s v=""/>
    <m/>
  </r>
  <r>
    <s v="14/01/2023"/>
    <x v="1"/>
    <s v="Plano de Recebimento"/>
    <n v="11.71"/>
    <s v=""/>
    <m/>
  </r>
  <r>
    <s v="14/01/2023"/>
    <x v="1"/>
    <s v="Plano de Recebimento"/>
    <n v="24.4"/>
    <s v=""/>
    <m/>
  </r>
  <r>
    <s v="14/01/2023"/>
    <x v="1"/>
    <s v="Plano de Recebimento"/>
    <n v="34.159999999999997"/>
    <s v=""/>
    <m/>
  </r>
  <r>
    <s v="14/01/2023"/>
    <x v="2"/>
    <s v="Jfa Transporte Express"/>
    <n v="56.4"/>
    <s v=""/>
    <m/>
  </r>
  <r>
    <s v="14/01/2023"/>
    <x v="1"/>
    <s v="Plano de Recebimento"/>
    <n v="35.14"/>
    <s v=""/>
    <m/>
  </r>
  <r>
    <s v="14/01/2023"/>
    <x v="1"/>
    <s v="Plano de Recebimento"/>
    <n v="80.760000000000005"/>
    <s v=""/>
    <m/>
  </r>
  <r>
    <s v="14/01/2023"/>
    <x v="1"/>
    <s v="Plano de Recebimento"/>
    <n v="13.3"/>
    <s v=""/>
    <m/>
  </r>
  <r>
    <s v="14/01/2023"/>
    <x v="1"/>
    <s v="Plano de Recebimento"/>
    <n v="9.76"/>
    <s v=""/>
    <m/>
  </r>
  <r>
    <s v="14/01/2023"/>
    <x v="0"/>
    <s v="Walter Felix De Araujo Junior Mei"/>
    <s v=""/>
    <n v="-1123.3"/>
    <m/>
  </r>
  <r>
    <s v="14/01/2023"/>
    <x v="1"/>
    <s v="Plano de Recebimento"/>
    <n v="9.57"/>
    <s v=""/>
    <m/>
  </r>
  <r>
    <s v="14/01/2023"/>
    <x v="1"/>
    <s v="Plano de Recebimento"/>
    <n v="31.24"/>
    <s v=""/>
    <m/>
  </r>
  <r>
    <s v="14/01/2023"/>
    <x v="1"/>
    <s v="Plano de Recebimento"/>
    <n v="31.24"/>
    <s v=""/>
    <m/>
  </r>
  <r>
    <s v="14/01/2023"/>
    <x v="1"/>
    <s v="Plano de Recebimento"/>
    <n v="63.37"/>
    <s v=""/>
    <m/>
  </r>
  <r>
    <s v="14/01/2023"/>
    <x v="1"/>
    <s v="Plano de Recebimento"/>
    <n v="29.28"/>
    <s v=""/>
    <m/>
  </r>
  <r>
    <s v="14/01/2023"/>
    <x v="1"/>
    <s v="Plano de Recebimento"/>
    <n v="38.51"/>
    <s v=""/>
    <m/>
  </r>
  <r>
    <s v="14/01/2023"/>
    <x v="1"/>
    <s v="Plano de Recebimento"/>
    <n v="41"/>
    <s v=""/>
    <m/>
  </r>
  <r>
    <s v="14/01/2023"/>
    <x v="1"/>
    <s v="Plano de Recebimento"/>
    <n v="11.71"/>
    <s v=""/>
    <m/>
  </r>
  <r>
    <s v="14/01/2023"/>
    <x v="1"/>
    <s v="Plano de Recebimento"/>
    <n v="68.33"/>
    <s v=""/>
    <m/>
  </r>
  <r>
    <s v="14/01/2023"/>
    <x v="1"/>
    <s v="Plano de Recebimento"/>
    <n v="66.34"/>
    <s v=""/>
    <m/>
  </r>
  <r>
    <s v="14/01/2023"/>
    <x v="1"/>
    <s v="Plano de Recebimento"/>
    <n v="38"/>
    <s v=""/>
    <m/>
  </r>
  <r>
    <s v="14/01/2023"/>
    <x v="1"/>
    <s v="Plano de Recebimento"/>
    <n v="52.71"/>
    <s v=""/>
    <m/>
  </r>
  <r>
    <s v="14/01/2023"/>
    <x v="1"/>
    <s v="Plano de Recebimento"/>
    <n v="43.92"/>
    <s v=""/>
    <m/>
  </r>
  <r>
    <s v="14/01/2023"/>
    <x v="1"/>
    <s v="Plano de Recebimento"/>
    <n v="33.19"/>
    <s v=""/>
    <m/>
  </r>
  <r>
    <s v="14/01/2023"/>
    <x v="1"/>
    <s v="Plano de Recebimento"/>
    <n v="32.21"/>
    <s v=""/>
    <m/>
  </r>
  <r>
    <s v="14/01/2023"/>
    <x v="1"/>
    <s v="Plano de Recebimento"/>
    <n v="32.21"/>
    <s v=""/>
    <m/>
  </r>
  <r>
    <s v="14/01/2023"/>
    <x v="2"/>
    <s v="Denise Da Silva Santos"/>
    <n v="37.9"/>
    <s v=""/>
    <m/>
  </r>
  <r>
    <s v="14/01/2023"/>
    <x v="1"/>
    <s v="Plano de Recebimento"/>
    <n v="95.01"/>
    <s v=""/>
    <m/>
  </r>
  <r>
    <s v="14/01/2023"/>
    <x v="1"/>
    <s v="Plano de Recebimento"/>
    <n v="87.85"/>
    <s v=""/>
    <m/>
  </r>
  <r>
    <s v="14/01/2023"/>
    <x v="1"/>
    <s v="Plano de Recebimento"/>
    <n v="29.28"/>
    <s v=""/>
    <m/>
  </r>
  <r>
    <s v="14/01/2023"/>
    <x v="1"/>
    <s v="Plano de Recebimento"/>
    <n v="47.41"/>
    <s v=""/>
    <m/>
  </r>
  <r>
    <s v="14/01/2023"/>
    <x v="1"/>
    <s v="Plano de Recebimento"/>
    <n v="52.71"/>
    <s v=""/>
    <m/>
  </r>
  <r>
    <s v="14/01/2023"/>
    <x v="1"/>
    <s v="Plano de Recebimento"/>
    <n v="19.52"/>
    <s v=""/>
    <m/>
  </r>
  <r>
    <s v="14/01/2023"/>
    <x v="1"/>
    <s v="Plano de Recebimento"/>
    <n v="11.4"/>
    <s v=""/>
    <m/>
  </r>
  <r>
    <s v="14/01/2023"/>
    <x v="1"/>
    <s v="Plano de Recebimento"/>
    <n v="32.21"/>
    <s v=""/>
    <m/>
  </r>
  <r>
    <s v="14/01/2023"/>
    <x v="1"/>
    <s v="Plano de Recebimento"/>
    <n v="33.19"/>
    <s v=""/>
    <m/>
  </r>
  <r>
    <s v="14/01/2023"/>
    <x v="2"/>
    <s v="Wb Service Carga E Descarga Eireli"/>
    <n v="53.99"/>
    <s v=""/>
    <m/>
  </r>
  <r>
    <s v="14/01/2023"/>
    <x v="0"/>
    <s v="Walter Felix De Araujo Junior Mei"/>
    <s v=""/>
    <n v="-57"/>
    <m/>
  </r>
  <r>
    <s v="14/01/2023"/>
    <x v="2"/>
    <s v="Vinícius Araújo Mello"/>
    <n v="14"/>
    <s v=""/>
    <m/>
  </r>
  <r>
    <s v="14/01/2023"/>
    <x v="2"/>
    <s v="Gisele Santana Silva"/>
    <n v="43"/>
    <s v=""/>
    <m/>
  </r>
  <r>
    <s v="14/01/2023"/>
    <x v="0"/>
    <s v="Walter Felix De Araujo Junior Mei"/>
    <s v=""/>
    <n v="-283.3"/>
    <m/>
  </r>
  <r>
    <s v="14/01/2023"/>
    <x v="2"/>
    <s v="Joelma Marchi"/>
    <n v="50.9"/>
    <s v=""/>
    <m/>
  </r>
  <r>
    <s v="14/01/2023"/>
    <x v="2"/>
    <s v="Mike Sousa Dos Santos"/>
    <n v="27"/>
    <s v=""/>
    <m/>
  </r>
  <r>
    <s v="14/01/2023"/>
    <x v="2"/>
    <s v="Alexandre Tavares Da Silva"/>
    <n v="61.9"/>
    <s v=""/>
    <m/>
  </r>
  <r>
    <s v="14/01/2023"/>
    <x v="2"/>
    <s v="Monica Cristina Da Silva Ribas Borges"/>
    <n v="39.700000000000003"/>
    <s v=""/>
    <m/>
  </r>
  <r>
    <s v="14/01/2023"/>
    <x v="2"/>
    <s v="Monica Cristina Da Silva Ribas Borges"/>
    <n v="103.8"/>
    <s v=""/>
    <m/>
  </r>
  <r>
    <s v="14/01/2023"/>
    <x v="0"/>
    <s v="Walter Felix De Araujo Junior Mei"/>
    <s v=""/>
    <n v="-40"/>
    <m/>
  </r>
  <r>
    <s v="14/01/2023"/>
    <x v="2"/>
    <s v="Beatriz Ferreira De Britto Moreira"/>
    <n v="40"/>
    <s v=""/>
    <m/>
  </r>
  <r>
    <s v="14/01/2023"/>
    <x v="0"/>
    <s v="Walter Felix De Araujo Junior Mei"/>
    <s v=""/>
    <n v="-7.9"/>
    <m/>
  </r>
  <r>
    <s v="14/01/2023"/>
    <x v="0"/>
    <s v="Thayná Vitória Ramos Caetano"/>
    <s v=""/>
    <n v="-150"/>
    <m/>
  </r>
  <r>
    <s v="14/01/2023"/>
    <x v="2"/>
    <s v="Walter Felix De Araujo Junior"/>
    <n v="50"/>
    <s v=""/>
    <m/>
  </r>
  <r>
    <s v="14/01/2023"/>
    <x v="2"/>
    <s v="Valeria Aparecida Dias Cesar Lima"/>
    <n v="55.9"/>
    <s v=""/>
    <m/>
  </r>
  <r>
    <s v="14/01/2023"/>
    <x v="2"/>
    <s v="Patricia De Sousa Silva                 "/>
    <n v="17"/>
    <s v=""/>
    <m/>
  </r>
  <r>
    <s v="14/01/2023"/>
    <x v="2"/>
    <s v="Patricia De Sousa Silva                 "/>
    <n v="35"/>
    <s v=""/>
    <m/>
  </r>
  <r>
    <s v="14/01/2023"/>
    <x v="0"/>
    <s v="Walter Felix De Araujo Junior Mei"/>
    <s v=""/>
    <n v="-402.7"/>
    <m/>
  </r>
  <r>
    <s v="14/01/2023"/>
    <x v="2"/>
    <s v="Ana Paula De Lima Alexandre"/>
    <n v="67.8"/>
    <s v=""/>
    <m/>
  </r>
  <r>
    <s v="14/01/2023"/>
    <x v="1"/>
    <s v="Plano de Recebimento"/>
    <n v="19"/>
    <s v=""/>
    <m/>
  </r>
  <r>
    <s v="14/01/2023"/>
    <x v="1"/>
    <s v="Plano de Recebimento"/>
    <n v="31.14"/>
    <s v=""/>
    <m/>
  </r>
  <r>
    <s v="14/01/2023"/>
    <x v="1"/>
    <s v="Plano de Recebimento"/>
    <n v="9.9"/>
    <s v=""/>
    <m/>
  </r>
  <r>
    <s v="14/01/2023"/>
    <x v="1"/>
    <s v="Plano de Recebimento"/>
    <n v="74.010000000000005"/>
    <s v=""/>
    <m/>
  </r>
  <r>
    <s v="14/01/2023"/>
    <x v="1"/>
    <s v="Plano de Recebimento"/>
    <n v="50.76"/>
    <s v=""/>
    <m/>
  </r>
  <r>
    <s v="14/01/2023"/>
    <x v="2"/>
    <s v="Daniel Solano Leite"/>
    <n v="40"/>
    <s v=""/>
    <m/>
  </r>
  <r>
    <s v="14/01/2023"/>
    <x v="1"/>
    <s v="Plano de Recebimento"/>
    <n v="38.07"/>
    <s v=""/>
    <m/>
  </r>
  <r>
    <s v="14/01/2023"/>
    <x v="1"/>
    <s v="Plano de Recebimento"/>
    <n v="11.4"/>
    <s v=""/>
    <m/>
  </r>
  <r>
    <s v="14/01/2023"/>
    <x v="1"/>
    <s v="Plano de Recebimento"/>
    <n v="60.62"/>
    <s v=""/>
    <m/>
  </r>
  <r>
    <s v="14/01/2023"/>
    <x v="0"/>
    <s v="Walter Felix De Araujo Junior Mei"/>
    <s v=""/>
    <n v="-717.05"/>
    <m/>
  </r>
  <r>
    <s v="14/01/2023"/>
    <x v="1"/>
    <s v="Plano de Recebimento"/>
    <n v="29.36"/>
    <s v=""/>
    <m/>
  </r>
  <r>
    <s v="14/01/2023"/>
    <x v="1"/>
    <s v="Plano de Recebimento"/>
    <n v="19.48"/>
    <s v=""/>
    <m/>
  </r>
  <r>
    <s v="14/01/2023"/>
    <x v="2"/>
    <s v="Rodrigo Menezes Lenadro"/>
    <n v="60"/>
    <s v=""/>
    <m/>
  </r>
  <r>
    <s v="14/01/2023"/>
    <x v="1"/>
    <s v="Plano de Recebimento"/>
    <n v="169.84"/>
    <s v=""/>
    <m/>
  </r>
  <r>
    <s v="14/01/2023"/>
    <x v="2"/>
    <s v="Caique Fernandes Rodrigues"/>
    <n v="14"/>
    <s v=""/>
    <m/>
  </r>
  <r>
    <s v="14/01/2023"/>
    <x v="3"/>
    <m/>
    <m/>
    <m/>
    <n v="442.62"/>
  </r>
  <r>
    <s v="15/01/2023"/>
    <x v="1"/>
    <s v="Plano de Recebimento"/>
    <n v="9.76"/>
    <s v=""/>
    <m/>
  </r>
  <r>
    <s v="15/01/2023"/>
    <x v="1"/>
    <s v="Plano de Recebimento"/>
    <n v="126.89"/>
    <s v=""/>
    <m/>
  </r>
  <r>
    <s v="15/01/2023"/>
    <x v="0"/>
    <s v="Carolaine Marques De Souza Santos"/>
    <s v=""/>
    <n v="-100"/>
    <m/>
  </r>
  <r>
    <s v="15/01/2023"/>
    <x v="2"/>
    <s v="Walter Felix De Araujo Junior Mei"/>
    <n v="100"/>
    <s v=""/>
    <m/>
  </r>
  <r>
    <s v="15/01/2023"/>
    <x v="0"/>
    <s v="Walter Felix De Araujo Junior Mei"/>
    <s v=""/>
    <n v="-120"/>
    <m/>
  </r>
  <r>
    <s v="15/01/2023"/>
    <x v="2"/>
    <s v="Luciana Aragon Alves Dos Santos         "/>
    <n v="120"/>
    <s v=""/>
    <m/>
  </r>
  <r>
    <s v="15/01/2023"/>
    <x v="0"/>
    <s v="Walter Felix De Araujo Junior Mei"/>
    <s v=""/>
    <n v="-837.97"/>
    <m/>
  </r>
  <r>
    <s v="15/01/2023"/>
    <x v="1"/>
    <s v="Plano de Recebimento"/>
    <n v="19"/>
    <s v=""/>
    <m/>
  </r>
  <r>
    <s v="15/01/2023"/>
    <x v="1"/>
    <s v="Plano de Recebimento"/>
    <n v="47.5"/>
    <s v=""/>
    <m/>
  </r>
  <r>
    <s v="15/01/2023"/>
    <x v="1"/>
    <s v="Plano de Recebimento"/>
    <n v="22.45"/>
    <s v=""/>
    <m/>
  </r>
  <r>
    <s v="15/01/2023"/>
    <x v="1"/>
    <s v="Plano de Recebimento"/>
    <n v="6.93"/>
    <s v=""/>
    <m/>
  </r>
  <r>
    <s v="15/01/2023"/>
    <x v="2"/>
    <s v="Joselino Dos Reis Dos Santos"/>
    <n v="70"/>
    <s v=""/>
    <m/>
  </r>
  <r>
    <s v="15/01/2023"/>
    <x v="1"/>
    <s v="Plano de Recebimento"/>
    <n v="4.75"/>
    <s v=""/>
    <m/>
  </r>
  <r>
    <s v="15/01/2023"/>
    <x v="1"/>
    <s v="Plano de Recebimento"/>
    <n v="5.86"/>
    <s v=""/>
    <m/>
  </r>
  <r>
    <s v="15/01/2023"/>
    <x v="1"/>
    <s v="Plano de Recebimento"/>
    <n v="11.4"/>
    <s v=""/>
    <m/>
  </r>
  <r>
    <s v="15/01/2023"/>
    <x v="2"/>
    <s v="Beatriz Monzane Borges Silva"/>
    <n v="39.9"/>
    <s v=""/>
    <m/>
  </r>
  <r>
    <s v="15/01/2023"/>
    <x v="1"/>
    <s v="Plano de Recebimento"/>
    <n v="8.5399999999999991"/>
    <s v=""/>
    <m/>
  </r>
  <r>
    <s v="15/01/2023"/>
    <x v="1"/>
    <s v="Plano de Recebimento"/>
    <n v="23.75"/>
    <s v=""/>
    <m/>
  </r>
  <r>
    <s v="15/01/2023"/>
    <x v="1"/>
    <s v="Plano de Recebimento"/>
    <n v="24.4"/>
    <s v=""/>
    <m/>
  </r>
  <r>
    <s v="15/01/2023"/>
    <x v="1"/>
    <s v="Plano de Recebimento"/>
    <n v="13.67"/>
    <s v=""/>
    <m/>
  </r>
  <r>
    <s v="15/01/2023"/>
    <x v="1"/>
    <s v="Plano de Recebimento"/>
    <n v="44.9"/>
    <s v=""/>
    <m/>
  </r>
  <r>
    <s v="15/01/2023"/>
    <x v="2"/>
    <s v="Fernanda Regina Toledo"/>
    <n v="25.5"/>
    <s v=""/>
    <m/>
  </r>
  <r>
    <s v="15/01/2023"/>
    <x v="2"/>
    <s v="Cosmilton Souto Sousa"/>
    <n v="35.9"/>
    <s v=""/>
    <m/>
  </r>
  <r>
    <s v="15/01/2023"/>
    <x v="2"/>
    <s v="Rafael Pereira Rodrigues Batista"/>
    <n v="13"/>
    <s v=""/>
    <m/>
  </r>
  <r>
    <s v="15/01/2023"/>
    <x v="1"/>
    <s v="Plano de Recebimento"/>
    <n v="14.64"/>
    <s v=""/>
    <m/>
  </r>
  <r>
    <s v="15/01/2023"/>
    <x v="2"/>
    <s v="Jorge Alves Da Silva"/>
    <n v="46.99"/>
    <s v=""/>
    <m/>
  </r>
  <r>
    <s v="15/01/2023"/>
    <x v="1"/>
    <s v="Plano de Recebimento"/>
    <n v="49.41"/>
    <s v=""/>
    <m/>
  </r>
  <r>
    <s v="15/01/2023"/>
    <x v="1"/>
    <s v="Plano de Recebimento"/>
    <n v="32.299999999999997"/>
    <s v=""/>
    <m/>
  </r>
  <r>
    <s v="15/01/2023"/>
    <x v="1"/>
    <s v="Plano de Recebimento"/>
    <n v="11.71"/>
    <s v=""/>
    <m/>
  </r>
  <r>
    <s v="15/01/2023"/>
    <x v="1"/>
    <s v="Plano de Recebimento"/>
    <n v="13.67"/>
    <s v=""/>
    <m/>
  </r>
  <r>
    <s v="15/01/2023"/>
    <x v="1"/>
    <s v="Plano de Recebimento"/>
    <n v="38"/>
    <s v=""/>
    <m/>
  </r>
  <r>
    <s v="15/01/2023"/>
    <x v="2"/>
    <s v="João Victor Natale Pestana Silva"/>
    <n v="150"/>
    <s v=""/>
    <m/>
  </r>
  <r>
    <s v="15/01/2023"/>
    <x v="1"/>
    <s v="Plano de Recebimento"/>
    <n v="29.28"/>
    <s v=""/>
    <m/>
  </r>
  <r>
    <s v="15/01/2023"/>
    <x v="1"/>
    <s v="Plano de Recebimento"/>
    <n v="19.52"/>
    <s v=""/>
    <m/>
  </r>
  <r>
    <s v="15/01/2023"/>
    <x v="2"/>
    <s v="Joedson Souza Silva"/>
    <n v="15"/>
    <s v=""/>
    <m/>
  </r>
  <r>
    <s v="15/01/2023"/>
    <x v="0"/>
    <s v="Walter Felix De Araujo Junior Mei"/>
    <s v=""/>
    <n v="-31.14"/>
    <m/>
  </r>
  <r>
    <s v="15/01/2023"/>
    <x v="1"/>
    <s v="Plano de Recebimento"/>
    <n v="31.14"/>
    <s v=""/>
    <m/>
  </r>
  <r>
    <s v="15/01/2023"/>
    <x v="0"/>
    <s v="Walter Felix De Araujo Junior Mei"/>
    <s v=""/>
    <n v="-529.49"/>
    <m/>
  </r>
  <r>
    <s v="15/01/2023"/>
    <x v="1"/>
    <s v="Plano de Recebimento"/>
    <n v="41"/>
    <s v=""/>
    <m/>
  </r>
  <r>
    <s v="15/01/2023"/>
    <x v="1"/>
    <s v="Plano de Recebimento"/>
    <n v="20.9"/>
    <s v=""/>
    <m/>
  </r>
  <r>
    <s v="15/01/2023"/>
    <x v="1"/>
    <s v="Plano de Recebimento"/>
    <n v="55.64"/>
    <s v=""/>
    <m/>
  </r>
  <r>
    <s v="15/01/2023"/>
    <x v="1"/>
    <s v="Plano de Recebimento"/>
    <n v="71.260000000000005"/>
    <s v=""/>
    <m/>
  </r>
  <r>
    <s v="15/01/2023"/>
    <x v="2"/>
    <s v="Bruna Moraes Ferreira"/>
    <n v="23"/>
    <s v=""/>
    <m/>
  </r>
  <r>
    <s v="15/01/2023"/>
    <x v="2"/>
    <s v="Stefani Marcos Da Cruz"/>
    <n v="70"/>
    <s v=""/>
    <m/>
  </r>
  <r>
    <s v="15/01/2023"/>
    <x v="1"/>
    <s v="Plano de Recebimento"/>
    <n v="14.85"/>
    <s v=""/>
    <m/>
  </r>
  <r>
    <s v="15/01/2023"/>
    <x v="2"/>
    <s v="Joedson Souza Silva"/>
    <n v="99.9"/>
    <s v=""/>
    <m/>
  </r>
  <r>
    <s v="15/01/2023"/>
    <x v="1"/>
    <s v="Plano de Recebimento"/>
    <n v="36.1"/>
    <s v=""/>
    <m/>
  </r>
  <r>
    <s v="15/01/2023"/>
    <x v="1"/>
    <s v="Plano de Recebimento"/>
    <n v="83.17"/>
    <s v=""/>
    <m/>
  </r>
  <r>
    <s v="15/01/2023"/>
    <x v="1"/>
    <s v="Plano de Recebimento"/>
    <n v="13.67"/>
    <s v=""/>
    <m/>
  </r>
  <r>
    <s v="15/01/2023"/>
    <x v="0"/>
    <s v="Walter Felix De Araujo Junior Mei"/>
    <s v=""/>
    <n v="-1540.67"/>
    <m/>
  </r>
  <r>
    <s v="15/01/2023"/>
    <x v="2"/>
    <s v="Gabrielly S Moraes"/>
    <n v="13"/>
    <s v=""/>
    <m/>
  </r>
  <r>
    <s v="15/01/2023"/>
    <x v="1"/>
    <s v="Plano de Recebimento"/>
    <n v="104.32"/>
    <s v=""/>
    <m/>
  </r>
  <r>
    <s v="15/01/2023"/>
    <x v="1"/>
    <s v="Plano de Recebimento"/>
    <n v="25.38"/>
    <s v=""/>
    <m/>
  </r>
  <r>
    <s v="15/01/2023"/>
    <x v="2"/>
    <s v="Michael Ramos Dos Santos"/>
    <n v="30"/>
    <s v=""/>
    <m/>
  </r>
  <r>
    <s v="15/01/2023"/>
    <x v="1"/>
    <s v="Plano de Recebimento"/>
    <n v="9.5"/>
    <s v=""/>
    <m/>
  </r>
  <r>
    <s v="15/01/2023"/>
    <x v="2"/>
    <s v="Andre Fellipe O Batista Silva"/>
    <n v="23"/>
    <s v=""/>
    <m/>
  </r>
  <r>
    <s v="15/01/2023"/>
    <x v="1"/>
    <s v="Plano de Recebimento"/>
    <n v="39.04"/>
    <s v=""/>
    <m/>
  </r>
  <r>
    <s v="15/01/2023"/>
    <x v="1"/>
    <s v="Plano de Recebimento"/>
    <n v="58.57"/>
    <s v=""/>
    <m/>
  </r>
  <r>
    <s v="15/01/2023"/>
    <x v="1"/>
    <s v="Plano de Recebimento"/>
    <n v="35.14"/>
    <s v=""/>
    <m/>
  </r>
  <r>
    <s v="15/01/2023"/>
    <x v="1"/>
    <s v="Plano de Recebimento"/>
    <n v="11.4"/>
    <s v=""/>
    <m/>
  </r>
  <r>
    <s v="15/01/2023"/>
    <x v="1"/>
    <s v="Plano de Recebimento"/>
    <n v="19.03"/>
    <s v=""/>
    <m/>
  </r>
  <r>
    <s v="15/01/2023"/>
    <x v="2"/>
    <s v="Flavia De Azevedo Nocente"/>
    <n v="202.4"/>
    <s v=""/>
    <m/>
  </r>
  <r>
    <s v="15/01/2023"/>
    <x v="2"/>
    <s v="Camila Marques Barbosa                  "/>
    <n v="43.9"/>
    <s v=""/>
    <m/>
  </r>
  <r>
    <s v="15/01/2023"/>
    <x v="2"/>
    <s v="Ilberto Grigorio Bezerra"/>
    <n v="46.9"/>
    <s v=""/>
    <m/>
  </r>
  <r>
    <s v="15/01/2023"/>
    <x v="2"/>
    <s v="Jorge Alves Da Silva"/>
    <n v="46.9"/>
    <s v=""/>
    <m/>
  </r>
  <r>
    <s v="15/01/2023"/>
    <x v="1"/>
    <s v="Plano de Recebimento"/>
    <n v="33.25"/>
    <s v=""/>
    <m/>
  </r>
  <r>
    <s v="15/01/2023"/>
    <x v="1"/>
    <s v="Plano de Recebimento"/>
    <n v="83.94"/>
    <s v=""/>
    <m/>
  </r>
  <r>
    <s v="15/01/2023"/>
    <x v="1"/>
    <s v="Plano de Recebimento"/>
    <n v="4.3899999999999997"/>
    <s v=""/>
    <m/>
  </r>
  <r>
    <s v="15/01/2023"/>
    <x v="1"/>
    <s v="Plano de Recebimento"/>
    <n v="24.4"/>
    <s v=""/>
    <m/>
  </r>
  <r>
    <s v="15/01/2023"/>
    <x v="1"/>
    <s v="Plano de Recebimento"/>
    <n v="60.52"/>
    <s v=""/>
    <m/>
  </r>
  <r>
    <s v="15/01/2023"/>
    <x v="1"/>
    <s v="Plano de Recebimento"/>
    <n v="14.64"/>
    <s v=""/>
    <m/>
  </r>
  <r>
    <s v="15/01/2023"/>
    <x v="1"/>
    <s v="Plano de Recebimento"/>
    <n v="26.35"/>
    <s v=""/>
    <m/>
  </r>
  <r>
    <s v="15/01/2023"/>
    <x v="1"/>
    <s v="Plano de Recebimento"/>
    <n v="45.6"/>
    <s v=""/>
    <m/>
  </r>
  <r>
    <s v="15/01/2023"/>
    <x v="2"/>
    <s v="Alexandre Minuzzo Hironimus"/>
    <n v="94.8"/>
    <s v=""/>
    <m/>
  </r>
  <r>
    <s v="15/01/2023"/>
    <x v="1"/>
    <s v="Plano de Recebimento"/>
    <n v="114.01"/>
    <s v=""/>
    <m/>
  </r>
  <r>
    <s v="15/01/2023"/>
    <x v="1"/>
    <s v="Plano de Recebimento"/>
    <n v="47.31"/>
    <s v=""/>
    <m/>
  </r>
  <r>
    <s v="15/01/2023"/>
    <x v="1"/>
    <s v="Plano de Recebimento"/>
    <n v="14.64"/>
    <s v=""/>
    <m/>
  </r>
  <r>
    <s v="15/01/2023"/>
    <x v="1"/>
    <s v="Plano de Recebimento"/>
    <n v="59.79"/>
    <s v=""/>
    <m/>
  </r>
  <r>
    <s v="15/01/2023"/>
    <x v="1"/>
    <s v="Plano de Recebimento"/>
    <n v="36.99"/>
    <s v=""/>
    <m/>
  </r>
  <r>
    <s v="15/01/2023"/>
    <x v="1"/>
    <s v="Plano de Recebimento"/>
    <n v="17.57"/>
    <s v=""/>
    <m/>
  </r>
  <r>
    <s v="15/01/2023"/>
    <x v="1"/>
    <s v="Plano de Recebimento"/>
    <n v="58.57"/>
    <s v=""/>
    <m/>
  </r>
  <r>
    <s v="15/01/2023"/>
    <x v="2"/>
    <s v="Edmilson Gomes De Aquino"/>
    <n v="20"/>
    <s v=""/>
    <m/>
  </r>
  <r>
    <s v="15/01/2023"/>
    <x v="2"/>
    <s v="Felipe Jerônimo Do Nascimento"/>
    <n v="11"/>
    <s v=""/>
    <m/>
  </r>
  <r>
    <s v="15/01/2023"/>
    <x v="1"/>
    <s v="Plano de Recebimento"/>
    <n v="64.42"/>
    <s v=""/>
    <m/>
  </r>
  <r>
    <s v="15/01/2023"/>
    <x v="0"/>
    <s v="Walter Felix De Araujo Junior Mei"/>
    <s v=""/>
    <n v="-2121.67"/>
    <m/>
  </r>
  <r>
    <s v="15/01/2023"/>
    <x v="1"/>
    <s v="Plano de Recebimento"/>
    <n v="68.41"/>
    <s v=""/>
    <m/>
  </r>
  <r>
    <s v="15/01/2023"/>
    <x v="1"/>
    <s v="Plano de Recebimento"/>
    <n v="14.64"/>
    <s v=""/>
    <m/>
  </r>
  <r>
    <s v="15/01/2023"/>
    <x v="1"/>
    <s v="Plano de Recebimento"/>
    <n v="14.64"/>
    <s v=""/>
    <m/>
  </r>
  <r>
    <s v="15/01/2023"/>
    <x v="1"/>
    <s v="Plano de Recebimento"/>
    <n v="20.5"/>
    <s v=""/>
    <m/>
  </r>
  <r>
    <s v="15/01/2023"/>
    <x v="1"/>
    <s v="Plano de Recebimento"/>
    <n v="29.45"/>
    <s v=""/>
    <m/>
  </r>
  <r>
    <s v="15/01/2023"/>
    <x v="1"/>
    <s v="Plano de Recebimento"/>
    <n v="55.64"/>
    <s v=""/>
    <m/>
  </r>
  <r>
    <s v="15/01/2023"/>
    <x v="1"/>
    <s v="Plano de Recebimento"/>
    <n v="66.37"/>
    <s v=""/>
    <m/>
  </r>
  <r>
    <s v="15/01/2023"/>
    <x v="1"/>
    <s v="Plano de Recebimento"/>
    <n v="43.92"/>
    <s v=""/>
    <m/>
  </r>
  <r>
    <s v="15/01/2023"/>
    <x v="1"/>
    <s v="Plano de Recebimento"/>
    <n v="88.83"/>
    <s v=""/>
    <m/>
  </r>
  <r>
    <s v="15/01/2023"/>
    <x v="1"/>
    <s v="Plano de Recebimento"/>
    <n v="48.8"/>
    <s v=""/>
    <m/>
  </r>
  <r>
    <s v="15/01/2023"/>
    <x v="1"/>
    <s v="Plano de Recebimento"/>
    <n v="73.209999999999994"/>
    <s v=""/>
    <m/>
  </r>
  <r>
    <s v="15/01/2023"/>
    <x v="1"/>
    <s v="Plano de Recebimento"/>
    <n v="73.209999999999994"/>
    <s v=""/>
    <m/>
  </r>
  <r>
    <s v="15/01/2023"/>
    <x v="1"/>
    <s v="Plano de Recebimento"/>
    <n v="16.149999999999999"/>
    <s v=""/>
    <m/>
  </r>
  <r>
    <s v="15/01/2023"/>
    <x v="1"/>
    <s v="Plano de Recebimento"/>
    <n v="24.4"/>
    <s v=""/>
    <m/>
  </r>
  <r>
    <s v="15/01/2023"/>
    <x v="1"/>
    <s v="Plano de Recebimento"/>
    <n v="76.010000000000005"/>
    <s v=""/>
    <m/>
  </r>
  <r>
    <s v="15/01/2023"/>
    <x v="1"/>
    <s v="Plano de Recebimento"/>
    <n v="15.83"/>
    <s v=""/>
    <m/>
  </r>
  <r>
    <s v="15/01/2023"/>
    <x v="1"/>
    <s v="Plano de Recebimento"/>
    <n v="8.15"/>
    <s v=""/>
    <m/>
  </r>
  <r>
    <s v="15/01/2023"/>
    <x v="1"/>
    <s v="Plano de Recebimento"/>
    <n v="82.97"/>
    <s v=""/>
    <m/>
  </r>
  <r>
    <s v="15/01/2023"/>
    <x v="1"/>
    <s v="Plano de Recebimento"/>
    <n v="41"/>
    <s v=""/>
    <m/>
  </r>
  <r>
    <s v="15/01/2023"/>
    <x v="1"/>
    <s v="Plano de Recebimento"/>
    <n v="41.58"/>
    <s v=""/>
    <m/>
  </r>
  <r>
    <s v="15/01/2023"/>
    <x v="1"/>
    <s v="Plano de Recebimento"/>
    <n v="41.97"/>
    <s v=""/>
    <m/>
  </r>
  <r>
    <s v="15/01/2023"/>
    <x v="2"/>
    <s v="Rafael Hernandes Silva"/>
    <n v="100"/>
    <s v=""/>
    <m/>
  </r>
  <r>
    <s v="15/01/2023"/>
    <x v="2"/>
    <s v="Luan Bento Dos Santos"/>
    <n v="2"/>
    <s v=""/>
    <m/>
  </r>
  <r>
    <s v="15/01/2023"/>
    <x v="1"/>
    <s v="Plano de Recebimento"/>
    <n v="35.14"/>
    <s v=""/>
    <m/>
  </r>
  <r>
    <s v="15/01/2023"/>
    <x v="1"/>
    <s v="Plano de Recebimento"/>
    <n v="31.72"/>
    <s v=""/>
    <m/>
  </r>
  <r>
    <s v="15/01/2023"/>
    <x v="1"/>
    <s v="Plano de Recebimento"/>
    <n v="31.72"/>
    <s v=""/>
    <m/>
  </r>
  <r>
    <s v="15/01/2023"/>
    <x v="1"/>
    <s v="Plano de Recebimento"/>
    <n v="61.76"/>
    <s v=""/>
    <m/>
  </r>
  <r>
    <s v="15/01/2023"/>
    <x v="1"/>
    <s v="Plano de Recebimento"/>
    <n v="9.9"/>
    <s v=""/>
    <m/>
  </r>
  <r>
    <s v="15/01/2023"/>
    <x v="1"/>
    <s v="Plano de Recebimento"/>
    <n v="38.950000000000003"/>
    <s v=""/>
    <m/>
  </r>
  <r>
    <s v="15/01/2023"/>
    <x v="1"/>
    <s v="Plano de Recebimento"/>
    <n v="29.28"/>
    <s v=""/>
    <m/>
  </r>
  <r>
    <s v="15/01/2023"/>
    <x v="1"/>
    <s v="Plano de Recebimento"/>
    <n v="19.8"/>
    <s v=""/>
    <m/>
  </r>
  <r>
    <s v="15/01/2023"/>
    <x v="1"/>
    <s v="Plano de Recebimento"/>
    <n v="14.64"/>
    <s v=""/>
    <m/>
  </r>
  <r>
    <s v="15/01/2023"/>
    <x v="2"/>
    <s v="Alessandro De Name"/>
    <n v="56.4"/>
    <s v=""/>
    <m/>
  </r>
  <r>
    <s v="15/01/2023"/>
    <x v="2"/>
    <s v="Joselino Dos Reis Dos Santos"/>
    <n v="70"/>
    <s v=""/>
    <m/>
  </r>
  <r>
    <s v="15/01/2023"/>
    <x v="1"/>
    <s v="Plano de Recebimento"/>
    <n v="95.01"/>
    <s v=""/>
    <m/>
  </r>
  <r>
    <s v="15/01/2023"/>
    <x v="1"/>
    <s v="Plano de Recebimento"/>
    <n v="34.159999999999997"/>
    <s v=""/>
    <m/>
  </r>
  <r>
    <s v="15/01/2023"/>
    <x v="2"/>
    <s v="Luan Bento Dos Santos"/>
    <n v="8"/>
    <s v=""/>
    <m/>
  </r>
  <r>
    <s v="15/01/2023"/>
    <x v="1"/>
    <s v="Plano de Recebimento"/>
    <n v="11.4"/>
    <s v=""/>
    <m/>
  </r>
  <r>
    <s v="15/01/2023"/>
    <x v="1"/>
    <s v="Plano de Recebimento"/>
    <n v="26.6"/>
    <s v=""/>
    <m/>
  </r>
  <r>
    <s v="15/01/2023"/>
    <x v="1"/>
    <s v="Plano de Recebimento"/>
    <n v="25.65"/>
    <s v=""/>
    <m/>
  </r>
  <r>
    <s v="15/01/2023"/>
    <x v="1"/>
    <s v="Plano de Recebimento"/>
    <n v="31.24"/>
    <s v=""/>
    <m/>
  </r>
  <r>
    <s v="15/01/2023"/>
    <x v="3"/>
    <m/>
    <m/>
    <m/>
    <n v="136.65"/>
  </r>
  <r>
    <s v="16/01/2023"/>
    <x v="2"/>
    <s v="Mariana Costa Alves"/>
    <n v="16.5"/>
    <s v=""/>
    <m/>
  </r>
  <r>
    <s v="16/01/2023"/>
    <x v="2"/>
    <s v="Wanessa Alves De Souza"/>
    <n v="14.5"/>
    <s v=""/>
    <m/>
  </r>
  <r>
    <s v="16/01/2023"/>
    <x v="2"/>
    <s v="Ana Maria Bueno Dos Santos"/>
    <n v="36"/>
    <s v=""/>
    <m/>
  </r>
  <r>
    <s v="16/01/2023"/>
    <x v="2"/>
    <s v="Ana Claudia Amancio"/>
    <n v="18"/>
    <s v=""/>
    <m/>
  </r>
  <r>
    <s v="16/01/2023"/>
    <x v="2"/>
    <s v="Julia Sanches Pereira"/>
    <n v="33"/>
    <s v=""/>
    <m/>
  </r>
  <r>
    <s v="16/01/2023"/>
    <x v="2"/>
    <s v="Pedro Henrique Siqueira Dos Santos"/>
    <n v="50"/>
    <s v=""/>
    <m/>
  </r>
  <r>
    <s v="16/01/2023"/>
    <x v="0"/>
    <s v="Walter Felix De Araujo Junior Mei"/>
    <s v=""/>
    <n v="-79.900000000000006"/>
    <m/>
  </r>
  <r>
    <s v="16/01/2023"/>
    <x v="2"/>
    <s v="Wesley De Oliveira Da Silva"/>
    <n v="79.900000000000006"/>
    <s v=""/>
    <m/>
  </r>
  <r>
    <s v="16/01/2023"/>
    <x v="0"/>
    <s v="Walter Felix De Araujo Junior Mei"/>
    <s v=""/>
    <n v="-136.65"/>
    <m/>
  </r>
  <r>
    <s v="16/01/2023"/>
    <x v="3"/>
    <m/>
    <m/>
    <m/>
    <n v="168"/>
  </r>
  <r>
    <s v="17/01/2023"/>
    <x v="1"/>
    <s v="Plano de Recebimento"/>
    <n v="13.67"/>
    <s v=""/>
    <m/>
  </r>
  <r>
    <s v="17/01/2023"/>
    <x v="1"/>
    <s v="Plano de Recebimento"/>
    <n v="15.13"/>
    <s v=""/>
    <m/>
  </r>
  <r>
    <s v="17/01/2023"/>
    <x v="1"/>
    <s v="Plano de Recebimento"/>
    <n v="15.62"/>
    <s v=""/>
    <m/>
  </r>
  <r>
    <s v="17/01/2023"/>
    <x v="1"/>
    <s v="Plano de Recebimento"/>
    <n v="13.3"/>
    <s v=""/>
    <m/>
  </r>
  <r>
    <s v="17/01/2023"/>
    <x v="1"/>
    <s v="Plano de Recebimento"/>
    <n v="3.96"/>
    <s v=""/>
    <m/>
  </r>
  <r>
    <s v="17/01/2023"/>
    <x v="1"/>
    <s v="Plano de Recebimento"/>
    <n v="56.91"/>
    <s v=""/>
    <m/>
  </r>
  <r>
    <s v="17/01/2023"/>
    <x v="0"/>
    <s v="Brena Evelin Costa Silva"/>
    <s v=""/>
    <n v="-10"/>
    <m/>
  </r>
  <r>
    <s v="17/01/2023"/>
    <x v="2"/>
    <s v="Katiuscia Croda Da Silva"/>
    <n v="46.9"/>
    <s v=""/>
    <m/>
  </r>
  <r>
    <s v="17/01/2023"/>
    <x v="0"/>
    <s v="Walter Felix De Araujo Junior Mei"/>
    <s v=""/>
    <n v="-162.9"/>
    <m/>
  </r>
  <r>
    <s v="17/01/2023"/>
    <x v="2"/>
    <s v="Joelma Marchi"/>
    <n v="34.9"/>
    <s v=""/>
    <m/>
  </r>
  <r>
    <s v="17/01/2023"/>
    <x v="2"/>
    <s v="Joselino Dos Reis Dos Santos"/>
    <n v="60"/>
    <s v=""/>
    <m/>
  </r>
  <r>
    <s v="17/01/2023"/>
    <x v="2"/>
    <s v="Yeda Braga De Paula Silva               "/>
    <n v="12"/>
    <s v=""/>
    <m/>
  </r>
  <r>
    <s v="17/01/2023"/>
    <x v="2"/>
    <s v="Thiago Da Costa Silva"/>
    <n v="16"/>
    <s v=""/>
    <m/>
  </r>
  <r>
    <s v="17/01/2023"/>
    <x v="2"/>
    <s v="Julia Sanches Pereira"/>
    <n v="40"/>
    <s v=""/>
    <m/>
  </r>
  <r>
    <s v="17/01/2023"/>
    <x v="0"/>
    <s v="Walter Felix De Araujo Junior Mei"/>
    <s v=""/>
    <n v="-184.49"/>
    <m/>
  </r>
  <r>
    <s v="17/01/2023"/>
    <x v="2"/>
    <s v="Joice Moreira Araujo"/>
    <n v="16.489999999999998"/>
    <s v=""/>
    <m/>
  </r>
  <r>
    <s v="17/01/2023"/>
    <x v="3"/>
    <m/>
    <m/>
    <m/>
    <n v="155.49"/>
  </r>
  <r>
    <s v="18/01/2023"/>
    <x v="1"/>
    <s v="Plano de Recebimento"/>
    <n v="39.04"/>
    <s v=""/>
    <m/>
  </r>
  <r>
    <s v="18/01/2023"/>
    <x v="1"/>
    <s v="Plano de Recebimento"/>
    <n v="9.5"/>
    <s v=""/>
    <m/>
  </r>
  <r>
    <s v="18/01/2023"/>
    <x v="1"/>
    <s v="Plano de Recebimento"/>
    <n v="28.31"/>
    <s v=""/>
    <m/>
  </r>
  <r>
    <s v="18/01/2023"/>
    <x v="1"/>
    <s v="Plano de Recebimento"/>
    <n v="28.31"/>
    <s v=""/>
    <m/>
  </r>
  <r>
    <s v="18/01/2023"/>
    <x v="1"/>
    <s v="Plano de Recebimento"/>
    <n v="33.19"/>
    <s v=""/>
    <m/>
  </r>
  <r>
    <s v="18/01/2023"/>
    <x v="1"/>
    <s v="Plano de Recebimento"/>
    <n v="31.72"/>
    <s v=""/>
    <m/>
  </r>
  <r>
    <s v="18/01/2023"/>
    <x v="5"/>
    <s v="Microsoft*subscription   Sao Paulo    Br"/>
    <s v=""/>
    <n v="-44.99"/>
    <m/>
  </r>
  <r>
    <s v="18/01/2023"/>
    <x v="1"/>
    <s v="Plano de Recebimento"/>
    <n v="11.88"/>
    <s v=""/>
    <m/>
  </r>
  <r>
    <s v="18/01/2023"/>
    <x v="1"/>
    <s v="Plano de Recebimento"/>
    <n v="60.71"/>
    <s v=""/>
    <m/>
  </r>
  <r>
    <s v="18/01/2023"/>
    <x v="1"/>
    <s v="Plano de Recebimento"/>
    <n v="35.14"/>
    <s v=""/>
    <m/>
  </r>
  <r>
    <s v="18/01/2023"/>
    <x v="1"/>
    <s v="Plano de Recebimento"/>
    <n v="17.100000000000001"/>
    <s v=""/>
    <m/>
  </r>
  <r>
    <s v="18/01/2023"/>
    <x v="1"/>
    <s v="Plano de Recebimento"/>
    <n v="48.71"/>
    <s v=""/>
    <m/>
  </r>
  <r>
    <s v="18/01/2023"/>
    <x v="1"/>
    <s v="Plano de Recebimento"/>
    <n v="3.9"/>
    <s v=""/>
    <m/>
  </r>
  <r>
    <s v="18/01/2023"/>
    <x v="1"/>
    <s v="Plano de Recebimento"/>
    <n v="74.180000000000007"/>
    <s v=""/>
    <m/>
  </r>
  <r>
    <s v="18/01/2023"/>
    <x v="1"/>
    <s v="Plano de Recebimento"/>
    <n v="6.83"/>
    <s v=""/>
    <m/>
  </r>
  <r>
    <s v="18/01/2023"/>
    <x v="1"/>
    <s v="Plano de Recebimento"/>
    <n v="37.049999999999997"/>
    <s v=""/>
    <m/>
  </r>
  <r>
    <s v="18/01/2023"/>
    <x v="1"/>
    <s v="Plano de Recebimento"/>
    <n v="12.69"/>
    <s v=""/>
    <m/>
  </r>
  <r>
    <s v="18/01/2023"/>
    <x v="1"/>
    <s v="Plano de Recebimento"/>
    <n v="20.5"/>
    <s v=""/>
    <m/>
  </r>
  <r>
    <s v="18/01/2023"/>
    <x v="2"/>
    <s v="Joice Moreira Araujo"/>
    <n v="19"/>
    <s v=""/>
    <m/>
  </r>
  <r>
    <s v="18/01/2023"/>
    <x v="0"/>
    <s v="Walter Felix De Araujo Junior Mei"/>
    <s v=""/>
    <n v="-107.03"/>
    <m/>
  </r>
  <r>
    <s v="18/01/2023"/>
    <x v="2"/>
    <s v="Andreia Melhado"/>
    <n v="55.9"/>
    <s v=""/>
    <m/>
  </r>
  <r>
    <s v="18/01/2023"/>
    <x v="5"/>
    <s v="Stadium Sports           Osasco       Br"/>
    <s v=""/>
    <n v="-140"/>
    <m/>
  </r>
  <r>
    <s v="18/01/2023"/>
    <x v="5"/>
    <s v="Lojas Angela 15          Osasco       Br"/>
    <s v=""/>
    <n v="-139.99"/>
    <m/>
  </r>
  <r>
    <s v="18/01/2023"/>
    <x v="5"/>
    <s v="Selectpark Osasco Estac  Osasco       Br"/>
    <s v=""/>
    <n v="-9"/>
    <m/>
  </r>
  <r>
    <s v="18/01/2023"/>
    <x v="5"/>
    <s v="Selectpark Osasco Estac  Osasco       Br"/>
    <s v=""/>
    <n v="-20"/>
    <m/>
  </r>
  <r>
    <s v="18/01/2023"/>
    <x v="5"/>
    <s v="Biglar Utilidades Domes  Osasco       Br"/>
    <s v=""/>
    <n v="-84.99"/>
    <m/>
  </r>
  <r>
    <s v="18/01/2023"/>
    <x v="2"/>
    <s v="Walter Felix De Araujo Junior Mei"/>
    <n v="340"/>
    <s v=""/>
    <m/>
  </r>
  <r>
    <s v="18/01/2023"/>
    <x v="4"/>
    <s v="Calcados Angela 4        Osasco       Br"/>
    <n v="105.11"/>
    <s v=""/>
    <m/>
  </r>
  <r>
    <s v="18/01/2023"/>
    <x v="5"/>
    <s v="Calcados Angela 4        Osasco       Br"/>
    <s v=""/>
    <n v="-105.11"/>
    <m/>
  </r>
  <r>
    <s v="18/01/2023"/>
    <x v="2"/>
    <s v="Joelma Marchi"/>
    <n v="35.9"/>
    <s v=""/>
    <m/>
  </r>
  <r>
    <s v="18/01/2023"/>
    <x v="5"/>
    <s v="Hna*oboticario           Osasco       Br"/>
    <s v=""/>
    <n v="-258.8"/>
    <m/>
  </r>
  <r>
    <s v="18/01/2023"/>
    <x v="5"/>
    <s v="Pag*worldmoda            Osasco       Br"/>
    <s v=""/>
    <n v="-223"/>
    <m/>
  </r>
  <r>
    <s v="18/01/2023"/>
    <x v="5"/>
    <s v="Lojas Angela 15          Osasco       Br"/>
    <s v=""/>
    <n v="-89.99"/>
    <m/>
  </r>
  <r>
    <s v="18/01/2023"/>
    <x v="2"/>
    <s v="Walter Felix De Araujo Junior Mei"/>
    <n v="600"/>
    <s v=""/>
    <m/>
  </r>
  <r>
    <s v="18/01/2023"/>
    <x v="2"/>
    <s v="Amanda Amaral Avelino"/>
    <n v="24"/>
    <s v=""/>
    <m/>
  </r>
  <r>
    <s v="18/01/2023"/>
    <x v="2"/>
    <s v="Thais Rodrigues De Oliveira Mattos"/>
    <n v="17"/>
    <s v=""/>
    <m/>
  </r>
  <r>
    <s v="18/01/2023"/>
    <x v="0"/>
    <s v="Walter Felix De Araujo Junior Mei"/>
    <s v=""/>
    <n v="-187.39"/>
    <m/>
  </r>
  <r>
    <s v="18/01/2023"/>
    <x v="2"/>
    <s v="Luana Cristina Divino Barbosa"/>
    <n v="31.9"/>
    <s v=""/>
    <m/>
  </r>
  <r>
    <s v="18/01/2023"/>
    <x v="3"/>
    <m/>
    <m/>
    <m/>
    <n v="472.77"/>
  </r>
  <r>
    <s v="19/01/2023"/>
    <x v="2"/>
    <s v="Stephany Santa Rosa"/>
    <n v="40"/>
    <s v=""/>
    <m/>
  </r>
  <r>
    <s v="19/01/2023"/>
    <x v="1"/>
    <s v="Plano de Recebimento"/>
    <n v="6.83"/>
    <s v=""/>
    <m/>
  </r>
  <r>
    <s v="19/01/2023"/>
    <x v="1"/>
    <s v="Plano de Recebimento"/>
    <n v="2.93"/>
    <s v=""/>
    <m/>
  </r>
  <r>
    <s v="19/01/2023"/>
    <x v="0"/>
    <s v="Walter Felix De Araujo Junior Mei"/>
    <s v=""/>
    <n v="-178.82"/>
    <m/>
  </r>
  <r>
    <s v="19/01/2023"/>
    <x v="1"/>
    <s v="Plano de Recebimento"/>
    <n v="7.81"/>
    <s v=""/>
    <m/>
  </r>
  <r>
    <s v="19/01/2023"/>
    <x v="1"/>
    <s v="Plano de Recebimento"/>
    <n v="142.51"/>
    <s v=""/>
    <m/>
  </r>
  <r>
    <s v="19/01/2023"/>
    <x v="1"/>
    <s v="Plano de Recebimento"/>
    <n v="28.5"/>
    <s v=""/>
    <m/>
  </r>
  <r>
    <s v="19/01/2023"/>
    <x v="0"/>
    <s v="Walter Felix De Araujo Junior Mei"/>
    <s v=""/>
    <n v="-84.31"/>
    <m/>
  </r>
  <r>
    <s v="19/01/2023"/>
    <x v="1"/>
    <s v="Plano de Recebimento"/>
    <n v="9.76"/>
    <s v=""/>
    <m/>
  </r>
  <r>
    <s v="19/01/2023"/>
    <x v="2"/>
    <s v="Matias Benjamin Prat"/>
    <n v="12.5"/>
    <s v=""/>
    <m/>
  </r>
  <r>
    <s v="19/01/2023"/>
    <x v="1"/>
    <s v="Plano de Recebimento"/>
    <n v="15.2"/>
    <s v=""/>
    <m/>
  </r>
  <r>
    <s v="19/01/2023"/>
    <x v="1"/>
    <s v="Plano de Recebimento"/>
    <n v="46.85"/>
    <s v=""/>
    <m/>
  </r>
  <r>
    <s v="19/01/2023"/>
    <x v="0"/>
    <s v="Walter Felix De Araujo Junior Mei"/>
    <s v=""/>
    <n v="-276.04000000000002"/>
    <m/>
  </r>
  <r>
    <s v="19/01/2023"/>
    <x v="2"/>
    <s v="Maiara Fagundes Da Silva"/>
    <n v="40"/>
    <s v=""/>
    <m/>
  </r>
  <r>
    <s v="19/01/2023"/>
    <x v="2"/>
    <s v="Raphael Bonifacio De Almeida            "/>
    <n v="38"/>
    <s v=""/>
    <m/>
  </r>
  <r>
    <s v="19/01/2023"/>
    <x v="1"/>
    <s v="Plano de Recebimento"/>
    <n v="9.5"/>
    <s v=""/>
    <m/>
  </r>
  <r>
    <s v="19/01/2023"/>
    <x v="2"/>
    <s v="Nilton Silva Reis"/>
    <n v="77.7"/>
    <s v=""/>
    <m/>
  </r>
  <r>
    <s v="19/01/2023"/>
    <x v="1"/>
    <s v="Plano de Recebimento"/>
    <n v="9.76"/>
    <s v=""/>
    <m/>
  </r>
  <r>
    <s v="19/01/2023"/>
    <x v="1"/>
    <s v="Plano de Recebimento"/>
    <n v="9.76"/>
    <s v=""/>
    <m/>
  </r>
  <r>
    <s v="19/01/2023"/>
    <x v="2"/>
    <s v="Naiane Dos Santos"/>
    <n v="47"/>
    <s v=""/>
    <m/>
  </r>
  <r>
    <s v="19/01/2023"/>
    <x v="1"/>
    <s v="Plano de Recebimento"/>
    <n v="38.950000000000003"/>
    <s v=""/>
    <m/>
  </r>
  <r>
    <s v="19/01/2023"/>
    <x v="1"/>
    <s v="Plano de Recebimento"/>
    <n v="5.37"/>
    <s v=""/>
    <m/>
  </r>
  <r>
    <s v="19/01/2023"/>
    <x v="0"/>
    <s v="Walter Felix De Araujo Junior Mei"/>
    <s v=""/>
    <n v="-136.36000000000001"/>
    <m/>
  </r>
  <r>
    <s v="19/01/2023"/>
    <x v="1"/>
    <s v="Plano de Recebimento"/>
    <n v="6.18"/>
    <s v=""/>
    <m/>
  </r>
  <r>
    <s v="19/01/2023"/>
    <x v="1"/>
    <s v="Plano de Recebimento"/>
    <n v="61.4"/>
    <s v=""/>
    <m/>
  </r>
  <r>
    <s v="19/01/2023"/>
    <x v="2"/>
    <s v="Cathariny Alves Santos"/>
    <n v="29"/>
    <s v=""/>
    <m/>
  </r>
  <r>
    <s v="19/01/2023"/>
    <x v="1"/>
    <s v="Plano de Recebimento"/>
    <n v="24.4"/>
    <s v=""/>
    <m/>
  </r>
  <r>
    <s v="19/01/2023"/>
    <x v="1"/>
    <s v="Plano de Recebimento"/>
    <n v="7.08"/>
    <s v=""/>
    <m/>
  </r>
  <r>
    <s v="19/01/2023"/>
    <x v="1"/>
    <s v="Plano de Recebimento"/>
    <n v="8.3000000000000007"/>
    <s v=""/>
    <m/>
  </r>
  <r>
    <s v="19/01/2023"/>
    <x v="0"/>
    <s v="Walter Felix De Araujo Junior Mei"/>
    <s v=""/>
    <n v="-126.59"/>
    <m/>
  </r>
  <r>
    <s v="19/01/2023"/>
    <x v="1"/>
    <s v="Plano de Recebimento"/>
    <n v="27.33"/>
    <s v=""/>
    <m/>
  </r>
  <r>
    <s v="19/01/2023"/>
    <x v="2"/>
    <s v="Luciana De Souza Pelegrino"/>
    <n v="20.81"/>
    <s v=""/>
    <m/>
  </r>
  <r>
    <s v="19/01/2023"/>
    <x v="1"/>
    <s v="Plano de Recebimento"/>
    <n v="5.86"/>
    <s v=""/>
    <m/>
  </r>
  <r>
    <s v="19/01/2023"/>
    <x v="2"/>
    <s v="Naiane Dos Santos"/>
    <n v="41.4"/>
    <s v=""/>
    <m/>
  </r>
  <r>
    <s v="19/01/2023"/>
    <x v="1"/>
    <s v="Plano de Recebimento"/>
    <n v="12.69"/>
    <s v=""/>
    <m/>
  </r>
  <r>
    <s v="19/01/2023"/>
    <x v="2"/>
    <s v="Luciana De Souza Pelegrino"/>
    <n v="18.5"/>
    <s v=""/>
    <m/>
  </r>
  <r>
    <s v="19/01/2023"/>
    <x v="0"/>
    <s v="Walter Felix De Araujo Junior Mei"/>
    <s v=""/>
    <n v="-44.56"/>
    <m/>
  </r>
  <r>
    <s v="19/01/2023"/>
    <x v="1"/>
    <s v="Plano de Recebimento"/>
    <n v="27.46"/>
    <s v=""/>
    <m/>
  </r>
  <r>
    <s v="19/01/2023"/>
    <x v="1"/>
    <s v="Plano de Recebimento"/>
    <n v="17.100000000000001"/>
    <s v=""/>
    <m/>
  </r>
  <r>
    <s v="19/01/2023"/>
    <x v="0"/>
    <s v="Walter Felix De Araujo Junior Mei"/>
    <s v=""/>
    <n v="-734.26"/>
    <m/>
  </r>
  <r>
    <s v="19/01/2023"/>
    <x v="2"/>
    <s v="Rafael Lioiti Alves Fernandes Ide       "/>
    <n v="13"/>
    <s v=""/>
    <m/>
  </r>
  <r>
    <s v="19/01/2023"/>
    <x v="1"/>
    <s v="Plano de Recebimento"/>
    <n v="287.13"/>
    <s v=""/>
    <m/>
  </r>
  <r>
    <s v="19/01/2023"/>
    <x v="1"/>
    <s v="Plano de Recebimento"/>
    <n v="7.08"/>
    <s v=""/>
    <m/>
  </r>
  <r>
    <s v="19/01/2023"/>
    <x v="5"/>
    <s v="Filial Bk Drive C        Carapicuiba  Br"/>
    <s v=""/>
    <n v="-121.4"/>
    <m/>
  </r>
  <r>
    <s v="19/01/2023"/>
    <x v="1"/>
    <s v="Plano de Recebimento"/>
    <n v="21.85"/>
    <s v=""/>
    <m/>
  </r>
  <r>
    <s v="19/01/2023"/>
    <x v="1"/>
    <s v="Plano de Recebimento"/>
    <n v="26.6"/>
    <s v=""/>
    <m/>
  </r>
  <r>
    <s v="19/01/2023"/>
    <x v="1"/>
    <s v="Plano de Recebimento"/>
    <n v="27.23"/>
    <s v=""/>
    <m/>
  </r>
  <r>
    <s v="19/01/2023"/>
    <x v="3"/>
    <m/>
    <m/>
    <m/>
    <n v="49.76"/>
  </r>
  <r>
    <s v="20/01/2023"/>
    <x v="1"/>
    <s v="Plano de Recebimento"/>
    <n v="27.23"/>
    <s v=""/>
    <m/>
  </r>
  <r>
    <s v="20/01/2023"/>
    <x v="1"/>
    <s v="Plano de Recebimento"/>
    <n v="21.96"/>
    <s v=""/>
    <m/>
  </r>
  <r>
    <s v="20/01/2023"/>
    <x v="1"/>
    <s v="Plano de Recebimento"/>
    <n v="19"/>
    <s v=""/>
    <m/>
  </r>
  <r>
    <s v="20/01/2023"/>
    <x v="2"/>
    <s v="Raphael Bonifacio De Almeida            "/>
    <n v="28"/>
    <s v=""/>
    <m/>
  </r>
  <r>
    <s v="20/01/2023"/>
    <x v="2"/>
    <s v="Joselino Dos Reis Dos Santos"/>
    <n v="68"/>
    <s v=""/>
    <m/>
  </r>
  <r>
    <s v="20/01/2023"/>
    <x v="1"/>
    <s v="Plano de Recebimento"/>
    <n v="40.020000000000003"/>
    <s v=""/>
    <m/>
  </r>
  <r>
    <s v="20/01/2023"/>
    <x v="1"/>
    <s v="Plano de Recebimento"/>
    <n v="42.85"/>
    <s v=""/>
    <m/>
  </r>
  <r>
    <s v="20/01/2023"/>
    <x v="1"/>
    <s v="Plano de Recebimento"/>
    <n v="27.33"/>
    <s v=""/>
    <m/>
  </r>
  <r>
    <s v="20/01/2023"/>
    <x v="1"/>
    <s v="Plano de Recebimento"/>
    <n v="4.88"/>
    <s v=""/>
    <m/>
  </r>
  <r>
    <s v="20/01/2023"/>
    <x v="1"/>
    <s v="Plano de Recebimento"/>
    <n v="30.26"/>
    <s v=""/>
    <m/>
  </r>
  <r>
    <s v="20/01/2023"/>
    <x v="1"/>
    <s v="Plano de Recebimento"/>
    <n v="43.83"/>
    <s v=""/>
    <m/>
  </r>
  <r>
    <s v="20/01/2023"/>
    <x v="2"/>
    <s v="Mateus De Sousa Silva"/>
    <n v="50"/>
    <s v=""/>
    <m/>
  </r>
  <r>
    <s v="20/01/2023"/>
    <x v="0"/>
    <s v="Walter Felix De Araujo Junior Mei"/>
    <s v=""/>
    <n v="-237.79"/>
    <m/>
  </r>
  <r>
    <s v="20/01/2023"/>
    <x v="2"/>
    <s v="Guilherme Mariano Miliorança"/>
    <n v="36"/>
    <s v=""/>
    <m/>
  </r>
  <r>
    <s v="20/01/2023"/>
    <x v="1"/>
    <s v="Plano de Recebimento"/>
    <n v="27.23"/>
    <s v=""/>
    <m/>
  </r>
  <r>
    <s v="20/01/2023"/>
    <x v="2"/>
    <s v="Rodrigo Barboza Militao"/>
    <n v="30.9"/>
    <s v=""/>
    <m/>
  </r>
  <r>
    <s v="20/01/2023"/>
    <x v="2"/>
    <s v="Michell Cezar Henrique"/>
    <n v="83"/>
    <s v=""/>
    <m/>
  </r>
  <r>
    <s v="20/01/2023"/>
    <x v="1"/>
    <s v="Plano de Recebimento"/>
    <n v="22.69"/>
    <s v=""/>
    <m/>
  </r>
  <r>
    <s v="20/01/2023"/>
    <x v="1"/>
    <s v="Plano de Recebimento"/>
    <n v="37.97"/>
    <s v=""/>
    <m/>
  </r>
  <r>
    <s v="20/01/2023"/>
    <x v="0"/>
    <s v="Walter Felix De Araujo Junior Mei"/>
    <s v=""/>
    <n v="-578.27"/>
    <m/>
  </r>
  <r>
    <s v="20/01/2023"/>
    <x v="2"/>
    <s v="Rosângela Corrêa Refundini Pitol"/>
    <n v="73.89"/>
    <s v=""/>
    <m/>
  </r>
  <r>
    <s v="20/01/2023"/>
    <x v="1"/>
    <s v="Plano de Recebimento"/>
    <n v="124.55"/>
    <s v=""/>
    <m/>
  </r>
  <r>
    <s v="20/01/2023"/>
    <x v="1"/>
    <s v="Plano de Recebimento"/>
    <n v="195.22"/>
    <s v=""/>
    <m/>
  </r>
  <r>
    <s v="20/01/2023"/>
    <x v="1"/>
    <s v="Plano de Recebimento"/>
    <n v="29.28"/>
    <s v=""/>
    <m/>
  </r>
  <r>
    <s v="20/01/2023"/>
    <x v="1"/>
    <s v="Plano de Recebimento"/>
    <n v="33.090000000000003"/>
    <s v=""/>
    <m/>
  </r>
  <r>
    <s v="20/01/2023"/>
    <x v="5"/>
    <s v="Google Youtubepremium    Sao Paulo    Br"/>
    <s v=""/>
    <n v="-20.9"/>
    <m/>
  </r>
  <r>
    <s v="20/01/2023"/>
    <x v="1"/>
    <s v="Plano de Recebimento"/>
    <n v="8.5399999999999991"/>
    <s v=""/>
    <m/>
  </r>
  <r>
    <s v="20/01/2023"/>
    <x v="2"/>
    <s v="Joice Moreira Araujo"/>
    <n v="19"/>
    <s v=""/>
    <m/>
  </r>
  <r>
    <s v="20/01/2023"/>
    <x v="5"/>
    <s v="Power Gas                Osasco       Br"/>
    <s v=""/>
    <n v="-110"/>
    <m/>
  </r>
  <r>
    <s v="20/01/2023"/>
    <x v="2"/>
    <s v="Julia Torres Costa"/>
    <n v="189.9"/>
    <s v=""/>
    <m/>
  </r>
  <r>
    <s v="20/01/2023"/>
    <x v="0"/>
    <s v="Burguetos Food Restaurante Ltda"/>
    <s v=""/>
    <n v="-41"/>
    <m/>
  </r>
  <r>
    <s v="20/01/2023"/>
    <x v="1"/>
    <s v="Plano de Recebimento"/>
    <n v="19.52"/>
    <s v=""/>
    <m/>
  </r>
  <r>
    <s v="20/01/2023"/>
    <x v="1"/>
    <s v="Plano de Recebimento"/>
    <n v="6.74"/>
    <s v=""/>
    <m/>
  </r>
  <r>
    <s v="20/01/2023"/>
    <x v="1"/>
    <s v="Plano de Recebimento"/>
    <n v="29.45"/>
    <s v=""/>
    <m/>
  </r>
  <r>
    <s v="20/01/2023"/>
    <x v="1"/>
    <s v="Plano de Recebimento"/>
    <n v="7.08"/>
    <s v=""/>
    <m/>
  </r>
  <r>
    <s v="20/01/2023"/>
    <x v="1"/>
    <s v="Plano de Recebimento"/>
    <n v="6.83"/>
    <s v=""/>
    <m/>
  </r>
  <r>
    <s v="20/01/2023"/>
    <x v="1"/>
    <s v="Plano de Recebimento"/>
    <n v="7.08"/>
    <s v=""/>
    <m/>
  </r>
  <r>
    <s v="20/01/2023"/>
    <x v="0"/>
    <s v="Walter Felix De Araujo Junior Mei"/>
    <s v=""/>
    <n v="-124.74"/>
    <m/>
  </r>
  <r>
    <s v="20/01/2023"/>
    <x v="1"/>
    <s v="Plano de Recebimento"/>
    <n v="24.23"/>
    <s v=""/>
    <m/>
  </r>
  <r>
    <s v="20/01/2023"/>
    <x v="1"/>
    <s v="Plano de Recebimento"/>
    <n v="3.9"/>
    <s v=""/>
    <m/>
  </r>
  <r>
    <s v="20/01/2023"/>
    <x v="1"/>
    <s v="Plano de Recebimento"/>
    <n v="9.76"/>
    <s v=""/>
    <m/>
  </r>
  <r>
    <s v="20/01/2023"/>
    <x v="1"/>
    <s v="Plano de Recebimento"/>
    <n v="29.28"/>
    <s v=""/>
    <m/>
  </r>
  <r>
    <s v="20/01/2023"/>
    <x v="1"/>
    <s v="Plano de Recebimento"/>
    <n v="7.81"/>
    <s v=""/>
    <m/>
  </r>
  <r>
    <s v="20/01/2023"/>
    <x v="3"/>
    <m/>
    <m/>
    <m/>
    <n v="403.36"/>
  </r>
  <r>
    <s v="21/01/2023"/>
    <x v="1"/>
    <s v="Plano de Recebimento"/>
    <n v="50.76"/>
    <s v=""/>
    <m/>
  </r>
  <r>
    <s v="21/01/2023"/>
    <x v="2"/>
    <s v="Gisele Ester Guedes Soares"/>
    <n v="25"/>
    <s v=""/>
    <m/>
  </r>
  <r>
    <s v="21/01/2023"/>
    <x v="1"/>
    <s v="Plano de Recebimento"/>
    <n v="71.260000000000005"/>
    <s v=""/>
    <m/>
  </r>
  <r>
    <s v="21/01/2023"/>
    <x v="1"/>
    <s v="Plano de Recebimento"/>
    <n v="9.5"/>
    <s v=""/>
    <m/>
  </r>
  <r>
    <s v="21/01/2023"/>
    <x v="2"/>
    <s v="Estevao Marcos Antonio Da Silva"/>
    <n v="17.8"/>
    <s v=""/>
    <m/>
  </r>
  <r>
    <s v="21/01/2023"/>
    <x v="2"/>
    <s v="Luan Bento Dos Santos"/>
    <n v="10"/>
    <s v=""/>
    <m/>
  </r>
  <r>
    <s v="21/01/2023"/>
    <x v="1"/>
    <s v="Plano de Recebimento"/>
    <n v="19"/>
    <s v=""/>
    <m/>
  </r>
  <r>
    <s v="21/01/2023"/>
    <x v="1"/>
    <s v="Plano de Recebimento"/>
    <n v="122.99"/>
    <s v=""/>
    <m/>
  </r>
  <r>
    <s v="21/01/2023"/>
    <x v="1"/>
    <s v="Plano de Recebimento"/>
    <n v="88.12"/>
    <s v=""/>
    <m/>
  </r>
  <r>
    <s v="21/01/2023"/>
    <x v="1"/>
    <s v="Plano de Recebimento"/>
    <n v="152.02000000000001"/>
    <s v=""/>
    <m/>
  </r>
  <r>
    <s v="21/01/2023"/>
    <x v="2"/>
    <s v="Andressa Da Cruz Mathias"/>
    <n v="19"/>
    <s v=""/>
    <m/>
  </r>
  <r>
    <s v="21/01/2023"/>
    <x v="1"/>
    <s v="Plano de Recebimento"/>
    <n v="31.14"/>
    <s v=""/>
    <m/>
  </r>
  <r>
    <s v="21/01/2023"/>
    <x v="1"/>
    <s v="Plano de Recebimento"/>
    <n v="13.18"/>
    <s v=""/>
    <m/>
  </r>
  <r>
    <s v="21/01/2023"/>
    <x v="1"/>
    <s v="Plano de Recebimento"/>
    <n v="41.87"/>
    <s v=""/>
    <m/>
  </r>
  <r>
    <s v="21/01/2023"/>
    <x v="1"/>
    <s v="Plano de Recebimento"/>
    <n v="68.33"/>
    <s v=""/>
    <m/>
  </r>
  <r>
    <s v="21/01/2023"/>
    <x v="2"/>
    <s v="Maria Eduarda Gomes Maciel De Souza"/>
    <n v="10"/>
    <s v=""/>
    <m/>
  </r>
  <r>
    <s v="21/01/2023"/>
    <x v="1"/>
    <s v="Plano de Recebimento"/>
    <n v="48.8"/>
    <s v=""/>
    <m/>
  </r>
  <r>
    <s v="21/01/2023"/>
    <x v="2"/>
    <s v="Rodrigo Augusto Almeida"/>
    <n v="43"/>
    <s v=""/>
    <m/>
  </r>
  <r>
    <s v="21/01/2023"/>
    <x v="2"/>
    <s v="Jessica Elize De Santana"/>
    <n v="8.5"/>
    <s v=""/>
    <m/>
  </r>
  <r>
    <s v="21/01/2023"/>
    <x v="1"/>
    <s v="Plano de Recebimento"/>
    <n v="33.090000000000003"/>
    <s v=""/>
    <m/>
  </r>
  <r>
    <s v="21/01/2023"/>
    <x v="1"/>
    <s v="Plano de Recebimento"/>
    <n v="6.83"/>
    <s v=""/>
    <m/>
  </r>
  <r>
    <s v="21/01/2023"/>
    <x v="2"/>
    <s v="Lucas Piva Dias"/>
    <n v="37.5"/>
    <s v=""/>
    <m/>
  </r>
  <r>
    <s v="21/01/2023"/>
    <x v="1"/>
    <s v="Plano de Recebimento"/>
    <n v="4.88"/>
    <s v=""/>
    <m/>
  </r>
  <r>
    <s v="21/01/2023"/>
    <x v="1"/>
    <s v="Plano de Recebimento"/>
    <n v="41.8"/>
    <s v=""/>
    <m/>
  </r>
  <r>
    <s v="21/01/2023"/>
    <x v="1"/>
    <s v="Plano de Recebimento"/>
    <n v="43.92"/>
    <s v=""/>
    <m/>
  </r>
  <r>
    <s v="21/01/2023"/>
    <x v="1"/>
    <s v="Plano de Recebimento"/>
    <n v="27.23"/>
    <s v=""/>
    <m/>
  </r>
  <r>
    <s v="21/01/2023"/>
    <x v="0"/>
    <s v="Emporio Mutinga Eireli"/>
    <s v=""/>
    <n v="-39"/>
    <m/>
  </r>
  <r>
    <s v="21/01/2023"/>
    <x v="2"/>
    <s v="Gisele Santana Silva"/>
    <n v="43"/>
    <s v=""/>
    <m/>
  </r>
  <r>
    <s v="21/01/2023"/>
    <x v="0"/>
    <s v="Walter Felix De Araujo Junior Mei"/>
    <s v=""/>
    <n v="-279"/>
    <m/>
  </r>
  <r>
    <s v="21/01/2023"/>
    <x v="1"/>
    <s v="Plano de Recebimento"/>
    <n v="34.11"/>
    <s v=""/>
    <m/>
  </r>
  <r>
    <s v="21/01/2023"/>
    <x v="1"/>
    <s v="Plano de Recebimento"/>
    <n v="6.83"/>
    <s v=""/>
    <m/>
  </r>
  <r>
    <s v="21/01/2023"/>
    <x v="1"/>
    <s v="Plano de Recebimento"/>
    <n v="29.19"/>
    <s v=""/>
    <m/>
  </r>
  <r>
    <s v="21/01/2023"/>
    <x v="1"/>
    <s v="Plano de Recebimento"/>
    <n v="11.71"/>
    <s v=""/>
    <m/>
  </r>
  <r>
    <s v="21/01/2023"/>
    <x v="1"/>
    <s v="Plano de Recebimento"/>
    <n v="9.0299999999999994"/>
    <s v=""/>
    <m/>
  </r>
  <r>
    <s v="21/01/2023"/>
    <x v="1"/>
    <s v="Plano de Recebimento"/>
    <n v="11.71"/>
    <s v=""/>
    <m/>
  </r>
  <r>
    <s v="21/01/2023"/>
    <x v="2"/>
    <s v="Fernando Dos Santos Siqueira"/>
    <n v="35.880000000000003"/>
    <s v=""/>
    <m/>
  </r>
  <r>
    <s v="21/01/2023"/>
    <x v="1"/>
    <s v="Plano de Recebimento"/>
    <n v="9.76"/>
    <s v=""/>
    <m/>
  </r>
  <r>
    <s v="21/01/2023"/>
    <x v="1"/>
    <s v="Plano de Recebimento"/>
    <n v="21.47"/>
    <s v=""/>
    <m/>
  </r>
  <r>
    <s v="21/01/2023"/>
    <x v="1"/>
    <s v="Plano de Recebimento"/>
    <n v="14.64"/>
    <s v=""/>
    <m/>
  </r>
  <r>
    <s v="21/01/2023"/>
    <x v="2"/>
    <s v="Andressa Da Cruz Mathias"/>
    <n v="26.25"/>
    <s v=""/>
    <m/>
  </r>
  <r>
    <s v="21/01/2023"/>
    <x v="1"/>
    <s v="Plano de Recebimento"/>
    <n v="22.35"/>
    <s v=""/>
    <m/>
  </r>
  <r>
    <s v="21/01/2023"/>
    <x v="1"/>
    <s v="Plano de Recebimento"/>
    <n v="7.81"/>
    <s v=""/>
    <m/>
  </r>
  <r>
    <s v="21/01/2023"/>
    <x v="1"/>
    <s v="Plano de Recebimento"/>
    <n v="9.76"/>
    <s v=""/>
    <m/>
  </r>
  <r>
    <s v="21/01/2023"/>
    <x v="1"/>
    <s v="Plano de Recebimento"/>
    <n v="28.5"/>
    <s v=""/>
    <m/>
  </r>
  <r>
    <s v="21/01/2023"/>
    <x v="0"/>
    <s v="Walter Felix De Araujo Junior Mei"/>
    <s v=""/>
    <n v="-1732.64"/>
    <m/>
  </r>
  <r>
    <s v="21/01/2023"/>
    <x v="1"/>
    <s v="Plano de Recebimento"/>
    <n v="35.64"/>
    <s v=""/>
    <m/>
  </r>
  <r>
    <s v="21/01/2023"/>
    <x v="1"/>
    <s v="Plano de Recebimento"/>
    <n v="39.43"/>
    <s v=""/>
    <m/>
  </r>
  <r>
    <s v="21/01/2023"/>
    <x v="1"/>
    <s v="Plano de Recebimento"/>
    <n v="89.31"/>
    <s v=""/>
    <m/>
  </r>
  <r>
    <s v="21/01/2023"/>
    <x v="1"/>
    <s v="Plano de Recebimento"/>
    <n v="41"/>
    <s v=""/>
    <m/>
  </r>
  <r>
    <s v="21/01/2023"/>
    <x v="1"/>
    <s v="Plano de Recebimento"/>
    <n v="27.33"/>
    <s v=""/>
    <m/>
  </r>
  <r>
    <s v="21/01/2023"/>
    <x v="1"/>
    <s v="Plano de Recebimento"/>
    <n v="16.59"/>
    <s v=""/>
    <m/>
  </r>
  <r>
    <s v="21/01/2023"/>
    <x v="1"/>
    <s v="Plano de Recebimento"/>
    <n v="66.41"/>
    <s v=""/>
    <m/>
  </r>
  <r>
    <s v="21/01/2023"/>
    <x v="1"/>
    <s v="Plano de Recebimento"/>
    <n v="39.04"/>
    <s v=""/>
    <m/>
  </r>
  <r>
    <s v="21/01/2023"/>
    <x v="2"/>
    <s v="Maria Eduarda Gomes Maciel De Souza"/>
    <n v="16"/>
    <s v=""/>
    <m/>
  </r>
  <r>
    <s v="21/01/2023"/>
    <x v="1"/>
    <s v="Plano de Recebimento"/>
    <n v="68.33"/>
    <s v=""/>
    <m/>
  </r>
  <r>
    <s v="21/01/2023"/>
    <x v="1"/>
    <s v="Plano de Recebimento"/>
    <n v="4.88"/>
    <s v=""/>
    <m/>
  </r>
  <r>
    <s v="21/01/2023"/>
    <x v="1"/>
    <s v="Plano de Recebimento"/>
    <n v="51.49"/>
    <s v=""/>
    <m/>
  </r>
  <r>
    <s v="21/01/2023"/>
    <x v="2"/>
    <s v="Bruno Miguel Pereira"/>
    <n v="40.9"/>
    <s v=""/>
    <m/>
  </r>
  <r>
    <s v="21/01/2023"/>
    <x v="2"/>
    <s v="Nicolas Barbosa Q 41796915823"/>
    <n v="46.99"/>
    <s v=""/>
    <m/>
  </r>
  <r>
    <s v="21/01/2023"/>
    <x v="1"/>
    <s v="Plano de Recebimento"/>
    <n v="16.59"/>
    <s v=""/>
    <m/>
  </r>
  <r>
    <s v="21/01/2023"/>
    <x v="1"/>
    <s v="Plano de Recebimento"/>
    <n v="9.76"/>
    <s v=""/>
    <m/>
  </r>
  <r>
    <s v="21/01/2023"/>
    <x v="1"/>
    <s v="Plano de Recebimento"/>
    <n v="9.76"/>
    <s v=""/>
    <m/>
  </r>
  <r>
    <s v="21/01/2023"/>
    <x v="1"/>
    <s v="Plano de Recebimento"/>
    <n v="5.86"/>
    <s v=""/>
    <m/>
  </r>
  <r>
    <s v="21/01/2023"/>
    <x v="1"/>
    <s v="Plano de Recebimento"/>
    <n v="198.83"/>
    <s v=""/>
    <m/>
  </r>
  <r>
    <s v="21/01/2023"/>
    <x v="2"/>
    <s v="Julianderson Gomes Araujo"/>
    <n v="38.9"/>
    <s v=""/>
    <m/>
  </r>
  <r>
    <s v="21/01/2023"/>
    <x v="1"/>
    <s v="Plano de Recebimento"/>
    <n v="31.24"/>
    <s v=""/>
    <m/>
  </r>
  <r>
    <s v="21/01/2023"/>
    <x v="2"/>
    <s v="Matheus Macedo Rosa"/>
    <n v="206.8"/>
    <s v=""/>
    <m/>
  </r>
  <r>
    <s v="21/01/2023"/>
    <x v="1"/>
    <s v="Plano de Recebimento"/>
    <n v="45.54"/>
    <s v=""/>
    <m/>
  </r>
  <r>
    <s v="21/01/2023"/>
    <x v="1"/>
    <s v="Plano de Recebimento"/>
    <n v="7.18"/>
    <s v=""/>
    <m/>
  </r>
  <r>
    <s v="21/01/2023"/>
    <x v="1"/>
    <s v="Plano de Recebimento"/>
    <n v="43.56"/>
    <s v=""/>
    <m/>
  </r>
  <r>
    <s v="21/01/2023"/>
    <x v="1"/>
    <s v="Plano de Recebimento"/>
    <n v="14.64"/>
    <s v=""/>
    <m/>
  </r>
  <r>
    <s v="21/01/2023"/>
    <x v="2"/>
    <s v="Janete Padilha Ornelio"/>
    <n v="61.9"/>
    <s v=""/>
    <m/>
  </r>
  <r>
    <s v="21/01/2023"/>
    <x v="1"/>
    <s v="Plano de Recebimento"/>
    <n v="26.35"/>
    <s v=""/>
    <m/>
  </r>
  <r>
    <s v="21/01/2023"/>
    <x v="1"/>
    <s v="Plano de Recebimento"/>
    <n v="66.510000000000005"/>
    <s v=""/>
    <m/>
  </r>
  <r>
    <s v="21/01/2023"/>
    <x v="1"/>
    <s v="Plano de Recebimento"/>
    <n v="24.4"/>
    <s v=""/>
    <m/>
  </r>
  <r>
    <s v="21/01/2023"/>
    <x v="2"/>
    <s v="William Henrique Souza"/>
    <n v="73.02"/>
    <s v=""/>
    <m/>
  </r>
  <r>
    <s v="21/01/2023"/>
    <x v="1"/>
    <s v="Plano de Recebimento"/>
    <n v="45.54"/>
    <s v=""/>
    <m/>
  </r>
  <r>
    <s v="21/01/2023"/>
    <x v="1"/>
    <s v="Plano de Recebimento"/>
    <n v="8.3000000000000007"/>
    <s v=""/>
    <m/>
  </r>
  <r>
    <s v="21/01/2023"/>
    <x v="1"/>
    <s v="Plano de Recebimento"/>
    <n v="36.020000000000003"/>
    <s v=""/>
    <m/>
  </r>
  <r>
    <s v="21/01/2023"/>
    <x v="1"/>
    <s v="Plano de Recebimento"/>
    <n v="81.99"/>
    <s v=""/>
    <m/>
  </r>
  <r>
    <s v="21/01/2023"/>
    <x v="1"/>
    <s v="Plano de Recebimento"/>
    <n v="39.5"/>
    <s v=""/>
    <m/>
  </r>
  <r>
    <s v="21/01/2023"/>
    <x v="1"/>
    <s v="Plano de Recebimento"/>
    <n v="9.5"/>
    <s v=""/>
    <m/>
  </r>
  <r>
    <s v="21/01/2023"/>
    <x v="1"/>
    <s v="Plano de Recebimento"/>
    <n v="39.53"/>
    <s v=""/>
    <m/>
  </r>
  <r>
    <s v="21/01/2023"/>
    <x v="1"/>
    <s v="Plano de Recebimento"/>
    <n v="8.08"/>
    <s v=""/>
    <m/>
  </r>
  <r>
    <s v="21/01/2023"/>
    <x v="0"/>
    <s v="Walter Felix De Araujo Junior Mei"/>
    <s v=""/>
    <n v="-198.98"/>
    <m/>
  </r>
  <r>
    <s v="21/01/2023"/>
    <x v="1"/>
    <s v="Plano de Recebimento"/>
    <n v="76.010000000000005"/>
    <s v=""/>
    <m/>
  </r>
  <r>
    <s v="21/01/2023"/>
    <x v="1"/>
    <s v="Plano de Recebimento"/>
    <n v="57.96"/>
    <s v=""/>
    <m/>
  </r>
  <r>
    <s v="21/01/2023"/>
    <x v="1"/>
    <s v="Plano de Recebimento"/>
    <n v="14.25"/>
    <s v=""/>
    <m/>
  </r>
  <r>
    <s v="21/01/2023"/>
    <x v="1"/>
    <s v="Plano de Recebimento"/>
    <n v="50.76"/>
    <s v=""/>
    <m/>
  </r>
  <r>
    <s v="21/01/2023"/>
    <x v="0"/>
    <s v="Walter Felix De Araujo Junior Mei"/>
    <s v=""/>
    <n v="-161.80000000000001"/>
    <m/>
  </r>
  <r>
    <s v="21/01/2023"/>
    <x v="2"/>
    <s v="Nilton Silva Reis"/>
    <n v="34"/>
    <s v=""/>
    <m/>
  </r>
  <r>
    <s v="21/01/2023"/>
    <x v="2"/>
    <s v="Libia Muler Nunes"/>
    <n v="41.9"/>
    <s v=""/>
    <m/>
  </r>
  <r>
    <s v="21/01/2023"/>
    <x v="2"/>
    <s v="Thais Camargo Garcia Azevedo"/>
    <n v="51.9"/>
    <s v=""/>
    <m/>
  </r>
  <r>
    <s v="21/01/2023"/>
    <x v="2"/>
    <s v="Michell Cezar Henrique"/>
    <n v="34"/>
    <s v=""/>
    <m/>
  </r>
  <r>
    <s v="21/01/2023"/>
    <x v="0"/>
    <s v="Walter Felix De Araujo Junior Mei"/>
    <s v=""/>
    <n v="-32"/>
    <m/>
  </r>
  <r>
    <s v="21/01/2023"/>
    <x v="2"/>
    <s v="Gabriela Martina Benjamin Prat"/>
    <n v="32"/>
    <s v=""/>
    <m/>
  </r>
  <r>
    <s v="21/01/2023"/>
    <x v="0"/>
    <s v="Walter Felix De Araujo Junior Mei"/>
    <s v=""/>
    <n v="-98.9"/>
    <m/>
  </r>
  <r>
    <s v="21/01/2023"/>
    <x v="2"/>
    <s v="Julia Sanches Pereira"/>
    <n v="33"/>
    <s v=""/>
    <m/>
  </r>
  <r>
    <s v="21/01/2023"/>
    <x v="2"/>
    <s v="Rosemeire Ferreira Milagre"/>
    <n v="27"/>
    <s v=""/>
    <m/>
  </r>
  <r>
    <s v="21/01/2023"/>
    <x v="2"/>
    <s v="Joao Paulo Barboza Da Silva"/>
    <n v="38.9"/>
    <s v=""/>
    <m/>
  </r>
  <r>
    <s v="21/01/2023"/>
    <x v="0"/>
    <s v="Walter Felix De Araujo Junior Mei"/>
    <s v=""/>
    <n v="-248.82"/>
    <m/>
  </r>
  <r>
    <s v="21/01/2023"/>
    <x v="1"/>
    <s v="Plano de Recebimento"/>
    <n v="142.41999999999999"/>
    <s v=""/>
    <m/>
  </r>
  <r>
    <s v="21/01/2023"/>
    <x v="1"/>
    <s v="Plano de Recebimento"/>
    <n v="92.73"/>
    <s v=""/>
    <m/>
  </r>
  <r>
    <s v="21/01/2023"/>
    <x v="1"/>
    <s v="Plano de Recebimento"/>
    <n v="13.67"/>
    <s v=""/>
    <m/>
  </r>
  <r>
    <s v="21/01/2023"/>
    <x v="0"/>
    <s v="Walter Felix De Araujo Junior Mei"/>
    <s v=""/>
    <n v="-60"/>
    <m/>
  </r>
  <r>
    <s v="21/01/2023"/>
    <x v="2"/>
    <s v="Camilla Farinelli Kono"/>
    <n v="60"/>
    <s v=""/>
    <m/>
  </r>
  <r>
    <s v="21/01/2023"/>
    <x v="0"/>
    <s v="Walter Felix De Araujo Junior Mei"/>
    <s v=""/>
    <n v="-595.37"/>
    <m/>
  </r>
  <r>
    <s v="21/01/2023"/>
    <x v="1"/>
    <s v="Plano de Recebimento"/>
    <n v="97.61"/>
    <s v=""/>
    <m/>
  </r>
  <r>
    <s v="21/01/2023"/>
    <x v="2"/>
    <s v="Joelma Marchi"/>
    <n v="35.9"/>
    <s v=""/>
    <m/>
  </r>
  <r>
    <s v="21/01/2023"/>
    <x v="2"/>
    <s v="Vitor Hugo Santos Carneiro              "/>
    <n v="30"/>
    <s v=""/>
    <m/>
  </r>
  <r>
    <s v="21/01/2023"/>
    <x v="1"/>
    <s v="Plano de Recebimento"/>
    <n v="28.5"/>
    <s v=""/>
    <m/>
  </r>
  <r>
    <s v="21/01/2023"/>
    <x v="3"/>
    <m/>
    <m/>
    <m/>
    <n v="1049.52"/>
  </r>
  <r>
    <s v="22/01/2023"/>
    <x v="2"/>
    <s v="Mariana Aparecida De Souza"/>
    <n v="30"/>
    <s v=""/>
    <m/>
  </r>
  <r>
    <s v="22/01/2023"/>
    <x v="2"/>
    <s v="Bruna Pavao Da Silva"/>
    <n v="27.9"/>
    <s v=""/>
    <m/>
  </r>
  <r>
    <s v="22/01/2023"/>
    <x v="1"/>
    <s v="Plano de Recebimento"/>
    <n v="42.28"/>
    <s v=""/>
    <m/>
  </r>
  <r>
    <s v="22/01/2023"/>
    <x v="1"/>
    <s v="Plano de Recebimento"/>
    <n v="71.260000000000005"/>
    <s v=""/>
    <m/>
  </r>
  <r>
    <s v="22/01/2023"/>
    <x v="2"/>
    <s v="Andressa Da Cruz Mathias"/>
    <n v="71.25"/>
    <s v=""/>
    <m/>
  </r>
  <r>
    <s v="22/01/2023"/>
    <x v="1"/>
    <s v="Plano de Recebimento"/>
    <n v="48.8"/>
    <s v=""/>
    <m/>
  </r>
  <r>
    <s v="22/01/2023"/>
    <x v="1"/>
    <s v="Plano de Recebimento"/>
    <n v="69.3"/>
    <s v=""/>
    <m/>
  </r>
  <r>
    <s v="22/01/2023"/>
    <x v="2"/>
    <s v="William Henrique Souza"/>
    <n v="20"/>
    <s v=""/>
    <m/>
  </r>
  <r>
    <s v="22/01/2023"/>
    <x v="0"/>
    <s v="Walter Felix De Araujo Junior Mei"/>
    <s v=""/>
    <n v="-16.5"/>
    <m/>
  </r>
  <r>
    <s v="22/01/2023"/>
    <x v="2"/>
    <s v="Debora De Andrade Silva"/>
    <n v="16.5"/>
    <s v=""/>
    <m/>
  </r>
  <r>
    <s v="22/01/2023"/>
    <x v="0"/>
    <s v="Walter Felix De Araujo Junior Mei"/>
    <s v=""/>
    <n v="-400.78"/>
    <m/>
  </r>
  <r>
    <s v="22/01/2023"/>
    <x v="2"/>
    <s v="Gustavo Jose Madureira                  "/>
    <n v="22.4"/>
    <s v=""/>
    <m/>
  </r>
  <r>
    <s v="22/01/2023"/>
    <x v="1"/>
    <s v="Plano de Recebimento"/>
    <n v="7.81"/>
    <s v=""/>
    <m/>
  </r>
  <r>
    <s v="22/01/2023"/>
    <x v="2"/>
    <s v="Luis Felipe Faustino Cau                "/>
    <n v="47.9"/>
    <s v=""/>
    <m/>
  </r>
  <r>
    <s v="22/01/2023"/>
    <x v="2"/>
    <s v="Adriano Pereira Amancio Silva"/>
    <n v="47"/>
    <s v=""/>
    <m/>
  </r>
  <r>
    <s v="22/01/2023"/>
    <x v="2"/>
    <s v="Kemilly Vitória Rodrigues De Melo"/>
    <n v="39"/>
    <s v=""/>
    <m/>
  </r>
  <r>
    <s v="22/01/2023"/>
    <x v="1"/>
    <s v="Plano de Recebimento"/>
    <n v="142.51"/>
    <s v=""/>
    <m/>
  </r>
  <r>
    <s v="22/01/2023"/>
    <x v="1"/>
    <s v="Plano de Recebimento"/>
    <n v="61.29"/>
    <s v=""/>
    <m/>
  </r>
  <r>
    <s v="22/01/2023"/>
    <x v="1"/>
    <s v="Plano de Recebimento"/>
    <n v="9.5"/>
    <s v=""/>
    <m/>
  </r>
  <r>
    <s v="22/01/2023"/>
    <x v="5"/>
    <s v="Auto Posto Castel        Osasco       Br"/>
    <s v=""/>
    <n v="-45"/>
    <m/>
  </r>
  <r>
    <s v="22/01/2023"/>
    <x v="5"/>
    <s v="Supermercado Castelo Da  Osasco       Br"/>
    <s v=""/>
    <n v="-119.76"/>
    <m/>
  </r>
  <r>
    <s v="22/01/2023"/>
    <x v="1"/>
    <s v="Plano de Recebimento"/>
    <n v="8.7799999999999994"/>
    <s v=""/>
    <m/>
  </r>
  <r>
    <s v="22/01/2023"/>
    <x v="1"/>
    <s v="Plano de Recebimento"/>
    <n v="38.950000000000003"/>
    <s v=""/>
    <m/>
  </r>
  <r>
    <s v="22/01/2023"/>
    <x v="2"/>
    <s v="Alexandre Minuzzo Hironimus"/>
    <n v="62.9"/>
    <s v=""/>
    <m/>
  </r>
  <r>
    <s v="22/01/2023"/>
    <x v="2"/>
    <s v="Alison Paulo Reis Taborda"/>
    <n v="7.9"/>
    <s v=""/>
    <m/>
  </r>
  <r>
    <s v="22/01/2023"/>
    <x v="1"/>
    <s v="Plano de Recebimento"/>
    <n v="33.090000000000003"/>
    <s v=""/>
    <m/>
  </r>
  <r>
    <s v="22/01/2023"/>
    <x v="1"/>
    <s v="Plano de Recebimento"/>
    <n v="33.090000000000003"/>
    <s v=""/>
    <m/>
  </r>
  <r>
    <s v="22/01/2023"/>
    <x v="1"/>
    <s v="Plano de Recebimento"/>
    <n v="3.42"/>
    <s v=""/>
    <m/>
  </r>
  <r>
    <s v="22/01/2023"/>
    <x v="0"/>
    <s v="Walter Felix De Araujo Junior Mei"/>
    <s v=""/>
    <n v="-123.37"/>
    <m/>
  </r>
  <r>
    <s v="22/01/2023"/>
    <x v="2"/>
    <s v="Alison Paulo Reis Taborda"/>
    <n v="20"/>
    <s v=""/>
    <m/>
  </r>
  <r>
    <s v="22/01/2023"/>
    <x v="1"/>
    <s v="Plano de Recebimento"/>
    <n v="4.88"/>
    <s v=""/>
    <m/>
  </r>
  <r>
    <s v="22/01/2023"/>
    <x v="1"/>
    <s v="Plano de Recebimento"/>
    <n v="15.13"/>
    <s v=""/>
    <m/>
  </r>
  <r>
    <s v="22/01/2023"/>
    <x v="1"/>
    <s v="Plano de Recebimento"/>
    <n v="14.64"/>
    <s v=""/>
    <m/>
  </r>
  <r>
    <s v="22/01/2023"/>
    <x v="1"/>
    <s v="Plano de Recebimento"/>
    <n v="11.71"/>
    <s v=""/>
    <m/>
  </r>
  <r>
    <s v="22/01/2023"/>
    <x v="1"/>
    <s v="Plano de Recebimento"/>
    <n v="57.01"/>
    <s v=""/>
    <m/>
  </r>
  <r>
    <s v="22/01/2023"/>
    <x v="0"/>
    <s v="Walter Felix De Araujo Junior Mei"/>
    <s v=""/>
    <n v="-500.09"/>
    <m/>
  </r>
  <r>
    <s v="22/01/2023"/>
    <x v="2"/>
    <s v="Michell Cezar Henrique"/>
    <n v="29"/>
    <s v=""/>
    <m/>
  </r>
  <r>
    <s v="22/01/2023"/>
    <x v="5"/>
    <s v="99*99pay 99pay *recarga Csao Paulo    Br"/>
    <s v=""/>
    <n v="-40"/>
    <m/>
  </r>
  <r>
    <s v="22/01/2023"/>
    <x v="1"/>
    <s v="Plano de Recebimento"/>
    <n v="9.9"/>
    <s v=""/>
    <m/>
  </r>
  <r>
    <s v="22/01/2023"/>
    <x v="1"/>
    <s v="Plano de Recebimento"/>
    <n v="9.76"/>
    <s v=""/>
    <m/>
  </r>
  <r>
    <s v="22/01/2023"/>
    <x v="1"/>
    <s v="Plano de Recebimento"/>
    <n v="53.21"/>
    <s v=""/>
    <m/>
  </r>
  <r>
    <s v="22/01/2023"/>
    <x v="1"/>
    <s v="Plano de Recebimento"/>
    <n v="41.8"/>
    <s v=""/>
    <m/>
  </r>
  <r>
    <s v="22/01/2023"/>
    <x v="1"/>
    <s v="Plano de Recebimento"/>
    <n v="33.19"/>
    <s v=""/>
    <m/>
  </r>
  <r>
    <s v="22/01/2023"/>
    <x v="1"/>
    <s v="Plano de Recebimento"/>
    <n v="11.71"/>
    <s v=""/>
    <m/>
  </r>
  <r>
    <s v="22/01/2023"/>
    <x v="1"/>
    <s v="Plano de Recebimento"/>
    <n v="38.51"/>
    <s v=""/>
    <m/>
  </r>
  <r>
    <s v="22/01/2023"/>
    <x v="1"/>
    <s v="Plano de Recebimento"/>
    <n v="48.8"/>
    <s v=""/>
    <m/>
  </r>
  <r>
    <s v="22/01/2023"/>
    <x v="1"/>
    <s v="Plano de Recebimento"/>
    <n v="12.45"/>
    <s v=""/>
    <m/>
  </r>
  <r>
    <s v="22/01/2023"/>
    <x v="1"/>
    <s v="Plano de Recebimento"/>
    <n v="42.46"/>
    <s v=""/>
    <m/>
  </r>
  <r>
    <s v="22/01/2023"/>
    <x v="1"/>
    <s v="Plano de Recebimento"/>
    <n v="59.05"/>
    <s v=""/>
    <m/>
  </r>
  <r>
    <s v="22/01/2023"/>
    <x v="2"/>
    <s v="Vinícius Stoiev Fan"/>
    <n v="21.5"/>
    <s v=""/>
    <m/>
  </r>
  <r>
    <s v="22/01/2023"/>
    <x v="2"/>
    <s v="Roselaine Poupança"/>
    <n v="42"/>
    <s v=""/>
    <m/>
  </r>
  <r>
    <s v="22/01/2023"/>
    <x v="1"/>
    <s v="Plano de Recebimento"/>
    <n v="39.9"/>
    <s v=""/>
    <m/>
  </r>
  <r>
    <s v="22/01/2023"/>
    <x v="1"/>
    <s v="Plano de Recebimento"/>
    <n v="46.85"/>
    <s v=""/>
    <m/>
  </r>
  <r>
    <s v="22/01/2023"/>
    <x v="0"/>
    <s v="Walter Felix De Araujo Junior Mei"/>
    <s v=""/>
    <n v="-42.39"/>
    <m/>
  </r>
  <r>
    <s v="22/01/2023"/>
    <x v="1"/>
    <s v="Plano de Recebimento"/>
    <n v="29.7"/>
    <s v=""/>
    <m/>
  </r>
  <r>
    <s v="22/01/2023"/>
    <x v="1"/>
    <s v="Plano de Recebimento"/>
    <n v="12.69"/>
    <s v=""/>
    <m/>
  </r>
  <r>
    <s v="22/01/2023"/>
    <x v="0"/>
    <s v="Walter Felix De Araujo Junior Mei"/>
    <s v=""/>
    <n v="-1292.8499999999999"/>
    <m/>
  </r>
  <r>
    <s v="22/01/2023"/>
    <x v="2"/>
    <s v="Raphael Bonifacio De Almeida            "/>
    <n v="28"/>
    <s v=""/>
    <m/>
  </r>
  <r>
    <s v="22/01/2023"/>
    <x v="2"/>
    <s v="Cicero Weliton De Oliveira Sousa"/>
    <n v="71.8"/>
    <s v=""/>
    <m/>
  </r>
  <r>
    <s v="22/01/2023"/>
    <x v="1"/>
    <s v="Plano de Recebimento"/>
    <n v="56.52"/>
    <s v=""/>
    <m/>
  </r>
  <r>
    <s v="22/01/2023"/>
    <x v="1"/>
    <s v="Plano de Recebimento"/>
    <n v="9.76"/>
    <s v=""/>
    <m/>
  </r>
  <r>
    <s v="22/01/2023"/>
    <x v="2"/>
    <s v="Evandro Coutinho Ribeiro"/>
    <n v="39"/>
    <s v=""/>
    <m/>
  </r>
  <r>
    <s v="22/01/2023"/>
    <x v="2"/>
    <s v="Luan Bento Dos Santos"/>
    <n v="12"/>
    <s v=""/>
    <m/>
  </r>
  <r>
    <s v="22/01/2023"/>
    <x v="2"/>
    <s v="Andressa Da Cruz Mathias"/>
    <n v="26.25"/>
    <s v=""/>
    <m/>
  </r>
  <r>
    <s v="22/01/2023"/>
    <x v="3"/>
    <m/>
    <m/>
    <m/>
    <n v="380.79"/>
  </r>
  <r>
    <s v="23/01/2023"/>
    <x v="0"/>
    <s v="Bruna Caroline Funari De Souza"/>
    <s v=""/>
    <n v="-16.25"/>
    <m/>
  </r>
  <r>
    <s v="23/01/2023"/>
    <x v="1"/>
    <s v="Plano de Recebimento"/>
    <n v="77.11"/>
    <s v=""/>
    <m/>
  </r>
  <r>
    <s v="23/01/2023"/>
    <x v="1"/>
    <s v="Plano de Recebimento"/>
    <n v="19.52"/>
    <s v=""/>
    <m/>
  </r>
  <r>
    <s v="23/01/2023"/>
    <x v="2"/>
    <s v="Alexandre Minuzzo Hironimus"/>
    <n v="42.9"/>
    <s v=""/>
    <m/>
  </r>
  <r>
    <s v="23/01/2023"/>
    <x v="2"/>
    <s v="Gleycielen Marques De Moura"/>
    <n v="55.98"/>
    <s v=""/>
    <m/>
  </r>
  <r>
    <s v="23/01/2023"/>
    <x v="1"/>
    <s v="Plano de Recebimento"/>
    <n v="61.49"/>
    <s v=""/>
    <m/>
  </r>
  <r>
    <s v="23/01/2023"/>
    <x v="0"/>
    <s v="Walter Felix De Araujo Junior Mei"/>
    <s v=""/>
    <n v="-598.5"/>
    <m/>
  </r>
  <r>
    <s v="23/01/2023"/>
    <x v="2"/>
    <s v="Joelma Marchi"/>
    <n v="65.900000000000006"/>
    <s v=""/>
    <m/>
  </r>
  <r>
    <s v="23/01/2023"/>
    <x v="0"/>
    <s v="Carolina De Jesus Amaral Spíndola Santana"/>
    <s v=""/>
    <n v="-8.1"/>
    <m/>
  </r>
  <r>
    <s v="23/01/2023"/>
    <x v="2"/>
    <s v="Jessica Clara Renzi Fernandes Olheiro"/>
    <n v="167.8"/>
    <s v=""/>
    <m/>
  </r>
  <r>
    <s v="23/01/2023"/>
    <x v="2"/>
    <s v="Yeda Braga De Paula Silva"/>
    <n v="42"/>
    <s v=""/>
    <m/>
  </r>
  <r>
    <s v="23/01/2023"/>
    <x v="5"/>
    <s v="Mr Pneus Osasco          Osasco       Br"/>
    <s v=""/>
    <n v="-120"/>
    <m/>
  </r>
  <r>
    <s v="23/01/2023"/>
    <x v="5"/>
    <s v="Mega Auto Pecas          Osasco       Br"/>
    <s v=""/>
    <n v="-121.5"/>
    <m/>
  </r>
  <r>
    <s v="23/01/2023"/>
    <x v="2"/>
    <s v="Andreia Melhado"/>
    <n v="43.9"/>
    <s v=""/>
    <m/>
  </r>
  <r>
    <s v="23/01/2023"/>
    <x v="2"/>
    <s v="Julia Sanches Pereira"/>
    <n v="3.5"/>
    <s v=""/>
    <m/>
  </r>
  <r>
    <s v="23/01/2023"/>
    <x v="2"/>
    <s v="Walter Felix De Araujo Junior Mei"/>
    <n v="500"/>
    <s v=""/>
    <m/>
  </r>
  <r>
    <s v="23/01/2023"/>
    <x v="2"/>
    <s v="Julia Sanches Pereira"/>
    <n v="25"/>
    <s v=""/>
    <m/>
  </r>
  <r>
    <s v="23/01/2023"/>
    <x v="0"/>
    <s v="Walter Felix De Araujo Junior Mei"/>
    <s v=""/>
    <n v="-607"/>
    <m/>
  </r>
  <r>
    <s v="23/01/2023"/>
    <x v="2"/>
    <s v="Marcos Vinicius Andrade Da Silva"/>
    <n v="607"/>
    <s v=""/>
    <m/>
  </r>
  <r>
    <s v="23/01/2023"/>
    <x v="0"/>
    <s v="Walter Felix De Araujo Junior Mei"/>
    <s v=""/>
    <n v="-20"/>
    <m/>
  </r>
  <r>
    <s v="23/01/2023"/>
    <x v="2"/>
    <s v="Leonardo Soares Castro"/>
    <n v="20"/>
    <s v=""/>
    <m/>
  </r>
  <r>
    <s v="23/01/2023"/>
    <x v="0"/>
    <s v="Walter Felix De Araujo Junior Mei"/>
    <s v=""/>
    <n v="-405.69"/>
    <m/>
  </r>
  <r>
    <s v="23/01/2023"/>
    <x v="2"/>
    <s v="João Victor Natale Pestana Silva"/>
    <n v="24.9"/>
    <s v=""/>
    <m/>
  </r>
  <r>
    <s v="23/01/2023"/>
    <x v="3"/>
    <m/>
    <m/>
    <m/>
    <n v="240.75"/>
  </r>
  <r>
    <s v="24/01/2023"/>
    <x v="2"/>
    <s v="Daniela Malara De Sousa Pinheiro"/>
    <n v="6"/>
    <s v=""/>
    <m/>
  </r>
  <r>
    <s v="24/01/2023"/>
    <x v="5"/>
    <s v="Pimenta Verde Alimento   Osasco       Br"/>
    <s v=""/>
    <n v="-111.5"/>
    <m/>
  </r>
  <r>
    <s v="24/01/2023"/>
    <x v="2"/>
    <s v="Alexandre Fernandes Dos Santos"/>
    <n v="35.9"/>
    <s v=""/>
    <m/>
  </r>
  <r>
    <s v="24/01/2023"/>
    <x v="2"/>
    <s v="Elizabeth Mendes Rozendo"/>
    <n v="24.5"/>
    <s v=""/>
    <m/>
  </r>
  <r>
    <s v="24/01/2023"/>
    <x v="5"/>
    <s v="Bobs Burguer             Osasco       Br"/>
    <s v=""/>
    <n v="-18"/>
    <m/>
  </r>
  <r>
    <s v="24/01/2023"/>
    <x v="2"/>
    <s v="Debora De Andrade Silva"/>
    <n v="63.9"/>
    <s v=""/>
    <m/>
  </r>
  <r>
    <s v="24/01/2023"/>
    <x v="2"/>
    <s v="Mkbarbearia"/>
    <n v="39"/>
    <s v=""/>
    <m/>
  </r>
  <r>
    <s v="24/01/2023"/>
    <x v="2"/>
    <s v="Denise Da Silva Santos"/>
    <n v="37.9"/>
    <s v=""/>
    <m/>
  </r>
  <r>
    <s v="24/01/2023"/>
    <x v="2"/>
    <s v="Daniel Solano Leite"/>
    <n v="24"/>
    <s v=""/>
    <m/>
  </r>
  <r>
    <s v="24/01/2023"/>
    <x v="0"/>
    <s v="Walter Felix De Araujo Junior Mei"/>
    <s v=""/>
    <n v="-2724.85"/>
    <m/>
  </r>
  <r>
    <s v="24/01/2023"/>
    <x v="2"/>
    <s v="Daniel Solano Leite"/>
    <n v="46"/>
    <s v=""/>
    <m/>
  </r>
  <r>
    <s v="24/01/2023"/>
    <x v="2"/>
    <s v="Jefferson Oliveira Da Silva Junior      "/>
    <n v="2584.46"/>
    <s v=""/>
    <m/>
  </r>
  <r>
    <s v="24/01/2023"/>
    <x v="2"/>
    <s v="Joelma Marchi"/>
    <n v="32.9"/>
    <s v=""/>
    <m/>
  </r>
  <r>
    <s v="24/01/2023"/>
    <x v="1"/>
    <s v="Plano de Recebimento"/>
    <n v="27.23"/>
    <s v=""/>
    <m/>
  </r>
  <r>
    <s v="24/01/2023"/>
    <x v="1"/>
    <s v="Plano de Recebimento"/>
    <n v="9.76"/>
    <s v=""/>
    <m/>
  </r>
  <r>
    <s v="24/01/2023"/>
    <x v="2"/>
    <s v="Julia Sanches Pereira"/>
    <n v="24.5"/>
    <s v=""/>
    <m/>
  </r>
  <r>
    <s v="24/01/2023"/>
    <x v="0"/>
    <s v="Walter Felix De Araujo Junior Mei"/>
    <s v=""/>
    <n v="-150"/>
    <m/>
  </r>
  <r>
    <s v="24/01/2023"/>
    <x v="2"/>
    <s v="Junior Pellucio Caetano"/>
    <n v="150"/>
    <s v=""/>
    <m/>
  </r>
  <r>
    <s v="24/01/2023"/>
    <x v="0"/>
    <s v="Walter Felix De Araujo Junior Mei"/>
    <s v=""/>
    <n v="-240.75"/>
    <m/>
  </r>
  <r>
    <s v="24/01/2023"/>
    <x v="3"/>
    <m/>
    <m/>
    <m/>
    <n v="101.7"/>
  </r>
  <r>
    <s v="25/01/2023"/>
    <x v="2"/>
    <s v="Samuel Henrique Da Silva"/>
    <n v="45"/>
    <s v=""/>
    <m/>
  </r>
  <r>
    <s v="25/01/2023"/>
    <x v="0"/>
    <s v="Walter Felix De Araujo Junior Mei"/>
    <s v=""/>
    <n v="-174"/>
    <m/>
  </r>
  <r>
    <s v="25/01/2023"/>
    <x v="2"/>
    <s v="Raphael Bonifacio De Almeida            "/>
    <n v="28"/>
    <s v=""/>
    <m/>
  </r>
  <r>
    <s v="25/01/2023"/>
    <x v="2"/>
    <s v="Bianca Prats Da Silva"/>
    <n v="89"/>
    <s v=""/>
    <m/>
  </r>
  <r>
    <s v="25/01/2023"/>
    <x v="2"/>
    <s v="Michell Cezar Henrique"/>
    <n v="57"/>
    <s v=""/>
    <m/>
  </r>
  <r>
    <s v="25/01/2023"/>
    <x v="0"/>
    <s v="Walter Felix De Araujo Junior Mei"/>
    <s v=""/>
    <n v="-353.56"/>
    <m/>
  </r>
  <r>
    <s v="25/01/2023"/>
    <x v="1"/>
    <s v="Plano de Recebimento"/>
    <n v="11.23"/>
    <s v=""/>
    <m/>
  </r>
  <r>
    <s v="25/01/2023"/>
    <x v="1"/>
    <s v="Plano de Recebimento"/>
    <n v="69.209999999999994"/>
    <s v=""/>
    <m/>
  </r>
  <r>
    <s v="25/01/2023"/>
    <x v="2"/>
    <s v="Pedro Felipe Sant Anna Garcia"/>
    <n v="14.5"/>
    <s v=""/>
    <m/>
  </r>
  <r>
    <s v="25/01/2023"/>
    <x v="2"/>
    <s v="Edison Ribeiro Damacena Junior"/>
    <n v="13.5"/>
    <s v=""/>
    <m/>
  </r>
  <r>
    <s v="25/01/2023"/>
    <x v="1"/>
    <s v="Plano de Recebimento"/>
    <n v="46.74"/>
    <s v=""/>
    <m/>
  </r>
  <r>
    <s v="25/01/2023"/>
    <x v="1"/>
    <s v="Plano de Recebimento"/>
    <n v="9.76"/>
    <s v=""/>
    <m/>
  </r>
  <r>
    <s v="25/01/2023"/>
    <x v="2"/>
    <s v="Pedro Felipe Sant Anna Garcia"/>
    <n v="82.9"/>
    <s v=""/>
    <m/>
  </r>
  <r>
    <s v="25/01/2023"/>
    <x v="1"/>
    <s v="Plano de Recebimento"/>
    <n v="26.51"/>
    <s v=""/>
    <m/>
  </r>
  <r>
    <s v="25/01/2023"/>
    <x v="1"/>
    <s v="Plano de Recebimento"/>
    <n v="31.14"/>
    <s v=""/>
    <m/>
  </r>
  <r>
    <s v="25/01/2023"/>
    <x v="1"/>
    <s v="Plano de Recebimento"/>
    <n v="7.32"/>
    <s v=""/>
    <m/>
  </r>
  <r>
    <s v="25/01/2023"/>
    <x v="1"/>
    <s v="Plano de Recebimento"/>
    <n v="21.23"/>
    <s v=""/>
    <m/>
  </r>
  <r>
    <s v="25/01/2023"/>
    <x v="1"/>
    <s v="Plano de Recebimento"/>
    <n v="19.52"/>
    <s v=""/>
    <m/>
  </r>
  <r>
    <s v="25/01/2023"/>
    <x v="0"/>
    <s v="Walter Felix De Araujo Junior Mei"/>
    <s v=""/>
    <n v="-76.2"/>
    <m/>
  </r>
  <r>
    <s v="25/01/2023"/>
    <x v="1"/>
    <s v="Plano de Recebimento"/>
    <n v="9.5"/>
    <s v=""/>
    <m/>
  </r>
  <r>
    <s v="25/01/2023"/>
    <x v="2"/>
    <s v="Andreia Melhado"/>
    <n v="10"/>
    <s v=""/>
    <m/>
  </r>
  <r>
    <s v="25/01/2023"/>
    <x v="2"/>
    <s v="Andreia Melhado"/>
    <n v="43.9"/>
    <s v=""/>
    <m/>
  </r>
  <r>
    <s v="25/01/2023"/>
    <x v="1"/>
    <s v="Plano de Recebimento"/>
    <n v="7.43"/>
    <s v=""/>
    <m/>
  </r>
  <r>
    <s v="25/01/2023"/>
    <x v="1"/>
    <s v="Plano de Recebimento"/>
    <n v="5.37"/>
    <s v=""/>
    <m/>
  </r>
  <r>
    <s v="25/01/2023"/>
    <x v="0"/>
    <s v="Walter Felix De Araujo Junior Mei"/>
    <s v=""/>
    <n v="-76"/>
    <m/>
  </r>
  <r>
    <s v="25/01/2023"/>
    <x v="2"/>
    <s v="Gabriela Martina Benjamin Prat"/>
    <n v="46"/>
    <s v=""/>
    <m/>
  </r>
  <r>
    <s v="25/01/2023"/>
    <x v="2"/>
    <s v="Thayná Medeiros De Oliveira"/>
    <n v="30"/>
    <s v=""/>
    <m/>
  </r>
  <r>
    <s v="25/01/2023"/>
    <x v="0"/>
    <s v="Walter Felix De Araujo Junior Mei"/>
    <s v=""/>
    <n v="-244.96"/>
    <m/>
  </r>
  <r>
    <s v="25/01/2023"/>
    <x v="2"/>
    <s v="Jenny Fernanda Tavares Minuzzo"/>
    <n v="94.8"/>
    <s v=""/>
    <m/>
  </r>
  <r>
    <s v="25/01/2023"/>
    <x v="2"/>
    <s v="Renan Lucas Moacyr"/>
    <n v="39.11"/>
    <s v=""/>
    <m/>
  </r>
  <r>
    <s v="25/01/2023"/>
    <x v="2"/>
    <s v="Joelma Marchi"/>
    <n v="40.9"/>
    <s v=""/>
    <m/>
  </r>
  <r>
    <s v="25/01/2023"/>
    <x v="2"/>
    <s v="Giovanna Bueno De Carvalho"/>
    <n v="19"/>
    <s v=""/>
    <m/>
  </r>
  <r>
    <s v="25/01/2023"/>
    <x v="1"/>
    <s v="Plano de Recebimento"/>
    <n v="3.9"/>
    <s v=""/>
    <m/>
  </r>
  <r>
    <s v="25/01/2023"/>
    <x v="2"/>
    <s v="Yeda Braga De Paula Silva"/>
    <n v="47.25"/>
    <s v=""/>
    <m/>
  </r>
  <r>
    <s v="25/01/2023"/>
    <x v="0"/>
    <s v="Walter Felix De Araujo Junior Mei"/>
    <s v=""/>
    <n v="-101.7"/>
    <m/>
  </r>
  <r>
    <s v="25/01/2023"/>
    <x v="3"/>
    <m/>
    <m/>
    <m/>
    <n v="45"/>
  </r>
  <r>
    <s v="26/01/2023"/>
    <x v="1"/>
    <s v="Plano de Recebimento"/>
    <n v="41"/>
    <s v=""/>
    <m/>
  </r>
  <r>
    <s v="26/01/2023"/>
    <x v="0"/>
    <s v="Walter Felix De Araujo Junior Mei"/>
    <s v=""/>
    <n v="-34.83"/>
    <m/>
  </r>
  <r>
    <s v="26/01/2023"/>
    <x v="1"/>
    <s v="Plano de Recebimento"/>
    <n v="23.43"/>
    <s v=""/>
    <m/>
  </r>
  <r>
    <s v="26/01/2023"/>
    <x v="1"/>
    <s v="Plano de Recebimento"/>
    <n v="11.4"/>
    <s v=""/>
    <m/>
  </r>
  <r>
    <s v="26/01/2023"/>
    <x v="0"/>
    <s v="Walter Felix De Araujo Junior Mei"/>
    <s v=""/>
    <n v="-28"/>
    <m/>
  </r>
  <r>
    <s v="26/01/2023"/>
    <x v="2"/>
    <s v="Libia Muler Nunes"/>
    <n v="28"/>
    <s v=""/>
    <m/>
  </r>
  <r>
    <s v="26/01/2023"/>
    <x v="0"/>
    <s v="Walter Felix De Araujo Junior Mei"/>
    <s v=""/>
    <n v="-181.15"/>
    <m/>
  </r>
  <r>
    <s v="26/01/2023"/>
    <x v="1"/>
    <s v="Plano de Recebimento"/>
    <n v="13.86"/>
    <s v=""/>
    <m/>
  </r>
  <r>
    <s v="26/01/2023"/>
    <x v="1"/>
    <s v="Plano de Recebimento"/>
    <n v="19.52"/>
    <s v=""/>
    <m/>
  </r>
  <r>
    <s v="26/01/2023"/>
    <x v="2"/>
    <s v="Claudia Sodre Lopes Da Silva"/>
    <n v="61.9"/>
    <s v=""/>
    <m/>
  </r>
  <r>
    <s v="26/01/2023"/>
    <x v="1"/>
    <s v="Plano de Recebimento"/>
    <n v="43.7"/>
    <s v=""/>
    <m/>
  </r>
  <r>
    <s v="26/01/2023"/>
    <x v="1"/>
    <s v="Plano de Recebimento"/>
    <n v="13.86"/>
    <s v=""/>
    <m/>
  </r>
  <r>
    <s v="26/01/2023"/>
    <x v="1"/>
    <s v="Plano de Recebimento"/>
    <n v="28.31"/>
    <s v=""/>
    <m/>
  </r>
  <r>
    <s v="26/01/2023"/>
    <x v="0"/>
    <s v="Walter Felix De Araujo Junior Mei"/>
    <s v=""/>
    <n v="-213.99"/>
    <m/>
  </r>
  <r>
    <s v="26/01/2023"/>
    <x v="2"/>
    <s v="Juliana Melo De Lima"/>
    <n v="21.4"/>
    <s v=""/>
    <m/>
  </r>
  <r>
    <s v="26/01/2023"/>
    <x v="2"/>
    <s v="Maria Eduarda Gomes Maciel De Souza"/>
    <n v="27"/>
    <s v=""/>
    <m/>
  </r>
  <r>
    <s v="26/01/2023"/>
    <x v="1"/>
    <s v="Plano de Recebimento"/>
    <n v="47.52"/>
    <s v=""/>
    <m/>
  </r>
  <r>
    <s v="26/01/2023"/>
    <x v="1"/>
    <s v="Plano de Recebimento"/>
    <n v="34.07"/>
    <s v=""/>
    <m/>
  </r>
  <r>
    <s v="26/01/2023"/>
    <x v="2"/>
    <s v="Paula Cristina Alves Rodrigues"/>
    <n v="84"/>
    <s v=""/>
    <m/>
  </r>
  <r>
    <s v="26/01/2023"/>
    <x v="0"/>
    <s v="Walter Felix De Araujo Junior Mei"/>
    <s v=""/>
    <n v="-155.41"/>
    <m/>
  </r>
  <r>
    <s v="26/01/2023"/>
    <x v="2"/>
    <s v="Junia Maria Da Silva"/>
    <n v="85.8"/>
    <s v=""/>
    <m/>
  </r>
  <r>
    <s v="26/01/2023"/>
    <x v="2"/>
    <s v="Beatriz Monzane Borges Silva"/>
    <n v="43.9"/>
    <s v=""/>
    <m/>
  </r>
  <r>
    <s v="26/01/2023"/>
    <x v="1"/>
    <s v="Plano de Recebimento"/>
    <n v="7.81"/>
    <s v=""/>
    <m/>
  </r>
  <r>
    <s v="26/01/2023"/>
    <x v="2"/>
    <s v="Claudia Sodre Lopes Da Silva"/>
    <n v="17.899999999999999"/>
    <s v=""/>
    <m/>
  </r>
  <r>
    <s v="26/01/2023"/>
    <x v="0"/>
    <s v="Walter Felix De Araujo Junior Mei"/>
    <s v=""/>
    <n v="-41.8"/>
    <m/>
  </r>
  <r>
    <s v="26/01/2023"/>
    <x v="1"/>
    <s v="Plano de Recebimento"/>
    <n v="41.8"/>
    <s v=""/>
    <m/>
  </r>
  <r>
    <s v="26/01/2023"/>
    <x v="0"/>
    <s v="Walter Felix De Araujo Junior Mei"/>
    <s v=""/>
    <n v="-91.66"/>
    <m/>
  </r>
  <r>
    <s v="26/01/2023"/>
    <x v="1"/>
    <s v="Plano de Recebimento"/>
    <n v="27.23"/>
    <s v=""/>
    <m/>
  </r>
  <r>
    <s v="26/01/2023"/>
    <x v="1"/>
    <s v="Plano de Recebimento"/>
    <n v="5.86"/>
    <s v=""/>
    <m/>
  </r>
  <r>
    <s v="26/01/2023"/>
    <x v="1"/>
    <s v="Plano de Recebimento"/>
    <n v="58.57"/>
    <s v=""/>
    <m/>
  </r>
  <r>
    <s v="26/01/2023"/>
    <x v="0"/>
    <s v="Walter Felix De Araujo Junior Mei"/>
    <s v=""/>
    <n v="-29.75"/>
    <m/>
  </r>
  <r>
    <s v="26/01/2023"/>
    <x v="5"/>
    <s v="Microsoft*subscription   Sao Paulo    Br"/>
    <s v=""/>
    <n v="-36"/>
    <m/>
  </r>
  <r>
    <s v="26/01/2023"/>
    <x v="1"/>
    <s v="Plano de Recebimento"/>
    <n v="13.67"/>
    <s v=""/>
    <m/>
  </r>
  <r>
    <s v="26/01/2023"/>
    <x v="1"/>
    <s v="Plano de Recebimento"/>
    <n v="7.08"/>
    <s v=""/>
    <m/>
  </r>
  <r>
    <s v="26/01/2023"/>
    <x v="3"/>
    <m/>
    <m/>
    <m/>
    <n v="41"/>
  </r>
  <r>
    <s v="27/01/2023"/>
    <x v="1"/>
    <s v="Plano de Recebimento"/>
    <n v="22.8"/>
    <s v=""/>
    <m/>
  </r>
  <r>
    <s v="27/01/2023"/>
    <x v="1"/>
    <s v="Plano de Recebimento"/>
    <n v="22.8"/>
    <s v=""/>
    <m/>
  </r>
  <r>
    <s v="27/01/2023"/>
    <x v="1"/>
    <s v="Plano de Recebimento"/>
    <n v="9.76"/>
    <s v=""/>
    <m/>
  </r>
  <r>
    <s v="27/01/2023"/>
    <x v="1"/>
    <s v="Plano de Recebimento"/>
    <n v="29.28"/>
    <s v=""/>
    <m/>
  </r>
  <r>
    <s v="27/01/2023"/>
    <x v="0"/>
    <s v="Walter Felix De Araujo Junior Mei"/>
    <s v=""/>
    <n v="-63.09"/>
    <m/>
  </r>
  <r>
    <s v="27/01/2023"/>
    <x v="2"/>
    <s v="Matheus Bringel Braga De Sousa 46757789841"/>
    <n v="13.9"/>
    <s v=""/>
    <m/>
  </r>
  <r>
    <s v="27/01/2023"/>
    <x v="1"/>
    <s v="Plano de Recebimento"/>
    <n v="31.14"/>
    <s v=""/>
    <m/>
  </r>
  <r>
    <s v="27/01/2023"/>
    <x v="1"/>
    <s v="Plano de Recebimento"/>
    <n v="7.6"/>
    <s v=""/>
    <m/>
  </r>
  <r>
    <s v="27/01/2023"/>
    <x v="1"/>
    <s v="Plano de Recebimento"/>
    <n v="10.45"/>
    <s v=""/>
    <m/>
  </r>
  <r>
    <s v="27/01/2023"/>
    <x v="0"/>
    <s v="Walter Felix De Araujo Junior Mei"/>
    <s v=""/>
    <n v="-94.29"/>
    <m/>
  </r>
  <r>
    <s v="27/01/2023"/>
    <x v="1"/>
    <s v="Plano de Recebimento"/>
    <n v="11.71"/>
    <s v=""/>
    <m/>
  </r>
  <r>
    <s v="27/01/2023"/>
    <x v="1"/>
    <s v="Plano de Recebimento"/>
    <n v="7.08"/>
    <s v=""/>
    <m/>
  </r>
  <r>
    <s v="27/01/2023"/>
    <x v="1"/>
    <s v="Plano de Recebimento"/>
    <n v="20.5"/>
    <s v=""/>
    <m/>
  </r>
  <r>
    <s v="27/01/2023"/>
    <x v="1"/>
    <s v="Plano de Recebimento"/>
    <n v="5.86"/>
    <s v=""/>
    <m/>
  </r>
  <r>
    <s v="27/01/2023"/>
    <x v="2"/>
    <s v="Wb Service Carga E Descarga Eireli"/>
    <n v="49.14"/>
    <s v=""/>
    <m/>
  </r>
  <r>
    <s v="27/01/2023"/>
    <x v="0"/>
    <s v="Walter Felix De Araujo Junior Mei"/>
    <s v=""/>
    <n v="-399.17"/>
    <m/>
  </r>
  <r>
    <s v="27/01/2023"/>
    <x v="1"/>
    <s v="Plano de Recebimento"/>
    <n v="9.76"/>
    <s v=""/>
    <m/>
  </r>
  <r>
    <s v="27/01/2023"/>
    <x v="2"/>
    <s v="Denise Da Silva Santos"/>
    <n v="37.9"/>
    <s v=""/>
    <m/>
  </r>
  <r>
    <s v="27/01/2023"/>
    <x v="2"/>
    <s v="Joao Paulo Barboza Da Silva"/>
    <n v="72.8"/>
    <s v=""/>
    <m/>
  </r>
  <r>
    <s v="27/01/2023"/>
    <x v="1"/>
    <s v="Plano de Recebimento"/>
    <n v="85.51"/>
    <s v=""/>
    <m/>
  </r>
  <r>
    <s v="27/01/2023"/>
    <x v="1"/>
    <s v="Plano de Recebimento"/>
    <n v="9.5"/>
    <s v=""/>
    <m/>
  </r>
  <r>
    <s v="27/01/2023"/>
    <x v="1"/>
    <s v="Plano de Recebimento"/>
    <n v="9.9"/>
    <s v=""/>
    <m/>
  </r>
  <r>
    <s v="27/01/2023"/>
    <x v="1"/>
    <s v="Plano de Recebimento"/>
    <n v="31.14"/>
    <s v=""/>
    <m/>
  </r>
  <r>
    <s v="27/01/2023"/>
    <x v="2"/>
    <s v="Bruna De Souza Silva                    "/>
    <n v="58.9"/>
    <s v=""/>
    <m/>
  </r>
  <r>
    <s v="27/01/2023"/>
    <x v="1"/>
    <s v="Plano de Recebimento"/>
    <n v="46.76"/>
    <s v=""/>
    <m/>
  </r>
  <r>
    <s v="27/01/2023"/>
    <x v="2"/>
    <s v="Michell Cezar Henrique"/>
    <n v="37"/>
    <s v=""/>
    <m/>
  </r>
  <r>
    <s v="27/01/2023"/>
    <x v="0"/>
    <s v="Walter Felix De Araujo Junior Mei"/>
    <s v=""/>
    <n v="-350.62"/>
    <m/>
  </r>
  <r>
    <s v="27/01/2023"/>
    <x v="2"/>
    <s v="Alex Alves Da Silva"/>
    <n v="22"/>
    <s v=""/>
    <m/>
  </r>
  <r>
    <s v="27/01/2023"/>
    <x v="2"/>
    <s v="Vandenni Teixeira Santos"/>
    <n v="61.9"/>
    <s v=""/>
    <m/>
  </r>
  <r>
    <s v="27/01/2023"/>
    <x v="1"/>
    <s v="Plano de Recebimento"/>
    <n v="97.61"/>
    <s v=""/>
    <m/>
  </r>
  <r>
    <s v="27/01/2023"/>
    <x v="1"/>
    <s v="Plano de Recebimento"/>
    <n v="11.71"/>
    <s v=""/>
    <m/>
  </r>
  <r>
    <s v="27/01/2023"/>
    <x v="1"/>
    <s v="Plano de Recebimento"/>
    <n v="30.31"/>
    <s v=""/>
    <m/>
  </r>
  <r>
    <s v="27/01/2023"/>
    <x v="1"/>
    <s v="Plano de Recebimento"/>
    <n v="36.96"/>
    <s v=""/>
    <m/>
  </r>
  <r>
    <s v="27/01/2023"/>
    <x v="2"/>
    <s v="Maiara F Da Silva"/>
    <n v="21.25"/>
    <s v=""/>
    <m/>
  </r>
  <r>
    <s v="27/01/2023"/>
    <x v="1"/>
    <s v="Plano de Recebimento"/>
    <n v="21.47"/>
    <s v=""/>
    <m/>
  </r>
  <r>
    <s v="27/01/2023"/>
    <x v="1"/>
    <s v="Plano de Recebimento"/>
    <n v="9.5"/>
    <s v=""/>
    <m/>
  </r>
  <r>
    <s v="27/01/2023"/>
    <x v="1"/>
    <s v="Plano de Recebimento"/>
    <n v="37.909999999999997"/>
    <s v=""/>
    <m/>
  </r>
  <r>
    <s v="27/01/2023"/>
    <x v="0"/>
    <s v="Walter Felix De Araujo Junior Mei"/>
    <s v=""/>
    <n v="-262.61"/>
    <m/>
  </r>
  <r>
    <s v="27/01/2023"/>
    <x v="2"/>
    <s v="D Souza Transportes"/>
    <n v="57.9"/>
    <s v=""/>
    <m/>
  </r>
  <r>
    <s v="27/01/2023"/>
    <x v="2"/>
    <s v="Carolina De Jesus Amaral Spíndola Santana"/>
    <n v="127.6"/>
    <s v=""/>
    <m/>
  </r>
  <r>
    <s v="27/01/2023"/>
    <x v="1"/>
    <s v="Plano de Recebimento"/>
    <n v="52.61"/>
    <s v=""/>
    <m/>
  </r>
  <r>
    <s v="27/01/2023"/>
    <x v="2"/>
    <s v="Julia Sanches Pereira"/>
    <n v="24.5"/>
    <s v=""/>
    <m/>
  </r>
  <r>
    <s v="27/01/2023"/>
    <x v="0"/>
    <s v="Walter Felix De Araujo Junior Mei"/>
    <s v=""/>
    <n v="-97.8"/>
    <m/>
  </r>
  <r>
    <s v="27/01/2023"/>
    <x v="1"/>
    <s v="Plano de Recebimento"/>
    <n v="11.71"/>
    <s v=""/>
    <m/>
  </r>
  <r>
    <s v="27/01/2023"/>
    <x v="2"/>
    <s v="Igor Henrique Alves Da Silva"/>
    <n v="52.9"/>
    <s v=""/>
    <m/>
  </r>
  <r>
    <s v="27/01/2023"/>
    <x v="1"/>
    <s v="Plano de Recebimento"/>
    <n v="33.19"/>
    <s v=""/>
    <m/>
  </r>
  <r>
    <s v="27/01/2023"/>
    <x v="0"/>
    <s v="Walter Felix De Araujo Junior Mei"/>
    <s v=""/>
    <n v="-97.52"/>
    <m/>
  </r>
  <r>
    <s v="27/01/2023"/>
    <x v="1"/>
    <s v="Plano de Recebimento"/>
    <n v="36.119999999999997"/>
    <s v=""/>
    <m/>
  </r>
  <r>
    <s v="27/01/2023"/>
    <x v="1"/>
    <s v="Plano de Recebimento"/>
    <n v="34.07"/>
    <s v=""/>
    <m/>
  </r>
  <r>
    <s v="27/01/2023"/>
    <x v="1"/>
    <s v="Plano de Recebimento"/>
    <n v="27.33"/>
    <s v=""/>
    <m/>
  </r>
  <r>
    <s v="27/01/2023"/>
    <x v="0"/>
    <s v="Walter Felix De Araujo Junior Mei"/>
    <s v=""/>
    <n v="-34.159999999999997"/>
    <m/>
  </r>
  <r>
    <s v="27/01/2023"/>
    <x v="1"/>
    <s v="Plano de Recebimento"/>
    <n v="24.4"/>
    <s v=""/>
    <m/>
  </r>
  <r>
    <s v="27/01/2023"/>
    <x v="1"/>
    <s v="Plano de Recebimento"/>
    <n v="9.76"/>
    <s v=""/>
    <m/>
  </r>
  <r>
    <s v="27/01/2023"/>
    <x v="0"/>
    <s v="Walter Felix De Araujo Junior Mei"/>
    <s v=""/>
    <n v="-55.64"/>
    <m/>
  </r>
  <r>
    <s v="27/01/2023"/>
    <x v="1"/>
    <s v="Plano de Recebimento"/>
    <n v="14.64"/>
    <s v=""/>
    <m/>
  </r>
  <r>
    <s v="27/01/2023"/>
    <x v="3"/>
    <m/>
    <m/>
    <m/>
    <n v="84.64"/>
  </r>
  <r>
    <s v="28/01/2023"/>
    <x v="1"/>
    <s v="Plano de Recebimento"/>
    <n v="41.71"/>
    <s v=""/>
    <m/>
  </r>
  <r>
    <s v="28/01/2023"/>
    <x v="2"/>
    <s v="Mayara De Araujo Silva"/>
    <n v="14"/>
    <s v=""/>
    <m/>
  </r>
  <r>
    <s v="28/01/2023"/>
    <x v="2"/>
    <s v="Gabriela Martina Benjamin Prat"/>
    <n v="8"/>
    <s v=""/>
    <m/>
  </r>
  <r>
    <s v="28/01/2023"/>
    <x v="1"/>
    <s v="Plano de Recebimento"/>
    <n v="6.34"/>
    <s v=""/>
    <m/>
  </r>
  <r>
    <s v="28/01/2023"/>
    <x v="0"/>
    <s v="Walter Felix De Araujo Junior Mei"/>
    <s v=""/>
    <n v="-145.74"/>
    <m/>
  </r>
  <r>
    <s v="28/01/2023"/>
    <x v="2"/>
    <s v="Vanessa Pereira Silva"/>
    <n v="26"/>
    <s v=""/>
    <m/>
  </r>
  <r>
    <s v="28/01/2023"/>
    <x v="2"/>
    <s v="Elizabeth Mendes Rozendo"/>
    <n v="48.15"/>
    <s v=""/>
    <m/>
  </r>
  <r>
    <s v="28/01/2023"/>
    <x v="1"/>
    <s v="Plano de Recebimento"/>
    <n v="40.76"/>
    <s v=""/>
    <m/>
  </r>
  <r>
    <s v="28/01/2023"/>
    <x v="1"/>
    <s v="Plano de Recebimento"/>
    <n v="30.83"/>
    <s v=""/>
    <m/>
  </r>
  <r>
    <s v="28/01/2023"/>
    <x v="0"/>
    <s v="Walter Felix De Araujo Junior Mei"/>
    <s v=""/>
    <n v="-1570.73"/>
    <m/>
  </r>
  <r>
    <s v="28/01/2023"/>
    <x v="2"/>
    <s v="Roseli Pereira Alves De Souza"/>
    <n v="35.9"/>
    <s v=""/>
    <m/>
  </r>
  <r>
    <s v="28/01/2023"/>
    <x v="0"/>
    <s v="Felipe Ferreira Louzada"/>
    <s v=""/>
    <n v="-4.0999999999999996"/>
    <m/>
  </r>
  <r>
    <s v="28/01/2023"/>
    <x v="1"/>
    <s v="Plano de Recebimento"/>
    <n v="21.47"/>
    <s v=""/>
    <m/>
  </r>
  <r>
    <s v="28/01/2023"/>
    <x v="1"/>
    <s v="Plano de Recebimento"/>
    <n v="57.25"/>
    <s v=""/>
    <m/>
  </r>
  <r>
    <s v="28/01/2023"/>
    <x v="1"/>
    <s v="Plano de Recebimento"/>
    <n v="55.64"/>
    <s v=""/>
    <m/>
  </r>
  <r>
    <s v="28/01/2023"/>
    <x v="1"/>
    <s v="Plano de Recebimento"/>
    <n v="27.46"/>
    <s v=""/>
    <m/>
  </r>
  <r>
    <s v="28/01/2023"/>
    <x v="1"/>
    <s v="Plano de Recebimento"/>
    <n v="81.7"/>
    <s v=""/>
    <m/>
  </r>
  <r>
    <s v="28/01/2023"/>
    <x v="2"/>
    <s v="Letícia Torres Diniz Teixeira"/>
    <n v="500"/>
    <s v=""/>
    <m/>
  </r>
  <r>
    <s v="28/01/2023"/>
    <x v="2"/>
    <s v="Joelma Marchi"/>
    <n v="79.05"/>
    <s v=""/>
    <m/>
  </r>
  <r>
    <s v="28/01/2023"/>
    <x v="2"/>
    <s v="Thayná Medeiros De Oliveira"/>
    <n v="4"/>
    <s v=""/>
    <m/>
  </r>
  <r>
    <s v="28/01/2023"/>
    <x v="2"/>
    <s v="Thayná Medeiros De Oliveira"/>
    <n v="40"/>
    <s v=""/>
    <m/>
  </r>
  <r>
    <s v="28/01/2023"/>
    <x v="1"/>
    <s v="Plano de Recebimento"/>
    <n v="11.71"/>
    <s v=""/>
    <m/>
  </r>
  <r>
    <s v="28/01/2023"/>
    <x v="1"/>
    <s v="Plano de Recebimento"/>
    <n v="113.23"/>
    <s v=""/>
    <m/>
  </r>
  <r>
    <s v="28/01/2023"/>
    <x v="1"/>
    <s v="Plano de Recebimento"/>
    <n v="47.5"/>
    <s v=""/>
    <m/>
  </r>
  <r>
    <s v="28/01/2023"/>
    <x v="1"/>
    <s v="Plano de Recebimento"/>
    <n v="26.84"/>
    <s v=""/>
    <m/>
  </r>
  <r>
    <s v="28/01/2023"/>
    <x v="1"/>
    <s v="Plano de Recebimento"/>
    <n v="49.41"/>
    <s v=""/>
    <m/>
  </r>
  <r>
    <s v="28/01/2023"/>
    <x v="1"/>
    <s v="Plano de Recebimento"/>
    <n v="49.41"/>
    <s v=""/>
    <m/>
  </r>
  <r>
    <s v="28/01/2023"/>
    <x v="1"/>
    <s v="Plano de Recebimento"/>
    <n v="9.76"/>
    <s v=""/>
    <m/>
  </r>
  <r>
    <s v="28/01/2023"/>
    <x v="1"/>
    <s v="Plano de Recebimento"/>
    <n v="19.52"/>
    <s v=""/>
    <m/>
  </r>
  <r>
    <s v="28/01/2023"/>
    <x v="2"/>
    <s v="Larissa Maria Coelho Almeida"/>
    <n v="48.9"/>
    <s v=""/>
    <m/>
  </r>
  <r>
    <s v="28/01/2023"/>
    <x v="1"/>
    <s v="Plano de Recebimento"/>
    <n v="130.83000000000001"/>
    <s v=""/>
    <m/>
  </r>
  <r>
    <s v="28/01/2023"/>
    <x v="1"/>
    <s v="Plano de Recebimento"/>
    <n v="9.76"/>
    <s v=""/>
    <m/>
  </r>
  <r>
    <s v="28/01/2023"/>
    <x v="2"/>
    <s v="Wb Service Carga E Descarga Eireli"/>
    <n v="46.99"/>
    <s v=""/>
    <m/>
  </r>
  <r>
    <s v="28/01/2023"/>
    <x v="1"/>
    <s v="Plano de Recebimento"/>
    <n v="62.47"/>
    <s v=""/>
    <m/>
  </r>
  <r>
    <s v="28/01/2023"/>
    <x v="1"/>
    <s v="Plano de Recebimento"/>
    <n v="38.950000000000003"/>
    <s v=""/>
    <m/>
  </r>
  <r>
    <s v="28/01/2023"/>
    <x v="1"/>
    <s v="Plano de Recebimento"/>
    <n v="7.08"/>
    <s v=""/>
    <m/>
  </r>
  <r>
    <s v="28/01/2023"/>
    <x v="0"/>
    <s v="Walter Felix De Araujo Junior Mei"/>
    <s v=""/>
    <n v="-157.35"/>
    <m/>
  </r>
  <r>
    <s v="28/01/2023"/>
    <x v="1"/>
    <s v="Plano de Recebimento"/>
    <n v="29.28"/>
    <s v=""/>
    <m/>
  </r>
  <r>
    <s v="28/01/2023"/>
    <x v="1"/>
    <s v="Plano de Recebimento"/>
    <n v="63.56"/>
    <s v=""/>
    <m/>
  </r>
  <r>
    <s v="28/01/2023"/>
    <x v="1"/>
    <s v="Plano de Recebimento"/>
    <n v="64.510000000000005"/>
    <s v=""/>
    <m/>
  </r>
  <r>
    <s v="28/01/2023"/>
    <x v="0"/>
    <s v="Walter Felix De Araujo Junior Mei"/>
    <s v=""/>
    <n v="-1186.03"/>
    <m/>
  </r>
  <r>
    <s v="28/01/2023"/>
    <x v="2"/>
    <s v="Danilo Martins De Azevedo"/>
    <n v="41"/>
    <s v=""/>
    <m/>
  </r>
  <r>
    <s v="28/01/2023"/>
    <x v="2"/>
    <s v="João Paulo Barboza Da Silva"/>
    <n v="72.8"/>
    <s v=""/>
    <m/>
  </r>
  <r>
    <s v="28/01/2023"/>
    <x v="2"/>
    <s v="Wb S C D Eireli"/>
    <n v="54.24"/>
    <s v=""/>
    <m/>
  </r>
  <r>
    <s v="28/01/2023"/>
    <x v="1"/>
    <s v="Plano de Recebimento"/>
    <n v="32.21"/>
    <s v=""/>
    <m/>
  </r>
  <r>
    <s v="28/01/2023"/>
    <x v="2"/>
    <s v="Michell Cezar Henrique"/>
    <n v="51"/>
    <s v=""/>
    <m/>
  </r>
  <r>
    <s v="28/01/2023"/>
    <x v="1"/>
    <s v="Plano de Recebimento"/>
    <n v="81.02"/>
    <s v=""/>
    <m/>
  </r>
  <r>
    <s v="28/01/2023"/>
    <x v="1"/>
    <s v="Plano de Recebimento"/>
    <n v="96.91"/>
    <s v=""/>
    <m/>
  </r>
  <r>
    <s v="28/01/2023"/>
    <x v="2"/>
    <s v="Patrícia De Paula Coutinho"/>
    <n v="49.9"/>
    <s v=""/>
    <m/>
  </r>
  <r>
    <s v="28/01/2023"/>
    <x v="1"/>
    <s v="Plano de Recebimento"/>
    <n v="38.86"/>
    <s v=""/>
    <m/>
  </r>
  <r>
    <s v="28/01/2023"/>
    <x v="1"/>
    <s v="Plano de Recebimento"/>
    <n v="11.88"/>
    <s v=""/>
    <m/>
  </r>
  <r>
    <s v="28/01/2023"/>
    <x v="0"/>
    <s v="Luan Bento Dos Santos"/>
    <s v=""/>
    <n v="-25"/>
    <m/>
  </r>
  <r>
    <s v="28/01/2023"/>
    <x v="1"/>
    <s v="Plano de Recebimento"/>
    <n v="101.51"/>
    <s v=""/>
    <m/>
  </r>
  <r>
    <s v="28/01/2023"/>
    <x v="1"/>
    <s v="Plano de Recebimento"/>
    <n v="32.21"/>
    <s v=""/>
    <m/>
  </r>
  <r>
    <s v="28/01/2023"/>
    <x v="1"/>
    <s v="Plano de Recebimento"/>
    <n v="102.49"/>
    <s v=""/>
    <m/>
  </r>
  <r>
    <s v="28/01/2023"/>
    <x v="1"/>
    <s v="Plano de Recebimento"/>
    <n v="52.26"/>
    <s v=""/>
    <m/>
  </r>
  <r>
    <s v="28/01/2023"/>
    <x v="1"/>
    <s v="Plano de Recebimento"/>
    <n v="40.380000000000003"/>
    <s v=""/>
    <m/>
  </r>
  <r>
    <s v="28/01/2023"/>
    <x v="1"/>
    <s v="Plano de Recebimento"/>
    <n v="62.47"/>
    <s v=""/>
    <m/>
  </r>
  <r>
    <s v="28/01/2023"/>
    <x v="1"/>
    <s v="Plano de Recebimento"/>
    <n v="9.76"/>
    <s v=""/>
    <m/>
  </r>
  <r>
    <s v="28/01/2023"/>
    <x v="1"/>
    <s v="Plano de Recebimento"/>
    <n v="3.9"/>
    <s v=""/>
    <m/>
  </r>
  <r>
    <s v="28/01/2023"/>
    <x v="1"/>
    <s v="Plano de Recebimento"/>
    <n v="56.61"/>
    <s v=""/>
    <m/>
  </r>
  <r>
    <s v="28/01/2023"/>
    <x v="1"/>
    <s v="Plano de Recebimento"/>
    <n v="75.06"/>
    <s v=""/>
    <m/>
  </r>
  <r>
    <s v="28/01/2023"/>
    <x v="1"/>
    <s v="Plano de Recebimento"/>
    <n v="76.14"/>
    <s v=""/>
    <m/>
  </r>
  <r>
    <s v="28/01/2023"/>
    <x v="1"/>
    <s v="Plano de Recebimento"/>
    <n v="18.55"/>
    <s v=""/>
    <m/>
  </r>
  <r>
    <s v="28/01/2023"/>
    <x v="1"/>
    <s v="Plano de Recebimento"/>
    <n v="32.299999999999997"/>
    <s v=""/>
    <m/>
  </r>
  <r>
    <s v="28/01/2023"/>
    <x v="1"/>
    <s v="Plano de Recebimento"/>
    <n v="17.57"/>
    <s v=""/>
    <m/>
  </r>
  <r>
    <s v="28/01/2023"/>
    <x v="0"/>
    <s v="Walter Felix De Araujo Junior Mei"/>
    <s v=""/>
    <n v="-524.87"/>
    <m/>
  </r>
  <r>
    <s v="28/01/2023"/>
    <x v="1"/>
    <s v="Plano de Recebimento"/>
    <n v="24.4"/>
    <s v=""/>
    <m/>
  </r>
  <r>
    <s v="28/01/2023"/>
    <x v="0"/>
    <s v="Lucas Bento Dos Santos"/>
    <s v=""/>
    <n v="-100"/>
    <m/>
  </r>
  <r>
    <s v="28/01/2023"/>
    <x v="1"/>
    <s v="Plano de Recebimento"/>
    <n v="29.28"/>
    <s v=""/>
    <m/>
  </r>
  <r>
    <s v="28/01/2023"/>
    <x v="1"/>
    <s v="Plano de Recebimento"/>
    <n v="46.46"/>
    <s v=""/>
    <m/>
  </r>
  <r>
    <s v="28/01/2023"/>
    <x v="1"/>
    <s v="Plano de Recebimento"/>
    <n v="41"/>
    <s v=""/>
    <m/>
  </r>
  <r>
    <s v="28/01/2023"/>
    <x v="1"/>
    <s v="Plano de Recebimento"/>
    <n v="34.159999999999997"/>
    <s v=""/>
    <m/>
  </r>
  <r>
    <s v="28/01/2023"/>
    <x v="1"/>
    <s v="Plano de Recebimento"/>
    <n v="18.059999999999999"/>
    <s v=""/>
    <m/>
  </r>
  <r>
    <s v="28/01/2023"/>
    <x v="1"/>
    <s v="Plano de Recebimento"/>
    <n v="14.25"/>
    <s v=""/>
    <m/>
  </r>
  <r>
    <s v="28/01/2023"/>
    <x v="2"/>
    <s v="Bruna De Souza Silva                    "/>
    <n v="68.900000000000006"/>
    <s v=""/>
    <m/>
  </r>
  <r>
    <s v="28/01/2023"/>
    <x v="2"/>
    <s v="Andressa Da Cruz Mathias"/>
    <n v="61.25"/>
    <s v=""/>
    <m/>
  </r>
  <r>
    <s v="28/01/2023"/>
    <x v="1"/>
    <s v="Plano de Recebimento"/>
    <n v="4.95"/>
    <s v=""/>
    <m/>
  </r>
  <r>
    <s v="28/01/2023"/>
    <x v="1"/>
    <s v="Plano de Recebimento"/>
    <n v="79.81"/>
    <s v=""/>
    <m/>
  </r>
  <r>
    <s v="28/01/2023"/>
    <x v="2"/>
    <s v="Mayara De Araujo Silva"/>
    <n v="37.9"/>
    <s v=""/>
    <m/>
  </r>
  <r>
    <s v="28/01/2023"/>
    <x v="1"/>
    <s v="Plano de Recebimento"/>
    <n v="57.01"/>
    <s v=""/>
    <m/>
  </r>
  <r>
    <s v="28/01/2023"/>
    <x v="1"/>
    <s v="Plano de Recebimento"/>
    <n v="22.8"/>
    <s v=""/>
    <m/>
  </r>
  <r>
    <s v="28/01/2023"/>
    <x v="3"/>
    <m/>
    <m/>
    <m/>
    <n v="70.05"/>
  </r>
  <r>
    <s v="29/01/2023"/>
    <x v="1"/>
    <s v="Plano de Recebimento"/>
    <n v="22.45"/>
    <s v=""/>
    <m/>
  </r>
  <r>
    <s v="29/01/2023"/>
    <x v="1"/>
    <s v="Plano de Recebimento"/>
    <n v="11.4"/>
    <s v=""/>
    <m/>
  </r>
  <r>
    <s v="29/01/2023"/>
    <x v="1"/>
    <s v="Plano de Recebimento"/>
    <n v="9.5"/>
    <s v=""/>
    <m/>
  </r>
  <r>
    <s v="29/01/2023"/>
    <x v="1"/>
    <s v="Plano de Recebimento"/>
    <n v="48.71"/>
    <s v=""/>
    <m/>
  </r>
  <r>
    <s v="29/01/2023"/>
    <x v="2"/>
    <s v="Saady Sales Da Cruz"/>
    <n v="24"/>
    <s v=""/>
    <m/>
  </r>
  <r>
    <s v="29/01/2023"/>
    <x v="1"/>
    <s v="Plano de Recebimento"/>
    <n v="9.76"/>
    <s v=""/>
    <m/>
  </r>
  <r>
    <s v="29/01/2023"/>
    <x v="1"/>
    <s v="Plano de Recebimento"/>
    <n v="14.64"/>
    <s v=""/>
    <m/>
  </r>
  <r>
    <s v="29/01/2023"/>
    <x v="1"/>
    <s v="Plano de Recebimento"/>
    <n v="6.83"/>
    <s v=""/>
    <m/>
  </r>
  <r>
    <s v="29/01/2023"/>
    <x v="1"/>
    <s v="Plano de Recebimento"/>
    <n v="427.54"/>
    <s v=""/>
    <m/>
  </r>
  <r>
    <s v="29/01/2023"/>
    <x v="1"/>
    <s v="Plano de Recebimento"/>
    <n v="11.71"/>
    <s v=""/>
    <m/>
  </r>
  <r>
    <s v="29/01/2023"/>
    <x v="0"/>
    <s v="Walter Felix De Araujo Junior Mei"/>
    <s v=""/>
    <n v="-175.2"/>
    <m/>
  </r>
  <r>
    <s v="29/01/2023"/>
    <x v="2"/>
    <s v="Larissa Gabriele Ferreira Felipe"/>
    <n v="35"/>
    <s v=""/>
    <m/>
  </r>
  <r>
    <s v="29/01/2023"/>
    <x v="2"/>
    <s v="Pedro Felipe Sant Anna Garcia"/>
    <n v="60"/>
    <s v=""/>
    <m/>
  </r>
  <r>
    <s v="29/01/2023"/>
    <x v="2"/>
    <s v="Raphael Muniz De Moura"/>
    <n v="68.8"/>
    <s v=""/>
    <m/>
  </r>
  <r>
    <s v="29/01/2023"/>
    <x v="1"/>
    <s v="Plano de Recebimento"/>
    <n v="11.4"/>
    <s v=""/>
    <m/>
  </r>
  <r>
    <s v="29/01/2023"/>
    <x v="0"/>
    <s v="Walter Felix De Araujo Junior Mei"/>
    <s v=""/>
    <n v="-297.63"/>
    <m/>
  </r>
  <r>
    <s v="29/01/2023"/>
    <x v="1"/>
    <s v="Plano de Recebimento"/>
    <n v="37.97"/>
    <s v=""/>
    <m/>
  </r>
  <r>
    <s v="29/01/2023"/>
    <x v="1"/>
    <s v="Plano de Recebimento"/>
    <n v="47.5"/>
    <s v=""/>
    <m/>
  </r>
  <r>
    <s v="29/01/2023"/>
    <x v="1"/>
    <s v="Plano de Recebimento"/>
    <n v="39.9"/>
    <s v=""/>
    <m/>
  </r>
  <r>
    <s v="29/01/2023"/>
    <x v="1"/>
    <s v="Plano de Recebimento"/>
    <n v="22.45"/>
    <s v=""/>
    <m/>
  </r>
  <r>
    <s v="29/01/2023"/>
    <x v="1"/>
    <s v="Plano de Recebimento"/>
    <n v="32.299999999999997"/>
    <s v=""/>
    <m/>
  </r>
  <r>
    <s v="29/01/2023"/>
    <x v="1"/>
    <s v="Plano de Recebimento"/>
    <n v="30.64"/>
    <s v=""/>
    <m/>
  </r>
  <r>
    <s v="29/01/2023"/>
    <x v="1"/>
    <s v="Plano de Recebimento"/>
    <n v="19.8"/>
    <s v=""/>
    <m/>
  </r>
  <r>
    <s v="29/01/2023"/>
    <x v="1"/>
    <s v="Plano de Recebimento"/>
    <n v="13.67"/>
    <s v=""/>
    <m/>
  </r>
  <r>
    <s v="29/01/2023"/>
    <x v="2"/>
    <s v="Janaina De Oliveira"/>
    <n v="37.9"/>
    <s v=""/>
    <m/>
  </r>
  <r>
    <s v="29/01/2023"/>
    <x v="1"/>
    <s v="Plano de Recebimento"/>
    <n v="8.42"/>
    <s v=""/>
    <m/>
  </r>
  <r>
    <s v="29/01/2023"/>
    <x v="1"/>
    <s v="Plano de Recebimento"/>
    <n v="7.08"/>
    <s v=""/>
    <m/>
  </r>
  <r>
    <s v="29/01/2023"/>
    <x v="0"/>
    <s v="Walter Felix De Araujo Junior Mei"/>
    <s v=""/>
    <n v="-774.52"/>
    <m/>
  </r>
  <r>
    <s v="29/01/2023"/>
    <x v="2"/>
    <s v="Denise Da Silva Santos"/>
    <n v="37.9"/>
    <s v=""/>
    <m/>
  </r>
  <r>
    <s v="29/01/2023"/>
    <x v="1"/>
    <s v="Plano de Recebimento"/>
    <n v="14.15"/>
    <s v=""/>
    <m/>
  </r>
  <r>
    <s v="29/01/2023"/>
    <x v="1"/>
    <s v="Plano de Recebimento"/>
    <n v="14.64"/>
    <s v=""/>
    <m/>
  </r>
  <r>
    <s v="29/01/2023"/>
    <x v="1"/>
    <s v="Plano de Recebimento"/>
    <n v="18.55"/>
    <s v=""/>
    <m/>
  </r>
  <r>
    <s v="29/01/2023"/>
    <x v="1"/>
    <s v="Plano de Recebimento"/>
    <n v="32.299999999999997"/>
    <s v=""/>
    <m/>
  </r>
  <r>
    <s v="29/01/2023"/>
    <x v="1"/>
    <s v="Plano de Recebimento"/>
    <n v="31.83"/>
    <s v=""/>
    <m/>
  </r>
  <r>
    <s v="29/01/2023"/>
    <x v="1"/>
    <s v="Plano de Recebimento"/>
    <n v="91.02"/>
    <s v=""/>
    <m/>
  </r>
  <r>
    <s v="29/01/2023"/>
    <x v="1"/>
    <s v="Plano de Recebimento"/>
    <n v="13.67"/>
    <s v=""/>
    <m/>
  </r>
  <r>
    <s v="29/01/2023"/>
    <x v="1"/>
    <s v="Plano de Recebimento"/>
    <n v="65.400000000000006"/>
    <s v=""/>
    <m/>
  </r>
  <r>
    <s v="29/01/2023"/>
    <x v="2"/>
    <s v="Breno Pereira"/>
    <n v="75.900000000000006"/>
    <s v=""/>
    <m/>
  </r>
  <r>
    <s v="29/01/2023"/>
    <x v="1"/>
    <s v="Plano de Recebimento"/>
    <n v="49.5"/>
    <s v=""/>
    <m/>
  </r>
  <r>
    <s v="29/01/2023"/>
    <x v="1"/>
    <s v="Plano de Recebimento"/>
    <n v="54.16"/>
    <s v=""/>
    <m/>
  </r>
  <r>
    <s v="29/01/2023"/>
    <x v="1"/>
    <s v="Plano de Recebimento"/>
    <n v="8.7799999999999994"/>
    <s v=""/>
    <m/>
  </r>
  <r>
    <s v="29/01/2023"/>
    <x v="2"/>
    <s v="David Santos Araújo"/>
    <n v="56.99"/>
    <s v=""/>
    <m/>
  </r>
  <r>
    <s v="29/01/2023"/>
    <x v="1"/>
    <s v="Plano de Recebimento"/>
    <n v="56.44"/>
    <s v=""/>
    <m/>
  </r>
  <r>
    <s v="29/01/2023"/>
    <x v="1"/>
    <s v="Plano de Recebimento"/>
    <n v="49.5"/>
    <s v=""/>
    <m/>
  </r>
  <r>
    <s v="29/01/2023"/>
    <x v="1"/>
    <s v="Plano de Recebimento"/>
    <n v="5.86"/>
    <s v=""/>
    <m/>
  </r>
  <r>
    <s v="29/01/2023"/>
    <x v="2"/>
    <s v="Patrícia De Paula Coutinho"/>
    <n v="37.9"/>
    <s v=""/>
    <m/>
  </r>
  <r>
    <s v="29/01/2023"/>
    <x v="1"/>
    <s v="Plano de Recebimento"/>
    <n v="12.69"/>
    <s v=""/>
    <m/>
  </r>
  <r>
    <s v="29/01/2023"/>
    <x v="1"/>
    <s v="Plano de Recebimento"/>
    <n v="14.25"/>
    <s v=""/>
    <m/>
  </r>
  <r>
    <s v="29/01/2023"/>
    <x v="1"/>
    <s v="Plano de Recebimento"/>
    <n v="33.090000000000003"/>
    <s v=""/>
    <m/>
  </r>
  <r>
    <s v="29/01/2023"/>
    <x v="0"/>
    <s v="Walter Felix De Araujo Junior Mei"/>
    <s v=""/>
    <n v="-479.73"/>
    <m/>
  </r>
  <r>
    <s v="29/01/2023"/>
    <x v="2"/>
    <s v="Camila Alberto Pereira"/>
    <n v="75.8"/>
    <s v=""/>
    <m/>
  </r>
  <r>
    <s v="29/01/2023"/>
    <x v="2"/>
    <s v="Karl Reim Castro Camarão"/>
    <n v="61.9"/>
    <s v=""/>
    <m/>
  </r>
  <r>
    <s v="29/01/2023"/>
    <x v="1"/>
    <s v="Plano de Recebimento"/>
    <n v="38.950000000000003"/>
    <s v=""/>
    <m/>
  </r>
  <r>
    <s v="29/01/2023"/>
    <x v="2"/>
    <s v="Janaina De Oliveira"/>
    <n v="57.9"/>
    <s v=""/>
    <m/>
  </r>
  <r>
    <s v="29/01/2023"/>
    <x v="2"/>
    <s v="Alexandre Tavares Da Silva"/>
    <n v="57.94"/>
    <s v=""/>
    <m/>
  </r>
  <r>
    <s v="29/01/2023"/>
    <x v="1"/>
    <s v="Plano de Recebimento"/>
    <n v="9.5"/>
    <s v=""/>
    <m/>
  </r>
  <r>
    <s v="29/01/2023"/>
    <x v="1"/>
    <s v="Plano de Recebimento"/>
    <n v="25.38"/>
    <s v=""/>
    <m/>
  </r>
  <r>
    <s v="29/01/2023"/>
    <x v="1"/>
    <s v="Plano de Recebimento"/>
    <n v="38"/>
    <s v=""/>
    <m/>
  </r>
  <r>
    <s v="29/01/2023"/>
    <x v="1"/>
    <s v="Plano de Recebimento"/>
    <n v="27.33"/>
    <s v=""/>
    <m/>
  </r>
  <r>
    <s v="29/01/2023"/>
    <x v="1"/>
    <s v="Plano de Recebimento"/>
    <n v="11.71"/>
    <s v=""/>
    <m/>
  </r>
  <r>
    <s v="29/01/2023"/>
    <x v="1"/>
    <s v="Plano de Recebimento"/>
    <n v="65.56"/>
    <s v=""/>
    <m/>
  </r>
  <r>
    <s v="29/01/2023"/>
    <x v="1"/>
    <s v="Plano de Recebimento"/>
    <n v="9.76"/>
    <s v=""/>
    <m/>
  </r>
  <r>
    <s v="29/01/2023"/>
    <x v="0"/>
    <s v="Walter Felix De Araujo Junior Mei"/>
    <s v=""/>
    <n v="-911.98"/>
    <m/>
  </r>
  <r>
    <s v="29/01/2023"/>
    <x v="1"/>
    <s v="Plano de Recebimento"/>
    <n v="9.5"/>
    <s v=""/>
    <m/>
  </r>
  <r>
    <s v="29/01/2023"/>
    <x v="1"/>
    <s v="Plano de Recebimento"/>
    <n v="11.71"/>
    <s v=""/>
    <m/>
  </r>
  <r>
    <s v="29/01/2023"/>
    <x v="1"/>
    <s v="Plano de Recebimento"/>
    <n v="85.9"/>
    <s v=""/>
    <m/>
  </r>
  <r>
    <s v="29/01/2023"/>
    <x v="2"/>
    <s v="Cleiton Nicolau Sanches Verly"/>
    <n v="57"/>
    <s v=""/>
    <m/>
  </r>
  <r>
    <s v="29/01/2023"/>
    <x v="1"/>
    <s v="Plano de Recebimento"/>
    <n v="11.71"/>
    <s v=""/>
    <m/>
  </r>
  <r>
    <s v="29/01/2023"/>
    <x v="1"/>
    <s v="Plano de Recebimento"/>
    <n v="3.9"/>
    <s v=""/>
    <m/>
  </r>
  <r>
    <s v="29/01/2023"/>
    <x v="1"/>
    <s v="Plano de Recebimento"/>
    <n v="4.88"/>
    <s v=""/>
    <m/>
  </r>
  <r>
    <s v="29/01/2023"/>
    <x v="1"/>
    <s v="Plano de Recebimento"/>
    <n v="131.77000000000001"/>
    <s v=""/>
    <m/>
  </r>
  <r>
    <s v="29/01/2023"/>
    <x v="1"/>
    <s v="Plano de Recebimento"/>
    <n v="19.52"/>
    <s v=""/>
    <m/>
  </r>
  <r>
    <s v="29/01/2023"/>
    <x v="1"/>
    <s v="Plano de Recebimento"/>
    <n v="41.71"/>
    <s v=""/>
    <m/>
  </r>
  <r>
    <s v="29/01/2023"/>
    <x v="1"/>
    <s v="Plano de Recebimento"/>
    <n v="85.9"/>
    <s v=""/>
    <m/>
  </r>
  <r>
    <s v="29/01/2023"/>
    <x v="1"/>
    <s v="Plano de Recebimento"/>
    <n v="39.9"/>
    <s v=""/>
    <m/>
  </r>
  <r>
    <s v="29/01/2023"/>
    <x v="1"/>
    <s v="Plano de Recebimento"/>
    <n v="81.02"/>
    <s v=""/>
    <m/>
  </r>
  <r>
    <s v="29/01/2023"/>
    <x v="1"/>
    <s v="Plano de Recebimento"/>
    <n v="8.5500000000000007"/>
    <s v=""/>
    <m/>
  </r>
  <r>
    <s v="29/01/2023"/>
    <x v="1"/>
    <s v="Plano de Recebimento"/>
    <n v="50.36"/>
    <s v=""/>
    <m/>
  </r>
  <r>
    <s v="29/01/2023"/>
    <x v="1"/>
    <s v="Plano de Recebimento"/>
    <n v="17.57"/>
    <s v=""/>
    <m/>
  </r>
  <r>
    <s v="29/01/2023"/>
    <x v="1"/>
    <s v="Plano de Recebimento"/>
    <n v="9.5"/>
    <s v=""/>
    <m/>
  </r>
  <r>
    <s v="29/01/2023"/>
    <x v="1"/>
    <s v="Plano de Recebimento"/>
    <n v="42.85"/>
    <s v=""/>
    <m/>
  </r>
  <r>
    <s v="29/01/2023"/>
    <x v="1"/>
    <s v="Plano de Recebimento"/>
    <n v="159.69"/>
    <s v=""/>
    <m/>
  </r>
  <r>
    <s v="29/01/2023"/>
    <x v="1"/>
    <s v="Plano de Recebimento"/>
    <n v="39.04"/>
    <s v=""/>
    <m/>
  </r>
  <r>
    <s v="29/01/2023"/>
    <x v="0"/>
    <s v="Walter Felix De Araujo Junior Mei"/>
    <s v=""/>
    <n v="-659.42"/>
    <m/>
  </r>
  <r>
    <s v="29/01/2023"/>
    <x v="1"/>
    <s v="Plano de Recebimento"/>
    <n v="12.69"/>
    <s v=""/>
    <m/>
  </r>
  <r>
    <s v="29/01/2023"/>
    <x v="2"/>
    <s v="Luiza Assis Morais Da Silva"/>
    <n v="260"/>
    <s v=""/>
    <m/>
  </r>
  <r>
    <s v="29/01/2023"/>
    <x v="2"/>
    <s v="Thayná Medeiros De Oliveira"/>
    <n v="24"/>
    <s v=""/>
    <m/>
  </r>
  <r>
    <s v="29/01/2023"/>
    <x v="1"/>
    <s v="Plano de Recebimento"/>
    <n v="21.47"/>
    <s v=""/>
    <m/>
  </r>
  <r>
    <s v="29/01/2023"/>
    <x v="1"/>
    <s v="Plano de Recebimento"/>
    <n v="42.85"/>
    <s v=""/>
    <m/>
  </r>
  <r>
    <s v="29/01/2023"/>
    <x v="1"/>
    <s v="Plano de Recebimento"/>
    <n v="122.99"/>
    <s v=""/>
    <m/>
  </r>
  <r>
    <s v="29/01/2023"/>
    <x v="2"/>
    <s v="Igor Henrique De Souza Gelati"/>
    <n v="40.9"/>
    <s v=""/>
    <m/>
  </r>
  <r>
    <s v="29/01/2023"/>
    <x v="1"/>
    <s v="Plano de Recebimento"/>
    <n v="35.92"/>
    <s v=""/>
    <m/>
  </r>
  <r>
    <s v="29/01/2023"/>
    <x v="1"/>
    <s v="Plano de Recebimento"/>
    <n v="28.55"/>
    <s v=""/>
    <m/>
  </r>
  <r>
    <s v="29/01/2023"/>
    <x v="3"/>
    <m/>
    <m/>
    <m/>
    <n v="586.54"/>
  </r>
  <r>
    <s v="30/01/2023"/>
    <x v="0"/>
    <s v="Walter Felix De Araujo Junior Mei"/>
    <s v=""/>
    <n v="-33.880000000000003"/>
    <m/>
  </r>
  <r>
    <s v="30/01/2023"/>
    <x v="1"/>
    <s v="Plano de Recebimento"/>
    <n v="4.88"/>
    <s v=""/>
    <m/>
  </r>
  <r>
    <s v="30/01/2023"/>
    <x v="2"/>
    <s v="Joao Eduardo Rodrigues                  "/>
    <n v="29"/>
    <s v=""/>
    <m/>
  </r>
  <r>
    <s v="30/01/2023"/>
    <x v="0"/>
    <s v="Walter Felix De Araujo Junior Mei"/>
    <s v=""/>
    <n v="-75.349999999999994"/>
    <m/>
  </r>
  <r>
    <s v="30/01/2023"/>
    <x v="1"/>
    <s v="Plano de Recebimento"/>
    <n v="18.61"/>
    <s v=""/>
    <m/>
  </r>
  <r>
    <s v="30/01/2023"/>
    <x v="1"/>
    <s v="Plano de Recebimento"/>
    <n v="48.93"/>
    <s v=""/>
    <m/>
  </r>
  <r>
    <s v="30/01/2023"/>
    <x v="1"/>
    <s v="Plano de Recebimento"/>
    <n v="7.81"/>
    <s v=""/>
    <m/>
  </r>
  <r>
    <s v="30/01/2023"/>
    <x v="0"/>
    <s v="Walter Felix De Araujo Junior Mei"/>
    <s v=""/>
    <n v="-20.13"/>
    <m/>
  </r>
  <r>
    <s v="30/01/2023"/>
    <x v="1"/>
    <s v="Plano de Recebimento"/>
    <n v="8.7799999999999994"/>
    <s v=""/>
    <m/>
  </r>
  <r>
    <s v="30/01/2023"/>
    <x v="1"/>
    <s v="Plano de Recebimento"/>
    <n v="4.3899999999999997"/>
    <s v=""/>
    <m/>
  </r>
  <r>
    <s v="30/01/2023"/>
    <x v="2"/>
    <s v="Carlos Eduardo Duvaizen Santos"/>
    <n v="0.96"/>
    <s v=""/>
    <m/>
  </r>
  <r>
    <s v="30/01/2023"/>
    <x v="2"/>
    <s v="Weslley Kin Dos Santos"/>
    <n v="6"/>
    <s v=""/>
    <m/>
  </r>
  <r>
    <s v="30/01/2023"/>
    <x v="0"/>
    <s v="Walter Felix De Araujo Junior Mei"/>
    <s v=""/>
    <n v="-13.17"/>
    <m/>
  </r>
  <r>
    <s v="30/01/2023"/>
    <x v="1"/>
    <s v="Plano de Recebimento"/>
    <n v="4.88"/>
    <s v=""/>
    <m/>
  </r>
  <r>
    <s v="30/01/2023"/>
    <x v="1"/>
    <s v="Plano de Recebimento"/>
    <n v="4.3899999999999997"/>
    <s v=""/>
    <m/>
  </r>
  <r>
    <s v="30/01/2023"/>
    <x v="1"/>
    <s v="Plano de Recebimento"/>
    <n v="3.9"/>
    <s v=""/>
    <m/>
  </r>
  <r>
    <s v="30/01/2023"/>
    <x v="0"/>
    <s v="Walter Felix De Araujo Junior Mei"/>
    <s v=""/>
    <n v="-872.24"/>
    <m/>
  </r>
  <r>
    <s v="30/01/2023"/>
    <x v="2"/>
    <s v="Bruna De Souza Silva                    "/>
    <n v="46.9"/>
    <s v=""/>
    <m/>
  </r>
  <r>
    <s v="30/01/2023"/>
    <x v="2"/>
    <s v="Naiane Dos Santos"/>
    <n v="15"/>
    <s v=""/>
    <m/>
  </r>
  <r>
    <s v="30/01/2023"/>
    <x v="2"/>
    <s v="Pedro Felipe Sant Anna Garcia"/>
    <n v="25"/>
    <s v=""/>
    <m/>
  </r>
  <r>
    <s v="30/01/2023"/>
    <x v="2"/>
    <s v="Ellen Santos Rios"/>
    <n v="198.8"/>
    <s v=""/>
    <m/>
  </r>
  <r>
    <s v="30/01/2023"/>
    <x v="3"/>
    <m/>
    <m/>
    <m/>
    <n v="0"/>
  </r>
  <r>
    <s v="31/01/2023"/>
    <x v="1"/>
    <s v="Plano de Recebimento"/>
    <n v="4.88"/>
    <s v=""/>
    <m/>
  </r>
  <r>
    <s v="31/01/2023"/>
    <x v="1"/>
    <s v="Plano de Recebimento"/>
    <n v="1.95"/>
    <s v=""/>
    <m/>
  </r>
  <r>
    <s v="31/01/2023"/>
    <x v="2"/>
    <s v="Letícia Torres Diniz Teixeira"/>
    <n v="200"/>
    <s v=""/>
    <m/>
  </r>
  <r>
    <s v="31/01/2023"/>
    <x v="2"/>
    <s v="Elinton Soares Da Cunha"/>
    <n v="21"/>
    <s v=""/>
    <m/>
  </r>
  <r>
    <s v="31/01/2023"/>
    <x v="2"/>
    <s v="Ricardo Daniel Brito Freire"/>
    <n v="14"/>
    <s v=""/>
    <m/>
  </r>
  <r>
    <s v="31/01/2023"/>
    <x v="0"/>
    <s v="Walter Felix De Araujo Junior Mei"/>
    <s v=""/>
    <n v="-60"/>
    <m/>
  </r>
  <r>
    <s v="31/01/2023"/>
    <x v="2"/>
    <s v="Daniel Solano Leite"/>
    <n v="50"/>
    <s v=""/>
    <m/>
  </r>
  <r>
    <s v="31/01/2023"/>
    <x v="2"/>
    <s v="Carlos Eduardo Duvaizen Santos"/>
    <n v="10"/>
    <s v=""/>
    <m/>
  </r>
  <r>
    <s v="31/01/2023"/>
    <x v="0"/>
    <s v="Walter Felix De Araujo Junior Mei"/>
    <s v=""/>
    <n v="-373.29"/>
    <m/>
  </r>
  <r>
    <s v="31/01/2023"/>
    <x v="1"/>
    <s v="Plano de Recebimento"/>
    <n v="32.21"/>
    <s v=""/>
    <m/>
  </r>
  <r>
    <s v="31/01/2023"/>
    <x v="1"/>
    <s v="Plano de Recebimento"/>
    <n v="27.33"/>
    <s v=""/>
    <m/>
  </r>
  <r>
    <s v="31/01/2023"/>
    <x v="2"/>
    <s v="Kimberly Michaelli Silva"/>
    <n v="24"/>
    <s v=""/>
    <m/>
  </r>
  <r>
    <s v="31/01/2023"/>
    <x v="2"/>
    <s v="Denise Da Silva Santos"/>
    <n v="35"/>
    <s v=""/>
    <m/>
  </r>
  <r>
    <s v="31/01/2023"/>
    <x v="2"/>
    <s v="Cristiano Apóstolo Evangelista"/>
    <n v="7.5"/>
    <s v=""/>
    <m/>
  </r>
  <r>
    <s v="31/01/2023"/>
    <x v="2"/>
    <s v="Daniel Solano Leite"/>
    <n v="36"/>
    <s v=""/>
    <m/>
  </r>
  <r>
    <s v="31/01/2023"/>
    <x v="2"/>
    <s v="Daniel Solano Leite"/>
    <n v="19"/>
    <s v=""/>
    <m/>
  </r>
  <r>
    <s v="31/01/2023"/>
    <x v="1"/>
    <s v="Plano de Recebimento"/>
    <n v="17.57"/>
    <s v=""/>
    <m/>
  </r>
  <r>
    <s v="31/01/2023"/>
    <x v="2"/>
    <s v="Luana Silva Moura                       "/>
    <n v="70"/>
    <s v=""/>
    <m/>
  </r>
  <r>
    <s v="31/01/2023"/>
    <x v="1"/>
    <s v="Plano de Recebimento"/>
    <n v="49.78"/>
    <s v=""/>
    <m/>
  </r>
  <r>
    <s v="31/01/2023"/>
    <x v="1"/>
    <s v="Plano de Recebimento"/>
    <n v="44.9"/>
    <s v=""/>
    <m/>
  </r>
  <r>
    <s v="31/01/2023"/>
    <x v="2"/>
    <s v="Beatriz Antonia Pereira Leite Silva "/>
    <n v="10"/>
    <s v=""/>
    <m/>
  </r>
  <r>
    <s v="31/01/2023"/>
    <x v="0"/>
    <s v="Walter Felix De Araujo Junior Mei"/>
    <s v=""/>
    <n v="-460.39"/>
    <m/>
  </r>
  <r>
    <s v="31/01/2023"/>
    <x v="2"/>
    <s v="Julia Sanches Pereira"/>
    <n v="35"/>
    <s v=""/>
    <m/>
  </r>
  <r>
    <s v="31/01/2023"/>
    <x v="1"/>
    <s v="Plano de Recebimento"/>
    <n v="3.8"/>
    <s v=""/>
    <m/>
  </r>
  <r>
    <s v="31/01/2023"/>
    <x v="1"/>
    <s v="Plano de Recebimento"/>
    <n v="79.209999999999994"/>
    <s v=""/>
    <m/>
  </r>
  <r>
    <s v="31/01/2023"/>
    <x v="1"/>
    <s v="Plano de Recebimento"/>
    <n v="13.67"/>
    <s v=""/>
    <m/>
  </r>
  <r>
    <s v="31/01/2023"/>
    <x v="1"/>
    <s v="Plano de Recebimento"/>
    <n v="21.72"/>
    <s v=""/>
    <m/>
  </r>
  <r>
    <s v="31/01/2023"/>
    <x v="2"/>
    <s v="Cristiano Apóstolo Evangelista"/>
    <n v="6.99"/>
    <s v=""/>
    <m/>
  </r>
  <r>
    <s v="31/01/2023"/>
    <x v="5"/>
    <s v="Auto Posto Recanto Da    Osasco       Br"/>
    <s v=""/>
    <n v="-50"/>
    <m/>
  </r>
  <r>
    <s v="31/01/2023"/>
    <x v="2"/>
    <s v="Walter Felix De Araujo Junior Mei"/>
    <n v="50"/>
    <s v=""/>
    <m/>
  </r>
  <r>
    <s v="31/01/2023"/>
    <x v="2"/>
    <s v="Marcos Vinicius Andrade Da Silva"/>
    <n v="300"/>
    <s v=""/>
    <m/>
  </r>
  <r>
    <s v="31/01/2023"/>
    <x v="0"/>
    <s v="Walter Felix De Araujo Junior Mei"/>
    <s v=""/>
    <n v="-2872"/>
    <m/>
  </r>
  <r>
    <s v="31/01/2023"/>
    <x v="2"/>
    <s v="Jefferson Oliveira Da Silva Junior      "/>
    <n v="2872"/>
    <s v=""/>
    <m/>
  </r>
  <r>
    <s v="31/01/2023"/>
    <x v="0"/>
    <s v="Walter Felix De Araujo Junior Mei"/>
    <s v=""/>
    <n v="-56"/>
    <m/>
  </r>
  <r>
    <s v="31/01/2023"/>
    <x v="2"/>
    <s v="Mateus De Sousa Silva"/>
    <n v="56"/>
    <s v=""/>
    <m/>
  </r>
  <r>
    <s v="31/01/2023"/>
    <x v="3"/>
    <m/>
    <m/>
    <m/>
    <n v="241.8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7">
  <r>
    <x v="0"/>
    <s v="Pix Enviado"/>
    <s v="Walter Felix De Araujo Junior Mei"/>
    <s v=""/>
    <n v="-812.63"/>
    <m/>
  </r>
  <r>
    <x v="0"/>
    <s v="Vendas"/>
    <s v="Plano de Recebimento"/>
    <n v="11.4"/>
    <s v=""/>
    <m/>
  </r>
  <r>
    <x v="0"/>
    <s v="Vendas"/>
    <s v="Plano de Recebimento"/>
    <n v="19.52"/>
    <s v=""/>
    <m/>
  </r>
  <r>
    <x v="0"/>
    <s v="Vendas"/>
    <s v="Plano de Recebimento"/>
    <n v="7.18"/>
    <s v=""/>
    <m/>
  </r>
  <r>
    <x v="0"/>
    <s v="Vendas"/>
    <s v="Plano de Recebimento"/>
    <n v="38.07"/>
    <s v=""/>
    <m/>
  </r>
  <r>
    <x v="0"/>
    <s v="Vendas"/>
    <s v="Plano de Recebimento"/>
    <n v="4.88"/>
    <s v=""/>
    <m/>
  </r>
  <r>
    <x v="0"/>
    <s v="Vendas"/>
    <s v="Plano de Recebimento"/>
    <n v="11.71"/>
    <s v=""/>
    <m/>
  </r>
  <r>
    <x v="0"/>
    <s v="Vendas"/>
    <s v="Plano de Recebimento"/>
    <n v="1.98"/>
    <s v=""/>
    <m/>
  </r>
  <r>
    <x v="0"/>
    <s v="Vendas"/>
    <s v="Plano de Recebimento"/>
    <n v="38.07"/>
    <s v=""/>
    <m/>
  </r>
  <r>
    <x v="0"/>
    <s v="Vendas"/>
    <s v="Plano de Recebimento"/>
    <n v="11.71"/>
    <s v=""/>
    <m/>
  </r>
  <r>
    <x v="0"/>
    <s v="Vendas"/>
    <s v="Plano de Recebimento"/>
    <n v="19.8"/>
    <s v=""/>
    <m/>
  </r>
  <r>
    <x v="0"/>
    <s v="Pix Recebido"/>
    <s v="Juliana Franco De Souza"/>
    <n v="11.25"/>
    <s v=""/>
    <m/>
  </r>
  <r>
    <x v="0"/>
    <s v="Vendas"/>
    <s v="Plano de Recebimento"/>
    <n v="24.7"/>
    <s v=""/>
    <m/>
  </r>
  <r>
    <x v="0"/>
    <s v="Vendas"/>
    <s v="Plano de Recebimento"/>
    <n v="28.5"/>
    <s v=""/>
    <m/>
  </r>
  <r>
    <x v="0"/>
    <s v="Vendas"/>
    <s v="Plano de Recebimento"/>
    <n v="9.5"/>
    <s v=""/>
    <m/>
  </r>
  <r>
    <x v="0"/>
    <s v="Vendas"/>
    <s v="Plano de Recebimento"/>
    <n v="9.76"/>
    <s v=""/>
    <m/>
  </r>
  <r>
    <x v="0"/>
    <s v="Vendas"/>
    <s v="Plano de Recebimento"/>
    <n v="17.079999999999998"/>
    <s v=""/>
    <m/>
  </r>
  <r>
    <x v="0"/>
    <s v="Vendas"/>
    <s v="Plano de Recebimento"/>
    <n v="39.04"/>
    <s v=""/>
    <m/>
  </r>
  <r>
    <x v="0"/>
    <s v="Vendas"/>
    <s v="Plano de Recebimento"/>
    <n v="4.88"/>
    <s v=""/>
    <m/>
  </r>
  <r>
    <x v="0"/>
    <s v="Vendas"/>
    <s v="Plano de Recebimento"/>
    <n v="9.76"/>
    <s v=""/>
    <m/>
  </r>
  <r>
    <x v="0"/>
    <s v="Vendas"/>
    <s v="Plano de Recebimento"/>
    <n v="30.26"/>
    <s v=""/>
    <m/>
  </r>
  <r>
    <x v="0"/>
    <s v="Vendas"/>
    <s v="Plano de Recebimento"/>
    <n v="13.91"/>
    <s v=""/>
    <m/>
  </r>
  <r>
    <x v="0"/>
    <s v="Vendas"/>
    <s v="Plano de Recebimento"/>
    <n v="16.11"/>
    <s v=""/>
    <m/>
  </r>
  <r>
    <x v="0"/>
    <s v="Vendas"/>
    <s v="Plano de Recebimento"/>
    <n v="16.11"/>
    <s v=""/>
    <m/>
  </r>
  <r>
    <x v="0"/>
    <s v="Vendas"/>
    <s v="Plano de Recebimento"/>
    <n v="25.38"/>
    <s v=""/>
    <m/>
  </r>
  <r>
    <x v="0"/>
    <s v="Vendas"/>
    <s v="Plano de Recebimento"/>
    <n v="14.64"/>
    <s v=""/>
    <m/>
  </r>
  <r>
    <x v="0"/>
    <s v="Vendas"/>
    <s v="Plano de Recebimento"/>
    <n v="41.71"/>
    <s v=""/>
    <m/>
  </r>
  <r>
    <x v="0"/>
    <s v="Vendas"/>
    <s v="Plano de Recebimento"/>
    <n v="9.76"/>
    <s v=""/>
    <m/>
  </r>
  <r>
    <x v="0"/>
    <s v="Vendas"/>
    <s v="Plano de Recebimento"/>
    <n v="190.02"/>
    <s v=""/>
    <m/>
  </r>
  <r>
    <x v="0"/>
    <s v="Vendas"/>
    <s v="Plano de Recebimento"/>
    <n v="75.06"/>
    <s v=""/>
    <m/>
  </r>
  <r>
    <x v="0"/>
    <s v="Vendas"/>
    <s v="Plano de Recebimento"/>
    <n v="11.71"/>
    <s v=""/>
    <m/>
  </r>
  <r>
    <x v="0"/>
    <s v="Vendas"/>
    <s v="Plano de Recebimento"/>
    <n v="8.7799999999999994"/>
    <s v=""/>
    <m/>
  </r>
  <r>
    <x v="0"/>
    <s v="Vendas"/>
    <s v="Plano de Recebimento"/>
    <n v="11.4"/>
    <s v=""/>
    <m/>
  </r>
  <r>
    <x v="0"/>
    <s v="Pix Recebido"/>
    <s v="Debora Moreira Silva"/>
    <n v="28.99"/>
    <s v=""/>
    <m/>
  </r>
  <r>
    <x v="0"/>
    <s v="Pix Enviado"/>
    <s v="Walter Felix De Araujo Junior Mei"/>
    <s v=""/>
    <n v="-931.28"/>
    <m/>
  </r>
  <r>
    <x v="0"/>
    <s v="Pix Recebido"/>
    <s v="Carolina De Jesus Amaral Spíndola Santana"/>
    <n v="29"/>
    <s v=""/>
    <m/>
  </r>
  <r>
    <x v="0"/>
    <s v="Vendas"/>
    <s v="Plano de Recebimento"/>
    <n v="68.69"/>
    <s v=""/>
    <m/>
  </r>
  <r>
    <x v="0"/>
    <s v="Vendas"/>
    <s v="Plano de Recebimento"/>
    <n v="24.4"/>
    <s v=""/>
    <m/>
  </r>
  <r>
    <x v="0"/>
    <s v="Vendas"/>
    <s v="Plano de Recebimento"/>
    <n v="162.62"/>
    <s v=""/>
    <m/>
  </r>
  <r>
    <x v="0"/>
    <s v="Vendas"/>
    <s v="Plano de Recebimento"/>
    <n v="29.45"/>
    <s v=""/>
    <m/>
  </r>
  <r>
    <x v="0"/>
    <s v="Vendas"/>
    <s v="Plano de Recebimento"/>
    <n v="30.26"/>
    <s v=""/>
    <m/>
  </r>
  <r>
    <x v="0"/>
    <s v="Vendas"/>
    <s v="Plano de Recebimento"/>
    <n v="30.26"/>
    <s v=""/>
    <m/>
  </r>
  <r>
    <x v="0"/>
    <s v="Vendas"/>
    <s v="Plano de Recebimento"/>
    <n v="19.52"/>
    <s v=""/>
    <m/>
  </r>
  <r>
    <x v="0"/>
    <s v="Vendas"/>
    <s v="Plano de Recebimento"/>
    <n v="170.82"/>
    <s v=""/>
    <m/>
  </r>
  <r>
    <x v="0"/>
    <s v="Vendas"/>
    <s v="Plano de Recebimento"/>
    <n v="1.76"/>
    <s v=""/>
    <m/>
  </r>
  <r>
    <x v="0"/>
    <s v="Vendas"/>
    <s v="Plano de Recebimento"/>
    <n v="59.54"/>
    <s v=""/>
    <m/>
  </r>
  <r>
    <x v="0"/>
    <s v="Pix Recebido"/>
    <s v="Pedro Felipe Sant Anna Garcia"/>
    <n v="79"/>
    <s v=""/>
    <m/>
  </r>
  <r>
    <x v="0"/>
    <s v="Pix Recebido"/>
    <s v="Roberto Bazilio Da Silva"/>
    <n v="65.98"/>
    <s v=""/>
    <m/>
  </r>
  <r>
    <x v="0"/>
    <s v="Vendas"/>
    <s v="Plano de Recebimento"/>
    <n v="62.37"/>
    <s v=""/>
    <m/>
  </r>
  <r>
    <x v="0"/>
    <s v="Vendas"/>
    <s v="Plano de Recebimento"/>
    <n v="97.61"/>
    <s v=""/>
    <m/>
  </r>
  <r>
    <x v="0"/>
    <s v="Pix Enviado"/>
    <s v="Walter Felix De Araujo Junior Mei"/>
    <s v=""/>
    <n v="-189.18"/>
    <m/>
  </r>
  <r>
    <x v="0"/>
    <s v="Vendas"/>
    <s v="Plano de Recebimento"/>
    <n v="19"/>
    <s v=""/>
    <m/>
  </r>
  <r>
    <x v="0"/>
    <s v="Vendas"/>
    <s v="Plano de Recebimento"/>
    <n v="17.57"/>
    <s v=""/>
    <m/>
  </r>
  <r>
    <x v="0"/>
    <s v="Vendas"/>
    <s v="Plano de Recebimento"/>
    <n v="17.57"/>
    <s v=""/>
    <m/>
  </r>
  <r>
    <x v="0"/>
    <s v="Vendas"/>
    <s v="Plano de Recebimento"/>
    <n v="8.5500000000000007"/>
    <s v=""/>
    <m/>
  </r>
  <r>
    <x v="0"/>
    <s v="Pix Recebido"/>
    <s v="Maria Aparecida De Medeiros"/>
    <n v="45.9"/>
    <s v=""/>
    <m/>
  </r>
  <r>
    <x v="0"/>
    <s v="Pix Recebido"/>
    <s v="Nathalia Luisy Do Nascimento Nunes"/>
    <n v="6"/>
    <s v=""/>
    <m/>
  </r>
  <r>
    <x v="0"/>
    <s v="Pix Recebido"/>
    <s v="Monica Cristina Pereira Justo"/>
    <n v="33"/>
    <s v=""/>
    <m/>
  </r>
  <r>
    <x v="0"/>
    <s v="Pix Recebido"/>
    <s v="Aline Alves Da Silva"/>
    <n v="39"/>
    <s v=""/>
    <m/>
  </r>
  <r>
    <x v="0"/>
    <s v="Pix Enviado"/>
    <s v="Emporio Mutinga Eireli"/>
    <s v=""/>
    <n v="-540"/>
    <m/>
  </r>
  <r>
    <x v="0"/>
    <s v="Vendas"/>
    <s v="Plano de Recebimento"/>
    <n v="14.64"/>
    <s v=""/>
    <m/>
  </r>
  <r>
    <x v="0"/>
    <s v="Vendas"/>
    <s v="Plano de Recebimento"/>
    <n v="193.25"/>
    <s v=""/>
    <m/>
  </r>
  <r>
    <x v="0"/>
    <s v="Vendas"/>
    <s v="Plano de Recebimento"/>
    <n v="3.9"/>
    <s v=""/>
    <m/>
  </r>
  <r>
    <x v="0"/>
    <s v="Vendas"/>
    <s v="Plano de Recebimento"/>
    <n v="12.2"/>
    <s v=""/>
    <m/>
  </r>
  <r>
    <x v="0"/>
    <s v="Vendas"/>
    <s v="Plano de Recebimento"/>
    <n v="195.22"/>
    <s v=""/>
    <m/>
  </r>
  <r>
    <x v="0"/>
    <s v="Vendas"/>
    <s v="Plano de Recebimento"/>
    <n v="76.38"/>
    <s v=""/>
    <m/>
  </r>
  <r>
    <x v="0"/>
    <s v="Pix Recebido"/>
    <s v="João Victor Natale Pestana Silva"/>
    <n v="15"/>
    <s v=""/>
    <m/>
  </r>
  <r>
    <x v="0"/>
    <s v="Pix Recebido"/>
    <s v="Pedro Luiz Sirassava Silva"/>
    <n v="10"/>
    <s v=""/>
    <m/>
  </r>
  <r>
    <x v="0"/>
    <s v="Pix Recebido"/>
    <s v="João Victor Natale Pestana Silva"/>
    <n v="22"/>
    <s v=""/>
    <m/>
  </r>
  <r>
    <x v="0"/>
    <s v="Pix Enviado"/>
    <s v="Walter Felix De Araujo Junior Mei"/>
    <s v=""/>
    <n v="-50"/>
    <m/>
  </r>
  <r>
    <x v="0"/>
    <s v="Pix Recebido"/>
    <s v="Soraia Cristiane Mota Vilela"/>
    <n v="50"/>
    <s v=""/>
    <m/>
  </r>
  <r>
    <x v="0"/>
    <s v="Pix Enviado"/>
    <s v="Walter Felix De Araujo Junior Mei"/>
    <s v=""/>
    <n v="-29.19"/>
    <m/>
  </r>
  <r>
    <x v="0"/>
    <s v="Vendas"/>
    <s v="Plano de Recebimento"/>
    <n v="29.19"/>
    <s v=""/>
    <m/>
  </r>
  <r>
    <x v="0"/>
    <s v="Pix Enviado"/>
    <s v="Walter Felix De Araujo Junior Mei"/>
    <s v=""/>
    <n v="-166.09"/>
    <m/>
  </r>
  <r>
    <x v="0"/>
    <s v="Vendas"/>
    <s v="Plano de Recebimento"/>
    <n v="19.52"/>
    <s v=""/>
    <m/>
  </r>
  <r>
    <x v="0"/>
    <s v="Vendas"/>
    <s v="Plano de Recebimento"/>
    <n v="61.3"/>
    <s v=""/>
    <m/>
  </r>
  <r>
    <x v="0"/>
    <s v="Vendas"/>
    <s v="Plano de Recebimento"/>
    <n v="19.52"/>
    <s v=""/>
    <m/>
  </r>
  <r>
    <x v="0"/>
    <s v="Vendas"/>
    <s v="Plano de Recebimento"/>
    <n v="58.57"/>
    <s v=""/>
    <m/>
  </r>
  <r>
    <x v="0"/>
    <s v="Vendas"/>
    <s v="Plano de Recebimento"/>
    <n v="7.18"/>
    <s v=""/>
    <m/>
  </r>
  <r>
    <x v="0"/>
    <s v="Pix Enviado"/>
    <s v="Walter Felix De Araujo Junior Mei"/>
    <s v=""/>
    <n v="-132"/>
    <m/>
  </r>
  <r>
    <x v="0"/>
    <s v="Pix Recebido"/>
    <s v="Maria Madalena Rodrigues De Pinha"/>
    <n v="132"/>
    <s v=""/>
    <m/>
  </r>
  <r>
    <x v="0"/>
    <s v="Pix Enviado"/>
    <s v="Walter Felix De Araujo Junior Mei"/>
    <s v=""/>
    <n v="-35.9"/>
    <m/>
  </r>
  <r>
    <x v="0"/>
    <s v="Pix Recebido"/>
    <s v="Bruna Caroline Funari De Souza"/>
    <n v="35.9"/>
    <s v=""/>
    <m/>
  </r>
  <r>
    <x v="0"/>
    <s v="Pix Enviado"/>
    <s v="Walter Felix De Araujo Junior Mei"/>
    <s v=""/>
    <n v="-858.24"/>
    <m/>
  </r>
  <r>
    <x v="0"/>
    <s v="Saldo do dia"/>
    <m/>
    <m/>
    <m/>
    <n v="0"/>
  </r>
  <r>
    <x v="1"/>
    <s v="Vendas"/>
    <s v="Plano de Recebimento"/>
    <n v="8.3000000000000007"/>
    <s v=""/>
    <m/>
  </r>
  <r>
    <x v="1"/>
    <s v="Pix Recebido"/>
    <s v="Elizabeth Mendes Rozendo"/>
    <n v="41.5"/>
    <s v=""/>
    <m/>
  </r>
  <r>
    <x v="1"/>
    <s v="Vendas"/>
    <s v="Plano de Recebimento"/>
    <n v="34.159999999999997"/>
    <s v=""/>
    <m/>
  </r>
  <r>
    <x v="1"/>
    <s v="Vendas"/>
    <s v="Plano de Recebimento"/>
    <n v="35.14"/>
    <s v=""/>
    <m/>
  </r>
  <r>
    <x v="1"/>
    <s v="Vendas"/>
    <s v="Plano de Recebimento"/>
    <n v="27.23"/>
    <s v=""/>
    <m/>
  </r>
  <r>
    <x v="1"/>
    <s v="Pix Recebido"/>
    <s v="Viviane Leme Flausino De Sousa"/>
    <n v="15.25"/>
    <s v=""/>
    <m/>
  </r>
  <r>
    <x v="1"/>
    <s v="Vendas"/>
    <s v="Plano de Recebimento"/>
    <n v="20.99"/>
    <s v=""/>
    <m/>
  </r>
  <r>
    <x v="1"/>
    <s v="Vendas"/>
    <s v="Plano de Recebimento"/>
    <n v="10.74"/>
    <s v=""/>
    <m/>
  </r>
  <r>
    <x v="1"/>
    <s v="Vendas"/>
    <s v="Plano de Recebimento"/>
    <n v="13.67"/>
    <s v=""/>
    <m/>
  </r>
  <r>
    <x v="1"/>
    <s v="Vendas"/>
    <s v="Plano de Recebimento"/>
    <n v="7.32"/>
    <s v=""/>
    <m/>
  </r>
  <r>
    <x v="1"/>
    <s v="Vendas"/>
    <s v="Plano de Recebimento"/>
    <n v="20.5"/>
    <s v=""/>
    <m/>
  </r>
  <r>
    <x v="1"/>
    <s v="Vendas"/>
    <s v="Plano de Recebimento"/>
    <n v="49.78"/>
    <s v=""/>
    <m/>
  </r>
  <r>
    <x v="1"/>
    <s v="Vendas"/>
    <s v="Plano de Recebimento"/>
    <n v="9.76"/>
    <s v=""/>
    <m/>
  </r>
  <r>
    <x v="1"/>
    <s v="Vendas"/>
    <s v="Plano de Recebimento"/>
    <n v="16.59"/>
    <s v=""/>
    <m/>
  </r>
  <r>
    <x v="1"/>
    <s v="Vendas"/>
    <s v="Plano de Recebimento"/>
    <n v="19.52"/>
    <s v=""/>
    <m/>
  </r>
  <r>
    <x v="1"/>
    <s v="Pix Recebido"/>
    <s v="Patricia Moraes Alves Da Silva          "/>
    <n v="82.34"/>
    <s v=""/>
    <m/>
  </r>
  <r>
    <x v="1"/>
    <s v="Vendas"/>
    <s v="Plano de Recebimento"/>
    <n v="5.23"/>
    <s v=""/>
    <m/>
  </r>
  <r>
    <x v="1"/>
    <s v="Vendas"/>
    <s v="Plano de Recebimento"/>
    <n v="9.76"/>
    <s v=""/>
    <m/>
  </r>
  <r>
    <x v="1"/>
    <s v="Vendas"/>
    <s v="Plano de Recebimento"/>
    <n v="11.71"/>
    <s v=""/>
    <m/>
  </r>
  <r>
    <x v="1"/>
    <s v="Pix Enviado"/>
    <s v="Walter Felix De Araujo Junior Mei"/>
    <s v=""/>
    <n v="-217.06"/>
    <m/>
  </r>
  <r>
    <x v="1"/>
    <s v="Vendas"/>
    <s v="Plano de Recebimento"/>
    <n v="9.76"/>
    <s v=""/>
    <m/>
  </r>
  <r>
    <x v="1"/>
    <s v="Vendas"/>
    <s v="Plano de Recebimento"/>
    <n v="36.51"/>
    <s v=""/>
    <m/>
  </r>
  <r>
    <x v="1"/>
    <s v="Vendas"/>
    <s v="Plano de Recebimento"/>
    <n v="12.35"/>
    <s v=""/>
    <m/>
  </r>
  <r>
    <x v="1"/>
    <s v="Pix Recebido"/>
    <s v="Maiara F Da Silva"/>
    <n v="15.5"/>
    <s v=""/>
    <m/>
  </r>
  <r>
    <x v="1"/>
    <s v="Vendas"/>
    <s v="Plano de Recebimento"/>
    <n v="6.83"/>
    <s v=""/>
    <m/>
  </r>
  <r>
    <x v="1"/>
    <s v="Vendas"/>
    <s v="Plano de Recebimento"/>
    <n v="36.119999999999997"/>
    <s v=""/>
    <m/>
  </r>
  <r>
    <x v="1"/>
    <s v="Vendas"/>
    <s v="Plano de Recebimento"/>
    <n v="3.42"/>
    <s v=""/>
    <m/>
  </r>
  <r>
    <x v="1"/>
    <s v="Vendas"/>
    <s v="Plano de Recebimento"/>
    <n v="12.69"/>
    <s v=""/>
    <m/>
  </r>
  <r>
    <x v="1"/>
    <s v="Vendas"/>
    <s v="Plano de Recebimento"/>
    <n v="27.46"/>
    <s v=""/>
    <m/>
  </r>
  <r>
    <x v="1"/>
    <s v="Vendas"/>
    <s v="Plano de Recebimento"/>
    <n v="28.21"/>
    <s v=""/>
    <m/>
  </r>
  <r>
    <x v="1"/>
    <s v="Vendas"/>
    <s v="Plano de Recebimento"/>
    <n v="28.21"/>
    <s v=""/>
    <m/>
  </r>
  <r>
    <x v="1"/>
    <s v="Pix Enviado"/>
    <s v="Walter Felix De Araujo Junior Mei"/>
    <s v=""/>
    <n v="-209.7"/>
    <m/>
  </r>
  <r>
    <x v="1"/>
    <s v="Pix Recebido"/>
    <s v="Ana Paula Barbosa Genta"/>
    <n v="177.7"/>
    <s v=""/>
    <m/>
  </r>
  <r>
    <x v="1"/>
    <s v="Pix Recebido"/>
    <s v="Thiago Da Silva Correia"/>
    <n v="32"/>
    <s v=""/>
    <m/>
  </r>
  <r>
    <x v="1"/>
    <s v="Pix Enviado"/>
    <s v="Walter Felix De Araujo Junior Mei"/>
    <s v=""/>
    <n v="-24.4"/>
    <m/>
  </r>
  <r>
    <x v="1"/>
    <s v="Vendas"/>
    <s v="Plano de Recebimento"/>
    <n v="24.4"/>
    <s v=""/>
    <m/>
  </r>
  <r>
    <x v="1"/>
    <s v="Saldo do dia"/>
    <m/>
    <m/>
    <m/>
    <n v="439.49"/>
  </r>
  <r>
    <x v="2"/>
    <s v="Pix Enviado"/>
    <s v="Walter Felix De Araujo Junior Mei"/>
    <s v=""/>
    <n v="-17.57"/>
    <m/>
  </r>
  <r>
    <x v="2"/>
    <s v="Vendas"/>
    <s v="Plano de Recebimento"/>
    <n v="5.86"/>
    <s v=""/>
    <m/>
  </r>
  <r>
    <x v="2"/>
    <s v="Vendas"/>
    <s v="Plano de Recebimento"/>
    <n v="11.71"/>
    <s v=""/>
    <m/>
  </r>
  <r>
    <x v="2"/>
    <s v="Pix Enviado"/>
    <s v="Walter Felix De Araujo Junior Mei"/>
    <s v=""/>
    <n v="-61.4"/>
    <m/>
  </r>
  <r>
    <x v="2"/>
    <s v="Pix Recebido"/>
    <s v="Renata Izabelle Braz"/>
    <n v="61.4"/>
    <s v=""/>
    <m/>
  </r>
  <r>
    <x v="2"/>
    <s v="Pix Enviado"/>
    <s v="Walter Felix De Araujo Junior Mei"/>
    <s v=""/>
    <n v="-284.54000000000002"/>
    <m/>
  </r>
  <r>
    <x v="2"/>
    <s v="Pix Recebido"/>
    <s v="Luciana De Souza Pelegrino"/>
    <n v="30.5"/>
    <s v=""/>
    <m/>
  </r>
  <r>
    <x v="2"/>
    <s v="Pix Recebido"/>
    <s v="Ivanei Da Conceicao De Jesus"/>
    <n v="115.8"/>
    <s v=""/>
    <m/>
  </r>
  <r>
    <x v="2"/>
    <s v="Vendas"/>
    <s v="Plano de Recebimento"/>
    <n v="12.69"/>
    <s v=""/>
    <m/>
  </r>
  <r>
    <x v="2"/>
    <s v="Pix Recebido"/>
    <s v="Alexandre Minuzzo Hironimus"/>
    <n v="55.9"/>
    <s v=""/>
    <m/>
  </r>
  <r>
    <x v="2"/>
    <s v="Vendas"/>
    <s v="Plano de Recebimento"/>
    <n v="6.83"/>
    <s v=""/>
    <m/>
  </r>
  <r>
    <x v="2"/>
    <s v="Vendas"/>
    <s v="Plano de Recebimento"/>
    <n v="42.57"/>
    <s v=""/>
    <m/>
  </r>
  <r>
    <x v="2"/>
    <s v="Vendas"/>
    <s v="Plano de Recebimento"/>
    <n v="10.49"/>
    <s v=""/>
    <m/>
  </r>
  <r>
    <x v="2"/>
    <s v="Vendas"/>
    <s v="Plano de Recebimento"/>
    <n v="9.76"/>
    <s v=""/>
    <m/>
  </r>
  <r>
    <x v="2"/>
    <s v="Pix Enviado"/>
    <s v="Walter Felix De Araujo Junior Mei"/>
    <s v=""/>
    <n v="-723.03"/>
    <m/>
  </r>
  <r>
    <x v="2"/>
    <s v="Vendas"/>
    <s v="Plano de Recebimento"/>
    <n v="53.21"/>
    <s v=""/>
    <m/>
  </r>
  <r>
    <x v="2"/>
    <s v="Vendas"/>
    <s v="Plano de Recebimento"/>
    <n v="7.32"/>
    <s v=""/>
    <m/>
  </r>
  <r>
    <x v="2"/>
    <s v="Vendas"/>
    <s v="Plano de Recebimento"/>
    <n v="65.3"/>
    <s v=""/>
    <m/>
  </r>
  <r>
    <x v="2"/>
    <s v="Vendas"/>
    <s v="Plano de Recebimento"/>
    <n v="3.9"/>
    <s v=""/>
    <m/>
  </r>
  <r>
    <x v="2"/>
    <s v="Pix Recebido"/>
    <s v="Daniela Malara De Sousa Pinheiro"/>
    <n v="92"/>
    <s v=""/>
    <m/>
  </r>
  <r>
    <x v="2"/>
    <s v="Pix Recebido"/>
    <s v="Pamela De Oliveira Santos"/>
    <n v="31.9"/>
    <s v=""/>
    <m/>
  </r>
  <r>
    <x v="2"/>
    <s v="Vendas"/>
    <s v="Plano de Recebimento"/>
    <n v="26.6"/>
    <s v=""/>
    <m/>
  </r>
  <r>
    <x v="2"/>
    <s v="Vendas"/>
    <s v="Plano de Recebimento"/>
    <n v="30.26"/>
    <s v=""/>
    <m/>
  </r>
  <r>
    <x v="2"/>
    <s v="Vendas"/>
    <s v="Plano de Recebimento"/>
    <n v="8.7799999999999994"/>
    <s v=""/>
    <m/>
  </r>
  <r>
    <x v="2"/>
    <s v="Vendas"/>
    <s v="Plano de Recebimento"/>
    <n v="18.55"/>
    <s v=""/>
    <m/>
  </r>
  <r>
    <x v="2"/>
    <s v="Vendas"/>
    <s v="Plano de Recebimento"/>
    <n v="11.71"/>
    <s v=""/>
    <m/>
  </r>
  <r>
    <x v="2"/>
    <s v="Vendas"/>
    <s v="Plano de Recebimento"/>
    <n v="28.5"/>
    <s v=""/>
    <m/>
  </r>
  <r>
    <x v="2"/>
    <s v="Pix Recebido"/>
    <s v="Ana Carolina Ramos Caetano"/>
    <n v="345"/>
    <s v=""/>
    <m/>
  </r>
  <r>
    <x v="2"/>
    <s v="Pix Enviado"/>
    <s v="Walter Felix De Araujo Junior Mei"/>
    <s v=""/>
    <n v="-439.49"/>
    <m/>
  </r>
  <r>
    <x v="2"/>
    <s v="Saldo do dia"/>
    <m/>
    <m/>
    <m/>
    <n v="0"/>
  </r>
  <r>
    <x v="3"/>
    <s v="Pix Recebido"/>
    <s v="Stephany Santa Rosa"/>
    <n v="39"/>
    <s v=""/>
    <m/>
  </r>
  <r>
    <x v="3"/>
    <s v="Pix Recebido"/>
    <s v="Roberta De Sousa Moura 37725948830"/>
    <n v="13"/>
    <s v=""/>
    <m/>
  </r>
  <r>
    <x v="3"/>
    <s v="Vendas"/>
    <s v="Plano de Recebimento"/>
    <n v="20.5"/>
    <s v=""/>
    <m/>
  </r>
  <r>
    <x v="3"/>
    <s v="Pix Recebido"/>
    <s v="Tatiana De Andrade Freitas"/>
    <n v="36.5"/>
    <s v=""/>
    <m/>
  </r>
  <r>
    <x v="3"/>
    <s v="Pix Enviado"/>
    <s v="Walter Felix De Araujo Junior Mei"/>
    <s v=""/>
    <n v="-166.16"/>
    <m/>
  </r>
  <r>
    <x v="3"/>
    <s v="Vendas"/>
    <s v="Plano de Recebimento"/>
    <n v="12.2"/>
    <s v=""/>
    <m/>
  </r>
  <r>
    <x v="3"/>
    <s v="Vendas"/>
    <s v="Plano de Recebimento"/>
    <n v="9.76"/>
    <s v=""/>
    <m/>
  </r>
  <r>
    <x v="3"/>
    <s v="Pix Recebido"/>
    <s v="Gabriela Alves Dos Santos"/>
    <n v="26.5"/>
    <s v=""/>
    <m/>
  </r>
  <r>
    <x v="3"/>
    <s v="Vendas"/>
    <s v="Plano de Recebimento"/>
    <n v="12.35"/>
    <s v=""/>
    <m/>
  </r>
  <r>
    <x v="3"/>
    <s v="Vendas"/>
    <s v="Plano de Recebimento"/>
    <n v="6.93"/>
    <s v=""/>
    <m/>
  </r>
  <r>
    <x v="3"/>
    <s v="Vendas"/>
    <s v="Plano de Recebimento"/>
    <n v="19.52"/>
    <s v=""/>
    <m/>
  </r>
  <r>
    <x v="3"/>
    <s v="Pix Recebido"/>
    <s v="Joelma Marchi"/>
    <n v="78.900000000000006"/>
    <s v=""/>
    <m/>
  </r>
  <r>
    <x v="3"/>
    <s v="Pix Enviado"/>
    <s v="Walter Felix De Araujo Junior Mei"/>
    <s v=""/>
    <n v="-92.14"/>
    <m/>
  </r>
  <r>
    <x v="3"/>
    <s v="Vendas"/>
    <s v="Plano de Recebimento"/>
    <n v="48.71"/>
    <s v=""/>
    <m/>
  </r>
  <r>
    <x v="3"/>
    <s v="Vendas"/>
    <s v="Plano de Recebimento"/>
    <n v="15.68"/>
    <s v=""/>
    <m/>
  </r>
  <r>
    <x v="3"/>
    <s v="Vendas"/>
    <s v="Plano de Recebimento"/>
    <n v="10.25"/>
    <s v=""/>
    <m/>
  </r>
  <r>
    <x v="3"/>
    <s v="Pix Recebido"/>
    <s v="Matias Benjamin Prat"/>
    <n v="17.5"/>
    <s v=""/>
    <m/>
  </r>
  <r>
    <x v="3"/>
    <s v="Pix Enviado"/>
    <s v="Walter Felix De Araujo Junior Mei"/>
    <s v=""/>
    <n v="-58"/>
    <m/>
  </r>
  <r>
    <x v="3"/>
    <s v="Pix Recebido"/>
    <s v="Patricia De Sousa Silva                 "/>
    <n v="45"/>
    <s v=""/>
    <m/>
  </r>
  <r>
    <x v="3"/>
    <s v="Pix Recebido"/>
    <s v="Karen Viana Azevedo Cunha"/>
    <n v="13"/>
    <s v=""/>
    <m/>
  </r>
  <r>
    <x v="3"/>
    <s v="Pix Enviado"/>
    <s v="Walter Felix De Araujo Junior Mei"/>
    <s v=""/>
    <n v="-21.47"/>
    <m/>
  </r>
  <r>
    <x v="3"/>
    <s v="Vendas"/>
    <s v="Plano de Recebimento"/>
    <n v="21.47"/>
    <s v=""/>
    <m/>
  </r>
  <r>
    <x v="3"/>
    <s v="Saldo do dia"/>
    <m/>
    <m/>
    <m/>
    <n v="109"/>
  </r>
  <r>
    <x v="4"/>
    <s v="Pix Enviado"/>
    <s v="Walter Felix De Araujo Junior Mei"/>
    <s v=""/>
    <n v="-22"/>
    <m/>
  </r>
  <r>
    <x v="4"/>
    <s v="Pix Recebido"/>
    <s v="Ricardo Rodrigues Santos"/>
    <n v="22"/>
    <s v=""/>
    <m/>
  </r>
  <r>
    <x v="4"/>
    <s v="Pix Enviado"/>
    <s v="Walter Felix De Araujo Junior Mei"/>
    <s v=""/>
    <n v="-89.9"/>
    <m/>
  </r>
  <r>
    <x v="4"/>
    <s v="Pix Recebido"/>
    <s v="Jessica Clara Renzi Fernandes Olheiro"/>
    <n v="30"/>
    <s v=""/>
    <m/>
  </r>
  <r>
    <x v="4"/>
    <s v="Pix Recebido"/>
    <s v="Daniel Solano Leite"/>
    <n v="59.9"/>
    <s v=""/>
    <m/>
  </r>
  <r>
    <x v="4"/>
    <s v="Pix Enviado"/>
    <s v="Walter Felix De Araujo Junior Mei"/>
    <s v=""/>
    <n v="-27.97"/>
    <m/>
  </r>
  <r>
    <x v="4"/>
    <s v="Pix Recebido"/>
    <s v="Juliana Melo De Lima"/>
    <n v="27.97"/>
    <s v=""/>
    <m/>
  </r>
  <r>
    <x v="4"/>
    <s v="Pix Enviado"/>
    <s v="Walter Felix De Araujo Junior Mei"/>
    <s v=""/>
    <n v="-109"/>
    <m/>
  </r>
  <r>
    <x v="4"/>
    <s v="Estorno Cartão da Conta"/>
    <s v="Hna    *63b6d02cdfbdb    Curitiba     Br"/>
    <n v="5"/>
    <s v=""/>
    <m/>
  </r>
  <r>
    <x v="4"/>
    <s v="Cartão da Conta"/>
    <s v="Hna    *63b6d02cdfbdb    Curitiba     Br"/>
    <s v=""/>
    <n v="-5"/>
    <m/>
  </r>
  <r>
    <x v="4"/>
    <s v="Estorno Cartão da Conta"/>
    <s v="Hna    *63b6d02cdfbdb    Curitiba     Br"/>
    <n v="5"/>
    <s v=""/>
    <m/>
  </r>
  <r>
    <x v="4"/>
    <s v="Cartão da Conta"/>
    <s v="Hna    *63b6d02cdfbdb    Curitiba     Br"/>
    <s v=""/>
    <n v="-5"/>
    <m/>
  </r>
  <r>
    <x v="4"/>
    <s v="Saldo do dia"/>
    <m/>
    <m/>
    <m/>
    <n v="0"/>
  </r>
  <r>
    <x v="5"/>
    <s v="Vendas"/>
    <s v="Plano de Recebimento"/>
    <n v="15.13"/>
    <s v=""/>
    <m/>
  </r>
  <r>
    <x v="5"/>
    <s v="Vendas"/>
    <s v="Plano de Recebimento"/>
    <n v="57.92"/>
    <s v=""/>
    <m/>
  </r>
  <r>
    <x v="5"/>
    <s v="Vendas"/>
    <s v="Plano de Recebimento"/>
    <n v="9.76"/>
    <s v=""/>
    <m/>
  </r>
  <r>
    <x v="5"/>
    <s v="Pix Enviado"/>
    <s v="Walter Felix De Araujo Junior Mei"/>
    <s v=""/>
    <n v="-208.89"/>
    <m/>
  </r>
  <r>
    <x v="5"/>
    <s v="Vendas"/>
    <s v="Plano de Recebimento"/>
    <n v="3.9"/>
    <s v=""/>
    <m/>
  </r>
  <r>
    <x v="5"/>
    <s v="Vendas"/>
    <s v="Plano de Recebimento"/>
    <n v="33.25"/>
    <s v=""/>
    <m/>
  </r>
  <r>
    <x v="5"/>
    <s v="Vendas"/>
    <s v="Plano de Recebimento"/>
    <n v="34.159999999999997"/>
    <s v=""/>
    <m/>
  </r>
  <r>
    <x v="5"/>
    <s v="Vendas"/>
    <s v="Plano de Recebimento"/>
    <n v="125.74"/>
    <s v=""/>
    <m/>
  </r>
  <r>
    <x v="5"/>
    <s v="Vendas"/>
    <s v="Plano de Recebimento"/>
    <n v="9.76"/>
    <s v=""/>
    <m/>
  </r>
  <r>
    <x v="5"/>
    <s v="Pix Enviado"/>
    <s v="Maiara Costa Dos Santos Alves"/>
    <s v=""/>
    <n v="-6"/>
    <m/>
  </r>
  <r>
    <x v="5"/>
    <s v="Vendas"/>
    <s v="Plano de Recebimento"/>
    <n v="8.08"/>
    <s v=""/>
    <m/>
  </r>
  <r>
    <x v="5"/>
    <s v="Pix Enviado"/>
    <s v="Walter Felix De Araujo Junior Mei"/>
    <s v=""/>
    <n v="-100.96"/>
    <m/>
  </r>
  <r>
    <x v="5"/>
    <s v="Vendas"/>
    <s v="Plano de Recebimento"/>
    <n v="1.95"/>
    <s v=""/>
    <m/>
  </r>
  <r>
    <x v="5"/>
    <s v="Vendas"/>
    <s v="Plano de Recebimento"/>
    <n v="99.01"/>
    <s v=""/>
    <m/>
  </r>
  <r>
    <x v="5"/>
    <s v="Pix Enviado"/>
    <s v="Walter Felix De Araujo Junior Mei"/>
    <s v=""/>
    <n v="-400"/>
    <m/>
  </r>
  <r>
    <x v="5"/>
    <s v="Pix Recebido"/>
    <s v="Letícia Torres Diniz Teixeira"/>
    <n v="400"/>
    <s v=""/>
    <m/>
  </r>
  <r>
    <x v="5"/>
    <s v="Pix Enviado"/>
    <s v="Walter Felix De Araujo Junior Mei"/>
    <s v=""/>
    <n v="-60.52"/>
    <m/>
  </r>
  <r>
    <x v="5"/>
    <s v="Vendas"/>
    <s v="Plano de Recebimento"/>
    <n v="60.52"/>
    <s v=""/>
    <m/>
  </r>
  <r>
    <x v="5"/>
    <s v="Pix Enviado"/>
    <s v="Walter Felix De Araujo Junior Mei"/>
    <s v=""/>
    <n v="-33.25"/>
    <m/>
  </r>
  <r>
    <x v="5"/>
    <s v="Vendas"/>
    <s v="Plano de Recebimento"/>
    <n v="6.65"/>
    <s v=""/>
    <m/>
  </r>
  <r>
    <x v="5"/>
    <s v="Vendas"/>
    <s v="Plano de Recebimento"/>
    <n v="7.08"/>
    <s v=""/>
    <m/>
  </r>
  <r>
    <x v="5"/>
    <s v="Vendas"/>
    <s v="Plano de Recebimento"/>
    <n v="9.76"/>
    <s v=""/>
    <m/>
  </r>
  <r>
    <x v="5"/>
    <s v="Vendas"/>
    <s v="Plano de Recebimento"/>
    <n v="9.76"/>
    <s v=""/>
    <m/>
  </r>
  <r>
    <x v="5"/>
    <s v="Pix Enviado"/>
    <s v="Walter Felix De Araujo Junior Mei"/>
    <s v=""/>
    <n v="-537.91"/>
    <m/>
  </r>
  <r>
    <x v="5"/>
    <s v="Vendas"/>
    <s v="Plano de Recebimento"/>
    <n v="33.25"/>
    <s v=""/>
    <m/>
  </r>
  <r>
    <x v="5"/>
    <s v="Vendas"/>
    <s v="Plano de Recebimento"/>
    <n v="37.97"/>
    <s v=""/>
    <m/>
  </r>
  <r>
    <x v="5"/>
    <s v="Vendas"/>
    <s v="Plano de Recebimento"/>
    <n v="8.08"/>
    <s v=""/>
    <m/>
  </r>
  <r>
    <x v="5"/>
    <s v="Vendas"/>
    <s v="Plano de Recebimento"/>
    <n v="9.76"/>
    <s v=""/>
    <m/>
  </r>
  <r>
    <x v="5"/>
    <s v="Vendas"/>
    <s v="Plano de Recebimento"/>
    <n v="23.75"/>
    <s v=""/>
    <m/>
  </r>
  <r>
    <x v="5"/>
    <s v="Vendas"/>
    <s v="Plano de Recebimento"/>
    <n v="32.21"/>
    <s v=""/>
    <m/>
  </r>
  <r>
    <x v="5"/>
    <s v="Vendas"/>
    <s v="Plano de Recebimento"/>
    <n v="29.28"/>
    <s v=""/>
    <m/>
  </r>
  <r>
    <x v="5"/>
    <s v="Pix Recebido"/>
    <s v="Ruanderson Alves Dos Santos"/>
    <n v="34.5"/>
    <s v=""/>
    <m/>
  </r>
  <r>
    <x v="5"/>
    <s v="Vendas"/>
    <s v="Plano de Recebimento"/>
    <n v="19.52"/>
    <s v=""/>
    <m/>
  </r>
  <r>
    <x v="5"/>
    <s v="Vendas"/>
    <s v="Plano de Recebimento"/>
    <n v="28.5"/>
    <s v=""/>
    <m/>
  </r>
  <r>
    <x v="5"/>
    <s v="Vendas"/>
    <s v="Plano de Recebimento"/>
    <n v="40.020000000000003"/>
    <s v=""/>
    <m/>
  </r>
  <r>
    <x v="5"/>
    <s v="Vendas"/>
    <s v="Plano de Recebimento"/>
    <n v="40.020000000000003"/>
    <s v=""/>
    <m/>
  </r>
  <r>
    <x v="5"/>
    <s v="Vendas"/>
    <s v="Plano de Recebimento"/>
    <n v="38.950000000000003"/>
    <s v=""/>
    <m/>
  </r>
  <r>
    <x v="5"/>
    <s v="Vendas"/>
    <s v="Plano de Recebimento"/>
    <n v="30.4"/>
    <s v=""/>
    <m/>
  </r>
  <r>
    <x v="5"/>
    <s v="Vendas"/>
    <s v="Plano de Recebimento"/>
    <n v="29.21"/>
    <s v=""/>
    <m/>
  </r>
  <r>
    <x v="5"/>
    <s v="Vendas"/>
    <s v="Plano de Recebimento"/>
    <n v="19.52"/>
    <s v=""/>
    <m/>
  </r>
  <r>
    <x v="5"/>
    <s v="Vendas"/>
    <s v="Plano de Recebimento"/>
    <n v="82.97"/>
    <s v=""/>
    <m/>
  </r>
  <r>
    <x v="5"/>
    <s v="Pix Enviado"/>
    <s v="Walter Felix De Araujo Junior Mei"/>
    <s v=""/>
    <n v="-1213.54"/>
    <m/>
  </r>
  <r>
    <x v="5"/>
    <s v="Vendas"/>
    <s v="Plano de Recebimento"/>
    <n v="12.2"/>
    <s v=""/>
    <m/>
  </r>
  <r>
    <x v="5"/>
    <s v="Vendas"/>
    <s v="Plano de Recebimento"/>
    <n v="65.89"/>
    <s v=""/>
    <m/>
  </r>
  <r>
    <x v="5"/>
    <s v="Vendas"/>
    <s v="Plano de Recebimento"/>
    <n v="88.73"/>
    <s v=""/>
    <m/>
  </r>
  <r>
    <x v="5"/>
    <s v="Pix Recebido"/>
    <s v="Joelma Marchi"/>
    <n v="49"/>
    <s v=""/>
    <m/>
  </r>
  <r>
    <x v="5"/>
    <s v="Vendas"/>
    <s v="Plano de Recebimento"/>
    <n v="29.7"/>
    <s v=""/>
    <m/>
  </r>
  <r>
    <x v="5"/>
    <s v="Vendas"/>
    <s v="Plano de Recebimento"/>
    <n v="35.909999999999997"/>
    <s v=""/>
    <m/>
  </r>
  <r>
    <x v="5"/>
    <s v="Vendas"/>
    <s v="Plano de Recebimento"/>
    <n v="100.44"/>
    <s v=""/>
    <m/>
  </r>
  <r>
    <x v="5"/>
    <s v="Vendas"/>
    <s v="Plano de Recebimento"/>
    <n v="52.16"/>
    <s v=""/>
    <m/>
  </r>
  <r>
    <x v="5"/>
    <s v="Vendas"/>
    <s v="Plano de Recebimento"/>
    <n v="82.66"/>
    <s v=""/>
    <m/>
  </r>
  <r>
    <x v="5"/>
    <s v="Vendas"/>
    <s v="Plano de Recebimento"/>
    <n v="84.92"/>
    <s v=""/>
    <m/>
  </r>
  <r>
    <x v="5"/>
    <s v="Vendas"/>
    <s v="Plano de Recebimento"/>
    <n v="31.58"/>
    <s v=""/>
    <m/>
  </r>
  <r>
    <x v="5"/>
    <s v="Vendas"/>
    <s v="Plano de Recebimento"/>
    <n v="347.49"/>
    <s v=""/>
    <m/>
  </r>
  <r>
    <x v="5"/>
    <s v="Vendas"/>
    <s v="Plano de Recebimento"/>
    <n v="73.209999999999994"/>
    <s v=""/>
    <m/>
  </r>
  <r>
    <x v="5"/>
    <s v="Vendas"/>
    <s v="Plano de Recebimento"/>
    <n v="31.14"/>
    <s v=""/>
    <m/>
  </r>
  <r>
    <x v="5"/>
    <s v="Vendas"/>
    <s v="Plano de Recebimento"/>
    <n v="5.86"/>
    <s v=""/>
    <m/>
  </r>
  <r>
    <x v="5"/>
    <s v="Vendas"/>
    <s v="Plano de Recebimento"/>
    <n v="23.75"/>
    <s v=""/>
    <m/>
  </r>
  <r>
    <x v="5"/>
    <s v="Pix Recebido"/>
    <s v="Nilton Silva Reis"/>
    <n v="59.9"/>
    <s v=""/>
    <m/>
  </r>
  <r>
    <x v="5"/>
    <s v="Pix Recebido"/>
    <s v="Gabriel De Oliveira Rodrigues Volcian"/>
    <n v="39"/>
    <s v=""/>
    <m/>
  </r>
  <r>
    <x v="5"/>
    <s v="Pix Enviado"/>
    <s v="Walter Felix De Araujo Junior Mei"/>
    <s v=""/>
    <n v="-66.5"/>
    <m/>
  </r>
  <r>
    <x v="5"/>
    <s v="Pix Recebido"/>
    <s v="Gabriela Martina Benjamin Prat"/>
    <n v="66.5"/>
    <s v=""/>
    <m/>
  </r>
  <r>
    <x v="5"/>
    <s v="Pix Enviado"/>
    <s v="Walter Felix De Araujo Junior Mei"/>
    <s v=""/>
    <n v="-31.14"/>
    <m/>
  </r>
  <r>
    <x v="5"/>
    <s v="Vendas"/>
    <s v="Plano de Recebimento"/>
    <n v="31.14"/>
    <s v=""/>
    <m/>
  </r>
  <r>
    <x v="5"/>
    <s v="Pix Enviado"/>
    <s v="Walter Felix De Araujo Junior Mei"/>
    <s v=""/>
    <n v="-31.9"/>
    <m/>
  </r>
  <r>
    <x v="5"/>
    <s v="Pix Recebido"/>
    <s v="Pamela De Oliveira Santos"/>
    <n v="31.9"/>
    <s v=""/>
    <m/>
  </r>
  <r>
    <x v="5"/>
    <s v="Pix Enviado"/>
    <s v="Walter Felix De Araujo Junior Mei"/>
    <s v=""/>
    <n v="-86.25"/>
    <m/>
  </r>
  <r>
    <x v="5"/>
    <s v="Pix Recebido"/>
    <s v="Joelma Marchi"/>
    <n v="59.9"/>
    <s v=""/>
    <m/>
  </r>
  <r>
    <x v="5"/>
    <s v="Vendas"/>
    <s v="Plano de Recebimento"/>
    <n v="26.35"/>
    <s v=""/>
    <m/>
  </r>
  <r>
    <x v="5"/>
    <s v="Pix Enviado"/>
    <s v="Walter Felix De Araujo Junior Mei"/>
    <s v=""/>
    <n v="-33"/>
    <m/>
  </r>
  <r>
    <x v="5"/>
    <s v="Pix Recebido"/>
    <s v="Daniela Malara De Sousa Pinheiro"/>
    <n v="33"/>
    <s v=""/>
    <m/>
  </r>
  <r>
    <x v="5"/>
    <s v="Pix Enviado"/>
    <s v="Walter Felix De Araujo Junior Mei"/>
    <s v=""/>
    <n v="-5.8"/>
    <m/>
  </r>
  <r>
    <x v="5"/>
    <s v="Estorno Cartão da Conta"/>
    <s v="Google *temporary Hold   G.co/helppay$us"/>
    <n v="5.8"/>
    <s v=""/>
    <m/>
  </r>
  <r>
    <x v="5"/>
    <s v="Saldo do dia"/>
    <m/>
    <m/>
    <m/>
    <n v="82.81"/>
  </r>
  <r>
    <x v="6"/>
    <s v="Pix Enviado"/>
    <s v="Walter Felix De Araujo Junior Mei"/>
    <s v=""/>
    <n v="-983.17"/>
    <m/>
  </r>
  <r>
    <x v="6"/>
    <s v="Pix Enviado"/>
    <s v="Centro Automotivo Abraao De Mora"/>
    <s v=""/>
    <n v="-100"/>
    <m/>
  </r>
  <r>
    <x v="6"/>
    <s v="Vendas"/>
    <s v="Plano de Recebimento"/>
    <n v="21.78"/>
    <s v=""/>
    <m/>
  </r>
  <r>
    <x v="6"/>
    <s v="Vendas"/>
    <s v="Plano de Recebimento"/>
    <n v="87.41"/>
    <s v=""/>
    <m/>
  </r>
  <r>
    <x v="6"/>
    <s v="Vendas"/>
    <s v="Plano de Recebimento"/>
    <n v="85.27"/>
    <s v=""/>
    <m/>
  </r>
  <r>
    <x v="6"/>
    <s v="Pix Recebido"/>
    <s v="Rosinere Regina Silva"/>
    <n v="38.9"/>
    <s v=""/>
    <m/>
  </r>
  <r>
    <x v="6"/>
    <s v="Vendas"/>
    <s v="Plano de Recebimento"/>
    <n v="22.35"/>
    <s v=""/>
    <m/>
  </r>
  <r>
    <x v="6"/>
    <s v="Vendas"/>
    <s v="Plano de Recebimento"/>
    <n v="19.52"/>
    <s v=""/>
    <m/>
  </r>
  <r>
    <x v="6"/>
    <s v="Vendas"/>
    <s v="Plano de Recebimento"/>
    <n v="101.51"/>
    <s v=""/>
    <m/>
  </r>
  <r>
    <x v="6"/>
    <s v="Vendas"/>
    <s v="Plano de Recebimento"/>
    <n v="48.71"/>
    <s v=""/>
    <m/>
  </r>
  <r>
    <x v="6"/>
    <s v="Vendas"/>
    <s v="Plano de Recebimento"/>
    <n v="61.66"/>
    <s v=""/>
    <m/>
  </r>
  <r>
    <x v="6"/>
    <s v="Pix Recebido"/>
    <s v="Janaina De Oliveira"/>
    <n v="105.57"/>
    <s v=""/>
    <m/>
  </r>
  <r>
    <x v="6"/>
    <s v="Vendas"/>
    <s v="Plano de Recebimento"/>
    <n v="11.71"/>
    <s v=""/>
    <m/>
  </r>
  <r>
    <x v="6"/>
    <s v="Vendas"/>
    <s v="Plano de Recebimento"/>
    <n v="18.55"/>
    <s v=""/>
    <m/>
  </r>
  <r>
    <x v="6"/>
    <s v="Vendas"/>
    <s v="Plano de Recebimento"/>
    <n v="4.95"/>
    <s v=""/>
    <m/>
  </r>
  <r>
    <x v="6"/>
    <s v="Vendas"/>
    <s v="Plano de Recebimento"/>
    <n v="21.85"/>
    <s v=""/>
    <m/>
  </r>
  <r>
    <x v="6"/>
    <s v="Vendas"/>
    <s v="Plano de Recebimento"/>
    <n v="9.5"/>
    <s v=""/>
    <m/>
  </r>
  <r>
    <x v="6"/>
    <s v="Vendas"/>
    <s v="Plano de Recebimento"/>
    <n v="40.85"/>
    <s v=""/>
    <m/>
  </r>
  <r>
    <x v="6"/>
    <s v="Vendas"/>
    <s v="Plano de Recebimento"/>
    <n v="10.01"/>
    <s v=""/>
    <m/>
  </r>
  <r>
    <x v="6"/>
    <s v="Vendas"/>
    <s v="Plano de Recebimento"/>
    <n v="9.27"/>
    <s v=""/>
    <m/>
  </r>
  <r>
    <x v="6"/>
    <s v="Pix Recebido"/>
    <s v="Gleycielen Marques De Moura 40109538889"/>
    <n v="44"/>
    <s v=""/>
    <m/>
  </r>
  <r>
    <x v="6"/>
    <s v="Vendas"/>
    <s v="Plano de Recebimento"/>
    <n v="29.28"/>
    <s v=""/>
    <m/>
  </r>
  <r>
    <x v="6"/>
    <s v="Vendas"/>
    <s v="Plano de Recebimento"/>
    <n v="9.76"/>
    <s v=""/>
    <m/>
  </r>
  <r>
    <x v="6"/>
    <s v="Vendas"/>
    <s v="Plano de Recebimento"/>
    <n v="18.55"/>
    <s v=""/>
    <m/>
  </r>
  <r>
    <x v="6"/>
    <s v="Vendas"/>
    <s v="Plano de Recebimento"/>
    <n v="29.23"/>
    <s v=""/>
    <m/>
  </r>
  <r>
    <x v="6"/>
    <s v="Vendas"/>
    <s v="Plano de Recebimento"/>
    <n v="11.62"/>
    <s v=""/>
    <m/>
  </r>
  <r>
    <x v="6"/>
    <s v="Vendas"/>
    <s v="Plano de Recebimento"/>
    <n v="31.68"/>
    <s v=""/>
    <m/>
  </r>
  <r>
    <x v="6"/>
    <s v="Vendas"/>
    <s v="Plano de Recebimento"/>
    <n v="82.97"/>
    <s v=""/>
    <m/>
  </r>
  <r>
    <x v="6"/>
    <s v="Vendas"/>
    <s v="Plano de Recebimento"/>
    <n v="33.25"/>
    <s v=""/>
    <m/>
  </r>
  <r>
    <x v="6"/>
    <s v="Vendas"/>
    <s v="Plano de Recebimento"/>
    <n v="13.67"/>
    <s v=""/>
    <m/>
  </r>
  <r>
    <x v="6"/>
    <s v="Vendas"/>
    <s v="Plano de Recebimento"/>
    <n v="7.08"/>
    <s v=""/>
    <m/>
  </r>
  <r>
    <x v="6"/>
    <s v="Vendas"/>
    <s v="Plano de Recebimento"/>
    <n v="23.43"/>
    <s v=""/>
    <m/>
  </r>
  <r>
    <x v="6"/>
    <s v="Vendas"/>
    <s v="Plano de Recebimento"/>
    <n v="29.28"/>
    <s v=""/>
    <m/>
  </r>
  <r>
    <x v="6"/>
    <s v="Pix Enviado"/>
    <s v="Walter Felix De Araujo Junior Mei"/>
    <s v=""/>
    <n v="-298.37"/>
    <m/>
  </r>
  <r>
    <x v="6"/>
    <s v="Vendas"/>
    <s v="Plano de Recebimento"/>
    <n v="11.4"/>
    <s v=""/>
    <m/>
  </r>
  <r>
    <x v="6"/>
    <s v="Vendas"/>
    <s v="Plano de Recebimento"/>
    <n v="195.22"/>
    <s v=""/>
    <m/>
  </r>
  <r>
    <x v="6"/>
    <s v="Vendas"/>
    <s v="Plano de Recebimento"/>
    <n v="62.47"/>
    <s v=""/>
    <m/>
  </r>
  <r>
    <x v="6"/>
    <s v="Vendas"/>
    <s v="Plano de Recebimento"/>
    <n v="29.28"/>
    <s v=""/>
    <m/>
  </r>
  <r>
    <x v="6"/>
    <s v="Pix Enviado"/>
    <s v="Walter Felix De Araujo Junior Mei"/>
    <s v=""/>
    <n v="-153.65"/>
    <m/>
  </r>
  <r>
    <x v="6"/>
    <s v="Vendas"/>
    <s v="Plano de Recebimento"/>
    <n v="39.04"/>
    <s v=""/>
    <m/>
  </r>
  <r>
    <x v="6"/>
    <s v="Vendas"/>
    <s v="Plano de Recebimento"/>
    <n v="56.53"/>
    <s v=""/>
    <m/>
  </r>
  <r>
    <x v="6"/>
    <s v="Vendas"/>
    <s v="Plano de Recebimento"/>
    <n v="58.08"/>
    <s v=""/>
    <m/>
  </r>
  <r>
    <x v="6"/>
    <s v="Pix Enviado"/>
    <s v="Walter Felix De Araujo Junior Mei"/>
    <s v=""/>
    <n v="-433.98"/>
    <m/>
  </r>
  <r>
    <x v="6"/>
    <s v="Vendas"/>
    <s v="Plano de Recebimento"/>
    <n v="52.71"/>
    <s v=""/>
    <m/>
  </r>
  <r>
    <x v="6"/>
    <s v="Vendas"/>
    <s v="Plano de Recebimento"/>
    <n v="9.76"/>
    <s v=""/>
    <m/>
  </r>
  <r>
    <x v="6"/>
    <s v="Vendas"/>
    <s v="Plano de Recebimento"/>
    <n v="9.76"/>
    <s v=""/>
    <m/>
  </r>
  <r>
    <x v="6"/>
    <s v="Vendas"/>
    <s v="Plano de Recebimento"/>
    <n v="52.71"/>
    <s v=""/>
    <m/>
  </r>
  <r>
    <x v="6"/>
    <s v="Pix Recebido"/>
    <s v="William Henrique Souza"/>
    <n v="50"/>
    <s v=""/>
    <m/>
  </r>
  <r>
    <x v="6"/>
    <s v="Pix Recebido"/>
    <s v="Natalya Arvelos Oliveira                "/>
    <n v="29"/>
    <s v=""/>
    <m/>
  </r>
  <r>
    <x v="6"/>
    <s v="Vendas"/>
    <s v="Plano de Recebimento"/>
    <n v="30.4"/>
    <s v=""/>
    <m/>
  </r>
  <r>
    <x v="6"/>
    <s v="Vendas"/>
    <s v="Plano de Recebimento"/>
    <n v="5.7"/>
    <s v=""/>
    <m/>
  </r>
  <r>
    <x v="6"/>
    <s v="Vendas"/>
    <s v="Plano de Recebimento"/>
    <n v="4.88"/>
    <s v=""/>
    <m/>
  </r>
  <r>
    <x v="6"/>
    <s v="Vendas"/>
    <s v="Plano de Recebimento"/>
    <n v="67.25"/>
    <s v=""/>
    <m/>
  </r>
  <r>
    <x v="6"/>
    <s v="Vendas"/>
    <s v="Plano de Recebimento"/>
    <n v="28.21"/>
    <s v=""/>
    <m/>
  </r>
  <r>
    <x v="6"/>
    <s v="Vendas"/>
    <s v="Plano de Recebimento"/>
    <n v="31.48"/>
    <s v=""/>
    <m/>
  </r>
  <r>
    <x v="6"/>
    <s v="Vendas"/>
    <s v="Plano de Recebimento"/>
    <n v="11.4"/>
    <s v=""/>
    <m/>
  </r>
  <r>
    <x v="6"/>
    <s v="Vendas"/>
    <s v="Plano de Recebimento"/>
    <n v="37.049999999999997"/>
    <s v=""/>
    <m/>
  </r>
  <r>
    <x v="6"/>
    <s v="Vendas"/>
    <s v="Plano de Recebimento"/>
    <n v="13.67"/>
    <s v=""/>
    <m/>
  </r>
  <r>
    <x v="6"/>
    <s v="Pix Enviado"/>
    <s v="Walter Felix De Araujo Junior Mei"/>
    <s v=""/>
    <n v="-265.89999999999998"/>
    <m/>
  </r>
  <r>
    <x v="6"/>
    <s v="Vendas"/>
    <s v="Plano de Recebimento"/>
    <n v="29.19"/>
    <s v=""/>
    <m/>
  </r>
  <r>
    <x v="6"/>
    <s v="Vendas"/>
    <s v="Plano de Recebimento"/>
    <n v="11.71"/>
    <s v=""/>
    <m/>
  </r>
  <r>
    <x v="6"/>
    <s v="Vendas"/>
    <s v="Plano de Recebimento"/>
    <n v="159.1"/>
    <s v=""/>
    <m/>
  </r>
  <r>
    <x v="6"/>
    <s v="Pix Recebido"/>
    <s v="Julia Sanches Pereira"/>
    <n v="65.900000000000006"/>
    <s v=""/>
    <m/>
  </r>
  <r>
    <x v="6"/>
    <s v="Pix Enviado"/>
    <s v="Walter Felix De Araujo Junior Mei"/>
    <s v=""/>
    <n v="-113.65"/>
    <m/>
  </r>
  <r>
    <x v="6"/>
    <s v="Vendas"/>
    <s v="Plano de Recebimento"/>
    <n v="34.65"/>
    <s v=""/>
    <m/>
  </r>
  <r>
    <x v="6"/>
    <s v="Pix Recebido"/>
    <s v="Geovana Pigosso Da Silva"/>
    <n v="1"/>
    <s v=""/>
    <m/>
  </r>
  <r>
    <x v="6"/>
    <s v="Pix Recebido"/>
    <s v="Diego Andrade De Oliveira Costa"/>
    <n v="21"/>
    <s v=""/>
    <m/>
  </r>
  <r>
    <x v="6"/>
    <s v="Pix Recebido"/>
    <s v="Geovana Pigosso Da Silva"/>
    <n v="43"/>
    <s v=""/>
    <m/>
  </r>
  <r>
    <x v="6"/>
    <s v="Pix Recebido"/>
    <s v="Yeda Braga De Paula Silva"/>
    <n v="14"/>
    <s v=""/>
    <m/>
  </r>
  <r>
    <x v="6"/>
    <s v="Pix Enviado"/>
    <s v="Walter Felix De Araujo Junior Mei"/>
    <s v=""/>
    <n v="-569.79"/>
    <m/>
  </r>
  <r>
    <x v="6"/>
    <s v="Pix Recebido"/>
    <s v="Amanda Araujo Da Silva"/>
    <n v="70"/>
    <s v=""/>
    <m/>
  </r>
  <r>
    <x v="6"/>
    <s v="Pix Recebido"/>
    <s v="Libia Muler Nunes"/>
    <n v="27"/>
    <s v=""/>
    <m/>
  </r>
  <r>
    <x v="6"/>
    <s v="Vendas"/>
    <s v="Plano de Recebimento"/>
    <n v="34.159999999999997"/>
    <s v=""/>
    <m/>
  </r>
  <r>
    <x v="6"/>
    <s v="Vendas"/>
    <s v="Plano de Recebimento"/>
    <n v="10.4"/>
    <s v=""/>
    <m/>
  </r>
  <r>
    <x v="6"/>
    <s v="Vendas"/>
    <s v="Plano de Recebimento"/>
    <n v="59.54"/>
    <s v=""/>
    <m/>
  </r>
  <r>
    <x v="6"/>
    <s v="Vendas"/>
    <s v="Plano de Recebimento"/>
    <n v="54.92"/>
    <s v=""/>
    <m/>
  </r>
  <r>
    <x v="6"/>
    <s v="Vendas"/>
    <s v="Plano de Recebimento"/>
    <n v="56.61"/>
    <s v=""/>
    <m/>
  </r>
  <r>
    <x v="6"/>
    <s v="Vendas"/>
    <s v="Plano de Recebimento"/>
    <n v="30.26"/>
    <s v=""/>
    <m/>
  </r>
  <r>
    <x v="6"/>
    <s v="Pix Recebido"/>
    <s v="Ana Paula Hans Santos                   "/>
    <n v="104"/>
    <s v=""/>
    <m/>
  </r>
  <r>
    <x v="6"/>
    <s v="Pix Recebido"/>
    <s v="Aldiane De Carvalho Nunes"/>
    <n v="122.9"/>
    <s v=""/>
    <m/>
  </r>
  <r>
    <x v="6"/>
    <s v="Pix Enviado"/>
    <s v="Walter Felix De Araujo Junior Mei"/>
    <s v=""/>
    <n v="-190.6"/>
    <m/>
  </r>
  <r>
    <x v="6"/>
    <s v="Vendas"/>
    <s v="Plano de Recebimento"/>
    <n v="19.52"/>
    <s v=""/>
    <m/>
  </r>
  <r>
    <x v="6"/>
    <s v="Vendas"/>
    <s v="Plano de Recebimento"/>
    <n v="25.65"/>
    <s v=""/>
    <m/>
  </r>
  <r>
    <x v="6"/>
    <s v="Vendas"/>
    <s v="Plano de Recebimento"/>
    <n v="99.27"/>
    <s v=""/>
    <m/>
  </r>
  <r>
    <x v="6"/>
    <s v="Vendas"/>
    <s v="Plano de Recebimento"/>
    <n v="45.32"/>
    <s v=""/>
    <m/>
  </r>
  <r>
    <x v="6"/>
    <s v="Pix Enviado"/>
    <s v="Walter Felix De Araujo Junior Mei"/>
    <s v=""/>
    <n v="-148"/>
    <m/>
  </r>
  <r>
    <x v="6"/>
    <s v="Vendas"/>
    <s v="Plano de Recebimento"/>
    <n v="11.71"/>
    <s v=""/>
    <m/>
  </r>
  <r>
    <x v="6"/>
    <s v="Vendas"/>
    <s v="Plano de Recebimento"/>
    <n v="7.32"/>
    <s v=""/>
    <m/>
  </r>
  <r>
    <x v="6"/>
    <s v="Vendas"/>
    <s v="Plano de Recebimento"/>
    <n v="7.32"/>
    <s v=""/>
    <m/>
  </r>
  <r>
    <x v="6"/>
    <s v="Vendas"/>
    <s v="Plano de Recebimento"/>
    <n v="113.23"/>
    <s v=""/>
    <m/>
  </r>
  <r>
    <x v="6"/>
    <s v="Vendas"/>
    <s v="Plano de Recebimento"/>
    <n v="9.26"/>
    <s v=""/>
    <m/>
  </r>
  <r>
    <x v="6"/>
    <s v="Pix Enviado"/>
    <s v="Walter Felix De Araujo Junior Mei"/>
    <s v=""/>
    <n v="-95.03"/>
    <m/>
  </r>
  <r>
    <x v="6"/>
    <s v="Vendas"/>
    <s v="Plano de Recebimento"/>
    <n v="19"/>
    <s v=""/>
    <m/>
  </r>
  <r>
    <x v="6"/>
    <s v="Vendas"/>
    <s v="Plano de Recebimento"/>
    <n v="33.090000000000003"/>
    <s v=""/>
    <m/>
  </r>
  <r>
    <x v="6"/>
    <s v="Vendas"/>
    <s v="Plano de Recebimento"/>
    <n v="14.15"/>
    <s v=""/>
    <m/>
  </r>
  <r>
    <x v="6"/>
    <s v="Vendas"/>
    <s v="Plano de Recebimento"/>
    <n v="28.79"/>
    <s v=""/>
    <m/>
  </r>
  <r>
    <x v="6"/>
    <s v="Pix Enviado"/>
    <s v="Walter Felix De Araujo Junior Mei"/>
    <s v=""/>
    <n v="-20.010000000000002"/>
    <m/>
  </r>
  <r>
    <x v="6"/>
    <s v="Vendas"/>
    <s v="Plano de Recebimento"/>
    <n v="8.3000000000000007"/>
    <s v=""/>
    <m/>
  </r>
  <r>
    <x v="6"/>
    <s v="Vendas"/>
    <s v="Plano de Recebimento"/>
    <n v="11.71"/>
    <s v=""/>
    <m/>
  </r>
  <r>
    <x v="6"/>
    <s v="Pix Enviado"/>
    <s v="Walter Felix De Araujo Junior Mei"/>
    <s v=""/>
    <n v="-26.35"/>
    <m/>
  </r>
  <r>
    <x v="6"/>
    <s v="Vendas"/>
    <s v="Plano de Recebimento"/>
    <n v="9.76"/>
    <s v=""/>
    <m/>
  </r>
  <r>
    <x v="6"/>
    <s v="Vendas"/>
    <s v="Plano de Recebimento"/>
    <n v="9.76"/>
    <s v=""/>
    <m/>
  </r>
  <r>
    <x v="6"/>
    <s v="Vendas"/>
    <s v="Plano de Recebimento"/>
    <n v="6.83"/>
    <s v=""/>
    <m/>
  </r>
  <r>
    <x v="6"/>
    <s v="Pix Enviado"/>
    <s v="Walter Felix De Araujo Junior Mei"/>
    <s v=""/>
    <n v="-29.28"/>
    <m/>
  </r>
  <r>
    <x v="6"/>
    <s v="Vendas"/>
    <s v="Plano de Recebimento"/>
    <n v="29.28"/>
    <s v=""/>
    <m/>
  </r>
  <r>
    <x v="6"/>
    <s v="Pix Enviado"/>
    <s v="Walter Felix De Araujo Junior Mei"/>
    <s v=""/>
    <n v="-182.7"/>
    <m/>
  </r>
  <r>
    <x v="6"/>
    <s v="Pix Recebido"/>
    <s v="Clay Trautwein Domingues"/>
    <n v="40"/>
    <s v=""/>
    <m/>
  </r>
  <r>
    <x v="6"/>
    <s v="Pix Recebido"/>
    <s v="Alexandre Minuzzo Hironimus"/>
    <n v="142.69999999999999"/>
    <s v=""/>
    <m/>
  </r>
  <r>
    <x v="6"/>
    <s v="Pix Enviado"/>
    <s v="Walter Felix De Araujo Junior Mei"/>
    <s v=""/>
    <n v="-14"/>
    <m/>
  </r>
  <r>
    <x v="6"/>
    <s v="Pix Recebido"/>
    <s v="Mayara De Araujo Silva"/>
    <n v="14"/>
    <s v=""/>
    <m/>
  </r>
  <r>
    <x v="6"/>
    <s v="Pix Enviado"/>
    <s v="Walter Felix De Araujo Junior Mei"/>
    <s v=""/>
    <n v="-110"/>
    <m/>
  </r>
  <r>
    <x v="6"/>
    <s v="Pix Recebido"/>
    <s v="Jhownatan Momi De Name Camargo"/>
    <n v="110"/>
    <s v=""/>
    <m/>
  </r>
  <r>
    <x v="6"/>
    <s v="Pix Enviado"/>
    <s v="Walter Felix De Araujo Junior Mei"/>
    <s v=""/>
    <n v="-92.05"/>
    <m/>
  </r>
  <r>
    <x v="6"/>
    <s v="Pix Enviado"/>
    <s v="Lucas Bento Dos Santos"/>
    <s v=""/>
    <n v="-70"/>
    <m/>
  </r>
  <r>
    <x v="6"/>
    <s v="Pix Recebido"/>
    <s v="Gabriel Dos Santos Amaral"/>
    <n v="32"/>
    <s v=""/>
    <m/>
  </r>
  <r>
    <x v="6"/>
    <s v="Vendas"/>
    <s v="Plano de Recebimento"/>
    <n v="14.15"/>
    <s v=""/>
    <m/>
  </r>
  <r>
    <x v="6"/>
    <s v="Vendas"/>
    <s v="Plano de Recebimento"/>
    <n v="31.14"/>
    <s v=""/>
    <m/>
  </r>
  <r>
    <x v="6"/>
    <s v="Vendas"/>
    <s v="Plano de Recebimento"/>
    <n v="1.95"/>
    <s v=""/>
    <m/>
  </r>
  <r>
    <x v="6"/>
    <s v="Saldo do dia"/>
    <m/>
    <m/>
    <m/>
    <n v="0"/>
  </r>
  <r>
    <x v="7"/>
    <s v="Pix Enviado"/>
    <s v="Walter Felix De Araujo Junior Mei"/>
    <s v=""/>
    <n v="-521.76"/>
    <m/>
  </r>
  <r>
    <x v="7"/>
    <s v="Vendas"/>
    <s v="Plano de Recebimento"/>
    <n v="11.88"/>
    <s v=""/>
    <m/>
  </r>
  <r>
    <x v="7"/>
    <s v="Vendas"/>
    <s v="Plano de Recebimento"/>
    <n v="7.08"/>
    <s v=""/>
    <m/>
  </r>
  <r>
    <x v="7"/>
    <s v="Vendas"/>
    <s v="Plano de Recebimento"/>
    <n v="5.23"/>
    <s v=""/>
    <m/>
  </r>
  <r>
    <x v="7"/>
    <s v="Pix Recebido"/>
    <s v="Joao Gabriel Ikmadossian Goncalves"/>
    <n v="44"/>
    <s v=""/>
    <m/>
  </r>
  <r>
    <x v="7"/>
    <s v="Vendas"/>
    <s v="Plano de Recebimento"/>
    <n v="9.52"/>
    <s v=""/>
    <m/>
  </r>
  <r>
    <x v="7"/>
    <s v="Vendas"/>
    <s v="Plano de Recebimento"/>
    <n v="23.43"/>
    <s v=""/>
    <m/>
  </r>
  <r>
    <x v="7"/>
    <s v="Vendas"/>
    <s v="Plano de Recebimento"/>
    <n v="7.81"/>
    <s v=""/>
    <m/>
  </r>
  <r>
    <x v="7"/>
    <s v="Vendas"/>
    <s v="Plano de Recebimento"/>
    <n v="23.91"/>
    <s v=""/>
    <m/>
  </r>
  <r>
    <x v="7"/>
    <s v="Vendas"/>
    <s v="Plano de Recebimento"/>
    <n v="6.34"/>
    <s v=""/>
    <m/>
  </r>
  <r>
    <x v="7"/>
    <s v="Vendas"/>
    <s v="Plano de Recebimento"/>
    <n v="30.26"/>
    <s v=""/>
    <m/>
  </r>
  <r>
    <x v="7"/>
    <s v="Pix Recebido"/>
    <s v="Vanessa Pereira Silva"/>
    <n v="54"/>
    <s v=""/>
    <m/>
  </r>
  <r>
    <x v="7"/>
    <s v="Pix Recebido"/>
    <s v="Sanches Soc Ind Advocacia"/>
    <n v="146.6"/>
    <s v=""/>
    <m/>
  </r>
  <r>
    <x v="7"/>
    <s v="Pix Recebido"/>
    <s v="Tiago Lazaro Ricardo"/>
    <n v="19.149999999999999"/>
    <s v=""/>
    <m/>
  </r>
  <r>
    <x v="7"/>
    <s v="Vendas"/>
    <s v="Plano de Recebimento"/>
    <n v="4.88"/>
    <s v=""/>
    <m/>
  </r>
  <r>
    <x v="7"/>
    <s v="Vendas"/>
    <s v="Plano de Recebimento"/>
    <n v="4.88"/>
    <s v=""/>
    <m/>
  </r>
  <r>
    <x v="7"/>
    <s v="Vendas"/>
    <s v="Plano de Recebimento"/>
    <n v="110.79"/>
    <s v=""/>
    <m/>
  </r>
  <r>
    <x v="7"/>
    <s v="Pix Recebido"/>
    <s v="Marlene Souza Dos Santos Rios           "/>
    <n v="12"/>
    <s v=""/>
    <m/>
  </r>
  <r>
    <x v="7"/>
    <s v="Pix Enviado"/>
    <s v="Walter Felix De Araujo Junior Mei"/>
    <s v=""/>
    <n v="-94.12"/>
    <m/>
  </r>
  <r>
    <x v="7"/>
    <s v="Vendas"/>
    <s v="Plano de Recebimento"/>
    <n v="11.71"/>
    <s v=""/>
    <m/>
  </r>
  <r>
    <x v="7"/>
    <s v="Vendas"/>
    <s v="Plano de Recebimento"/>
    <n v="33.19"/>
    <s v=""/>
    <m/>
  </r>
  <r>
    <x v="7"/>
    <s v="Pix Recebido"/>
    <s v="Stefani Marcos Da Cruz"/>
    <n v="17.5"/>
    <s v=""/>
    <m/>
  </r>
  <r>
    <x v="7"/>
    <s v="Vendas"/>
    <s v="Plano de Recebimento"/>
    <n v="31.72"/>
    <s v=""/>
    <m/>
  </r>
  <r>
    <x v="7"/>
    <s v="Pix Enviado"/>
    <s v="Walter Felix De Araujo Junior Mei"/>
    <s v=""/>
    <n v="-410.14"/>
    <m/>
  </r>
  <r>
    <x v="7"/>
    <s v="Pix Recebido"/>
    <s v="Sidineia Florinda Santos Oliveira Andrad"/>
    <n v="68.400000000000006"/>
    <s v=""/>
    <m/>
  </r>
  <r>
    <x v="7"/>
    <s v="Vendas"/>
    <s v="Plano de Recebimento"/>
    <n v="37.97"/>
    <s v=""/>
    <m/>
  </r>
  <r>
    <x v="7"/>
    <s v="Vendas"/>
    <s v="Plano de Recebimento"/>
    <n v="47.5"/>
    <s v=""/>
    <m/>
  </r>
  <r>
    <x v="7"/>
    <s v="Vendas"/>
    <s v="Plano de Recebimento"/>
    <n v="28.31"/>
    <s v=""/>
    <m/>
  </r>
  <r>
    <x v="7"/>
    <s v="Vendas"/>
    <s v="Plano de Recebimento"/>
    <n v="19"/>
    <s v=""/>
    <m/>
  </r>
  <r>
    <x v="7"/>
    <s v="Vendas"/>
    <s v="Plano de Recebimento"/>
    <n v="18.55"/>
    <s v=""/>
    <m/>
  </r>
  <r>
    <x v="7"/>
    <s v="Pix Recebido"/>
    <s v="Amanda Bevilacqua Rodrigues "/>
    <n v="16.5"/>
    <s v=""/>
    <m/>
  </r>
  <r>
    <x v="7"/>
    <s v="Pix Recebido"/>
    <s v="Erica Cordeiro Adorno"/>
    <n v="44"/>
    <s v=""/>
    <m/>
  </r>
  <r>
    <x v="7"/>
    <s v="Vendas"/>
    <s v="Plano de Recebimento"/>
    <n v="56.06"/>
    <s v=""/>
    <m/>
  </r>
  <r>
    <x v="7"/>
    <s v="Vendas"/>
    <s v="Plano de Recebimento"/>
    <n v="47.5"/>
    <s v=""/>
    <m/>
  </r>
  <r>
    <x v="7"/>
    <s v="Vendas"/>
    <s v="Plano de Recebimento"/>
    <n v="26.35"/>
    <s v=""/>
    <m/>
  </r>
  <r>
    <x v="7"/>
    <s v="Pix Enviado"/>
    <s v="Walter Felix De Araujo Junior Mei"/>
    <s v=""/>
    <n v="-55.04"/>
    <m/>
  </r>
  <r>
    <x v="7"/>
    <s v="Vendas"/>
    <s v="Plano de Recebimento"/>
    <n v="7.18"/>
    <s v=""/>
    <m/>
  </r>
  <r>
    <x v="7"/>
    <s v="Vendas"/>
    <s v="Plano de Recebimento"/>
    <n v="8.91"/>
    <s v=""/>
    <m/>
  </r>
  <r>
    <x v="7"/>
    <s v="Vendas"/>
    <s v="Plano de Recebimento"/>
    <n v="38.950000000000003"/>
    <s v=""/>
    <m/>
  </r>
  <r>
    <x v="7"/>
    <s v="Pix Enviado"/>
    <s v="Walter Felix De Araujo Junior Mei"/>
    <s v=""/>
    <n v="-352.36"/>
    <m/>
  </r>
  <r>
    <x v="7"/>
    <s v="Vendas"/>
    <s v="Plano de Recebimento"/>
    <n v="61.4"/>
    <s v=""/>
    <m/>
  </r>
  <r>
    <x v="7"/>
    <s v="Vendas"/>
    <s v="Plano de Recebimento"/>
    <n v="11.23"/>
    <s v=""/>
    <m/>
  </r>
  <r>
    <x v="7"/>
    <s v="Vendas"/>
    <s v="Plano de Recebimento"/>
    <n v="15.13"/>
    <s v=""/>
    <m/>
  </r>
  <r>
    <x v="7"/>
    <s v="Vendas"/>
    <s v="Plano de Recebimento"/>
    <n v="30.69"/>
    <s v=""/>
    <m/>
  </r>
  <r>
    <x v="7"/>
    <s v="Vendas"/>
    <s v="Plano de Recebimento"/>
    <n v="55.58"/>
    <s v=""/>
    <m/>
  </r>
  <r>
    <x v="7"/>
    <s v="Vendas"/>
    <s v="Plano de Recebimento"/>
    <n v="36.6"/>
    <s v=""/>
    <m/>
  </r>
  <r>
    <x v="7"/>
    <s v="Vendas"/>
    <s v="Plano de Recebimento"/>
    <n v="46.66"/>
    <s v=""/>
    <m/>
  </r>
  <r>
    <x v="7"/>
    <s v="Vendas"/>
    <s v="Plano de Recebimento"/>
    <n v="51.68"/>
    <s v=""/>
    <m/>
  </r>
  <r>
    <x v="7"/>
    <s v="Vendas"/>
    <s v="Plano de Recebimento"/>
    <n v="43.39"/>
    <s v=""/>
    <m/>
  </r>
  <r>
    <x v="7"/>
    <s v="Pix Enviado"/>
    <s v="Walter Felix De Araujo Junior Mei"/>
    <s v=""/>
    <n v="-20.49"/>
    <m/>
  </r>
  <r>
    <x v="7"/>
    <s v="Vendas"/>
    <s v="Plano de Recebimento"/>
    <n v="11.71"/>
    <s v=""/>
    <m/>
  </r>
  <r>
    <x v="7"/>
    <s v="Vendas"/>
    <s v="Plano de Recebimento"/>
    <n v="8.7799999999999994"/>
    <s v=""/>
    <m/>
  </r>
  <r>
    <x v="7"/>
    <s v="Pix Enviado"/>
    <s v="Walter Felix De Araujo Junior Mei"/>
    <s v=""/>
    <n v="-543.01"/>
    <m/>
  </r>
  <r>
    <x v="7"/>
    <s v="Vendas"/>
    <s v="Plano de Recebimento"/>
    <n v="112.87"/>
    <s v=""/>
    <m/>
  </r>
  <r>
    <x v="7"/>
    <s v="Vendas"/>
    <s v="Plano de Recebimento"/>
    <n v="51.15"/>
    <s v=""/>
    <m/>
  </r>
  <r>
    <x v="7"/>
    <s v="Pix Recebido"/>
    <s v="Danielli Terra Andrade Santiago"/>
    <n v="23.25"/>
    <s v=""/>
    <m/>
  </r>
  <r>
    <x v="7"/>
    <s v="Vendas"/>
    <s v="Plano de Recebimento"/>
    <n v="5.86"/>
    <s v=""/>
    <m/>
  </r>
  <r>
    <x v="7"/>
    <s v="Vendas"/>
    <s v="Plano de Recebimento"/>
    <n v="13.67"/>
    <s v=""/>
    <m/>
  </r>
  <r>
    <x v="7"/>
    <s v="Vendas"/>
    <s v="Plano de Recebimento"/>
    <n v="10.25"/>
    <s v=""/>
    <m/>
  </r>
  <r>
    <x v="7"/>
    <s v="Vendas"/>
    <s v="Plano de Recebimento"/>
    <n v="136.26"/>
    <s v=""/>
    <m/>
  </r>
  <r>
    <x v="7"/>
    <s v="Vendas"/>
    <s v="Plano de Recebimento"/>
    <n v="36.01"/>
    <s v=""/>
    <m/>
  </r>
  <r>
    <x v="7"/>
    <s v="Vendas"/>
    <s v="Plano de Recebimento"/>
    <n v="3.96"/>
    <s v=""/>
    <m/>
  </r>
  <r>
    <x v="7"/>
    <s v="Vendas"/>
    <s v="Plano de Recebimento"/>
    <n v="63.25"/>
    <s v=""/>
    <m/>
  </r>
  <r>
    <x v="7"/>
    <s v="Vendas"/>
    <s v="Plano de Recebimento"/>
    <n v="32.21"/>
    <s v=""/>
    <m/>
  </r>
  <r>
    <x v="7"/>
    <s v="Pix Recebido"/>
    <s v="Jeniffer Carvalho Dos Santos Silva"/>
    <n v="0.5"/>
    <s v=""/>
    <m/>
  </r>
  <r>
    <x v="7"/>
    <s v="Pix Recebido"/>
    <s v="Jeniffer Carvalho Dos Santos Silva"/>
    <n v="23"/>
    <s v=""/>
    <m/>
  </r>
  <r>
    <x v="7"/>
    <s v="Pix Recebido"/>
    <s v="Andressa Da Cruz Mathias"/>
    <n v="11.25"/>
    <s v=""/>
    <m/>
  </r>
  <r>
    <x v="7"/>
    <s v="Vendas"/>
    <s v="Plano de Recebimento"/>
    <n v="19.52"/>
    <s v=""/>
    <m/>
  </r>
  <r>
    <x v="7"/>
    <s v="Pix Enviado"/>
    <s v="Walter Felix De Araujo Junior Mei"/>
    <s v=""/>
    <n v="-66.62"/>
    <m/>
  </r>
  <r>
    <x v="7"/>
    <s v="Vendas"/>
    <s v="Plano de Recebimento"/>
    <n v="52.95"/>
    <s v=""/>
    <m/>
  </r>
  <r>
    <x v="7"/>
    <s v="Vendas"/>
    <s v="Plano de Recebimento"/>
    <n v="13.67"/>
    <s v=""/>
    <m/>
  </r>
  <r>
    <x v="7"/>
    <s v="Saldo do dia"/>
    <m/>
    <m/>
    <m/>
    <n v="0"/>
  </r>
  <r>
    <x v="8"/>
    <s v="Vendas"/>
    <s v="Plano de Recebimento"/>
    <n v="29.28"/>
    <s v=""/>
    <m/>
  </r>
  <r>
    <x v="8"/>
    <s v="Vendas"/>
    <s v="Plano de Recebimento"/>
    <n v="10.4"/>
    <s v=""/>
    <m/>
  </r>
  <r>
    <x v="8"/>
    <s v="Vendas"/>
    <s v="Plano de Recebimento"/>
    <n v="9.9"/>
    <s v=""/>
    <m/>
  </r>
  <r>
    <x v="8"/>
    <s v="Pix Recebido"/>
    <s v="Joelma Marchi"/>
    <n v="19"/>
    <s v=""/>
    <m/>
  </r>
  <r>
    <x v="8"/>
    <s v="Vendas"/>
    <s v="Plano de Recebimento"/>
    <n v="6.65"/>
    <s v=""/>
    <m/>
  </r>
  <r>
    <x v="8"/>
    <s v="Pix Enviado"/>
    <s v="Walter Felix De Araujo Junior Mei"/>
    <s v=""/>
    <n v="-49.42"/>
    <m/>
  </r>
  <r>
    <x v="8"/>
    <s v="Vendas"/>
    <s v="Plano de Recebimento"/>
    <n v="7.92"/>
    <s v=""/>
    <m/>
  </r>
  <r>
    <x v="8"/>
    <s v="Pix Recebido"/>
    <s v="Stephany Santa Rosa"/>
    <n v="41.5"/>
    <s v=""/>
    <m/>
  </r>
  <r>
    <x v="8"/>
    <s v="Pix Enviado"/>
    <s v="Walter Felix De Araujo Junior Mei"/>
    <s v=""/>
    <n v="-82.87"/>
    <m/>
  </r>
  <r>
    <x v="8"/>
    <s v="Vendas"/>
    <s v="Plano de Recebimento"/>
    <n v="31.24"/>
    <s v=""/>
    <m/>
  </r>
  <r>
    <x v="8"/>
    <s v="Vendas"/>
    <s v="Plano de Recebimento"/>
    <n v="25.38"/>
    <s v=""/>
    <m/>
  </r>
  <r>
    <x v="8"/>
    <s v="Pix Recebido"/>
    <s v="Joelma Marchi"/>
    <n v="26.25"/>
    <s v=""/>
    <m/>
  </r>
  <r>
    <x v="8"/>
    <s v="Pix Enviado"/>
    <s v="Walter Felix De Araujo Junior Mei"/>
    <s v=""/>
    <n v="-25.5"/>
    <m/>
  </r>
  <r>
    <x v="8"/>
    <s v="Pix Recebido"/>
    <s v="Ana Claudia Amancio"/>
    <n v="25.5"/>
    <s v=""/>
    <m/>
  </r>
  <r>
    <x v="8"/>
    <s v="Pix Enviado"/>
    <s v="Walter Felix De Araujo Junior Mei"/>
    <s v=""/>
    <n v="-152.21"/>
    <m/>
  </r>
  <r>
    <x v="8"/>
    <s v="Pix Recebido"/>
    <s v="Naiane Dos Santos"/>
    <n v="47"/>
    <s v=""/>
    <m/>
  </r>
  <r>
    <x v="8"/>
    <s v="Pix Recebido"/>
    <s v="Gabriela Alves Dos Santos"/>
    <n v="36"/>
    <s v=""/>
    <m/>
  </r>
  <r>
    <x v="8"/>
    <s v="Vendas"/>
    <s v="Plano de Recebimento"/>
    <n v="69.209999999999994"/>
    <s v=""/>
    <m/>
  </r>
  <r>
    <x v="8"/>
    <s v="Pix Enviado"/>
    <s v="Walter Felix De Araujo Junior Mei"/>
    <s v=""/>
    <n v="-21"/>
    <m/>
  </r>
  <r>
    <x v="8"/>
    <s v="Pix Recebido"/>
    <s v="Mayara De Araujo Silva"/>
    <n v="21"/>
    <s v=""/>
    <m/>
  </r>
  <r>
    <x v="8"/>
    <s v="Saldo do dia"/>
    <m/>
    <m/>
    <m/>
    <n v="75.23"/>
  </r>
  <r>
    <x v="9"/>
    <s v="Vendas"/>
    <s v="Plano de Recebimento"/>
    <n v="12.38"/>
    <s v=""/>
    <m/>
  </r>
  <r>
    <x v="9"/>
    <s v="Vendas"/>
    <s v="Plano de Recebimento"/>
    <n v="13.86"/>
    <s v=""/>
    <m/>
  </r>
  <r>
    <x v="9"/>
    <s v="Pix Enviado"/>
    <s v="Walter Felix De Araujo Junior Mei"/>
    <s v=""/>
    <n v="-19.5"/>
    <m/>
  </r>
  <r>
    <x v="9"/>
    <s v="Pix Enviado"/>
    <s v="Walter Felix De Araujo Junior Mei"/>
    <s v=""/>
    <n v="-79.540000000000006"/>
    <m/>
  </r>
  <r>
    <x v="9"/>
    <s v="Pix Recebido"/>
    <s v="Isabelly Thaize Silva Oliveira"/>
    <n v="19.5"/>
    <s v=""/>
    <m/>
  </r>
  <r>
    <x v="9"/>
    <s v="Vendas"/>
    <s v="Plano de Recebimento"/>
    <n v="11.71"/>
    <s v=""/>
    <m/>
  </r>
  <r>
    <x v="9"/>
    <s v="Vendas"/>
    <s v="Plano de Recebimento"/>
    <n v="15.62"/>
    <s v=""/>
    <m/>
  </r>
  <r>
    <x v="9"/>
    <s v="Pix Recebido"/>
    <s v="Mariana Costa Alves"/>
    <n v="29"/>
    <s v=""/>
    <m/>
  </r>
  <r>
    <x v="9"/>
    <s v="Vendas"/>
    <s v="Plano de Recebimento"/>
    <n v="19.309999999999999"/>
    <s v=""/>
    <m/>
  </r>
  <r>
    <x v="9"/>
    <s v="Vendas"/>
    <s v="Plano de Recebimento"/>
    <n v="3.9"/>
    <s v=""/>
    <m/>
  </r>
  <r>
    <x v="9"/>
    <s v="Pix Enviado"/>
    <s v="Walter Felix De Araujo Junior Mei"/>
    <s v=""/>
    <n v="-136.08000000000001"/>
    <m/>
  </r>
  <r>
    <x v="9"/>
    <s v="Vendas"/>
    <s v="Plano de Recebimento"/>
    <n v="7.81"/>
    <s v=""/>
    <m/>
  </r>
  <r>
    <x v="9"/>
    <s v="Vendas"/>
    <s v="Plano de Recebimento"/>
    <n v="14.15"/>
    <s v=""/>
    <m/>
  </r>
  <r>
    <x v="9"/>
    <s v="Vendas"/>
    <s v="Plano de Recebimento"/>
    <n v="20.9"/>
    <s v=""/>
    <m/>
  </r>
  <r>
    <x v="9"/>
    <s v="Vendas"/>
    <s v="Plano de Recebimento"/>
    <n v="10.25"/>
    <s v=""/>
    <m/>
  </r>
  <r>
    <x v="9"/>
    <s v="Vendas"/>
    <s v="Plano de Recebimento"/>
    <n v="10.74"/>
    <s v=""/>
    <m/>
  </r>
  <r>
    <x v="9"/>
    <s v="Vendas"/>
    <s v="Plano de Recebimento"/>
    <n v="72.23"/>
    <s v=""/>
    <m/>
  </r>
  <r>
    <x v="9"/>
    <s v="Pix Enviado"/>
    <s v="Walter Felix De Araujo Junior Mei"/>
    <s v=""/>
    <n v="-121.82"/>
    <m/>
  </r>
  <r>
    <x v="9"/>
    <s v="Vendas"/>
    <s v="Plano de Recebimento"/>
    <n v="9.76"/>
    <s v=""/>
    <m/>
  </r>
  <r>
    <x v="9"/>
    <s v="Vendas"/>
    <s v="Plano de Recebimento"/>
    <n v="38.07"/>
    <s v=""/>
    <m/>
  </r>
  <r>
    <x v="9"/>
    <s v="Pix Recebido"/>
    <s v="Gabrielly Aparecida Pinto"/>
    <n v="19"/>
    <s v=""/>
    <m/>
  </r>
  <r>
    <x v="9"/>
    <s v="Vendas"/>
    <s v="Plano de Recebimento"/>
    <n v="13.86"/>
    <s v=""/>
    <m/>
  </r>
  <r>
    <x v="9"/>
    <s v="Vendas"/>
    <s v="Plano de Recebimento"/>
    <n v="35.630000000000003"/>
    <s v=""/>
    <m/>
  </r>
  <r>
    <x v="9"/>
    <s v="Pix Recebido"/>
    <s v="Everton Otavio De Oliveira Cabral"/>
    <n v="5.5"/>
    <s v=""/>
    <m/>
  </r>
  <r>
    <x v="9"/>
    <s v="Pix Enviado"/>
    <s v="Walter Felix De Araujo Junior Mei"/>
    <s v=""/>
    <n v="-258.8"/>
    <m/>
  </r>
  <r>
    <x v="9"/>
    <s v="Vendas"/>
    <s v="Plano de Recebimento"/>
    <n v="25.87"/>
    <s v=""/>
    <m/>
  </r>
  <r>
    <x v="9"/>
    <s v="Pix Recebido"/>
    <s v="Ana Claudia Amancio"/>
    <n v="12.5"/>
    <s v=""/>
    <m/>
  </r>
  <r>
    <x v="9"/>
    <s v="Vendas"/>
    <s v="Plano de Recebimento"/>
    <n v="54.66"/>
    <s v=""/>
    <m/>
  </r>
  <r>
    <x v="9"/>
    <s v="Vendas"/>
    <s v="Plano de Recebimento"/>
    <n v="14.64"/>
    <s v=""/>
    <m/>
  </r>
  <r>
    <x v="9"/>
    <s v="Vendas"/>
    <s v="Plano de Recebimento"/>
    <n v="17.100000000000001"/>
    <s v=""/>
    <m/>
  </r>
  <r>
    <x v="9"/>
    <s v="Pix Recebido"/>
    <s v="Yeda Braga De Paula Silva               "/>
    <n v="50.5"/>
    <s v=""/>
    <m/>
  </r>
  <r>
    <x v="9"/>
    <s v="Vendas"/>
    <s v="Plano de Recebimento"/>
    <n v="54.16"/>
    <s v=""/>
    <m/>
  </r>
  <r>
    <x v="9"/>
    <s v="Pix Recebido"/>
    <s v="Tatiana De Andrade Freitas"/>
    <n v="29"/>
    <s v=""/>
    <m/>
  </r>
  <r>
    <x v="9"/>
    <s v="Cartão da Conta"/>
    <s v="Brasileirao Bebidas      Carapicuiba  Br"/>
    <s v=""/>
    <n v="-767.63"/>
    <m/>
  </r>
  <r>
    <x v="9"/>
    <s v="Pix Recebido"/>
    <s v="Walter Felix De Araujo Junior Mei"/>
    <n v="68"/>
    <s v=""/>
    <m/>
  </r>
  <r>
    <x v="9"/>
    <s v="Pix Recebido"/>
    <s v="Walter Felix De Araujo Junior Mei"/>
    <n v="700"/>
    <s v=""/>
    <m/>
  </r>
  <r>
    <x v="9"/>
    <s v="Pix Enviado"/>
    <s v="Walter Felix De Araujo Junior Mei"/>
    <s v=""/>
    <n v="-131.15"/>
    <m/>
  </r>
  <r>
    <x v="9"/>
    <s v="Vendas"/>
    <s v="Plano de Recebimento"/>
    <n v="1.95"/>
    <s v=""/>
    <m/>
  </r>
  <r>
    <x v="9"/>
    <s v="Pix Recebido"/>
    <s v="Alexandre Minuzzo Hironimus"/>
    <n v="96.3"/>
    <s v=""/>
    <m/>
  </r>
  <r>
    <x v="9"/>
    <s v="Vendas"/>
    <s v="Plano de Recebimento"/>
    <n v="3.9"/>
    <s v=""/>
    <m/>
  </r>
  <r>
    <x v="9"/>
    <s v="Pix Recebido"/>
    <s v="Julia Sanches Pereira"/>
    <n v="29"/>
    <s v=""/>
    <m/>
  </r>
  <r>
    <x v="9"/>
    <s v="Pix Enviado"/>
    <s v="Walter Felix De Araujo Junior Mei"/>
    <s v=""/>
    <n v="-846.83"/>
    <m/>
  </r>
  <r>
    <x v="9"/>
    <s v="Pix Recebido"/>
    <s v="Jefferson Oliveira Da Silva Junior      "/>
    <n v="771.6"/>
    <s v=""/>
    <m/>
  </r>
  <r>
    <x v="9"/>
    <s v="Saldo do dia"/>
    <m/>
    <m/>
    <m/>
    <n v="26.24"/>
  </r>
  <r>
    <x v="10"/>
    <s v="Pix Recebido"/>
    <s v="Lucas Lopes Comparoni"/>
    <n v="27"/>
    <s v=""/>
    <m/>
  </r>
  <r>
    <x v="10"/>
    <s v="Pix Recebido"/>
    <s v="Yngrid Chia"/>
    <n v="40"/>
    <s v=""/>
    <m/>
  </r>
  <r>
    <x v="10"/>
    <s v="Pix Enviado"/>
    <s v="Walter Felix De Araujo Junior Mei"/>
    <s v=""/>
    <n v="-155.4"/>
    <m/>
  </r>
  <r>
    <x v="10"/>
    <s v="Pix Recebido"/>
    <s v="Mariana Costa Alves"/>
    <n v="16.5"/>
    <s v=""/>
    <m/>
  </r>
  <r>
    <x v="10"/>
    <s v="Pix Recebido"/>
    <s v="Gabriel Lima Garcia"/>
    <n v="61.9"/>
    <s v=""/>
    <m/>
  </r>
  <r>
    <x v="10"/>
    <s v="Pix Recebido"/>
    <s v="Danilo Martins De Azevedo"/>
    <n v="77"/>
    <s v=""/>
    <m/>
  </r>
  <r>
    <x v="10"/>
    <s v="Pix Enviado"/>
    <s v="Walter Felix De Araujo Junior Mei"/>
    <s v=""/>
    <n v="-466.8"/>
    <m/>
  </r>
  <r>
    <x v="10"/>
    <s v="Pix Recebido"/>
    <s v="Eloiza Aparecida Toledo"/>
    <n v="426.9"/>
    <s v=""/>
    <m/>
  </r>
  <r>
    <x v="10"/>
    <s v="Pix Recebido"/>
    <s v="Lucas Lopes Comparoni"/>
    <n v="39.9"/>
    <s v=""/>
    <m/>
  </r>
  <r>
    <x v="10"/>
    <s v="Pix Enviado"/>
    <s v="Walter Felix De Araujo Junior Mei"/>
    <s v=""/>
    <n v="-468"/>
    <m/>
  </r>
  <r>
    <x v="10"/>
    <s v="Pix Recebido"/>
    <s v="Jefferson Oliveira Da Silva Junior      "/>
    <n v="468"/>
    <s v=""/>
    <m/>
  </r>
  <r>
    <x v="10"/>
    <s v="Pix Enviado"/>
    <s v="Walter Felix De Araujo Junior Mei"/>
    <s v=""/>
    <n v="-171.26"/>
    <m/>
  </r>
  <r>
    <x v="10"/>
    <s v="Pix Recebido"/>
    <s v="Joelma Marchi"/>
    <n v="34"/>
    <s v=""/>
    <m/>
  </r>
  <r>
    <x v="10"/>
    <s v="Vendas"/>
    <s v="Plano de Recebimento"/>
    <n v="8.7799999999999994"/>
    <s v=""/>
    <m/>
  </r>
  <r>
    <x v="10"/>
    <s v="Vendas"/>
    <s v="Plano de Recebimento"/>
    <n v="15.35"/>
    <s v=""/>
    <m/>
  </r>
  <r>
    <x v="10"/>
    <s v="Vendas"/>
    <s v="Plano de Recebimento"/>
    <n v="38.07"/>
    <s v=""/>
    <m/>
  </r>
  <r>
    <x v="10"/>
    <s v="Vendas"/>
    <s v="Plano de Recebimento"/>
    <n v="33.19"/>
    <s v=""/>
    <m/>
  </r>
  <r>
    <x v="10"/>
    <s v="Vendas"/>
    <s v="Plano de Recebimento"/>
    <n v="41.87"/>
    <s v=""/>
    <m/>
  </r>
  <r>
    <x v="10"/>
    <s v="Pix Enviado"/>
    <s v="Walter Felix De Araujo Junior Mei"/>
    <s v=""/>
    <n v="-41.09"/>
    <m/>
  </r>
  <r>
    <x v="10"/>
    <s v="Vendas"/>
    <s v="Plano de Recebimento"/>
    <n v="14.85"/>
    <s v=""/>
    <m/>
  </r>
  <r>
    <x v="10"/>
    <s v="Saldo do dia"/>
    <m/>
    <m/>
    <m/>
    <n v="67"/>
  </r>
  <r>
    <x v="11"/>
    <s v="Pix Recebido"/>
    <s v="Luis Fernando De Oliveira Goncalves"/>
    <n v="11.25"/>
    <s v=""/>
    <m/>
  </r>
  <r>
    <x v="11"/>
    <s v="Pix Recebido"/>
    <s v="Luis Fernando De Oliveira Goncalves"/>
    <n v="19"/>
    <s v=""/>
    <m/>
  </r>
  <r>
    <x v="11"/>
    <s v="Vendas"/>
    <s v="Plano de Recebimento"/>
    <n v="20.9"/>
    <s v=""/>
    <m/>
  </r>
  <r>
    <x v="11"/>
    <s v="Cartão da Conta"/>
    <s v="Servicos Cla*21970676887 Rio De Janeirbr"/>
    <s v=""/>
    <n v="-30"/>
    <m/>
  </r>
  <r>
    <x v="11"/>
    <s v="Vendas"/>
    <s v="Plano de Recebimento"/>
    <n v="5.94"/>
    <s v=""/>
    <m/>
  </r>
  <r>
    <x v="11"/>
    <s v="Vendas"/>
    <s v="Plano de Recebimento"/>
    <n v="57.49"/>
    <s v=""/>
    <m/>
  </r>
  <r>
    <x v="11"/>
    <s v="Pix Recebido"/>
    <s v="Gabrielly Hipolito Fernandes Da Silva"/>
    <n v="79.150000000000006"/>
    <s v=""/>
    <m/>
  </r>
  <r>
    <x v="11"/>
    <s v="Pix Enviado"/>
    <s v="Walter Felix De Araujo Junior Mei"/>
    <s v=""/>
    <n v="-230.73"/>
    <m/>
  </r>
  <r>
    <x v="11"/>
    <s v="Pix Recebido"/>
    <s v="Julia Sanches Pereira"/>
    <n v="29"/>
    <s v=""/>
    <m/>
  </r>
  <r>
    <x v="11"/>
    <s v="Vendas"/>
    <s v="Plano de Recebimento"/>
    <n v="13.67"/>
    <s v=""/>
    <m/>
  </r>
  <r>
    <x v="11"/>
    <s v="Pix Recebido"/>
    <s v="Alexandre Minuzzo Hironimus"/>
    <n v="105.3"/>
    <s v=""/>
    <m/>
  </r>
  <r>
    <x v="11"/>
    <s v="Vendas"/>
    <s v="Plano de Recebimento"/>
    <n v="4.88"/>
    <s v=""/>
    <m/>
  </r>
  <r>
    <x v="11"/>
    <s v="Cartão da Conta"/>
    <s v="Netflix.com              Sao Paulo    Br"/>
    <s v=""/>
    <n v="-55.9"/>
    <m/>
  </r>
  <r>
    <x v="11"/>
    <s v="Pix Enviado"/>
    <s v="Walter Felix De Araujo Junior Mei"/>
    <s v=""/>
    <n v="-96.65"/>
    <m/>
  </r>
  <r>
    <x v="11"/>
    <s v="Vendas"/>
    <s v="Plano de Recebimento"/>
    <n v="30.31"/>
    <s v=""/>
    <m/>
  </r>
  <r>
    <x v="11"/>
    <s v="Vendas"/>
    <s v="Plano de Recebimento"/>
    <n v="31.14"/>
    <s v=""/>
    <m/>
  </r>
  <r>
    <x v="11"/>
    <s v="Pix Recebido"/>
    <s v="Sidineia Florinda Santos Oliveira Andrad"/>
    <n v="42.9"/>
    <s v=""/>
    <m/>
  </r>
  <r>
    <x v="11"/>
    <s v="Pix Recebido"/>
    <s v="Gabriela Martina Benjamin Prat"/>
    <n v="17.899999999999999"/>
    <s v=""/>
    <m/>
  </r>
  <r>
    <x v="11"/>
    <s v="Pix Recebido"/>
    <s v="Mariana Aparecida De Souza"/>
    <n v="33.5"/>
    <s v=""/>
    <m/>
  </r>
  <r>
    <x v="11"/>
    <s v="Pix Enviado"/>
    <s v="Walter Felix De Araujo Junior Mei"/>
    <s v=""/>
    <n v="-156.05000000000001"/>
    <m/>
  </r>
  <r>
    <x v="11"/>
    <s v="Pix Recebido"/>
    <s v="Alex Alves Da Silva"/>
    <n v="23"/>
    <s v=""/>
    <m/>
  </r>
  <r>
    <x v="11"/>
    <s v="Pix Recebido"/>
    <s v="Nara Regina Carvalho Dos Santos"/>
    <n v="37.5"/>
    <s v=""/>
    <m/>
  </r>
  <r>
    <x v="11"/>
    <s v="Saldo do dia"/>
    <m/>
    <m/>
    <m/>
    <n v="60.5"/>
  </r>
  <r>
    <x v="12"/>
    <s v="Pix Recebido"/>
    <s v="Alexandre Minuzzo Hironimus"/>
    <n v="82.8"/>
    <s v=""/>
    <m/>
  </r>
  <r>
    <x v="12"/>
    <s v="Vendas"/>
    <s v="Plano de Recebimento"/>
    <n v="38.07"/>
    <s v=""/>
    <m/>
  </r>
  <r>
    <x v="12"/>
    <s v="Vendas"/>
    <s v="Plano de Recebimento"/>
    <n v="9.76"/>
    <s v=""/>
    <m/>
  </r>
  <r>
    <x v="12"/>
    <s v="Vendas"/>
    <s v="Plano de Recebimento"/>
    <n v="38"/>
    <s v=""/>
    <m/>
  </r>
  <r>
    <x v="12"/>
    <s v="Pix Recebido"/>
    <s v="Marcos Vinicius De Meira"/>
    <n v="92.8"/>
    <s v=""/>
    <m/>
  </r>
  <r>
    <x v="12"/>
    <s v="Vendas"/>
    <s v="Plano de Recebimento"/>
    <n v="39.04"/>
    <s v=""/>
    <m/>
  </r>
  <r>
    <x v="12"/>
    <s v="Vendas"/>
    <s v="Plano de Recebimento"/>
    <n v="51.49"/>
    <s v=""/>
    <m/>
  </r>
  <r>
    <x v="12"/>
    <s v="Pix Enviado"/>
    <s v="Emporio Mutinga Eireli"/>
    <s v=""/>
    <n v="-85"/>
    <m/>
  </r>
  <r>
    <x v="12"/>
    <s v="Vendas"/>
    <s v="Plano de Recebimento"/>
    <n v="66.510000000000005"/>
    <s v=""/>
    <m/>
  </r>
  <r>
    <x v="12"/>
    <s v="Pix Recebido"/>
    <s v="Elizabeth Mendes Rozendo"/>
    <n v="28"/>
    <s v=""/>
    <m/>
  </r>
  <r>
    <x v="12"/>
    <s v="Pix Recebido"/>
    <s v="Walter Lopes Ribeiro Filho"/>
    <n v="40.9"/>
    <s v=""/>
    <m/>
  </r>
  <r>
    <x v="12"/>
    <s v="Pix Recebido"/>
    <s v="Bianca Gomes Dos Santos"/>
    <n v="22"/>
    <s v=""/>
    <m/>
  </r>
  <r>
    <x v="12"/>
    <s v="Pix Enviado"/>
    <s v="Walter Felix De Araujo Junior Mei"/>
    <s v=""/>
    <n v="-66"/>
    <m/>
  </r>
  <r>
    <x v="12"/>
    <s v="Pix Recebido"/>
    <s v="Priscila Aparecida Antonio"/>
    <n v="66"/>
    <s v=""/>
    <m/>
  </r>
  <r>
    <x v="12"/>
    <s v="Pix Enviado"/>
    <s v="Walter Felix De Araujo Junior Mei"/>
    <s v=""/>
    <n v="-87.4"/>
    <m/>
  </r>
  <r>
    <x v="12"/>
    <s v="Pix Recebido"/>
    <s v="Daniel Solano Leite"/>
    <n v="3.5"/>
    <s v=""/>
    <m/>
  </r>
  <r>
    <x v="12"/>
    <s v="Pix Recebido"/>
    <s v="Lorena Garcia Nascimento"/>
    <n v="34.9"/>
    <s v=""/>
    <m/>
  </r>
  <r>
    <x v="12"/>
    <s v="Pix Recebido"/>
    <s v="Daniel Solano Leite"/>
    <n v="49"/>
    <s v=""/>
    <m/>
  </r>
  <r>
    <x v="12"/>
    <s v="Pix Enviado"/>
    <s v="Walter Felix De Araujo Junior Mei"/>
    <s v=""/>
    <n v="-1844.7"/>
    <m/>
  </r>
  <r>
    <x v="12"/>
    <s v="Pix Recebido"/>
    <s v="Patrícia De Paula Coutinho"/>
    <n v="9"/>
    <s v=""/>
    <m/>
  </r>
  <r>
    <x v="12"/>
    <s v="Pix Recebido"/>
    <s v="Giovanna Pires Lacerda"/>
    <n v="23"/>
    <s v=""/>
    <m/>
  </r>
  <r>
    <x v="12"/>
    <s v="Pix Recebido"/>
    <s v="Patrícia De Paula Coutinho"/>
    <n v="73.8"/>
    <s v=""/>
    <m/>
  </r>
  <r>
    <x v="12"/>
    <s v="Pix Recebido"/>
    <s v="Norma Gomes Da Silva"/>
    <n v="58"/>
    <s v=""/>
    <m/>
  </r>
  <r>
    <x v="12"/>
    <s v="Vendas"/>
    <s v="Plano de Recebimento"/>
    <n v="3.42"/>
    <s v=""/>
    <m/>
  </r>
  <r>
    <x v="12"/>
    <s v="Pix Recebido"/>
    <s v="Letícia Torres Diniz Teixeira"/>
    <n v="600"/>
    <s v=""/>
    <m/>
  </r>
  <r>
    <x v="12"/>
    <s v="Vendas"/>
    <s v="Plano de Recebimento"/>
    <n v="195.22"/>
    <s v=""/>
    <m/>
  </r>
  <r>
    <x v="12"/>
    <s v="Vendas"/>
    <s v="Plano de Recebimento"/>
    <n v="9.5"/>
    <s v=""/>
    <m/>
  </r>
  <r>
    <x v="12"/>
    <s v="Vendas"/>
    <s v="Plano de Recebimento"/>
    <n v="38.07"/>
    <s v=""/>
    <m/>
  </r>
  <r>
    <x v="12"/>
    <s v="Vendas"/>
    <s v="Plano de Recebimento"/>
    <n v="19.8"/>
    <s v=""/>
    <m/>
  </r>
  <r>
    <x v="12"/>
    <s v="Vendas"/>
    <s v="Plano de Recebimento"/>
    <n v="53.69"/>
    <s v=""/>
    <m/>
  </r>
  <r>
    <x v="12"/>
    <s v="Vendas"/>
    <s v="Plano de Recebimento"/>
    <n v="244.02"/>
    <s v=""/>
    <m/>
  </r>
  <r>
    <x v="12"/>
    <s v="Vendas"/>
    <s v="Plano de Recebimento"/>
    <n v="9.76"/>
    <s v=""/>
    <m/>
  </r>
  <r>
    <x v="12"/>
    <s v="Pix Recebido"/>
    <s v="Rafael Pereira Soares Lemos"/>
    <n v="71"/>
    <s v=""/>
    <m/>
  </r>
  <r>
    <x v="12"/>
    <s v="Pix Recebido"/>
    <s v="Luís Fillipe Aguiar De Souza"/>
    <n v="32"/>
    <s v=""/>
    <m/>
  </r>
  <r>
    <x v="12"/>
    <s v="Vendas"/>
    <s v="Plano de Recebimento"/>
    <n v="37.090000000000003"/>
    <s v=""/>
    <m/>
  </r>
  <r>
    <x v="12"/>
    <s v="Vendas"/>
    <s v="Plano de Recebimento"/>
    <n v="55.64"/>
    <s v=""/>
    <m/>
  </r>
  <r>
    <x v="12"/>
    <s v="Vendas"/>
    <s v="Plano de Recebimento"/>
    <n v="7.92"/>
    <s v=""/>
    <m/>
  </r>
  <r>
    <x v="12"/>
    <s v="Vendas"/>
    <s v="Plano de Recebimento"/>
    <n v="21.47"/>
    <s v=""/>
    <m/>
  </r>
  <r>
    <x v="12"/>
    <s v="Vendas"/>
    <s v="Plano de Recebimento"/>
    <n v="83.94"/>
    <s v=""/>
    <m/>
  </r>
  <r>
    <x v="12"/>
    <s v="Vendas"/>
    <s v="Plano de Recebimento"/>
    <n v="17.57"/>
    <s v=""/>
    <m/>
  </r>
  <r>
    <x v="12"/>
    <s v="Vendas"/>
    <s v="Plano de Recebimento"/>
    <n v="117.13"/>
    <s v=""/>
    <m/>
  </r>
  <r>
    <x v="12"/>
    <s v="Vendas"/>
    <s v="Plano de Recebimento"/>
    <n v="63.66"/>
    <s v=""/>
    <m/>
  </r>
  <r>
    <x v="12"/>
    <s v="Pix Enviado"/>
    <s v="Walter Felix De Araujo Junior Mei"/>
    <s v=""/>
    <n v="-1.95"/>
    <m/>
  </r>
  <r>
    <x v="12"/>
    <s v="Vendas"/>
    <s v="Plano de Recebimento"/>
    <n v="1.95"/>
    <s v=""/>
    <m/>
  </r>
  <r>
    <x v="12"/>
    <s v="Pix Enviado"/>
    <s v="Walter Felix De Araujo Junior Mei"/>
    <s v=""/>
    <n v="-235.46"/>
    <m/>
  </r>
  <r>
    <x v="12"/>
    <s v="Vendas"/>
    <s v="Plano de Recebimento"/>
    <n v="29.28"/>
    <s v=""/>
    <m/>
  </r>
  <r>
    <x v="12"/>
    <s v="Vendas"/>
    <s v="Plano de Recebimento"/>
    <n v="1.95"/>
    <s v=""/>
    <m/>
  </r>
  <r>
    <x v="12"/>
    <s v="Vendas"/>
    <s v="Plano de Recebimento"/>
    <n v="53.21"/>
    <s v=""/>
    <m/>
  </r>
  <r>
    <x v="12"/>
    <s v="Pix Recebido"/>
    <s v="Giovanna Bueno De Carvalho"/>
    <n v="43"/>
    <s v=""/>
    <m/>
  </r>
  <r>
    <x v="12"/>
    <s v="Vendas"/>
    <s v="Plano de Recebimento"/>
    <n v="7.81"/>
    <s v=""/>
    <m/>
  </r>
  <r>
    <x v="12"/>
    <s v="Vendas"/>
    <s v="Plano de Recebimento"/>
    <n v="4.46"/>
    <s v=""/>
    <m/>
  </r>
  <r>
    <x v="12"/>
    <s v="Vendas"/>
    <s v="Plano de Recebimento"/>
    <n v="31.14"/>
    <s v=""/>
    <m/>
  </r>
  <r>
    <x v="12"/>
    <s v="Vendas"/>
    <s v="Plano de Recebimento"/>
    <n v="6.83"/>
    <s v=""/>
    <m/>
  </r>
  <r>
    <x v="12"/>
    <s v="Vendas"/>
    <s v="Plano de Recebimento"/>
    <n v="28.5"/>
    <s v=""/>
    <m/>
  </r>
  <r>
    <x v="12"/>
    <s v="Vendas"/>
    <s v="Plano de Recebimento"/>
    <n v="29.28"/>
    <s v=""/>
    <m/>
  </r>
  <r>
    <x v="12"/>
    <s v="Pix Enviado"/>
    <s v="Walter Felix De Araujo Junior Mei"/>
    <s v=""/>
    <n v="-31.14"/>
    <m/>
  </r>
  <r>
    <x v="12"/>
    <s v="Vendas"/>
    <s v="Plano de Recebimento"/>
    <n v="31.14"/>
    <s v=""/>
    <m/>
  </r>
  <r>
    <x v="12"/>
    <s v="Pix Enviado"/>
    <s v="Walter Felix De Araujo Junior Mei"/>
    <s v=""/>
    <n v="-60.5"/>
    <m/>
  </r>
  <r>
    <x v="12"/>
    <s v="Saldo do dia"/>
    <m/>
    <m/>
    <m/>
    <n v="424.37"/>
  </r>
  <r>
    <x v="13"/>
    <s v="Vendas"/>
    <s v="Plano de Recebimento"/>
    <n v="66.510000000000005"/>
    <s v=""/>
    <m/>
  </r>
  <r>
    <x v="13"/>
    <s v="Vendas"/>
    <s v="Plano de Recebimento"/>
    <n v="29.28"/>
    <s v=""/>
    <m/>
  </r>
  <r>
    <x v="13"/>
    <s v="Vendas"/>
    <s v="Plano de Recebimento"/>
    <n v="29.28"/>
    <s v=""/>
    <m/>
  </r>
  <r>
    <x v="13"/>
    <s v="Vendas"/>
    <s v="Plano de Recebimento"/>
    <n v="14.64"/>
    <s v=""/>
    <m/>
  </r>
  <r>
    <x v="13"/>
    <s v="Vendas"/>
    <s v="Plano de Recebimento"/>
    <n v="19.52"/>
    <s v=""/>
    <m/>
  </r>
  <r>
    <x v="13"/>
    <s v="Pix Recebido"/>
    <s v="Luan Bento Dos Santos"/>
    <n v="8"/>
    <s v=""/>
    <m/>
  </r>
  <r>
    <x v="13"/>
    <s v="Vendas"/>
    <s v="Plano de Recebimento"/>
    <n v="9.76"/>
    <s v=""/>
    <m/>
  </r>
  <r>
    <x v="13"/>
    <s v="Vendas"/>
    <s v="Plano de Recebimento"/>
    <n v="11.71"/>
    <s v=""/>
    <m/>
  </r>
  <r>
    <x v="13"/>
    <s v="Vendas"/>
    <s v="Plano de Recebimento"/>
    <n v="24.4"/>
    <s v=""/>
    <m/>
  </r>
  <r>
    <x v="13"/>
    <s v="Vendas"/>
    <s v="Plano de Recebimento"/>
    <n v="34.159999999999997"/>
    <s v=""/>
    <m/>
  </r>
  <r>
    <x v="13"/>
    <s v="Pix Recebido"/>
    <s v="Jfa Transporte Express"/>
    <n v="56.4"/>
    <s v=""/>
    <m/>
  </r>
  <r>
    <x v="13"/>
    <s v="Vendas"/>
    <s v="Plano de Recebimento"/>
    <n v="35.14"/>
    <s v=""/>
    <m/>
  </r>
  <r>
    <x v="13"/>
    <s v="Vendas"/>
    <s v="Plano de Recebimento"/>
    <n v="80.760000000000005"/>
    <s v=""/>
    <m/>
  </r>
  <r>
    <x v="13"/>
    <s v="Vendas"/>
    <s v="Plano de Recebimento"/>
    <n v="13.3"/>
    <s v=""/>
    <m/>
  </r>
  <r>
    <x v="13"/>
    <s v="Vendas"/>
    <s v="Plano de Recebimento"/>
    <n v="9.76"/>
    <s v=""/>
    <m/>
  </r>
  <r>
    <x v="13"/>
    <s v="Pix Enviado"/>
    <s v="Walter Felix De Araujo Junior Mei"/>
    <s v=""/>
    <n v="-1123.3"/>
    <m/>
  </r>
  <r>
    <x v="13"/>
    <s v="Vendas"/>
    <s v="Plano de Recebimento"/>
    <n v="9.57"/>
    <s v=""/>
    <m/>
  </r>
  <r>
    <x v="13"/>
    <s v="Vendas"/>
    <s v="Plano de Recebimento"/>
    <n v="31.24"/>
    <s v=""/>
    <m/>
  </r>
  <r>
    <x v="13"/>
    <s v="Vendas"/>
    <s v="Plano de Recebimento"/>
    <n v="31.24"/>
    <s v=""/>
    <m/>
  </r>
  <r>
    <x v="13"/>
    <s v="Vendas"/>
    <s v="Plano de Recebimento"/>
    <n v="63.37"/>
    <s v=""/>
    <m/>
  </r>
  <r>
    <x v="13"/>
    <s v="Vendas"/>
    <s v="Plano de Recebimento"/>
    <n v="29.28"/>
    <s v=""/>
    <m/>
  </r>
  <r>
    <x v="13"/>
    <s v="Vendas"/>
    <s v="Plano de Recebimento"/>
    <n v="38.51"/>
    <s v=""/>
    <m/>
  </r>
  <r>
    <x v="13"/>
    <s v="Vendas"/>
    <s v="Plano de Recebimento"/>
    <n v="41"/>
    <s v=""/>
    <m/>
  </r>
  <r>
    <x v="13"/>
    <s v="Vendas"/>
    <s v="Plano de Recebimento"/>
    <n v="11.71"/>
    <s v=""/>
    <m/>
  </r>
  <r>
    <x v="13"/>
    <s v="Vendas"/>
    <s v="Plano de Recebimento"/>
    <n v="68.33"/>
    <s v=""/>
    <m/>
  </r>
  <r>
    <x v="13"/>
    <s v="Vendas"/>
    <s v="Plano de Recebimento"/>
    <n v="66.34"/>
    <s v=""/>
    <m/>
  </r>
  <r>
    <x v="13"/>
    <s v="Vendas"/>
    <s v="Plano de Recebimento"/>
    <n v="38"/>
    <s v=""/>
    <m/>
  </r>
  <r>
    <x v="13"/>
    <s v="Vendas"/>
    <s v="Plano de Recebimento"/>
    <n v="52.71"/>
    <s v=""/>
    <m/>
  </r>
  <r>
    <x v="13"/>
    <s v="Vendas"/>
    <s v="Plano de Recebimento"/>
    <n v="43.92"/>
    <s v=""/>
    <m/>
  </r>
  <r>
    <x v="13"/>
    <s v="Vendas"/>
    <s v="Plano de Recebimento"/>
    <n v="33.19"/>
    <s v=""/>
    <m/>
  </r>
  <r>
    <x v="13"/>
    <s v="Vendas"/>
    <s v="Plano de Recebimento"/>
    <n v="32.21"/>
    <s v=""/>
    <m/>
  </r>
  <r>
    <x v="13"/>
    <s v="Vendas"/>
    <s v="Plano de Recebimento"/>
    <n v="32.21"/>
    <s v=""/>
    <m/>
  </r>
  <r>
    <x v="13"/>
    <s v="Pix Recebido"/>
    <s v="Denise Da Silva Santos"/>
    <n v="37.9"/>
    <s v=""/>
    <m/>
  </r>
  <r>
    <x v="13"/>
    <s v="Vendas"/>
    <s v="Plano de Recebimento"/>
    <n v="95.01"/>
    <s v=""/>
    <m/>
  </r>
  <r>
    <x v="13"/>
    <s v="Vendas"/>
    <s v="Plano de Recebimento"/>
    <n v="87.85"/>
    <s v=""/>
    <m/>
  </r>
  <r>
    <x v="13"/>
    <s v="Vendas"/>
    <s v="Plano de Recebimento"/>
    <n v="29.28"/>
    <s v=""/>
    <m/>
  </r>
  <r>
    <x v="13"/>
    <s v="Vendas"/>
    <s v="Plano de Recebimento"/>
    <n v="47.41"/>
    <s v=""/>
    <m/>
  </r>
  <r>
    <x v="13"/>
    <s v="Vendas"/>
    <s v="Plano de Recebimento"/>
    <n v="52.71"/>
    <s v=""/>
    <m/>
  </r>
  <r>
    <x v="13"/>
    <s v="Vendas"/>
    <s v="Plano de Recebimento"/>
    <n v="19.52"/>
    <s v=""/>
    <m/>
  </r>
  <r>
    <x v="13"/>
    <s v="Vendas"/>
    <s v="Plano de Recebimento"/>
    <n v="11.4"/>
    <s v=""/>
    <m/>
  </r>
  <r>
    <x v="13"/>
    <s v="Vendas"/>
    <s v="Plano de Recebimento"/>
    <n v="32.21"/>
    <s v=""/>
    <m/>
  </r>
  <r>
    <x v="13"/>
    <s v="Vendas"/>
    <s v="Plano de Recebimento"/>
    <n v="33.19"/>
    <s v=""/>
    <m/>
  </r>
  <r>
    <x v="13"/>
    <s v="Pix Recebido"/>
    <s v="Wb Service Carga E Descarga Eireli"/>
    <n v="53.99"/>
    <s v=""/>
    <m/>
  </r>
  <r>
    <x v="13"/>
    <s v="Pix Enviado"/>
    <s v="Walter Felix De Araujo Junior Mei"/>
    <s v=""/>
    <n v="-57"/>
    <m/>
  </r>
  <r>
    <x v="13"/>
    <s v="Pix Recebido"/>
    <s v="Vinícius Araújo Mello"/>
    <n v="14"/>
    <s v=""/>
    <m/>
  </r>
  <r>
    <x v="13"/>
    <s v="Pix Recebido"/>
    <s v="Gisele Santana Silva"/>
    <n v="43"/>
    <s v=""/>
    <m/>
  </r>
  <r>
    <x v="13"/>
    <s v="Pix Enviado"/>
    <s v="Walter Felix De Araujo Junior Mei"/>
    <s v=""/>
    <n v="-283.3"/>
    <m/>
  </r>
  <r>
    <x v="13"/>
    <s v="Pix Recebido"/>
    <s v="Joelma Marchi"/>
    <n v="50.9"/>
    <s v=""/>
    <m/>
  </r>
  <r>
    <x v="13"/>
    <s v="Pix Recebido"/>
    <s v="Mike Sousa Dos Santos"/>
    <n v="27"/>
    <s v=""/>
    <m/>
  </r>
  <r>
    <x v="13"/>
    <s v="Pix Recebido"/>
    <s v="Alexandre Tavares Da Silva"/>
    <n v="61.9"/>
    <s v=""/>
    <m/>
  </r>
  <r>
    <x v="13"/>
    <s v="Pix Recebido"/>
    <s v="Monica Cristina Da Silva Ribas Borges"/>
    <n v="39.700000000000003"/>
    <s v=""/>
    <m/>
  </r>
  <r>
    <x v="13"/>
    <s v="Pix Recebido"/>
    <s v="Monica Cristina Da Silva Ribas Borges"/>
    <n v="103.8"/>
    <s v=""/>
    <m/>
  </r>
  <r>
    <x v="13"/>
    <s v="Pix Enviado"/>
    <s v="Walter Felix De Araujo Junior Mei"/>
    <s v=""/>
    <n v="-40"/>
    <m/>
  </r>
  <r>
    <x v="13"/>
    <s v="Pix Recebido"/>
    <s v="Beatriz Ferreira De Britto Moreira"/>
    <n v="40"/>
    <s v=""/>
    <m/>
  </r>
  <r>
    <x v="13"/>
    <s v="Pix Enviado"/>
    <s v="Walter Felix De Araujo Junior Mei"/>
    <s v=""/>
    <n v="-7.9"/>
    <m/>
  </r>
  <r>
    <x v="13"/>
    <s v="Pix Enviado"/>
    <s v="Thayná Vitória Ramos Caetano"/>
    <s v=""/>
    <n v="-150"/>
    <m/>
  </r>
  <r>
    <x v="13"/>
    <s v="Pix Recebido"/>
    <s v="Walter Felix De Araujo Junior"/>
    <n v="50"/>
    <s v=""/>
    <m/>
  </r>
  <r>
    <x v="13"/>
    <s v="Pix Recebido"/>
    <s v="Valeria Aparecida Dias Cesar Lima"/>
    <n v="55.9"/>
    <s v=""/>
    <m/>
  </r>
  <r>
    <x v="13"/>
    <s v="Pix Recebido"/>
    <s v="Patricia De Sousa Silva                 "/>
    <n v="17"/>
    <s v=""/>
    <m/>
  </r>
  <r>
    <x v="13"/>
    <s v="Pix Recebido"/>
    <s v="Patricia De Sousa Silva                 "/>
    <n v="35"/>
    <s v=""/>
    <m/>
  </r>
  <r>
    <x v="13"/>
    <s v="Pix Enviado"/>
    <s v="Walter Felix De Araujo Junior Mei"/>
    <s v=""/>
    <n v="-402.7"/>
    <m/>
  </r>
  <r>
    <x v="13"/>
    <s v="Pix Recebido"/>
    <s v="Ana Paula De Lima Alexandre"/>
    <n v="67.8"/>
    <s v=""/>
    <m/>
  </r>
  <r>
    <x v="13"/>
    <s v="Vendas"/>
    <s v="Plano de Recebimento"/>
    <n v="19"/>
    <s v=""/>
    <m/>
  </r>
  <r>
    <x v="13"/>
    <s v="Vendas"/>
    <s v="Plano de Recebimento"/>
    <n v="31.14"/>
    <s v=""/>
    <m/>
  </r>
  <r>
    <x v="13"/>
    <s v="Vendas"/>
    <s v="Plano de Recebimento"/>
    <n v="9.9"/>
    <s v=""/>
    <m/>
  </r>
  <r>
    <x v="13"/>
    <s v="Vendas"/>
    <s v="Plano de Recebimento"/>
    <n v="74.010000000000005"/>
    <s v=""/>
    <m/>
  </r>
  <r>
    <x v="13"/>
    <s v="Vendas"/>
    <s v="Plano de Recebimento"/>
    <n v="50.76"/>
    <s v=""/>
    <m/>
  </r>
  <r>
    <x v="13"/>
    <s v="Pix Recebido"/>
    <s v="Daniel Solano Leite"/>
    <n v="40"/>
    <s v=""/>
    <m/>
  </r>
  <r>
    <x v="13"/>
    <s v="Vendas"/>
    <s v="Plano de Recebimento"/>
    <n v="38.07"/>
    <s v=""/>
    <m/>
  </r>
  <r>
    <x v="13"/>
    <s v="Vendas"/>
    <s v="Plano de Recebimento"/>
    <n v="11.4"/>
    <s v=""/>
    <m/>
  </r>
  <r>
    <x v="13"/>
    <s v="Vendas"/>
    <s v="Plano de Recebimento"/>
    <n v="60.62"/>
    <s v=""/>
    <m/>
  </r>
  <r>
    <x v="13"/>
    <s v="Pix Enviado"/>
    <s v="Walter Felix De Araujo Junior Mei"/>
    <s v=""/>
    <n v="-717.05"/>
    <m/>
  </r>
  <r>
    <x v="13"/>
    <s v="Vendas"/>
    <s v="Plano de Recebimento"/>
    <n v="29.36"/>
    <s v=""/>
    <m/>
  </r>
  <r>
    <x v="13"/>
    <s v="Vendas"/>
    <s v="Plano de Recebimento"/>
    <n v="19.48"/>
    <s v=""/>
    <m/>
  </r>
  <r>
    <x v="13"/>
    <s v="Pix Recebido"/>
    <s v="Rodrigo Menezes Lenadro"/>
    <n v="60"/>
    <s v=""/>
    <m/>
  </r>
  <r>
    <x v="13"/>
    <s v="Vendas"/>
    <s v="Plano de Recebimento"/>
    <n v="169.84"/>
    <s v=""/>
    <m/>
  </r>
  <r>
    <x v="13"/>
    <s v="Pix Recebido"/>
    <s v="Caique Fernandes Rodrigues"/>
    <n v="14"/>
    <s v=""/>
    <m/>
  </r>
  <r>
    <x v="13"/>
    <s v="Saldo do dia"/>
    <m/>
    <m/>
    <m/>
    <n v="442.62"/>
  </r>
  <r>
    <x v="14"/>
    <s v="Vendas"/>
    <s v="Plano de Recebimento"/>
    <n v="9.76"/>
    <s v=""/>
    <m/>
  </r>
  <r>
    <x v="14"/>
    <s v="Vendas"/>
    <s v="Plano de Recebimento"/>
    <n v="126.89"/>
    <s v=""/>
    <m/>
  </r>
  <r>
    <x v="14"/>
    <s v="Pix Enviado"/>
    <s v="Carolaine Marques De Souza Santos"/>
    <s v=""/>
    <n v="-100"/>
    <m/>
  </r>
  <r>
    <x v="14"/>
    <s v="Pix Recebido"/>
    <s v="Walter Felix De Araujo Junior Mei"/>
    <n v="100"/>
    <s v=""/>
    <m/>
  </r>
  <r>
    <x v="14"/>
    <s v="Pix Enviado"/>
    <s v="Walter Felix De Araujo Junior Mei"/>
    <s v=""/>
    <n v="-120"/>
    <m/>
  </r>
  <r>
    <x v="14"/>
    <s v="Pix Recebido"/>
    <s v="Luciana Aragon Alves Dos Santos         "/>
    <n v="120"/>
    <s v=""/>
    <m/>
  </r>
  <r>
    <x v="14"/>
    <s v="Pix Enviado"/>
    <s v="Walter Felix De Araujo Junior Mei"/>
    <s v=""/>
    <n v="-837.97"/>
    <m/>
  </r>
  <r>
    <x v="14"/>
    <s v="Vendas"/>
    <s v="Plano de Recebimento"/>
    <n v="19"/>
    <s v=""/>
    <m/>
  </r>
  <r>
    <x v="14"/>
    <s v="Vendas"/>
    <s v="Plano de Recebimento"/>
    <n v="47.5"/>
    <s v=""/>
    <m/>
  </r>
  <r>
    <x v="14"/>
    <s v="Vendas"/>
    <s v="Plano de Recebimento"/>
    <n v="22.45"/>
    <s v=""/>
    <m/>
  </r>
  <r>
    <x v="14"/>
    <s v="Vendas"/>
    <s v="Plano de Recebimento"/>
    <n v="6.93"/>
    <s v=""/>
    <m/>
  </r>
  <r>
    <x v="14"/>
    <s v="Pix Recebido"/>
    <s v="Joselino Dos Reis Dos Santos"/>
    <n v="70"/>
    <s v=""/>
    <m/>
  </r>
  <r>
    <x v="14"/>
    <s v="Vendas"/>
    <s v="Plano de Recebimento"/>
    <n v="4.75"/>
    <s v=""/>
    <m/>
  </r>
  <r>
    <x v="14"/>
    <s v="Vendas"/>
    <s v="Plano de Recebimento"/>
    <n v="5.86"/>
    <s v=""/>
    <m/>
  </r>
  <r>
    <x v="14"/>
    <s v="Vendas"/>
    <s v="Plano de Recebimento"/>
    <n v="11.4"/>
    <s v=""/>
    <m/>
  </r>
  <r>
    <x v="14"/>
    <s v="Pix Recebido"/>
    <s v="Beatriz Monzane Borges Silva"/>
    <n v="39.9"/>
    <s v=""/>
    <m/>
  </r>
  <r>
    <x v="14"/>
    <s v="Vendas"/>
    <s v="Plano de Recebimento"/>
    <n v="8.5399999999999991"/>
    <s v=""/>
    <m/>
  </r>
  <r>
    <x v="14"/>
    <s v="Vendas"/>
    <s v="Plano de Recebimento"/>
    <n v="23.75"/>
    <s v=""/>
    <m/>
  </r>
  <r>
    <x v="14"/>
    <s v="Vendas"/>
    <s v="Plano de Recebimento"/>
    <n v="24.4"/>
    <s v=""/>
    <m/>
  </r>
  <r>
    <x v="14"/>
    <s v="Vendas"/>
    <s v="Plano de Recebimento"/>
    <n v="13.67"/>
    <s v=""/>
    <m/>
  </r>
  <r>
    <x v="14"/>
    <s v="Vendas"/>
    <s v="Plano de Recebimento"/>
    <n v="44.9"/>
    <s v=""/>
    <m/>
  </r>
  <r>
    <x v="14"/>
    <s v="Pix Recebido"/>
    <s v="Fernanda Regina Toledo"/>
    <n v="25.5"/>
    <s v=""/>
    <m/>
  </r>
  <r>
    <x v="14"/>
    <s v="Pix Recebido"/>
    <s v="Cosmilton Souto Sousa"/>
    <n v="35.9"/>
    <s v=""/>
    <m/>
  </r>
  <r>
    <x v="14"/>
    <s v="Pix Recebido"/>
    <s v="Rafael Pereira Rodrigues Batista"/>
    <n v="13"/>
    <s v=""/>
    <m/>
  </r>
  <r>
    <x v="14"/>
    <s v="Vendas"/>
    <s v="Plano de Recebimento"/>
    <n v="14.64"/>
    <s v=""/>
    <m/>
  </r>
  <r>
    <x v="14"/>
    <s v="Pix Recebido"/>
    <s v="Jorge Alves Da Silva"/>
    <n v="46.99"/>
    <s v=""/>
    <m/>
  </r>
  <r>
    <x v="14"/>
    <s v="Vendas"/>
    <s v="Plano de Recebimento"/>
    <n v="49.41"/>
    <s v=""/>
    <m/>
  </r>
  <r>
    <x v="14"/>
    <s v="Vendas"/>
    <s v="Plano de Recebimento"/>
    <n v="32.299999999999997"/>
    <s v=""/>
    <m/>
  </r>
  <r>
    <x v="14"/>
    <s v="Vendas"/>
    <s v="Plano de Recebimento"/>
    <n v="11.71"/>
    <s v=""/>
    <m/>
  </r>
  <r>
    <x v="14"/>
    <s v="Vendas"/>
    <s v="Plano de Recebimento"/>
    <n v="13.67"/>
    <s v=""/>
    <m/>
  </r>
  <r>
    <x v="14"/>
    <s v="Vendas"/>
    <s v="Plano de Recebimento"/>
    <n v="38"/>
    <s v=""/>
    <m/>
  </r>
  <r>
    <x v="14"/>
    <s v="Pix Recebido"/>
    <s v="João Victor Natale Pestana Silva"/>
    <n v="150"/>
    <s v=""/>
    <m/>
  </r>
  <r>
    <x v="14"/>
    <s v="Vendas"/>
    <s v="Plano de Recebimento"/>
    <n v="29.28"/>
    <s v=""/>
    <m/>
  </r>
  <r>
    <x v="14"/>
    <s v="Vendas"/>
    <s v="Plano de Recebimento"/>
    <n v="19.52"/>
    <s v=""/>
    <m/>
  </r>
  <r>
    <x v="14"/>
    <s v="Pix Recebido"/>
    <s v="Joedson Souza Silva"/>
    <n v="15"/>
    <s v=""/>
    <m/>
  </r>
  <r>
    <x v="14"/>
    <s v="Pix Enviado"/>
    <s v="Walter Felix De Araujo Junior Mei"/>
    <s v=""/>
    <n v="-31.14"/>
    <m/>
  </r>
  <r>
    <x v="14"/>
    <s v="Vendas"/>
    <s v="Plano de Recebimento"/>
    <n v="31.14"/>
    <s v=""/>
    <m/>
  </r>
  <r>
    <x v="14"/>
    <s v="Pix Enviado"/>
    <s v="Walter Felix De Araujo Junior Mei"/>
    <s v=""/>
    <n v="-529.49"/>
    <m/>
  </r>
  <r>
    <x v="14"/>
    <s v="Vendas"/>
    <s v="Plano de Recebimento"/>
    <n v="41"/>
    <s v=""/>
    <m/>
  </r>
  <r>
    <x v="14"/>
    <s v="Vendas"/>
    <s v="Plano de Recebimento"/>
    <n v="20.9"/>
    <s v=""/>
    <m/>
  </r>
  <r>
    <x v="14"/>
    <s v="Vendas"/>
    <s v="Plano de Recebimento"/>
    <n v="55.64"/>
    <s v=""/>
    <m/>
  </r>
  <r>
    <x v="14"/>
    <s v="Vendas"/>
    <s v="Plano de Recebimento"/>
    <n v="71.260000000000005"/>
    <s v=""/>
    <m/>
  </r>
  <r>
    <x v="14"/>
    <s v="Pix Recebido"/>
    <s v="Bruna Moraes Ferreira"/>
    <n v="23"/>
    <s v=""/>
    <m/>
  </r>
  <r>
    <x v="14"/>
    <s v="Pix Recebido"/>
    <s v="Stefani Marcos Da Cruz"/>
    <n v="70"/>
    <s v=""/>
    <m/>
  </r>
  <r>
    <x v="14"/>
    <s v="Vendas"/>
    <s v="Plano de Recebimento"/>
    <n v="14.85"/>
    <s v=""/>
    <m/>
  </r>
  <r>
    <x v="14"/>
    <s v="Pix Recebido"/>
    <s v="Joedson Souza Silva"/>
    <n v="99.9"/>
    <s v=""/>
    <m/>
  </r>
  <r>
    <x v="14"/>
    <s v="Vendas"/>
    <s v="Plano de Recebimento"/>
    <n v="36.1"/>
    <s v=""/>
    <m/>
  </r>
  <r>
    <x v="14"/>
    <s v="Vendas"/>
    <s v="Plano de Recebimento"/>
    <n v="83.17"/>
    <s v=""/>
    <m/>
  </r>
  <r>
    <x v="14"/>
    <s v="Vendas"/>
    <s v="Plano de Recebimento"/>
    <n v="13.67"/>
    <s v=""/>
    <m/>
  </r>
  <r>
    <x v="14"/>
    <s v="Pix Enviado"/>
    <s v="Walter Felix De Araujo Junior Mei"/>
    <s v=""/>
    <n v="-1540.67"/>
    <m/>
  </r>
  <r>
    <x v="14"/>
    <s v="Pix Recebido"/>
    <s v="Gabrielly S Moraes"/>
    <n v="13"/>
    <s v=""/>
    <m/>
  </r>
  <r>
    <x v="14"/>
    <s v="Vendas"/>
    <s v="Plano de Recebimento"/>
    <n v="104.32"/>
    <s v=""/>
    <m/>
  </r>
  <r>
    <x v="14"/>
    <s v="Vendas"/>
    <s v="Plano de Recebimento"/>
    <n v="25.38"/>
    <s v=""/>
    <m/>
  </r>
  <r>
    <x v="14"/>
    <s v="Pix Recebido"/>
    <s v="Michael Ramos Dos Santos"/>
    <n v="30"/>
    <s v=""/>
    <m/>
  </r>
  <r>
    <x v="14"/>
    <s v="Vendas"/>
    <s v="Plano de Recebimento"/>
    <n v="9.5"/>
    <s v=""/>
    <m/>
  </r>
  <r>
    <x v="14"/>
    <s v="Pix Recebido"/>
    <s v="Andre Fellipe O Batista Silva"/>
    <n v="23"/>
    <s v=""/>
    <m/>
  </r>
  <r>
    <x v="14"/>
    <s v="Vendas"/>
    <s v="Plano de Recebimento"/>
    <n v="39.04"/>
    <s v=""/>
    <m/>
  </r>
  <r>
    <x v="14"/>
    <s v="Vendas"/>
    <s v="Plano de Recebimento"/>
    <n v="58.57"/>
    <s v=""/>
    <m/>
  </r>
  <r>
    <x v="14"/>
    <s v="Vendas"/>
    <s v="Plano de Recebimento"/>
    <n v="35.14"/>
    <s v=""/>
    <m/>
  </r>
  <r>
    <x v="14"/>
    <s v="Vendas"/>
    <s v="Plano de Recebimento"/>
    <n v="11.4"/>
    <s v=""/>
    <m/>
  </r>
  <r>
    <x v="14"/>
    <s v="Vendas"/>
    <s v="Plano de Recebimento"/>
    <n v="19.03"/>
    <s v=""/>
    <m/>
  </r>
  <r>
    <x v="14"/>
    <s v="Pix Recebido"/>
    <s v="Flavia De Azevedo Nocente"/>
    <n v="202.4"/>
    <s v=""/>
    <m/>
  </r>
  <r>
    <x v="14"/>
    <s v="Pix Recebido"/>
    <s v="Camila Marques Barbosa                  "/>
    <n v="43.9"/>
    <s v=""/>
    <m/>
  </r>
  <r>
    <x v="14"/>
    <s v="Pix Recebido"/>
    <s v="Ilberto Grigorio Bezerra"/>
    <n v="46.9"/>
    <s v=""/>
    <m/>
  </r>
  <r>
    <x v="14"/>
    <s v="Pix Recebido"/>
    <s v="Jorge Alves Da Silva"/>
    <n v="46.9"/>
    <s v=""/>
    <m/>
  </r>
  <r>
    <x v="14"/>
    <s v="Vendas"/>
    <s v="Plano de Recebimento"/>
    <n v="33.25"/>
    <s v=""/>
    <m/>
  </r>
  <r>
    <x v="14"/>
    <s v="Vendas"/>
    <s v="Plano de Recebimento"/>
    <n v="83.94"/>
    <s v=""/>
    <m/>
  </r>
  <r>
    <x v="14"/>
    <s v="Vendas"/>
    <s v="Plano de Recebimento"/>
    <n v="4.3899999999999997"/>
    <s v=""/>
    <m/>
  </r>
  <r>
    <x v="14"/>
    <s v="Vendas"/>
    <s v="Plano de Recebimento"/>
    <n v="24.4"/>
    <s v=""/>
    <m/>
  </r>
  <r>
    <x v="14"/>
    <s v="Vendas"/>
    <s v="Plano de Recebimento"/>
    <n v="60.52"/>
    <s v=""/>
    <m/>
  </r>
  <r>
    <x v="14"/>
    <s v="Vendas"/>
    <s v="Plano de Recebimento"/>
    <n v="14.64"/>
    <s v=""/>
    <m/>
  </r>
  <r>
    <x v="14"/>
    <s v="Vendas"/>
    <s v="Plano de Recebimento"/>
    <n v="26.35"/>
    <s v=""/>
    <m/>
  </r>
  <r>
    <x v="14"/>
    <s v="Vendas"/>
    <s v="Plano de Recebimento"/>
    <n v="45.6"/>
    <s v=""/>
    <m/>
  </r>
  <r>
    <x v="14"/>
    <s v="Pix Recebido"/>
    <s v="Alexandre Minuzzo Hironimus"/>
    <n v="94.8"/>
    <s v=""/>
    <m/>
  </r>
  <r>
    <x v="14"/>
    <s v="Vendas"/>
    <s v="Plano de Recebimento"/>
    <n v="114.01"/>
    <s v=""/>
    <m/>
  </r>
  <r>
    <x v="14"/>
    <s v="Vendas"/>
    <s v="Plano de Recebimento"/>
    <n v="47.31"/>
    <s v=""/>
    <m/>
  </r>
  <r>
    <x v="14"/>
    <s v="Vendas"/>
    <s v="Plano de Recebimento"/>
    <n v="14.64"/>
    <s v=""/>
    <m/>
  </r>
  <r>
    <x v="14"/>
    <s v="Vendas"/>
    <s v="Plano de Recebimento"/>
    <n v="59.79"/>
    <s v=""/>
    <m/>
  </r>
  <r>
    <x v="14"/>
    <s v="Vendas"/>
    <s v="Plano de Recebimento"/>
    <n v="36.99"/>
    <s v=""/>
    <m/>
  </r>
  <r>
    <x v="14"/>
    <s v="Vendas"/>
    <s v="Plano de Recebimento"/>
    <n v="17.57"/>
    <s v=""/>
    <m/>
  </r>
  <r>
    <x v="14"/>
    <s v="Vendas"/>
    <s v="Plano de Recebimento"/>
    <n v="58.57"/>
    <s v=""/>
    <m/>
  </r>
  <r>
    <x v="14"/>
    <s v="Pix Recebido"/>
    <s v="Edmilson Gomes De Aquino"/>
    <n v="20"/>
    <s v=""/>
    <m/>
  </r>
  <r>
    <x v="14"/>
    <s v="Pix Recebido"/>
    <s v="Felipe Jerônimo Do Nascimento"/>
    <n v="11"/>
    <s v=""/>
    <m/>
  </r>
  <r>
    <x v="14"/>
    <s v="Vendas"/>
    <s v="Plano de Recebimento"/>
    <n v="64.42"/>
    <s v=""/>
    <m/>
  </r>
  <r>
    <x v="14"/>
    <s v="Pix Enviado"/>
    <s v="Walter Felix De Araujo Junior Mei"/>
    <s v=""/>
    <n v="-2121.67"/>
    <m/>
  </r>
  <r>
    <x v="14"/>
    <s v="Vendas"/>
    <s v="Plano de Recebimento"/>
    <n v="68.41"/>
    <s v=""/>
    <m/>
  </r>
  <r>
    <x v="14"/>
    <s v="Vendas"/>
    <s v="Plano de Recebimento"/>
    <n v="14.64"/>
    <s v=""/>
    <m/>
  </r>
  <r>
    <x v="14"/>
    <s v="Vendas"/>
    <s v="Plano de Recebimento"/>
    <n v="14.64"/>
    <s v=""/>
    <m/>
  </r>
  <r>
    <x v="14"/>
    <s v="Vendas"/>
    <s v="Plano de Recebimento"/>
    <n v="20.5"/>
    <s v=""/>
    <m/>
  </r>
  <r>
    <x v="14"/>
    <s v="Vendas"/>
    <s v="Plano de Recebimento"/>
    <n v="29.45"/>
    <s v=""/>
    <m/>
  </r>
  <r>
    <x v="14"/>
    <s v="Vendas"/>
    <s v="Plano de Recebimento"/>
    <n v="55.64"/>
    <s v=""/>
    <m/>
  </r>
  <r>
    <x v="14"/>
    <s v="Vendas"/>
    <s v="Plano de Recebimento"/>
    <n v="66.37"/>
    <s v=""/>
    <m/>
  </r>
  <r>
    <x v="14"/>
    <s v="Vendas"/>
    <s v="Plano de Recebimento"/>
    <n v="43.92"/>
    <s v=""/>
    <m/>
  </r>
  <r>
    <x v="14"/>
    <s v="Vendas"/>
    <s v="Plano de Recebimento"/>
    <n v="88.83"/>
    <s v=""/>
    <m/>
  </r>
  <r>
    <x v="14"/>
    <s v="Vendas"/>
    <s v="Plano de Recebimento"/>
    <n v="48.8"/>
    <s v=""/>
    <m/>
  </r>
  <r>
    <x v="14"/>
    <s v="Vendas"/>
    <s v="Plano de Recebimento"/>
    <n v="73.209999999999994"/>
    <s v=""/>
    <m/>
  </r>
  <r>
    <x v="14"/>
    <s v="Vendas"/>
    <s v="Plano de Recebimento"/>
    <n v="73.209999999999994"/>
    <s v=""/>
    <m/>
  </r>
  <r>
    <x v="14"/>
    <s v="Vendas"/>
    <s v="Plano de Recebimento"/>
    <n v="16.149999999999999"/>
    <s v=""/>
    <m/>
  </r>
  <r>
    <x v="14"/>
    <s v="Vendas"/>
    <s v="Plano de Recebimento"/>
    <n v="24.4"/>
    <s v=""/>
    <m/>
  </r>
  <r>
    <x v="14"/>
    <s v="Vendas"/>
    <s v="Plano de Recebimento"/>
    <n v="76.010000000000005"/>
    <s v=""/>
    <m/>
  </r>
  <r>
    <x v="14"/>
    <s v="Vendas"/>
    <s v="Plano de Recebimento"/>
    <n v="15.83"/>
    <s v=""/>
    <m/>
  </r>
  <r>
    <x v="14"/>
    <s v="Vendas"/>
    <s v="Plano de Recebimento"/>
    <n v="8.15"/>
    <s v=""/>
    <m/>
  </r>
  <r>
    <x v="14"/>
    <s v="Vendas"/>
    <s v="Plano de Recebimento"/>
    <n v="82.97"/>
    <s v=""/>
    <m/>
  </r>
  <r>
    <x v="14"/>
    <s v="Vendas"/>
    <s v="Plano de Recebimento"/>
    <n v="41"/>
    <s v=""/>
    <m/>
  </r>
  <r>
    <x v="14"/>
    <s v="Vendas"/>
    <s v="Plano de Recebimento"/>
    <n v="41.58"/>
    <s v=""/>
    <m/>
  </r>
  <r>
    <x v="14"/>
    <s v="Vendas"/>
    <s v="Plano de Recebimento"/>
    <n v="41.97"/>
    <s v=""/>
    <m/>
  </r>
  <r>
    <x v="14"/>
    <s v="Pix Recebido"/>
    <s v="Rafael Hernandes Silva"/>
    <n v="100"/>
    <s v=""/>
    <m/>
  </r>
  <r>
    <x v="14"/>
    <s v="Pix Recebido"/>
    <s v="Luan Bento Dos Santos"/>
    <n v="2"/>
    <s v=""/>
    <m/>
  </r>
  <r>
    <x v="14"/>
    <s v="Vendas"/>
    <s v="Plano de Recebimento"/>
    <n v="35.14"/>
    <s v=""/>
    <m/>
  </r>
  <r>
    <x v="14"/>
    <s v="Vendas"/>
    <s v="Plano de Recebimento"/>
    <n v="31.72"/>
    <s v=""/>
    <m/>
  </r>
  <r>
    <x v="14"/>
    <s v="Vendas"/>
    <s v="Plano de Recebimento"/>
    <n v="31.72"/>
    <s v=""/>
    <m/>
  </r>
  <r>
    <x v="14"/>
    <s v="Vendas"/>
    <s v="Plano de Recebimento"/>
    <n v="61.76"/>
    <s v=""/>
    <m/>
  </r>
  <r>
    <x v="14"/>
    <s v="Vendas"/>
    <s v="Plano de Recebimento"/>
    <n v="9.9"/>
    <s v=""/>
    <m/>
  </r>
  <r>
    <x v="14"/>
    <s v="Vendas"/>
    <s v="Plano de Recebimento"/>
    <n v="38.950000000000003"/>
    <s v=""/>
    <m/>
  </r>
  <r>
    <x v="14"/>
    <s v="Vendas"/>
    <s v="Plano de Recebimento"/>
    <n v="29.28"/>
    <s v=""/>
    <m/>
  </r>
  <r>
    <x v="14"/>
    <s v="Vendas"/>
    <s v="Plano de Recebimento"/>
    <n v="19.8"/>
    <s v=""/>
    <m/>
  </r>
  <r>
    <x v="14"/>
    <s v="Vendas"/>
    <s v="Plano de Recebimento"/>
    <n v="14.64"/>
    <s v=""/>
    <m/>
  </r>
  <r>
    <x v="14"/>
    <s v="Pix Recebido"/>
    <s v="Alessandro De Name"/>
    <n v="56.4"/>
    <s v=""/>
    <m/>
  </r>
  <r>
    <x v="14"/>
    <s v="Pix Recebido"/>
    <s v="Joselino Dos Reis Dos Santos"/>
    <n v="70"/>
    <s v=""/>
    <m/>
  </r>
  <r>
    <x v="14"/>
    <s v="Vendas"/>
    <s v="Plano de Recebimento"/>
    <n v="95.01"/>
    <s v=""/>
    <m/>
  </r>
  <r>
    <x v="14"/>
    <s v="Vendas"/>
    <s v="Plano de Recebimento"/>
    <n v="34.159999999999997"/>
    <s v=""/>
    <m/>
  </r>
  <r>
    <x v="14"/>
    <s v="Pix Recebido"/>
    <s v="Luan Bento Dos Santos"/>
    <n v="8"/>
    <s v=""/>
    <m/>
  </r>
  <r>
    <x v="14"/>
    <s v="Vendas"/>
    <s v="Plano de Recebimento"/>
    <n v="11.4"/>
    <s v=""/>
    <m/>
  </r>
  <r>
    <x v="14"/>
    <s v="Vendas"/>
    <s v="Plano de Recebimento"/>
    <n v="26.6"/>
    <s v=""/>
    <m/>
  </r>
  <r>
    <x v="14"/>
    <s v="Vendas"/>
    <s v="Plano de Recebimento"/>
    <n v="25.65"/>
    <s v=""/>
    <m/>
  </r>
  <r>
    <x v="14"/>
    <s v="Vendas"/>
    <s v="Plano de Recebimento"/>
    <n v="31.24"/>
    <s v=""/>
    <m/>
  </r>
  <r>
    <x v="14"/>
    <s v="Saldo do dia"/>
    <m/>
    <m/>
    <m/>
    <n v="136.65"/>
  </r>
  <r>
    <x v="15"/>
    <s v="Pix Recebido"/>
    <s v="Mariana Costa Alves"/>
    <n v="16.5"/>
    <s v=""/>
    <m/>
  </r>
  <r>
    <x v="15"/>
    <s v="Pix Recebido"/>
    <s v="Wanessa Alves De Souza"/>
    <n v="14.5"/>
    <s v=""/>
    <m/>
  </r>
  <r>
    <x v="15"/>
    <s v="Pix Recebido"/>
    <s v="Ana Maria Bueno Dos Santos"/>
    <n v="36"/>
    <s v=""/>
    <m/>
  </r>
  <r>
    <x v="15"/>
    <s v="Pix Recebido"/>
    <s v="Ana Claudia Amancio"/>
    <n v="18"/>
    <s v=""/>
    <m/>
  </r>
  <r>
    <x v="15"/>
    <s v="Pix Recebido"/>
    <s v="Julia Sanches Pereira"/>
    <n v="33"/>
    <s v=""/>
    <m/>
  </r>
  <r>
    <x v="15"/>
    <s v="Pix Recebido"/>
    <s v="Pedro Henrique Siqueira Dos Santos"/>
    <n v="50"/>
    <s v=""/>
    <m/>
  </r>
  <r>
    <x v="15"/>
    <s v="Pix Enviado"/>
    <s v="Walter Felix De Araujo Junior Mei"/>
    <s v=""/>
    <n v="-79.900000000000006"/>
    <m/>
  </r>
  <r>
    <x v="15"/>
    <s v="Pix Recebido"/>
    <s v="Wesley De Oliveira Da Silva"/>
    <n v="79.900000000000006"/>
    <s v=""/>
    <m/>
  </r>
  <r>
    <x v="15"/>
    <s v="Pix Enviado"/>
    <s v="Walter Felix De Araujo Junior Mei"/>
    <s v=""/>
    <n v="-136.65"/>
    <m/>
  </r>
  <r>
    <x v="15"/>
    <s v="Saldo do dia"/>
    <m/>
    <m/>
    <m/>
    <n v="168"/>
  </r>
  <r>
    <x v="16"/>
    <s v="Vendas"/>
    <s v="Plano de Recebimento"/>
    <n v="13.67"/>
    <s v=""/>
    <m/>
  </r>
  <r>
    <x v="16"/>
    <s v="Vendas"/>
    <s v="Plano de Recebimento"/>
    <n v="15.13"/>
    <s v=""/>
    <m/>
  </r>
  <r>
    <x v="16"/>
    <s v="Vendas"/>
    <s v="Plano de Recebimento"/>
    <n v="15.62"/>
    <s v=""/>
    <m/>
  </r>
  <r>
    <x v="16"/>
    <s v="Vendas"/>
    <s v="Plano de Recebimento"/>
    <n v="13.3"/>
    <s v=""/>
    <m/>
  </r>
  <r>
    <x v="16"/>
    <s v="Vendas"/>
    <s v="Plano de Recebimento"/>
    <n v="3.96"/>
    <s v=""/>
    <m/>
  </r>
  <r>
    <x v="16"/>
    <s v="Vendas"/>
    <s v="Plano de Recebimento"/>
    <n v="56.91"/>
    <s v=""/>
    <m/>
  </r>
  <r>
    <x v="16"/>
    <s v="Pix Enviado"/>
    <s v="Brena Evelin Costa Silva"/>
    <s v=""/>
    <n v="-10"/>
    <m/>
  </r>
  <r>
    <x v="16"/>
    <s v="Pix Recebido"/>
    <s v="Katiuscia Croda Da Silva"/>
    <n v="46.9"/>
    <s v=""/>
    <m/>
  </r>
  <r>
    <x v="16"/>
    <s v="Pix Enviado"/>
    <s v="Walter Felix De Araujo Junior Mei"/>
    <s v=""/>
    <n v="-162.9"/>
    <m/>
  </r>
  <r>
    <x v="16"/>
    <s v="Pix Recebido"/>
    <s v="Joelma Marchi"/>
    <n v="34.9"/>
    <s v=""/>
    <m/>
  </r>
  <r>
    <x v="16"/>
    <s v="Pix Recebido"/>
    <s v="Joselino Dos Reis Dos Santos"/>
    <n v="60"/>
    <s v=""/>
    <m/>
  </r>
  <r>
    <x v="16"/>
    <s v="Pix Recebido"/>
    <s v="Yeda Braga De Paula Silva               "/>
    <n v="12"/>
    <s v=""/>
    <m/>
  </r>
  <r>
    <x v="16"/>
    <s v="Pix Recebido"/>
    <s v="Thiago Da Costa Silva"/>
    <n v="16"/>
    <s v=""/>
    <m/>
  </r>
  <r>
    <x v="16"/>
    <s v="Pix Recebido"/>
    <s v="Julia Sanches Pereira"/>
    <n v="40"/>
    <s v=""/>
    <m/>
  </r>
  <r>
    <x v="16"/>
    <s v="Pix Enviado"/>
    <s v="Walter Felix De Araujo Junior Mei"/>
    <s v=""/>
    <n v="-184.49"/>
    <m/>
  </r>
  <r>
    <x v="16"/>
    <s v="Pix Recebido"/>
    <s v="Joice Moreira Araujo"/>
    <n v="16.489999999999998"/>
    <s v=""/>
    <m/>
  </r>
  <r>
    <x v="16"/>
    <s v="Saldo do dia"/>
    <m/>
    <m/>
    <m/>
    <n v="155.49"/>
  </r>
  <r>
    <x v="17"/>
    <s v="Vendas"/>
    <s v="Plano de Recebimento"/>
    <n v="39.04"/>
    <s v=""/>
    <m/>
  </r>
  <r>
    <x v="17"/>
    <s v="Vendas"/>
    <s v="Plano de Recebimento"/>
    <n v="9.5"/>
    <s v=""/>
    <m/>
  </r>
  <r>
    <x v="17"/>
    <s v="Vendas"/>
    <s v="Plano de Recebimento"/>
    <n v="28.31"/>
    <s v=""/>
    <m/>
  </r>
  <r>
    <x v="17"/>
    <s v="Vendas"/>
    <s v="Plano de Recebimento"/>
    <n v="28.31"/>
    <s v=""/>
    <m/>
  </r>
  <r>
    <x v="17"/>
    <s v="Vendas"/>
    <s v="Plano de Recebimento"/>
    <n v="33.19"/>
    <s v=""/>
    <m/>
  </r>
  <r>
    <x v="17"/>
    <s v="Vendas"/>
    <s v="Plano de Recebimento"/>
    <n v="31.72"/>
    <s v=""/>
    <m/>
  </r>
  <r>
    <x v="17"/>
    <s v="Cartão da Conta"/>
    <s v="Microsoft*subscription   Sao Paulo    Br"/>
    <s v=""/>
    <n v="-44.99"/>
    <m/>
  </r>
  <r>
    <x v="17"/>
    <s v="Vendas"/>
    <s v="Plano de Recebimento"/>
    <n v="11.88"/>
    <s v=""/>
    <m/>
  </r>
  <r>
    <x v="17"/>
    <s v="Vendas"/>
    <s v="Plano de Recebimento"/>
    <n v="60.71"/>
    <s v=""/>
    <m/>
  </r>
  <r>
    <x v="17"/>
    <s v="Vendas"/>
    <s v="Plano de Recebimento"/>
    <n v="35.14"/>
    <s v=""/>
    <m/>
  </r>
  <r>
    <x v="17"/>
    <s v="Vendas"/>
    <s v="Plano de Recebimento"/>
    <n v="17.100000000000001"/>
    <s v=""/>
    <m/>
  </r>
  <r>
    <x v="17"/>
    <s v="Vendas"/>
    <s v="Plano de Recebimento"/>
    <n v="48.71"/>
    <s v=""/>
    <m/>
  </r>
  <r>
    <x v="17"/>
    <s v="Vendas"/>
    <s v="Plano de Recebimento"/>
    <n v="3.9"/>
    <s v=""/>
    <m/>
  </r>
  <r>
    <x v="17"/>
    <s v="Vendas"/>
    <s v="Plano de Recebimento"/>
    <n v="74.180000000000007"/>
    <s v=""/>
    <m/>
  </r>
  <r>
    <x v="17"/>
    <s v="Vendas"/>
    <s v="Plano de Recebimento"/>
    <n v="6.83"/>
    <s v=""/>
    <m/>
  </r>
  <r>
    <x v="17"/>
    <s v="Vendas"/>
    <s v="Plano de Recebimento"/>
    <n v="37.049999999999997"/>
    <s v=""/>
    <m/>
  </r>
  <r>
    <x v="17"/>
    <s v="Vendas"/>
    <s v="Plano de Recebimento"/>
    <n v="12.69"/>
    <s v=""/>
    <m/>
  </r>
  <r>
    <x v="17"/>
    <s v="Vendas"/>
    <s v="Plano de Recebimento"/>
    <n v="20.5"/>
    <s v=""/>
    <m/>
  </r>
  <r>
    <x v="17"/>
    <s v="Pix Recebido"/>
    <s v="Joice Moreira Araujo"/>
    <n v="19"/>
    <s v=""/>
    <m/>
  </r>
  <r>
    <x v="17"/>
    <s v="Pix Enviado"/>
    <s v="Walter Felix De Araujo Junior Mei"/>
    <s v=""/>
    <n v="-107.03"/>
    <m/>
  </r>
  <r>
    <x v="17"/>
    <s v="Pix Recebido"/>
    <s v="Andreia Melhado"/>
    <n v="55.9"/>
    <s v=""/>
    <m/>
  </r>
  <r>
    <x v="17"/>
    <s v="Cartão da Conta"/>
    <s v="Stadium Sports           Osasco       Br"/>
    <s v=""/>
    <n v="-140"/>
    <m/>
  </r>
  <r>
    <x v="17"/>
    <s v="Cartão da Conta"/>
    <s v="Lojas Angela 15          Osasco       Br"/>
    <s v=""/>
    <n v="-139.99"/>
    <m/>
  </r>
  <r>
    <x v="17"/>
    <s v="Cartão da Conta"/>
    <s v="Selectpark Osasco Estac  Osasco       Br"/>
    <s v=""/>
    <n v="-9"/>
    <m/>
  </r>
  <r>
    <x v="17"/>
    <s v="Cartão da Conta"/>
    <s v="Selectpark Osasco Estac  Osasco       Br"/>
    <s v=""/>
    <n v="-20"/>
    <m/>
  </r>
  <r>
    <x v="17"/>
    <s v="Cartão da Conta"/>
    <s v="Biglar Utilidades Domes  Osasco       Br"/>
    <s v=""/>
    <n v="-84.99"/>
    <m/>
  </r>
  <r>
    <x v="17"/>
    <s v="Pix Recebido"/>
    <s v="Walter Felix De Araujo Junior Mei"/>
    <n v="340"/>
    <s v=""/>
    <m/>
  </r>
  <r>
    <x v="17"/>
    <s v="Estorno Cartão da Conta"/>
    <s v="Calcados Angela 4        Osasco       Br"/>
    <n v="105.11"/>
    <s v=""/>
    <m/>
  </r>
  <r>
    <x v="17"/>
    <s v="Cartão da Conta"/>
    <s v="Calcados Angela 4        Osasco       Br"/>
    <s v=""/>
    <n v="-105.11"/>
    <m/>
  </r>
  <r>
    <x v="17"/>
    <s v="Pix Recebido"/>
    <s v="Joelma Marchi"/>
    <n v="35.9"/>
    <s v=""/>
    <m/>
  </r>
  <r>
    <x v="17"/>
    <s v="Cartão da Conta"/>
    <s v="Hna*oboticario           Osasco       Br"/>
    <s v=""/>
    <n v="-258.8"/>
    <m/>
  </r>
  <r>
    <x v="17"/>
    <s v="Cartão da Conta"/>
    <s v="Pag*worldmoda            Osasco       Br"/>
    <s v=""/>
    <n v="-223"/>
    <m/>
  </r>
  <r>
    <x v="17"/>
    <s v="Cartão da Conta"/>
    <s v="Lojas Angela 15          Osasco       Br"/>
    <s v=""/>
    <n v="-89.99"/>
    <m/>
  </r>
  <r>
    <x v="17"/>
    <s v="Pix Recebido"/>
    <s v="Walter Felix De Araujo Junior Mei"/>
    <n v="600"/>
    <s v=""/>
    <m/>
  </r>
  <r>
    <x v="17"/>
    <s v="Pix Recebido"/>
    <s v="Amanda Amaral Avelino"/>
    <n v="24"/>
    <s v=""/>
    <m/>
  </r>
  <r>
    <x v="17"/>
    <s v="Pix Recebido"/>
    <s v="Thais Rodrigues De Oliveira Mattos"/>
    <n v="17"/>
    <s v=""/>
    <m/>
  </r>
  <r>
    <x v="17"/>
    <s v="Pix Enviado"/>
    <s v="Walter Felix De Araujo Junior Mei"/>
    <s v=""/>
    <n v="-187.39"/>
    <m/>
  </r>
  <r>
    <x v="17"/>
    <s v="Pix Recebido"/>
    <s v="Luana Cristina Divino Barbosa"/>
    <n v="31.9"/>
    <s v=""/>
    <m/>
  </r>
  <r>
    <x v="17"/>
    <s v="Saldo do dia"/>
    <m/>
    <m/>
    <m/>
    <n v="472.77"/>
  </r>
  <r>
    <x v="18"/>
    <s v="Pix Recebido"/>
    <s v="Stephany Santa Rosa"/>
    <n v="40"/>
    <s v=""/>
    <m/>
  </r>
  <r>
    <x v="18"/>
    <s v="Vendas"/>
    <s v="Plano de Recebimento"/>
    <n v="6.83"/>
    <s v=""/>
    <m/>
  </r>
  <r>
    <x v="18"/>
    <s v="Vendas"/>
    <s v="Plano de Recebimento"/>
    <n v="2.93"/>
    <s v=""/>
    <m/>
  </r>
  <r>
    <x v="18"/>
    <s v="Pix Enviado"/>
    <s v="Walter Felix De Araujo Junior Mei"/>
    <s v=""/>
    <n v="-178.82"/>
    <m/>
  </r>
  <r>
    <x v="18"/>
    <s v="Vendas"/>
    <s v="Plano de Recebimento"/>
    <n v="7.81"/>
    <s v=""/>
    <m/>
  </r>
  <r>
    <x v="18"/>
    <s v="Vendas"/>
    <s v="Plano de Recebimento"/>
    <n v="142.51"/>
    <s v=""/>
    <m/>
  </r>
  <r>
    <x v="18"/>
    <s v="Vendas"/>
    <s v="Plano de Recebimento"/>
    <n v="28.5"/>
    <s v=""/>
    <m/>
  </r>
  <r>
    <x v="18"/>
    <s v="Pix Enviado"/>
    <s v="Walter Felix De Araujo Junior Mei"/>
    <s v=""/>
    <n v="-84.31"/>
    <m/>
  </r>
  <r>
    <x v="18"/>
    <s v="Vendas"/>
    <s v="Plano de Recebimento"/>
    <n v="9.76"/>
    <s v=""/>
    <m/>
  </r>
  <r>
    <x v="18"/>
    <s v="Pix Recebido"/>
    <s v="Matias Benjamin Prat"/>
    <n v="12.5"/>
    <s v=""/>
    <m/>
  </r>
  <r>
    <x v="18"/>
    <s v="Vendas"/>
    <s v="Plano de Recebimento"/>
    <n v="15.2"/>
    <s v=""/>
    <m/>
  </r>
  <r>
    <x v="18"/>
    <s v="Vendas"/>
    <s v="Plano de Recebimento"/>
    <n v="46.85"/>
    <s v=""/>
    <m/>
  </r>
  <r>
    <x v="18"/>
    <s v="Pix Enviado"/>
    <s v="Walter Felix De Araujo Junior Mei"/>
    <s v=""/>
    <n v="-276.04000000000002"/>
    <m/>
  </r>
  <r>
    <x v="18"/>
    <s v="Pix Recebido"/>
    <s v="Maiara Fagundes Da Silva"/>
    <n v="40"/>
    <s v=""/>
    <m/>
  </r>
  <r>
    <x v="18"/>
    <s v="Pix Recebido"/>
    <s v="Raphael Bonifacio De Almeida            "/>
    <n v="38"/>
    <s v=""/>
    <m/>
  </r>
  <r>
    <x v="18"/>
    <s v="Vendas"/>
    <s v="Plano de Recebimento"/>
    <n v="9.5"/>
    <s v=""/>
    <m/>
  </r>
  <r>
    <x v="18"/>
    <s v="Pix Recebido"/>
    <s v="Nilton Silva Reis"/>
    <n v="77.7"/>
    <s v=""/>
    <m/>
  </r>
  <r>
    <x v="18"/>
    <s v="Vendas"/>
    <s v="Plano de Recebimento"/>
    <n v="9.76"/>
    <s v=""/>
    <m/>
  </r>
  <r>
    <x v="18"/>
    <s v="Vendas"/>
    <s v="Plano de Recebimento"/>
    <n v="9.76"/>
    <s v=""/>
    <m/>
  </r>
  <r>
    <x v="18"/>
    <s v="Pix Recebido"/>
    <s v="Naiane Dos Santos"/>
    <n v="47"/>
    <s v=""/>
    <m/>
  </r>
  <r>
    <x v="18"/>
    <s v="Vendas"/>
    <s v="Plano de Recebimento"/>
    <n v="38.950000000000003"/>
    <s v=""/>
    <m/>
  </r>
  <r>
    <x v="18"/>
    <s v="Vendas"/>
    <s v="Plano de Recebimento"/>
    <n v="5.37"/>
    <s v=""/>
    <m/>
  </r>
  <r>
    <x v="18"/>
    <s v="Pix Enviado"/>
    <s v="Walter Felix De Araujo Junior Mei"/>
    <s v=""/>
    <n v="-136.36000000000001"/>
    <m/>
  </r>
  <r>
    <x v="18"/>
    <s v="Vendas"/>
    <s v="Plano de Recebimento"/>
    <n v="6.18"/>
    <s v=""/>
    <m/>
  </r>
  <r>
    <x v="18"/>
    <s v="Vendas"/>
    <s v="Plano de Recebimento"/>
    <n v="61.4"/>
    <s v=""/>
    <m/>
  </r>
  <r>
    <x v="18"/>
    <s v="Pix Recebido"/>
    <s v="Cathariny Alves Santos"/>
    <n v="29"/>
    <s v=""/>
    <m/>
  </r>
  <r>
    <x v="18"/>
    <s v="Vendas"/>
    <s v="Plano de Recebimento"/>
    <n v="24.4"/>
    <s v=""/>
    <m/>
  </r>
  <r>
    <x v="18"/>
    <s v="Vendas"/>
    <s v="Plano de Recebimento"/>
    <n v="7.08"/>
    <s v=""/>
    <m/>
  </r>
  <r>
    <x v="18"/>
    <s v="Vendas"/>
    <s v="Plano de Recebimento"/>
    <n v="8.3000000000000007"/>
    <s v=""/>
    <m/>
  </r>
  <r>
    <x v="18"/>
    <s v="Pix Enviado"/>
    <s v="Walter Felix De Araujo Junior Mei"/>
    <s v=""/>
    <n v="-126.59"/>
    <m/>
  </r>
  <r>
    <x v="18"/>
    <s v="Vendas"/>
    <s v="Plano de Recebimento"/>
    <n v="27.33"/>
    <s v=""/>
    <m/>
  </r>
  <r>
    <x v="18"/>
    <s v="Pix Recebido"/>
    <s v="Luciana De Souza Pelegrino"/>
    <n v="20.81"/>
    <s v=""/>
    <m/>
  </r>
  <r>
    <x v="18"/>
    <s v="Vendas"/>
    <s v="Plano de Recebimento"/>
    <n v="5.86"/>
    <s v=""/>
    <m/>
  </r>
  <r>
    <x v="18"/>
    <s v="Pix Recebido"/>
    <s v="Naiane Dos Santos"/>
    <n v="41.4"/>
    <s v=""/>
    <m/>
  </r>
  <r>
    <x v="18"/>
    <s v="Vendas"/>
    <s v="Plano de Recebimento"/>
    <n v="12.69"/>
    <s v=""/>
    <m/>
  </r>
  <r>
    <x v="18"/>
    <s v="Pix Recebido"/>
    <s v="Luciana De Souza Pelegrino"/>
    <n v="18.5"/>
    <s v=""/>
    <m/>
  </r>
  <r>
    <x v="18"/>
    <s v="Pix Enviado"/>
    <s v="Walter Felix De Araujo Junior Mei"/>
    <s v=""/>
    <n v="-44.56"/>
    <m/>
  </r>
  <r>
    <x v="18"/>
    <s v="Vendas"/>
    <s v="Plano de Recebimento"/>
    <n v="27.46"/>
    <s v=""/>
    <m/>
  </r>
  <r>
    <x v="18"/>
    <s v="Vendas"/>
    <s v="Plano de Recebimento"/>
    <n v="17.100000000000001"/>
    <s v=""/>
    <m/>
  </r>
  <r>
    <x v="18"/>
    <s v="Pix Enviado"/>
    <s v="Walter Felix De Araujo Junior Mei"/>
    <s v=""/>
    <n v="-734.26"/>
    <m/>
  </r>
  <r>
    <x v="18"/>
    <s v="Pix Recebido"/>
    <s v="Rafael Lioiti Alves Fernandes Ide       "/>
    <n v="13"/>
    <s v=""/>
    <m/>
  </r>
  <r>
    <x v="18"/>
    <s v="Vendas"/>
    <s v="Plano de Recebimento"/>
    <n v="287.13"/>
    <s v=""/>
    <m/>
  </r>
  <r>
    <x v="18"/>
    <s v="Vendas"/>
    <s v="Plano de Recebimento"/>
    <n v="7.08"/>
    <s v=""/>
    <m/>
  </r>
  <r>
    <x v="18"/>
    <s v="Cartão da Conta"/>
    <s v="Filial Bk Drive C        Carapicuiba  Br"/>
    <s v=""/>
    <n v="-121.4"/>
    <m/>
  </r>
  <r>
    <x v="18"/>
    <s v="Vendas"/>
    <s v="Plano de Recebimento"/>
    <n v="21.85"/>
    <s v=""/>
    <m/>
  </r>
  <r>
    <x v="18"/>
    <s v="Vendas"/>
    <s v="Plano de Recebimento"/>
    <n v="26.6"/>
    <s v=""/>
    <m/>
  </r>
  <r>
    <x v="18"/>
    <s v="Vendas"/>
    <s v="Plano de Recebimento"/>
    <n v="27.23"/>
    <s v=""/>
    <m/>
  </r>
  <r>
    <x v="18"/>
    <s v="Saldo do dia"/>
    <m/>
    <m/>
    <m/>
    <n v="49.76"/>
  </r>
  <r>
    <x v="19"/>
    <s v="Vendas"/>
    <s v="Plano de Recebimento"/>
    <n v="27.23"/>
    <s v=""/>
    <m/>
  </r>
  <r>
    <x v="19"/>
    <s v="Vendas"/>
    <s v="Plano de Recebimento"/>
    <n v="21.96"/>
    <s v=""/>
    <m/>
  </r>
  <r>
    <x v="19"/>
    <s v="Vendas"/>
    <s v="Plano de Recebimento"/>
    <n v="19"/>
    <s v=""/>
    <m/>
  </r>
  <r>
    <x v="19"/>
    <s v="Pix Recebido"/>
    <s v="Raphael Bonifacio De Almeida            "/>
    <n v="28"/>
    <s v=""/>
    <m/>
  </r>
  <r>
    <x v="19"/>
    <s v="Pix Recebido"/>
    <s v="Joselino Dos Reis Dos Santos"/>
    <n v="68"/>
    <s v=""/>
    <m/>
  </r>
  <r>
    <x v="19"/>
    <s v="Vendas"/>
    <s v="Plano de Recebimento"/>
    <n v="40.020000000000003"/>
    <s v=""/>
    <m/>
  </r>
  <r>
    <x v="19"/>
    <s v="Vendas"/>
    <s v="Plano de Recebimento"/>
    <n v="42.85"/>
    <s v=""/>
    <m/>
  </r>
  <r>
    <x v="19"/>
    <s v="Vendas"/>
    <s v="Plano de Recebimento"/>
    <n v="27.33"/>
    <s v=""/>
    <m/>
  </r>
  <r>
    <x v="19"/>
    <s v="Vendas"/>
    <s v="Plano de Recebimento"/>
    <n v="4.88"/>
    <s v=""/>
    <m/>
  </r>
  <r>
    <x v="19"/>
    <s v="Vendas"/>
    <s v="Plano de Recebimento"/>
    <n v="30.26"/>
    <s v=""/>
    <m/>
  </r>
  <r>
    <x v="19"/>
    <s v="Vendas"/>
    <s v="Plano de Recebimento"/>
    <n v="43.83"/>
    <s v=""/>
    <m/>
  </r>
  <r>
    <x v="19"/>
    <s v="Pix Recebido"/>
    <s v="Mateus De Sousa Silva"/>
    <n v="50"/>
    <s v=""/>
    <m/>
  </r>
  <r>
    <x v="19"/>
    <s v="Pix Enviado"/>
    <s v="Walter Felix De Araujo Junior Mei"/>
    <s v=""/>
    <n v="-237.79"/>
    <m/>
  </r>
  <r>
    <x v="19"/>
    <s v="Pix Recebido"/>
    <s v="Guilherme Mariano Miliorança"/>
    <n v="36"/>
    <s v=""/>
    <m/>
  </r>
  <r>
    <x v="19"/>
    <s v="Vendas"/>
    <s v="Plano de Recebimento"/>
    <n v="27.23"/>
    <s v=""/>
    <m/>
  </r>
  <r>
    <x v="19"/>
    <s v="Pix Recebido"/>
    <s v="Rodrigo Barboza Militao"/>
    <n v="30.9"/>
    <s v=""/>
    <m/>
  </r>
  <r>
    <x v="19"/>
    <s v="Pix Recebido"/>
    <s v="Michell Cezar Henrique"/>
    <n v="83"/>
    <s v=""/>
    <m/>
  </r>
  <r>
    <x v="19"/>
    <s v="Vendas"/>
    <s v="Plano de Recebimento"/>
    <n v="22.69"/>
    <s v=""/>
    <m/>
  </r>
  <r>
    <x v="19"/>
    <s v="Vendas"/>
    <s v="Plano de Recebimento"/>
    <n v="37.97"/>
    <s v=""/>
    <m/>
  </r>
  <r>
    <x v="19"/>
    <s v="Pix Enviado"/>
    <s v="Walter Felix De Araujo Junior Mei"/>
    <s v=""/>
    <n v="-578.27"/>
    <m/>
  </r>
  <r>
    <x v="19"/>
    <s v="Pix Recebido"/>
    <s v="Rosângela Corrêa Refundini Pitol"/>
    <n v="73.89"/>
    <s v=""/>
    <m/>
  </r>
  <r>
    <x v="19"/>
    <s v="Vendas"/>
    <s v="Plano de Recebimento"/>
    <n v="124.55"/>
    <s v=""/>
    <m/>
  </r>
  <r>
    <x v="19"/>
    <s v="Vendas"/>
    <s v="Plano de Recebimento"/>
    <n v="195.22"/>
    <s v=""/>
    <m/>
  </r>
  <r>
    <x v="19"/>
    <s v="Vendas"/>
    <s v="Plano de Recebimento"/>
    <n v="29.28"/>
    <s v=""/>
    <m/>
  </r>
  <r>
    <x v="19"/>
    <s v="Vendas"/>
    <s v="Plano de Recebimento"/>
    <n v="33.090000000000003"/>
    <s v=""/>
    <m/>
  </r>
  <r>
    <x v="19"/>
    <s v="Cartão da Conta"/>
    <s v="Google Youtubepremium    Sao Paulo    Br"/>
    <s v=""/>
    <n v="-20.9"/>
    <m/>
  </r>
  <r>
    <x v="19"/>
    <s v="Vendas"/>
    <s v="Plano de Recebimento"/>
    <n v="8.5399999999999991"/>
    <s v=""/>
    <m/>
  </r>
  <r>
    <x v="19"/>
    <s v="Pix Recebido"/>
    <s v="Joice Moreira Araujo"/>
    <n v="19"/>
    <s v=""/>
    <m/>
  </r>
  <r>
    <x v="19"/>
    <s v="Cartão da Conta"/>
    <s v="Power Gas                Osasco       Br"/>
    <s v=""/>
    <n v="-110"/>
    <m/>
  </r>
  <r>
    <x v="19"/>
    <s v="Pix Recebido"/>
    <s v="Julia Torres Costa"/>
    <n v="189.9"/>
    <s v=""/>
    <m/>
  </r>
  <r>
    <x v="19"/>
    <s v="Pix Enviado"/>
    <s v="Burguetos Food Restaurante Ltda"/>
    <s v=""/>
    <n v="-41"/>
    <m/>
  </r>
  <r>
    <x v="19"/>
    <s v="Vendas"/>
    <s v="Plano de Recebimento"/>
    <n v="19.52"/>
    <s v=""/>
    <m/>
  </r>
  <r>
    <x v="19"/>
    <s v="Vendas"/>
    <s v="Plano de Recebimento"/>
    <n v="6.74"/>
    <s v=""/>
    <m/>
  </r>
  <r>
    <x v="19"/>
    <s v="Vendas"/>
    <s v="Plano de Recebimento"/>
    <n v="29.45"/>
    <s v=""/>
    <m/>
  </r>
  <r>
    <x v="19"/>
    <s v="Vendas"/>
    <s v="Plano de Recebimento"/>
    <n v="7.08"/>
    <s v=""/>
    <m/>
  </r>
  <r>
    <x v="19"/>
    <s v="Vendas"/>
    <s v="Plano de Recebimento"/>
    <n v="6.83"/>
    <s v=""/>
    <m/>
  </r>
  <r>
    <x v="19"/>
    <s v="Vendas"/>
    <s v="Plano de Recebimento"/>
    <n v="7.08"/>
    <s v=""/>
    <m/>
  </r>
  <r>
    <x v="19"/>
    <s v="Pix Enviado"/>
    <s v="Walter Felix De Araujo Junior Mei"/>
    <s v=""/>
    <n v="-124.74"/>
    <m/>
  </r>
  <r>
    <x v="19"/>
    <s v="Vendas"/>
    <s v="Plano de Recebimento"/>
    <n v="24.23"/>
    <s v=""/>
    <m/>
  </r>
  <r>
    <x v="19"/>
    <s v="Vendas"/>
    <s v="Plano de Recebimento"/>
    <n v="3.9"/>
    <s v=""/>
    <m/>
  </r>
  <r>
    <x v="19"/>
    <s v="Vendas"/>
    <s v="Plano de Recebimento"/>
    <n v="9.76"/>
    <s v=""/>
    <m/>
  </r>
  <r>
    <x v="19"/>
    <s v="Vendas"/>
    <s v="Plano de Recebimento"/>
    <n v="29.28"/>
    <s v=""/>
    <m/>
  </r>
  <r>
    <x v="19"/>
    <s v="Vendas"/>
    <s v="Plano de Recebimento"/>
    <n v="7.81"/>
    <s v=""/>
    <m/>
  </r>
  <r>
    <x v="19"/>
    <s v="Saldo do dia"/>
    <m/>
    <m/>
    <m/>
    <n v="403.36"/>
  </r>
  <r>
    <x v="20"/>
    <s v="Vendas"/>
    <s v="Plano de Recebimento"/>
    <n v="50.76"/>
    <s v=""/>
    <m/>
  </r>
  <r>
    <x v="20"/>
    <s v="Pix Recebido"/>
    <s v="Gisele Ester Guedes Soares"/>
    <n v="25"/>
    <s v=""/>
    <m/>
  </r>
  <r>
    <x v="20"/>
    <s v="Vendas"/>
    <s v="Plano de Recebimento"/>
    <n v="71.260000000000005"/>
    <s v=""/>
    <m/>
  </r>
  <r>
    <x v="20"/>
    <s v="Vendas"/>
    <s v="Plano de Recebimento"/>
    <n v="9.5"/>
    <s v=""/>
    <m/>
  </r>
  <r>
    <x v="20"/>
    <s v="Pix Recebido"/>
    <s v="Estevao Marcos Antonio Da Silva"/>
    <n v="17.8"/>
    <s v=""/>
    <m/>
  </r>
  <r>
    <x v="20"/>
    <s v="Pix Recebido"/>
    <s v="Luan Bento Dos Santos"/>
    <n v="10"/>
    <s v=""/>
    <m/>
  </r>
  <r>
    <x v="20"/>
    <s v="Vendas"/>
    <s v="Plano de Recebimento"/>
    <n v="19"/>
    <s v=""/>
    <m/>
  </r>
  <r>
    <x v="20"/>
    <s v="Vendas"/>
    <s v="Plano de Recebimento"/>
    <n v="122.99"/>
    <s v=""/>
    <m/>
  </r>
  <r>
    <x v="20"/>
    <s v="Vendas"/>
    <s v="Plano de Recebimento"/>
    <n v="88.12"/>
    <s v=""/>
    <m/>
  </r>
  <r>
    <x v="20"/>
    <s v="Vendas"/>
    <s v="Plano de Recebimento"/>
    <n v="152.02000000000001"/>
    <s v=""/>
    <m/>
  </r>
  <r>
    <x v="20"/>
    <s v="Pix Recebido"/>
    <s v="Andressa Da Cruz Mathias"/>
    <n v="19"/>
    <s v=""/>
    <m/>
  </r>
  <r>
    <x v="20"/>
    <s v="Vendas"/>
    <s v="Plano de Recebimento"/>
    <n v="31.14"/>
    <s v=""/>
    <m/>
  </r>
  <r>
    <x v="20"/>
    <s v="Vendas"/>
    <s v="Plano de Recebimento"/>
    <n v="13.18"/>
    <s v=""/>
    <m/>
  </r>
  <r>
    <x v="20"/>
    <s v="Vendas"/>
    <s v="Plano de Recebimento"/>
    <n v="41.87"/>
    <s v=""/>
    <m/>
  </r>
  <r>
    <x v="20"/>
    <s v="Vendas"/>
    <s v="Plano de Recebimento"/>
    <n v="68.33"/>
    <s v=""/>
    <m/>
  </r>
  <r>
    <x v="20"/>
    <s v="Pix Recebido"/>
    <s v="Maria Eduarda Gomes Maciel De Souza"/>
    <n v="10"/>
    <s v=""/>
    <m/>
  </r>
  <r>
    <x v="20"/>
    <s v="Vendas"/>
    <s v="Plano de Recebimento"/>
    <n v="48.8"/>
    <s v=""/>
    <m/>
  </r>
  <r>
    <x v="20"/>
    <s v="Pix Recebido"/>
    <s v="Rodrigo Augusto Almeida"/>
    <n v="43"/>
    <s v=""/>
    <m/>
  </r>
  <r>
    <x v="20"/>
    <s v="Pix Recebido"/>
    <s v="Jessica Elize De Santana"/>
    <n v="8.5"/>
    <s v=""/>
    <m/>
  </r>
  <r>
    <x v="20"/>
    <s v="Vendas"/>
    <s v="Plano de Recebimento"/>
    <n v="33.090000000000003"/>
    <s v=""/>
    <m/>
  </r>
  <r>
    <x v="20"/>
    <s v="Vendas"/>
    <s v="Plano de Recebimento"/>
    <n v="6.83"/>
    <s v=""/>
    <m/>
  </r>
  <r>
    <x v="20"/>
    <s v="Pix Recebido"/>
    <s v="Lucas Piva Dias"/>
    <n v="37.5"/>
    <s v=""/>
    <m/>
  </r>
  <r>
    <x v="20"/>
    <s v="Vendas"/>
    <s v="Plano de Recebimento"/>
    <n v="4.88"/>
    <s v=""/>
    <m/>
  </r>
  <r>
    <x v="20"/>
    <s v="Vendas"/>
    <s v="Plano de Recebimento"/>
    <n v="41.8"/>
    <s v=""/>
    <m/>
  </r>
  <r>
    <x v="20"/>
    <s v="Vendas"/>
    <s v="Plano de Recebimento"/>
    <n v="43.92"/>
    <s v=""/>
    <m/>
  </r>
  <r>
    <x v="20"/>
    <s v="Vendas"/>
    <s v="Plano de Recebimento"/>
    <n v="27.23"/>
    <s v=""/>
    <m/>
  </r>
  <r>
    <x v="20"/>
    <s v="Pix Enviado"/>
    <s v="Emporio Mutinga Eireli"/>
    <s v=""/>
    <n v="-39"/>
    <m/>
  </r>
  <r>
    <x v="20"/>
    <s v="Pix Recebido"/>
    <s v="Gisele Santana Silva"/>
    <n v="43"/>
    <s v=""/>
    <m/>
  </r>
  <r>
    <x v="20"/>
    <s v="Pix Enviado"/>
    <s v="Walter Felix De Araujo Junior Mei"/>
    <s v=""/>
    <n v="-279"/>
    <m/>
  </r>
  <r>
    <x v="20"/>
    <s v="Vendas"/>
    <s v="Plano de Recebimento"/>
    <n v="34.11"/>
    <s v=""/>
    <m/>
  </r>
  <r>
    <x v="20"/>
    <s v="Vendas"/>
    <s v="Plano de Recebimento"/>
    <n v="6.83"/>
    <s v=""/>
    <m/>
  </r>
  <r>
    <x v="20"/>
    <s v="Vendas"/>
    <s v="Plano de Recebimento"/>
    <n v="29.19"/>
    <s v=""/>
    <m/>
  </r>
  <r>
    <x v="20"/>
    <s v="Vendas"/>
    <s v="Plano de Recebimento"/>
    <n v="11.71"/>
    <s v=""/>
    <m/>
  </r>
  <r>
    <x v="20"/>
    <s v="Vendas"/>
    <s v="Plano de Recebimento"/>
    <n v="9.0299999999999994"/>
    <s v=""/>
    <m/>
  </r>
  <r>
    <x v="20"/>
    <s v="Vendas"/>
    <s v="Plano de Recebimento"/>
    <n v="11.71"/>
    <s v=""/>
    <m/>
  </r>
  <r>
    <x v="20"/>
    <s v="Pix Recebido"/>
    <s v="Fernando Dos Santos Siqueira"/>
    <n v="35.880000000000003"/>
    <s v=""/>
    <m/>
  </r>
  <r>
    <x v="20"/>
    <s v="Vendas"/>
    <s v="Plano de Recebimento"/>
    <n v="9.76"/>
    <s v=""/>
    <m/>
  </r>
  <r>
    <x v="20"/>
    <s v="Vendas"/>
    <s v="Plano de Recebimento"/>
    <n v="21.47"/>
    <s v=""/>
    <m/>
  </r>
  <r>
    <x v="20"/>
    <s v="Vendas"/>
    <s v="Plano de Recebimento"/>
    <n v="14.64"/>
    <s v=""/>
    <m/>
  </r>
  <r>
    <x v="20"/>
    <s v="Pix Recebido"/>
    <s v="Andressa Da Cruz Mathias"/>
    <n v="26.25"/>
    <s v=""/>
    <m/>
  </r>
  <r>
    <x v="20"/>
    <s v="Vendas"/>
    <s v="Plano de Recebimento"/>
    <n v="22.35"/>
    <s v=""/>
    <m/>
  </r>
  <r>
    <x v="20"/>
    <s v="Vendas"/>
    <s v="Plano de Recebimento"/>
    <n v="7.81"/>
    <s v=""/>
    <m/>
  </r>
  <r>
    <x v="20"/>
    <s v="Vendas"/>
    <s v="Plano de Recebimento"/>
    <n v="9.76"/>
    <s v=""/>
    <m/>
  </r>
  <r>
    <x v="20"/>
    <s v="Vendas"/>
    <s v="Plano de Recebimento"/>
    <n v="28.5"/>
    <s v=""/>
    <m/>
  </r>
  <r>
    <x v="20"/>
    <s v="Pix Enviado"/>
    <s v="Walter Felix De Araujo Junior Mei"/>
    <s v=""/>
    <n v="-1732.64"/>
    <m/>
  </r>
  <r>
    <x v="20"/>
    <s v="Vendas"/>
    <s v="Plano de Recebimento"/>
    <n v="35.64"/>
    <s v=""/>
    <m/>
  </r>
  <r>
    <x v="20"/>
    <s v="Vendas"/>
    <s v="Plano de Recebimento"/>
    <n v="39.43"/>
    <s v=""/>
    <m/>
  </r>
  <r>
    <x v="20"/>
    <s v="Vendas"/>
    <s v="Plano de Recebimento"/>
    <n v="89.31"/>
    <s v=""/>
    <m/>
  </r>
  <r>
    <x v="20"/>
    <s v="Vendas"/>
    <s v="Plano de Recebimento"/>
    <n v="41"/>
    <s v=""/>
    <m/>
  </r>
  <r>
    <x v="20"/>
    <s v="Vendas"/>
    <s v="Plano de Recebimento"/>
    <n v="27.33"/>
    <s v=""/>
    <m/>
  </r>
  <r>
    <x v="20"/>
    <s v="Vendas"/>
    <s v="Plano de Recebimento"/>
    <n v="16.59"/>
    <s v=""/>
    <m/>
  </r>
  <r>
    <x v="20"/>
    <s v="Vendas"/>
    <s v="Plano de Recebimento"/>
    <n v="66.41"/>
    <s v=""/>
    <m/>
  </r>
  <r>
    <x v="20"/>
    <s v="Vendas"/>
    <s v="Plano de Recebimento"/>
    <n v="39.04"/>
    <s v=""/>
    <m/>
  </r>
  <r>
    <x v="20"/>
    <s v="Pix Recebido"/>
    <s v="Maria Eduarda Gomes Maciel De Souza"/>
    <n v="16"/>
    <s v=""/>
    <m/>
  </r>
  <r>
    <x v="20"/>
    <s v="Vendas"/>
    <s v="Plano de Recebimento"/>
    <n v="68.33"/>
    <s v=""/>
    <m/>
  </r>
  <r>
    <x v="20"/>
    <s v="Vendas"/>
    <s v="Plano de Recebimento"/>
    <n v="4.88"/>
    <s v=""/>
    <m/>
  </r>
  <r>
    <x v="20"/>
    <s v="Vendas"/>
    <s v="Plano de Recebimento"/>
    <n v="51.49"/>
    <s v=""/>
    <m/>
  </r>
  <r>
    <x v="20"/>
    <s v="Pix Recebido"/>
    <s v="Bruno Miguel Pereira"/>
    <n v="40.9"/>
    <s v=""/>
    <m/>
  </r>
  <r>
    <x v="20"/>
    <s v="Pix Recebido"/>
    <s v="Nicolas Barbosa Q 41796915823"/>
    <n v="46.99"/>
    <s v=""/>
    <m/>
  </r>
  <r>
    <x v="20"/>
    <s v="Vendas"/>
    <s v="Plano de Recebimento"/>
    <n v="16.59"/>
    <s v=""/>
    <m/>
  </r>
  <r>
    <x v="20"/>
    <s v="Vendas"/>
    <s v="Plano de Recebimento"/>
    <n v="9.76"/>
    <s v=""/>
    <m/>
  </r>
  <r>
    <x v="20"/>
    <s v="Vendas"/>
    <s v="Plano de Recebimento"/>
    <n v="9.76"/>
    <s v=""/>
    <m/>
  </r>
  <r>
    <x v="20"/>
    <s v="Vendas"/>
    <s v="Plano de Recebimento"/>
    <n v="5.86"/>
    <s v=""/>
    <m/>
  </r>
  <r>
    <x v="20"/>
    <s v="Vendas"/>
    <s v="Plano de Recebimento"/>
    <n v="198.83"/>
    <s v=""/>
    <m/>
  </r>
  <r>
    <x v="20"/>
    <s v="Pix Recebido"/>
    <s v="Julianderson Gomes Araujo"/>
    <n v="38.9"/>
    <s v=""/>
    <m/>
  </r>
  <r>
    <x v="20"/>
    <s v="Vendas"/>
    <s v="Plano de Recebimento"/>
    <n v="31.24"/>
    <s v=""/>
    <m/>
  </r>
  <r>
    <x v="20"/>
    <s v="Pix Recebido"/>
    <s v="Matheus Macedo Rosa"/>
    <n v="206.8"/>
    <s v=""/>
    <m/>
  </r>
  <r>
    <x v="20"/>
    <s v="Vendas"/>
    <s v="Plano de Recebimento"/>
    <n v="45.54"/>
    <s v=""/>
    <m/>
  </r>
  <r>
    <x v="20"/>
    <s v="Vendas"/>
    <s v="Plano de Recebimento"/>
    <n v="7.18"/>
    <s v=""/>
    <m/>
  </r>
  <r>
    <x v="20"/>
    <s v="Vendas"/>
    <s v="Plano de Recebimento"/>
    <n v="43.56"/>
    <s v=""/>
    <m/>
  </r>
  <r>
    <x v="20"/>
    <s v="Vendas"/>
    <s v="Plano de Recebimento"/>
    <n v="14.64"/>
    <s v=""/>
    <m/>
  </r>
  <r>
    <x v="20"/>
    <s v="Pix Recebido"/>
    <s v="Janete Padilha Ornelio"/>
    <n v="61.9"/>
    <s v=""/>
    <m/>
  </r>
  <r>
    <x v="20"/>
    <s v="Vendas"/>
    <s v="Plano de Recebimento"/>
    <n v="26.35"/>
    <s v=""/>
    <m/>
  </r>
  <r>
    <x v="20"/>
    <s v="Vendas"/>
    <s v="Plano de Recebimento"/>
    <n v="66.510000000000005"/>
    <s v=""/>
    <m/>
  </r>
  <r>
    <x v="20"/>
    <s v="Vendas"/>
    <s v="Plano de Recebimento"/>
    <n v="24.4"/>
    <s v=""/>
    <m/>
  </r>
  <r>
    <x v="20"/>
    <s v="Pix Recebido"/>
    <s v="William Henrique Souza"/>
    <n v="73.02"/>
    <s v=""/>
    <m/>
  </r>
  <r>
    <x v="20"/>
    <s v="Vendas"/>
    <s v="Plano de Recebimento"/>
    <n v="45.54"/>
    <s v=""/>
    <m/>
  </r>
  <r>
    <x v="20"/>
    <s v="Vendas"/>
    <s v="Plano de Recebimento"/>
    <n v="8.3000000000000007"/>
    <s v=""/>
    <m/>
  </r>
  <r>
    <x v="20"/>
    <s v="Vendas"/>
    <s v="Plano de Recebimento"/>
    <n v="36.020000000000003"/>
    <s v=""/>
    <m/>
  </r>
  <r>
    <x v="20"/>
    <s v="Vendas"/>
    <s v="Plano de Recebimento"/>
    <n v="81.99"/>
    <s v=""/>
    <m/>
  </r>
  <r>
    <x v="20"/>
    <s v="Vendas"/>
    <s v="Plano de Recebimento"/>
    <n v="39.5"/>
    <s v=""/>
    <m/>
  </r>
  <r>
    <x v="20"/>
    <s v="Vendas"/>
    <s v="Plano de Recebimento"/>
    <n v="9.5"/>
    <s v=""/>
    <m/>
  </r>
  <r>
    <x v="20"/>
    <s v="Vendas"/>
    <s v="Plano de Recebimento"/>
    <n v="39.53"/>
    <s v=""/>
    <m/>
  </r>
  <r>
    <x v="20"/>
    <s v="Vendas"/>
    <s v="Plano de Recebimento"/>
    <n v="8.08"/>
    <s v=""/>
    <m/>
  </r>
  <r>
    <x v="20"/>
    <s v="Pix Enviado"/>
    <s v="Walter Felix De Araujo Junior Mei"/>
    <s v=""/>
    <n v="-198.98"/>
    <m/>
  </r>
  <r>
    <x v="20"/>
    <s v="Vendas"/>
    <s v="Plano de Recebimento"/>
    <n v="76.010000000000005"/>
    <s v=""/>
    <m/>
  </r>
  <r>
    <x v="20"/>
    <s v="Vendas"/>
    <s v="Plano de Recebimento"/>
    <n v="57.96"/>
    <s v=""/>
    <m/>
  </r>
  <r>
    <x v="20"/>
    <s v="Vendas"/>
    <s v="Plano de Recebimento"/>
    <n v="14.25"/>
    <s v=""/>
    <m/>
  </r>
  <r>
    <x v="20"/>
    <s v="Vendas"/>
    <s v="Plano de Recebimento"/>
    <n v="50.76"/>
    <s v=""/>
    <m/>
  </r>
  <r>
    <x v="20"/>
    <s v="Pix Enviado"/>
    <s v="Walter Felix De Araujo Junior Mei"/>
    <s v=""/>
    <n v="-161.80000000000001"/>
    <m/>
  </r>
  <r>
    <x v="20"/>
    <s v="Pix Recebido"/>
    <s v="Nilton Silva Reis"/>
    <n v="34"/>
    <s v=""/>
    <m/>
  </r>
  <r>
    <x v="20"/>
    <s v="Pix Recebido"/>
    <s v="Libia Muler Nunes"/>
    <n v="41.9"/>
    <s v=""/>
    <m/>
  </r>
  <r>
    <x v="20"/>
    <s v="Pix Recebido"/>
    <s v="Thais Camargo Garcia Azevedo"/>
    <n v="51.9"/>
    <s v=""/>
    <m/>
  </r>
  <r>
    <x v="20"/>
    <s v="Pix Recebido"/>
    <s v="Michell Cezar Henrique"/>
    <n v="34"/>
    <s v=""/>
    <m/>
  </r>
  <r>
    <x v="20"/>
    <s v="Pix Enviado"/>
    <s v="Walter Felix De Araujo Junior Mei"/>
    <s v=""/>
    <n v="-32"/>
    <m/>
  </r>
  <r>
    <x v="20"/>
    <s v="Pix Recebido"/>
    <s v="Gabriela Martina Benjamin Prat"/>
    <n v="32"/>
    <s v=""/>
    <m/>
  </r>
  <r>
    <x v="20"/>
    <s v="Pix Enviado"/>
    <s v="Walter Felix De Araujo Junior Mei"/>
    <s v=""/>
    <n v="-98.9"/>
    <m/>
  </r>
  <r>
    <x v="20"/>
    <s v="Pix Recebido"/>
    <s v="Julia Sanches Pereira"/>
    <n v="33"/>
    <s v=""/>
    <m/>
  </r>
  <r>
    <x v="20"/>
    <s v="Pix Recebido"/>
    <s v="Rosemeire Ferreira Milagre"/>
    <n v="27"/>
    <s v=""/>
    <m/>
  </r>
  <r>
    <x v="20"/>
    <s v="Pix Recebido"/>
    <s v="Joao Paulo Barboza Da Silva"/>
    <n v="38.9"/>
    <s v=""/>
    <m/>
  </r>
  <r>
    <x v="20"/>
    <s v="Pix Enviado"/>
    <s v="Walter Felix De Araujo Junior Mei"/>
    <s v=""/>
    <n v="-248.82"/>
    <m/>
  </r>
  <r>
    <x v="20"/>
    <s v="Vendas"/>
    <s v="Plano de Recebimento"/>
    <n v="142.41999999999999"/>
    <s v=""/>
    <m/>
  </r>
  <r>
    <x v="20"/>
    <s v="Vendas"/>
    <s v="Plano de Recebimento"/>
    <n v="92.73"/>
    <s v=""/>
    <m/>
  </r>
  <r>
    <x v="20"/>
    <s v="Vendas"/>
    <s v="Plano de Recebimento"/>
    <n v="13.67"/>
    <s v=""/>
    <m/>
  </r>
  <r>
    <x v="20"/>
    <s v="Pix Enviado"/>
    <s v="Walter Felix De Araujo Junior Mei"/>
    <s v=""/>
    <n v="-60"/>
    <m/>
  </r>
  <r>
    <x v="20"/>
    <s v="Pix Recebido"/>
    <s v="Camilla Farinelli Kono"/>
    <n v="60"/>
    <s v=""/>
    <m/>
  </r>
  <r>
    <x v="20"/>
    <s v="Pix Enviado"/>
    <s v="Walter Felix De Araujo Junior Mei"/>
    <s v=""/>
    <n v="-595.37"/>
    <m/>
  </r>
  <r>
    <x v="20"/>
    <s v="Vendas"/>
    <s v="Plano de Recebimento"/>
    <n v="97.61"/>
    <s v=""/>
    <m/>
  </r>
  <r>
    <x v="20"/>
    <s v="Pix Recebido"/>
    <s v="Joelma Marchi"/>
    <n v="35.9"/>
    <s v=""/>
    <m/>
  </r>
  <r>
    <x v="20"/>
    <s v="Pix Recebido"/>
    <s v="Vitor Hugo Santos Carneiro              "/>
    <n v="30"/>
    <s v=""/>
    <m/>
  </r>
  <r>
    <x v="20"/>
    <s v="Vendas"/>
    <s v="Plano de Recebimento"/>
    <n v="28.5"/>
    <s v=""/>
    <m/>
  </r>
  <r>
    <x v="20"/>
    <s v="Saldo do dia"/>
    <m/>
    <m/>
    <m/>
    <n v="1049.52"/>
  </r>
  <r>
    <x v="21"/>
    <s v="Pix Recebido"/>
    <s v="Mariana Aparecida De Souza"/>
    <n v="30"/>
    <s v=""/>
    <m/>
  </r>
  <r>
    <x v="21"/>
    <s v="Pix Recebido"/>
    <s v="Bruna Pavao Da Silva"/>
    <n v="27.9"/>
    <s v=""/>
    <m/>
  </r>
  <r>
    <x v="21"/>
    <s v="Vendas"/>
    <s v="Plano de Recebimento"/>
    <n v="42.28"/>
    <s v=""/>
    <m/>
  </r>
  <r>
    <x v="21"/>
    <s v="Vendas"/>
    <s v="Plano de Recebimento"/>
    <n v="71.260000000000005"/>
    <s v=""/>
    <m/>
  </r>
  <r>
    <x v="21"/>
    <s v="Pix Recebido"/>
    <s v="Andressa Da Cruz Mathias"/>
    <n v="71.25"/>
    <s v=""/>
    <m/>
  </r>
  <r>
    <x v="21"/>
    <s v="Vendas"/>
    <s v="Plano de Recebimento"/>
    <n v="48.8"/>
    <s v=""/>
    <m/>
  </r>
  <r>
    <x v="21"/>
    <s v="Vendas"/>
    <s v="Plano de Recebimento"/>
    <n v="69.3"/>
    <s v=""/>
    <m/>
  </r>
  <r>
    <x v="21"/>
    <s v="Pix Recebido"/>
    <s v="William Henrique Souza"/>
    <n v="20"/>
    <s v=""/>
    <m/>
  </r>
  <r>
    <x v="21"/>
    <s v="Pix Enviado"/>
    <s v="Walter Felix De Araujo Junior Mei"/>
    <s v=""/>
    <n v="-16.5"/>
    <m/>
  </r>
  <r>
    <x v="21"/>
    <s v="Pix Recebido"/>
    <s v="Debora De Andrade Silva"/>
    <n v="16.5"/>
    <s v=""/>
    <m/>
  </r>
  <r>
    <x v="21"/>
    <s v="Pix Enviado"/>
    <s v="Walter Felix De Araujo Junior Mei"/>
    <s v=""/>
    <n v="-400.78"/>
    <m/>
  </r>
  <r>
    <x v="21"/>
    <s v="Pix Recebido"/>
    <s v="Gustavo Jose Madureira                  "/>
    <n v="22.4"/>
    <s v=""/>
    <m/>
  </r>
  <r>
    <x v="21"/>
    <s v="Vendas"/>
    <s v="Plano de Recebimento"/>
    <n v="7.81"/>
    <s v=""/>
    <m/>
  </r>
  <r>
    <x v="21"/>
    <s v="Pix Recebido"/>
    <s v="Luis Felipe Faustino Cau                "/>
    <n v="47.9"/>
    <s v=""/>
    <m/>
  </r>
  <r>
    <x v="21"/>
    <s v="Pix Recebido"/>
    <s v="Adriano Pereira Amancio Silva"/>
    <n v="47"/>
    <s v=""/>
    <m/>
  </r>
  <r>
    <x v="21"/>
    <s v="Pix Recebido"/>
    <s v="Kemilly Vitória Rodrigues De Melo"/>
    <n v="39"/>
    <s v=""/>
    <m/>
  </r>
  <r>
    <x v="21"/>
    <s v="Vendas"/>
    <s v="Plano de Recebimento"/>
    <n v="142.51"/>
    <s v=""/>
    <m/>
  </r>
  <r>
    <x v="21"/>
    <s v="Vendas"/>
    <s v="Plano de Recebimento"/>
    <n v="61.29"/>
    <s v=""/>
    <m/>
  </r>
  <r>
    <x v="21"/>
    <s v="Vendas"/>
    <s v="Plano de Recebimento"/>
    <n v="9.5"/>
    <s v=""/>
    <m/>
  </r>
  <r>
    <x v="21"/>
    <s v="Cartão da Conta"/>
    <s v="Auto Posto Castel        Osasco       Br"/>
    <s v=""/>
    <n v="-45"/>
    <m/>
  </r>
  <r>
    <x v="21"/>
    <s v="Cartão da Conta"/>
    <s v="Supermercado Castelo Da  Osasco       Br"/>
    <s v=""/>
    <n v="-119.76"/>
    <m/>
  </r>
  <r>
    <x v="21"/>
    <s v="Vendas"/>
    <s v="Plano de Recebimento"/>
    <n v="8.7799999999999994"/>
    <s v=""/>
    <m/>
  </r>
  <r>
    <x v="21"/>
    <s v="Vendas"/>
    <s v="Plano de Recebimento"/>
    <n v="38.950000000000003"/>
    <s v=""/>
    <m/>
  </r>
  <r>
    <x v="21"/>
    <s v="Pix Recebido"/>
    <s v="Alexandre Minuzzo Hironimus"/>
    <n v="62.9"/>
    <s v=""/>
    <m/>
  </r>
  <r>
    <x v="21"/>
    <s v="Pix Recebido"/>
    <s v="Alison Paulo Reis Taborda"/>
    <n v="7.9"/>
    <s v=""/>
    <m/>
  </r>
  <r>
    <x v="21"/>
    <s v="Vendas"/>
    <s v="Plano de Recebimento"/>
    <n v="33.090000000000003"/>
    <s v=""/>
    <m/>
  </r>
  <r>
    <x v="21"/>
    <s v="Vendas"/>
    <s v="Plano de Recebimento"/>
    <n v="33.090000000000003"/>
    <s v=""/>
    <m/>
  </r>
  <r>
    <x v="21"/>
    <s v="Vendas"/>
    <s v="Plano de Recebimento"/>
    <n v="3.42"/>
    <s v=""/>
    <m/>
  </r>
  <r>
    <x v="21"/>
    <s v="Pix Enviado"/>
    <s v="Walter Felix De Araujo Junior Mei"/>
    <s v=""/>
    <n v="-123.37"/>
    <m/>
  </r>
  <r>
    <x v="21"/>
    <s v="Pix Recebido"/>
    <s v="Alison Paulo Reis Taborda"/>
    <n v="20"/>
    <s v=""/>
    <m/>
  </r>
  <r>
    <x v="21"/>
    <s v="Vendas"/>
    <s v="Plano de Recebimento"/>
    <n v="4.88"/>
    <s v=""/>
    <m/>
  </r>
  <r>
    <x v="21"/>
    <s v="Vendas"/>
    <s v="Plano de Recebimento"/>
    <n v="15.13"/>
    <s v=""/>
    <m/>
  </r>
  <r>
    <x v="21"/>
    <s v="Vendas"/>
    <s v="Plano de Recebimento"/>
    <n v="14.64"/>
    <s v=""/>
    <m/>
  </r>
  <r>
    <x v="21"/>
    <s v="Vendas"/>
    <s v="Plano de Recebimento"/>
    <n v="11.71"/>
    <s v=""/>
    <m/>
  </r>
  <r>
    <x v="21"/>
    <s v="Vendas"/>
    <s v="Plano de Recebimento"/>
    <n v="57.01"/>
    <s v=""/>
    <m/>
  </r>
  <r>
    <x v="21"/>
    <s v="Pix Enviado"/>
    <s v="Walter Felix De Araujo Junior Mei"/>
    <s v=""/>
    <n v="-500.09"/>
    <m/>
  </r>
  <r>
    <x v="21"/>
    <s v="Pix Recebido"/>
    <s v="Michell Cezar Henrique"/>
    <n v="29"/>
    <s v=""/>
    <m/>
  </r>
  <r>
    <x v="21"/>
    <s v="Cartão da Conta"/>
    <s v="99*99pay 99pay *recarga Csao Paulo    Br"/>
    <s v=""/>
    <n v="-40"/>
    <m/>
  </r>
  <r>
    <x v="21"/>
    <s v="Vendas"/>
    <s v="Plano de Recebimento"/>
    <n v="9.9"/>
    <s v=""/>
    <m/>
  </r>
  <r>
    <x v="21"/>
    <s v="Vendas"/>
    <s v="Plano de Recebimento"/>
    <n v="9.76"/>
    <s v=""/>
    <m/>
  </r>
  <r>
    <x v="21"/>
    <s v="Vendas"/>
    <s v="Plano de Recebimento"/>
    <n v="53.21"/>
    <s v=""/>
    <m/>
  </r>
  <r>
    <x v="21"/>
    <s v="Vendas"/>
    <s v="Plano de Recebimento"/>
    <n v="41.8"/>
    <s v=""/>
    <m/>
  </r>
  <r>
    <x v="21"/>
    <s v="Vendas"/>
    <s v="Plano de Recebimento"/>
    <n v="33.19"/>
    <s v=""/>
    <m/>
  </r>
  <r>
    <x v="21"/>
    <s v="Vendas"/>
    <s v="Plano de Recebimento"/>
    <n v="11.71"/>
    <s v=""/>
    <m/>
  </r>
  <r>
    <x v="21"/>
    <s v="Vendas"/>
    <s v="Plano de Recebimento"/>
    <n v="38.51"/>
    <s v=""/>
    <m/>
  </r>
  <r>
    <x v="21"/>
    <s v="Vendas"/>
    <s v="Plano de Recebimento"/>
    <n v="48.8"/>
    <s v=""/>
    <m/>
  </r>
  <r>
    <x v="21"/>
    <s v="Vendas"/>
    <s v="Plano de Recebimento"/>
    <n v="12.45"/>
    <s v=""/>
    <m/>
  </r>
  <r>
    <x v="21"/>
    <s v="Vendas"/>
    <s v="Plano de Recebimento"/>
    <n v="42.46"/>
    <s v=""/>
    <m/>
  </r>
  <r>
    <x v="21"/>
    <s v="Vendas"/>
    <s v="Plano de Recebimento"/>
    <n v="59.05"/>
    <s v=""/>
    <m/>
  </r>
  <r>
    <x v="21"/>
    <s v="Pix Recebido"/>
    <s v="Vinícius Stoiev Fan"/>
    <n v="21.5"/>
    <s v=""/>
    <m/>
  </r>
  <r>
    <x v="21"/>
    <s v="Pix Recebido"/>
    <s v="Roselaine Poupança"/>
    <n v="42"/>
    <s v=""/>
    <m/>
  </r>
  <r>
    <x v="21"/>
    <s v="Vendas"/>
    <s v="Plano de Recebimento"/>
    <n v="39.9"/>
    <s v=""/>
    <m/>
  </r>
  <r>
    <x v="21"/>
    <s v="Vendas"/>
    <s v="Plano de Recebimento"/>
    <n v="46.85"/>
    <s v=""/>
    <m/>
  </r>
  <r>
    <x v="21"/>
    <s v="Pix Enviado"/>
    <s v="Walter Felix De Araujo Junior Mei"/>
    <s v=""/>
    <n v="-42.39"/>
    <m/>
  </r>
  <r>
    <x v="21"/>
    <s v="Vendas"/>
    <s v="Plano de Recebimento"/>
    <n v="29.7"/>
    <s v=""/>
    <m/>
  </r>
  <r>
    <x v="21"/>
    <s v="Vendas"/>
    <s v="Plano de Recebimento"/>
    <n v="12.69"/>
    <s v=""/>
    <m/>
  </r>
  <r>
    <x v="21"/>
    <s v="Pix Enviado"/>
    <s v="Walter Felix De Araujo Junior Mei"/>
    <s v=""/>
    <n v="-1292.8499999999999"/>
    <m/>
  </r>
  <r>
    <x v="21"/>
    <s v="Pix Recebido"/>
    <s v="Raphael Bonifacio De Almeida            "/>
    <n v="28"/>
    <s v=""/>
    <m/>
  </r>
  <r>
    <x v="21"/>
    <s v="Pix Recebido"/>
    <s v="Cicero Weliton De Oliveira Sousa"/>
    <n v="71.8"/>
    <s v=""/>
    <m/>
  </r>
  <r>
    <x v="21"/>
    <s v="Vendas"/>
    <s v="Plano de Recebimento"/>
    <n v="56.52"/>
    <s v=""/>
    <m/>
  </r>
  <r>
    <x v="21"/>
    <s v="Vendas"/>
    <s v="Plano de Recebimento"/>
    <n v="9.76"/>
    <s v=""/>
    <m/>
  </r>
  <r>
    <x v="21"/>
    <s v="Pix Recebido"/>
    <s v="Evandro Coutinho Ribeiro"/>
    <n v="39"/>
    <s v=""/>
    <m/>
  </r>
  <r>
    <x v="21"/>
    <s v="Pix Recebido"/>
    <s v="Luan Bento Dos Santos"/>
    <n v="12"/>
    <s v=""/>
    <m/>
  </r>
  <r>
    <x v="21"/>
    <s v="Pix Recebido"/>
    <s v="Andressa Da Cruz Mathias"/>
    <n v="26.25"/>
    <s v=""/>
    <m/>
  </r>
  <r>
    <x v="21"/>
    <s v="Saldo do dia"/>
    <m/>
    <m/>
    <m/>
    <n v="380.79"/>
  </r>
  <r>
    <x v="22"/>
    <s v="Pix Enviado"/>
    <s v="Bruna Caroline Funari De Souza"/>
    <s v=""/>
    <n v="-16.25"/>
    <m/>
  </r>
  <r>
    <x v="22"/>
    <s v="Vendas"/>
    <s v="Plano de Recebimento"/>
    <n v="77.11"/>
    <s v=""/>
    <m/>
  </r>
  <r>
    <x v="22"/>
    <s v="Vendas"/>
    <s v="Plano de Recebimento"/>
    <n v="19.52"/>
    <s v=""/>
    <m/>
  </r>
  <r>
    <x v="22"/>
    <s v="Pix Recebido"/>
    <s v="Alexandre Minuzzo Hironimus"/>
    <n v="42.9"/>
    <s v=""/>
    <m/>
  </r>
  <r>
    <x v="22"/>
    <s v="Pix Recebido"/>
    <s v="Gleycielen Marques De Moura"/>
    <n v="55.98"/>
    <s v=""/>
    <m/>
  </r>
  <r>
    <x v="22"/>
    <s v="Vendas"/>
    <s v="Plano de Recebimento"/>
    <n v="61.49"/>
    <s v=""/>
    <m/>
  </r>
  <r>
    <x v="22"/>
    <s v="Pix Enviado"/>
    <s v="Walter Felix De Araujo Junior Mei"/>
    <s v=""/>
    <n v="-598.5"/>
    <m/>
  </r>
  <r>
    <x v="22"/>
    <s v="Pix Recebido"/>
    <s v="Joelma Marchi"/>
    <n v="65.900000000000006"/>
    <s v=""/>
    <m/>
  </r>
  <r>
    <x v="22"/>
    <s v="Pix Enviado"/>
    <s v="Carolina De Jesus Amaral Spíndola Santana"/>
    <s v=""/>
    <n v="-8.1"/>
    <m/>
  </r>
  <r>
    <x v="22"/>
    <s v="Pix Recebido"/>
    <s v="Jessica Clara Renzi Fernandes Olheiro"/>
    <n v="167.8"/>
    <s v=""/>
    <m/>
  </r>
  <r>
    <x v="22"/>
    <s v="Pix Recebido"/>
    <s v="Yeda Braga De Paula Silva"/>
    <n v="42"/>
    <s v=""/>
    <m/>
  </r>
  <r>
    <x v="22"/>
    <s v="Cartão da Conta"/>
    <s v="Mr Pneus Osasco          Osasco       Br"/>
    <s v=""/>
    <n v="-120"/>
    <m/>
  </r>
  <r>
    <x v="22"/>
    <s v="Cartão da Conta"/>
    <s v="Mega Auto Pecas          Osasco       Br"/>
    <s v=""/>
    <n v="-121.5"/>
    <m/>
  </r>
  <r>
    <x v="22"/>
    <s v="Pix Recebido"/>
    <s v="Andreia Melhado"/>
    <n v="43.9"/>
    <s v=""/>
    <m/>
  </r>
  <r>
    <x v="22"/>
    <s v="Pix Recebido"/>
    <s v="Julia Sanches Pereira"/>
    <n v="3.5"/>
    <s v=""/>
    <m/>
  </r>
  <r>
    <x v="22"/>
    <s v="Pix Recebido"/>
    <s v="Walter Felix De Araujo Junior Mei"/>
    <n v="500"/>
    <s v=""/>
    <m/>
  </r>
  <r>
    <x v="22"/>
    <s v="Pix Recebido"/>
    <s v="Julia Sanches Pereira"/>
    <n v="25"/>
    <s v=""/>
    <m/>
  </r>
  <r>
    <x v="22"/>
    <s v="Pix Enviado"/>
    <s v="Walter Felix De Araujo Junior Mei"/>
    <s v=""/>
    <n v="-607"/>
    <m/>
  </r>
  <r>
    <x v="22"/>
    <s v="Pix Recebido"/>
    <s v="Marcos Vinicius Andrade Da Silva"/>
    <n v="607"/>
    <s v=""/>
    <m/>
  </r>
  <r>
    <x v="22"/>
    <s v="Pix Enviado"/>
    <s v="Walter Felix De Araujo Junior Mei"/>
    <s v=""/>
    <n v="-20"/>
    <m/>
  </r>
  <r>
    <x v="22"/>
    <s v="Pix Recebido"/>
    <s v="Leonardo Soares Castro"/>
    <n v="20"/>
    <s v=""/>
    <m/>
  </r>
  <r>
    <x v="22"/>
    <s v="Pix Enviado"/>
    <s v="Walter Felix De Araujo Junior Mei"/>
    <s v=""/>
    <n v="-405.69"/>
    <m/>
  </r>
  <r>
    <x v="22"/>
    <s v="Pix Recebido"/>
    <s v="João Victor Natale Pestana Silva"/>
    <n v="24.9"/>
    <s v=""/>
    <m/>
  </r>
  <r>
    <x v="22"/>
    <s v="Saldo do dia"/>
    <m/>
    <m/>
    <m/>
    <n v="240.75"/>
  </r>
  <r>
    <x v="23"/>
    <s v="Pix Recebido"/>
    <s v="Daniela Malara De Sousa Pinheiro"/>
    <n v="6"/>
    <s v=""/>
    <m/>
  </r>
  <r>
    <x v="23"/>
    <s v="Cartão da Conta"/>
    <s v="Pimenta Verde Alimento   Osasco       Br"/>
    <s v=""/>
    <n v="-111.5"/>
    <m/>
  </r>
  <r>
    <x v="23"/>
    <s v="Pix Recebido"/>
    <s v="Alexandre Fernandes Dos Santos"/>
    <n v="35.9"/>
    <s v=""/>
    <m/>
  </r>
  <r>
    <x v="23"/>
    <s v="Pix Recebido"/>
    <s v="Elizabeth Mendes Rozendo"/>
    <n v="24.5"/>
    <s v=""/>
    <m/>
  </r>
  <r>
    <x v="23"/>
    <s v="Cartão da Conta"/>
    <s v="Bobs Burguer             Osasco       Br"/>
    <s v=""/>
    <n v="-18"/>
    <m/>
  </r>
  <r>
    <x v="23"/>
    <s v="Pix Recebido"/>
    <s v="Debora De Andrade Silva"/>
    <n v="63.9"/>
    <s v=""/>
    <m/>
  </r>
  <r>
    <x v="23"/>
    <s v="Pix Recebido"/>
    <s v="Mkbarbearia"/>
    <n v="39"/>
    <s v=""/>
    <m/>
  </r>
  <r>
    <x v="23"/>
    <s v="Pix Recebido"/>
    <s v="Denise Da Silva Santos"/>
    <n v="37.9"/>
    <s v=""/>
    <m/>
  </r>
  <r>
    <x v="23"/>
    <s v="Pix Recebido"/>
    <s v="Daniel Solano Leite"/>
    <n v="24"/>
    <s v=""/>
    <m/>
  </r>
  <r>
    <x v="23"/>
    <s v="Pix Enviado"/>
    <s v="Walter Felix De Araujo Junior Mei"/>
    <s v=""/>
    <n v="-2724.85"/>
    <m/>
  </r>
  <r>
    <x v="23"/>
    <s v="Pix Recebido"/>
    <s v="Daniel Solano Leite"/>
    <n v="46"/>
    <s v=""/>
    <m/>
  </r>
  <r>
    <x v="23"/>
    <s v="Pix Recebido"/>
    <s v="Jefferson Oliveira Da Silva Junior      "/>
    <n v="2584.46"/>
    <s v=""/>
    <m/>
  </r>
  <r>
    <x v="23"/>
    <s v="Pix Recebido"/>
    <s v="Joelma Marchi"/>
    <n v="32.9"/>
    <s v=""/>
    <m/>
  </r>
  <r>
    <x v="23"/>
    <s v="Vendas"/>
    <s v="Plano de Recebimento"/>
    <n v="27.23"/>
    <s v=""/>
    <m/>
  </r>
  <r>
    <x v="23"/>
    <s v="Vendas"/>
    <s v="Plano de Recebimento"/>
    <n v="9.76"/>
    <s v=""/>
    <m/>
  </r>
  <r>
    <x v="23"/>
    <s v="Pix Recebido"/>
    <s v="Julia Sanches Pereira"/>
    <n v="24.5"/>
    <s v=""/>
    <m/>
  </r>
  <r>
    <x v="23"/>
    <s v="Pix Enviado"/>
    <s v="Walter Felix De Araujo Junior Mei"/>
    <s v=""/>
    <n v="-150"/>
    <m/>
  </r>
  <r>
    <x v="23"/>
    <s v="Pix Recebido"/>
    <s v="Junior Pellucio Caetano"/>
    <n v="150"/>
    <s v=""/>
    <m/>
  </r>
  <r>
    <x v="23"/>
    <s v="Pix Enviado"/>
    <s v="Walter Felix De Araujo Junior Mei"/>
    <s v=""/>
    <n v="-240.75"/>
    <m/>
  </r>
  <r>
    <x v="23"/>
    <s v="Saldo do dia"/>
    <m/>
    <m/>
    <m/>
    <n v="101.7"/>
  </r>
  <r>
    <x v="24"/>
    <s v="Pix Recebido"/>
    <s v="Samuel Henrique Da Silva"/>
    <n v="45"/>
    <s v=""/>
    <m/>
  </r>
  <r>
    <x v="24"/>
    <s v="Pix Enviado"/>
    <s v="Walter Felix De Araujo Junior Mei"/>
    <s v=""/>
    <n v="-174"/>
    <m/>
  </r>
  <r>
    <x v="24"/>
    <s v="Pix Recebido"/>
    <s v="Raphael Bonifacio De Almeida            "/>
    <n v="28"/>
    <s v=""/>
    <m/>
  </r>
  <r>
    <x v="24"/>
    <s v="Pix Recebido"/>
    <s v="Bianca Prats Da Silva"/>
    <n v="89"/>
    <s v=""/>
    <m/>
  </r>
  <r>
    <x v="24"/>
    <s v="Pix Recebido"/>
    <s v="Michell Cezar Henrique"/>
    <n v="57"/>
    <s v=""/>
    <m/>
  </r>
  <r>
    <x v="24"/>
    <s v="Pix Enviado"/>
    <s v="Walter Felix De Araujo Junior Mei"/>
    <s v=""/>
    <n v="-353.56"/>
    <m/>
  </r>
  <r>
    <x v="24"/>
    <s v="Vendas"/>
    <s v="Plano de Recebimento"/>
    <n v="11.23"/>
    <s v=""/>
    <m/>
  </r>
  <r>
    <x v="24"/>
    <s v="Vendas"/>
    <s v="Plano de Recebimento"/>
    <n v="69.209999999999994"/>
    <s v=""/>
    <m/>
  </r>
  <r>
    <x v="24"/>
    <s v="Pix Recebido"/>
    <s v="Pedro Felipe Sant Anna Garcia"/>
    <n v="14.5"/>
    <s v=""/>
    <m/>
  </r>
  <r>
    <x v="24"/>
    <s v="Pix Recebido"/>
    <s v="Edison Ribeiro Damacena Junior"/>
    <n v="13.5"/>
    <s v=""/>
    <m/>
  </r>
  <r>
    <x v="24"/>
    <s v="Vendas"/>
    <s v="Plano de Recebimento"/>
    <n v="46.74"/>
    <s v=""/>
    <m/>
  </r>
  <r>
    <x v="24"/>
    <s v="Vendas"/>
    <s v="Plano de Recebimento"/>
    <n v="9.76"/>
    <s v=""/>
    <m/>
  </r>
  <r>
    <x v="24"/>
    <s v="Pix Recebido"/>
    <s v="Pedro Felipe Sant Anna Garcia"/>
    <n v="82.9"/>
    <s v=""/>
    <m/>
  </r>
  <r>
    <x v="24"/>
    <s v="Vendas"/>
    <s v="Plano de Recebimento"/>
    <n v="26.51"/>
    <s v=""/>
    <m/>
  </r>
  <r>
    <x v="24"/>
    <s v="Vendas"/>
    <s v="Plano de Recebimento"/>
    <n v="31.14"/>
    <s v=""/>
    <m/>
  </r>
  <r>
    <x v="24"/>
    <s v="Vendas"/>
    <s v="Plano de Recebimento"/>
    <n v="7.32"/>
    <s v=""/>
    <m/>
  </r>
  <r>
    <x v="24"/>
    <s v="Vendas"/>
    <s v="Plano de Recebimento"/>
    <n v="21.23"/>
    <s v=""/>
    <m/>
  </r>
  <r>
    <x v="24"/>
    <s v="Vendas"/>
    <s v="Plano de Recebimento"/>
    <n v="19.52"/>
    <s v=""/>
    <m/>
  </r>
  <r>
    <x v="24"/>
    <s v="Pix Enviado"/>
    <s v="Walter Felix De Araujo Junior Mei"/>
    <s v=""/>
    <n v="-76.2"/>
    <m/>
  </r>
  <r>
    <x v="24"/>
    <s v="Vendas"/>
    <s v="Plano de Recebimento"/>
    <n v="9.5"/>
    <s v=""/>
    <m/>
  </r>
  <r>
    <x v="24"/>
    <s v="Pix Recebido"/>
    <s v="Andreia Melhado"/>
    <n v="10"/>
    <s v=""/>
    <m/>
  </r>
  <r>
    <x v="24"/>
    <s v="Pix Recebido"/>
    <s v="Andreia Melhado"/>
    <n v="43.9"/>
    <s v=""/>
    <m/>
  </r>
  <r>
    <x v="24"/>
    <s v="Vendas"/>
    <s v="Plano de Recebimento"/>
    <n v="7.43"/>
    <s v=""/>
    <m/>
  </r>
  <r>
    <x v="24"/>
    <s v="Vendas"/>
    <s v="Plano de Recebimento"/>
    <n v="5.37"/>
    <s v=""/>
    <m/>
  </r>
  <r>
    <x v="24"/>
    <s v="Pix Enviado"/>
    <s v="Walter Felix De Araujo Junior Mei"/>
    <s v=""/>
    <n v="-76"/>
    <m/>
  </r>
  <r>
    <x v="24"/>
    <s v="Pix Recebido"/>
    <s v="Gabriela Martina Benjamin Prat"/>
    <n v="46"/>
    <s v=""/>
    <m/>
  </r>
  <r>
    <x v="24"/>
    <s v="Pix Recebido"/>
    <s v="Thayná Medeiros De Oliveira"/>
    <n v="30"/>
    <s v=""/>
    <m/>
  </r>
  <r>
    <x v="24"/>
    <s v="Pix Enviado"/>
    <s v="Walter Felix De Araujo Junior Mei"/>
    <s v=""/>
    <n v="-244.96"/>
    <m/>
  </r>
  <r>
    <x v="24"/>
    <s v="Pix Recebido"/>
    <s v="Jenny Fernanda Tavares Minuzzo"/>
    <n v="94.8"/>
    <s v=""/>
    <m/>
  </r>
  <r>
    <x v="24"/>
    <s v="Pix Recebido"/>
    <s v="Renan Lucas Moacyr"/>
    <n v="39.11"/>
    <s v=""/>
    <m/>
  </r>
  <r>
    <x v="24"/>
    <s v="Pix Recebido"/>
    <s v="Joelma Marchi"/>
    <n v="40.9"/>
    <s v=""/>
    <m/>
  </r>
  <r>
    <x v="24"/>
    <s v="Pix Recebido"/>
    <s v="Giovanna Bueno De Carvalho"/>
    <n v="19"/>
    <s v=""/>
    <m/>
  </r>
  <r>
    <x v="24"/>
    <s v="Vendas"/>
    <s v="Plano de Recebimento"/>
    <n v="3.9"/>
    <s v=""/>
    <m/>
  </r>
  <r>
    <x v="24"/>
    <s v="Pix Recebido"/>
    <s v="Yeda Braga De Paula Silva"/>
    <n v="47.25"/>
    <s v=""/>
    <m/>
  </r>
  <r>
    <x v="24"/>
    <s v="Pix Enviado"/>
    <s v="Walter Felix De Araujo Junior Mei"/>
    <s v=""/>
    <n v="-101.7"/>
    <m/>
  </r>
  <r>
    <x v="24"/>
    <s v="Saldo do dia"/>
    <m/>
    <m/>
    <m/>
    <n v="45"/>
  </r>
  <r>
    <x v="25"/>
    <s v="Vendas"/>
    <s v="Plano de Recebimento"/>
    <n v="41"/>
    <s v=""/>
    <m/>
  </r>
  <r>
    <x v="25"/>
    <s v="Pix Enviado"/>
    <s v="Walter Felix De Araujo Junior Mei"/>
    <s v=""/>
    <n v="-34.83"/>
    <m/>
  </r>
  <r>
    <x v="25"/>
    <s v="Vendas"/>
    <s v="Plano de Recebimento"/>
    <n v="23.43"/>
    <s v=""/>
    <m/>
  </r>
  <r>
    <x v="25"/>
    <s v="Vendas"/>
    <s v="Plano de Recebimento"/>
    <n v="11.4"/>
    <s v=""/>
    <m/>
  </r>
  <r>
    <x v="25"/>
    <s v="Pix Enviado"/>
    <s v="Walter Felix De Araujo Junior Mei"/>
    <s v=""/>
    <n v="-28"/>
    <m/>
  </r>
  <r>
    <x v="25"/>
    <s v="Pix Recebido"/>
    <s v="Libia Muler Nunes"/>
    <n v="28"/>
    <s v=""/>
    <m/>
  </r>
  <r>
    <x v="25"/>
    <s v="Pix Enviado"/>
    <s v="Walter Felix De Araujo Junior Mei"/>
    <s v=""/>
    <n v="-181.15"/>
    <m/>
  </r>
  <r>
    <x v="25"/>
    <s v="Vendas"/>
    <s v="Plano de Recebimento"/>
    <n v="13.86"/>
    <s v=""/>
    <m/>
  </r>
  <r>
    <x v="25"/>
    <s v="Vendas"/>
    <s v="Plano de Recebimento"/>
    <n v="19.52"/>
    <s v=""/>
    <m/>
  </r>
  <r>
    <x v="25"/>
    <s v="Pix Recebido"/>
    <s v="Claudia Sodre Lopes Da Silva"/>
    <n v="61.9"/>
    <s v=""/>
    <m/>
  </r>
  <r>
    <x v="25"/>
    <s v="Vendas"/>
    <s v="Plano de Recebimento"/>
    <n v="43.7"/>
    <s v=""/>
    <m/>
  </r>
  <r>
    <x v="25"/>
    <s v="Vendas"/>
    <s v="Plano de Recebimento"/>
    <n v="13.86"/>
    <s v=""/>
    <m/>
  </r>
  <r>
    <x v="25"/>
    <s v="Vendas"/>
    <s v="Plano de Recebimento"/>
    <n v="28.31"/>
    <s v=""/>
    <m/>
  </r>
  <r>
    <x v="25"/>
    <s v="Pix Enviado"/>
    <s v="Walter Felix De Araujo Junior Mei"/>
    <s v=""/>
    <n v="-213.99"/>
    <m/>
  </r>
  <r>
    <x v="25"/>
    <s v="Pix Recebido"/>
    <s v="Juliana Melo De Lima"/>
    <n v="21.4"/>
    <s v=""/>
    <m/>
  </r>
  <r>
    <x v="25"/>
    <s v="Pix Recebido"/>
    <s v="Maria Eduarda Gomes Maciel De Souza"/>
    <n v="27"/>
    <s v=""/>
    <m/>
  </r>
  <r>
    <x v="25"/>
    <s v="Vendas"/>
    <s v="Plano de Recebimento"/>
    <n v="47.52"/>
    <s v=""/>
    <m/>
  </r>
  <r>
    <x v="25"/>
    <s v="Vendas"/>
    <s v="Plano de Recebimento"/>
    <n v="34.07"/>
    <s v=""/>
    <m/>
  </r>
  <r>
    <x v="25"/>
    <s v="Pix Recebido"/>
    <s v="Paula Cristina Alves Rodrigues"/>
    <n v="84"/>
    <s v=""/>
    <m/>
  </r>
  <r>
    <x v="25"/>
    <s v="Pix Enviado"/>
    <s v="Walter Felix De Araujo Junior Mei"/>
    <s v=""/>
    <n v="-155.41"/>
    <m/>
  </r>
  <r>
    <x v="25"/>
    <s v="Pix Recebido"/>
    <s v="Junia Maria Da Silva"/>
    <n v="85.8"/>
    <s v=""/>
    <m/>
  </r>
  <r>
    <x v="25"/>
    <s v="Pix Recebido"/>
    <s v="Beatriz Monzane Borges Silva"/>
    <n v="43.9"/>
    <s v=""/>
    <m/>
  </r>
  <r>
    <x v="25"/>
    <s v="Vendas"/>
    <s v="Plano de Recebimento"/>
    <n v="7.81"/>
    <s v=""/>
    <m/>
  </r>
  <r>
    <x v="25"/>
    <s v="Pix Recebido"/>
    <s v="Claudia Sodre Lopes Da Silva"/>
    <n v="17.899999999999999"/>
    <s v=""/>
    <m/>
  </r>
  <r>
    <x v="25"/>
    <s v="Pix Enviado"/>
    <s v="Walter Felix De Araujo Junior Mei"/>
    <s v=""/>
    <n v="-41.8"/>
    <m/>
  </r>
  <r>
    <x v="25"/>
    <s v="Vendas"/>
    <s v="Plano de Recebimento"/>
    <n v="41.8"/>
    <s v=""/>
    <m/>
  </r>
  <r>
    <x v="25"/>
    <s v="Pix Enviado"/>
    <s v="Walter Felix De Araujo Junior Mei"/>
    <s v=""/>
    <n v="-91.66"/>
    <m/>
  </r>
  <r>
    <x v="25"/>
    <s v="Vendas"/>
    <s v="Plano de Recebimento"/>
    <n v="27.23"/>
    <s v=""/>
    <m/>
  </r>
  <r>
    <x v="25"/>
    <s v="Vendas"/>
    <s v="Plano de Recebimento"/>
    <n v="5.86"/>
    <s v=""/>
    <m/>
  </r>
  <r>
    <x v="25"/>
    <s v="Vendas"/>
    <s v="Plano de Recebimento"/>
    <n v="58.57"/>
    <s v=""/>
    <m/>
  </r>
  <r>
    <x v="25"/>
    <s v="Pix Enviado"/>
    <s v="Walter Felix De Araujo Junior Mei"/>
    <s v=""/>
    <n v="-29.75"/>
    <m/>
  </r>
  <r>
    <x v="25"/>
    <s v="Cartão da Conta"/>
    <s v="Microsoft*subscription   Sao Paulo    Br"/>
    <s v=""/>
    <n v="-36"/>
    <m/>
  </r>
  <r>
    <x v="25"/>
    <s v="Vendas"/>
    <s v="Plano de Recebimento"/>
    <n v="13.67"/>
    <s v=""/>
    <m/>
  </r>
  <r>
    <x v="25"/>
    <s v="Vendas"/>
    <s v="Plano de Recebimento"/>
    <n v="7.08"/>
    <s v=""/>
    <m/>
  </r>
  <r>
    <x v="25"/>
    <s v="Saldo do dia"/>
    <m/>
    <m/>
    <m/>
    <n v="41"/>
  </r>
  <r>
    <x v="26"/>
    <s v="Vendas"/>
    <s v="Plano de Recebimento"/>
    <n v="22.8"/>
    <s v=""/>
    <m/>
  </r>
  <r>
    <x v="26"/>
    <s v="Vendas"/>
    <s v="Plano de Recebimento"/>
    <n v="22.8"/>
    <s v=""/>
    <m/>
  </r>
  <r>
    <x v="26"/>
    <s v="Vendas"/>
    <s v="Plano de Recebimento"/>
    <n v="9.76"/>
    <s v=""/>
    <m/>
  </r>
  <r>
    <x v="26"/>
    <s v="Vendas"/>
    <s v="Plano de Recebimento"/>
    <n v="29.28"/>
    <s v=""/>
    <m/>
  </r>
  <r>
    <x v="26"/>
    <s v="Pix Enviado"/>
    <s v="Walter Felix De Araujo Junior Mei"/>
    <s v=""/>
    <n v="-63.09"/>
    <m/>
  </r>
  <r>
    <x v="26"/>
    <s v="Pix Recebido"/>
    <s v="Matheus Bringel Braga De Sousa 46757789841"/>
    <n v="13.9"/>
    <s v=""/>
    <m/>
  </r>
  <r>
    <x v="26"/>
    <s v="Vendas"/>
    <s v="Plano de Recebimento"/>
    <n v="31.14"/>
    <s v=""/>
    <m/>
  </r>
  <r>
    <x v="26"/>
    <s v="Vendas"/>
    <s v="Plano de Recebimento"/>
    <n v="7.6"/>
    <s v=""/>
    <m/>
  </r>
  <r>
    <x v="26"/>
    <s v="Vendas"/>
    <s v="Plano de Recebimento"/>
    <n v="10.45"/>
    <s v=""/>
    <m/>
  </r>
  <r>
    <x v="26"/>
    <s v="Pix Enviado"/>
    <s v="Walter Felix De Araujo Junior Mei"/>
    <s v=""/>
    <n v="-94.29"/>
    <m/>
  </r>
  <r>
    <x v="26"/>
    <s v="Vendas"/>
    <s v="Plano de Recebimento"/>
    <n v="11.71"/>
    <s v=""/>
    <m/>
  </r>
  <r>
    <x v="26"/>
    <s v="Vendas"/>
    <s v="Plano de Recebimento"/>
    <n v="7.08"/>
    <s v=""/>
    <m/>
  </r>
  <r>
    <x v="26"/>
    <s v="Vendas"/>
    <s v="Plano de Recebimento"/>
    <n v="20.5"/>
    <s v=""/>
    <m/>
  </r>
  <r>
    <x v="26"/>
    <s v="Vendas"/>
    <s v="Plano de Recebimento"/>
    <n v="5.86"/>
    <s v=""/>
    <m/>
  </r>
  <r>
    <x v="26"/>
    <s v="Pix Recebido"/>
    <s v="Wb Service Carga E Descarga Eireli"/>
    <n v="49.14"/>
    <s v=""/>
    <m/>
  </r>
  <r>
    <x v="26"/>
    <s v="Pix Enviado"/>
    <s v="Walter Felix De Araujo Junior Mei"/>
    <s v=""/>
    <n v="-399.17"/>
    <m/>
  </r>
  <r>
    <x v="26"/>
    <s v="Vendas"/>
    <s v="Plano de Recebimento"/>
    <n v="9.76"/>
    <s v=""/>
    <m/>
  </r>
  <r>
    <x v="26"/>
    <s v="Pix Recebido"/>
    <s v="Denise Da Silva Santos"/>
    <n v="37.9"/>
    <s v=""/>
    <m/>
  </r>
  <r>
    <x v="26"/>
    <s v="Pix Recebido"/>
    <s v="Joao Paulo Barboza Da Silva"/>
    <n v="72.8"/>
    <s v=""/>
    <m/>
  </r>
  <r>
    <x v="26"/>
    <s v="Vendas"/>
    <s v="Plano de Recebimento"/>
    <n v="85.51"/>
    <s v=""/>
    <m/>
  </r>
  <r>
    <x v="26"/>
    <s v="Vendas"/>
    <s v="Plano de Recebimento"/>
    <n v="9.5"/>
    <s v=""/>
    <m/>
  </r>
  <r>
    <x v="26"/>
    <s v="Vendas"/>
    <s v="Plano de Recebimento"/>
    <n v="9.9"/>
    <s v=""/>
    <m/>
  </r>
  <r>
    <x v="26"/>
    <s v="Vendas"/>
    <s v="Plano de Recebimento"/>
    <n v="31.14"/>
    <s v=""/>
    <m/>
  </r>
  <r>
    <x v="26"/>
    <s v="Pix Recebido"/>
    <s v="Bruna De Souza Silva                    "/>
    <n v="58.9"/>
    <s v=""/>
    <m/>
  </r>
  <r>
    <x v="26"/>
    <s v="Vendas"/>
    <s v="Plano de Recebimento"/>
    <n v="46.76"/>
    <s v=""/>
    <m/>
  </r>
  <r>
    <x v="26"/>
    <s v="Pix Recebido"/>
    <s v="Michell Cezar Henrique"/>
    <n v="37"/>
    <s v=""/>
    <m/>
  </r>
  <r>
    <x v="26"/>
    <s v="Pix Enviado"/>
    <s v="Walter Felix De Araujo Junior Mei"/>
    <s v=""/>
    <n v="-350.62"/>
    <m/>
  </r>
  <r>
    <x v="26"/>
    <s v="Pix Recebido"/>
    <s v="Alex Alves Da Silva"/>
    <n v="22"/>
    <s v=""/>
    <m/>
  </r>
  <r>
    <x v="26"/>
    <s v="Pix Recebido"/>
    <s v="Vandenni Teixeira Santos"/>
    <n v="61.9"/>
    <s v=""/>
    <m/>
  </r>
  <r>
    <x v="26"/>
    <s v="Vendas"/>
    <s v="Plano de Recebimento"/>
    <n v="97.61"/>
    <s v=""/>
    <m/>
  </r>
  <r>
    <x v="26"/>
    <s v="Vendas"/>
    <s v="Plano de Recebimento"/>
    <n v="11.71"/>
    <s v=""/>
    <m/>
  </r>
  <r>
    <x v="26"/>
    <s v="Vendas"/>
    <s v="Plano de Recebimento"/>
    <n v="30.31"/>
    <s v=""/>
    <m/>
  </r>
  <r>
    <x v="26"/>
    <s v="Vendas"/>
    <s v="Plano de Recebimento"/>
    <n v="36.96"/>
    <s v=""/>
    <m/>
  </r>
  <r>
    <x v="26"/>
    <s v="Pix Recebido"/>
    <s v="Maiara F Da Silva"/>
    <n v="21.25"/>
    <s v=""/>
    <m/>
  </r>
  <r>
    <x v="26"/>
    <s v="Vendas"/>
    <s v="Plano de Recebimento"/>
    <n v="21.47"/>
    <s v=""/>
    <m/>
  </r>
  <r>
    <x v="26"/>
    <s v="Vendas"/>
    <s v="Plano de Recebimento"/>
    <n v="9.5"/>
    <s v=""/>
    <m/>
  </r>
  <r>
    <x v="26"/>
    <s v="Vendas"/>
    <s v="Plano de Recebimento"/>
    <n v="37.909999999999997"/>
    <s v=""/>
    <m/>
  </r>
  <r>
    <x v="26"/>
    <s v="Pix Enviado"/>
    <s v="Walter Felix De Araujo Junior Mei"/>
    <s v=""/>
    <n v="-262.61"/>
    <m/>
  </r>
  <r>
    <x v="26"/>
    <s v="Pix Recebido"/>
    <s v="D Souza Transportes"/>
    <n v="57.9"/>
    <s v=""/>
    <m/>
  </r>
  <r>
    <x v="26"/>
    <s v="Pix Recebido"/>
    <s v="Carolina De Jesus Amaral Spíndola Santana"/>
    <n v="127.6"/>
    <s v=""/>
    <m/>
  </r>
  <r>
    <x v="26"/>
    <s v="Vendas"/>
    <s v="Plano de Recebimento"/>
    <n v="52.61"/>
    <s v=""/>
    <m/>
  </r>
  <r>
    <x v="26"/>
    <s v="Pix Recebido"/>
    <s v="Julia Sanches Pereira"/>
    <n v="24.5"/>
    <s v=""/>
    <m/>
  </r>
  <r>
    <x v="26"/>
    <s v="Pix Enviado"/>
    <s v="Walter Felix De Araujo Junior Mei"/>
    <s v=""/>
    <n v="-97.8"/>
    <m/>
  </r>
  <r>
    <x v="26"/>
    <s v="Vendas"/>
    <s v="Plano de Recebimento"/>
    <n v="11.71"/>
    <s v=""/>
    <m/>
  </r>
  <r>
    <x v="26"/>
    <s v="Pix Recebido"/>
    <s v="Igor Henrique Alves Da Silva"/>
    <n v="52.9"/>
    <s v=""/>
    <m/>
  </r>
  <r>
    <x v="26"/>
    <s v="Vendas"/>
    <s v="Plano de Recebimento"/>
    <n v="33.19"/>
    <s v=""/>
    <m/>
  </r>
  <r>
    <x v="26"/>
    <s v="Pix Enviado"/>
    <s v="Walter Felix De Araujo Junior Mei"/>
    <s v=""/>
    <n v="-97.52"/>
    <m/>
  </r>
  <r>
    <x v="26"/>
    <s v="Vendas"/>
    <s v="Plano de Recebimento"/>
    <n v="36.119999999999997"/>
    <s v=""/>
    <m/>
  </r>
  <r>
    <x v="26"/>
    <s v="Vendas"/>
    <s v="Plano de Recebimento"/>
    <n v="34.07"/>
    <s v=""/>
    <m/>
  </r>
  <r>
    <x v="26"/>
    <s v="Vendas"/>
    <s v="Plano de Recebimento"/>
    <n v="27.33"/>
    <s v=""/>
    <m/>
  </r>
  <r>
    <x v="26"/>
    <s v="Pix Enviado"/>
    <s v="Walter Felix De Araujo Junior Mei"/>
    <s v=""/>
    <n v="-34.159999999999997"/>
    <m/>
  </r>
  <r>
    <x v="26"/>
    <s v="Vendas"/>
    <s v="Plano de Recebimento"/>
    <n v="24.4"/>
    <s v=""/>
    <m/>
  </r>
  <r>
    <x v="26"/>
    <s v="Vendas"/>
    <s v="Plano de Recebimento"/>
    <n v="9.76"/>
    <s v=""/>
    <m/>
  </r>
  <r>
    <x v="26"/>
    <s v="Pix Enviado"/>
    <s v="Walter Felix De Araujo Junior Mei"/>
    <s v=""/>
    <n v="-55.64"/>
    <m/>
  </r>
  <r>
    <x v="26"/>
    <s v="Vendas"/>
    <s v="Plano de Recebimento"/>
    <n v="14.64"/>
    <s v=""/>
    <m/>
  </r>
  <r>
    <x v="26"/>
    <s v="Saldo do dia"/>
    <m/>
    <m/>
    <m/>
    <n v="84.64"/>
  </r>
  <r>
    <x v="27"/>
    <s v="Vendas"/>
    <s v="Plano de Recebimento"/>
    <n v="41.71"/>
    <s v=""/>
    <m/>
  </r>
  <r>
    <x v="27"/>
    <s v="Pix Recebido"/>
    <s v="Mayara De Araujo Silva"/>
    <n v="14"/>
    <s v=""/>
    <m/>
  </r>
  <r>
    <x v="27"/>
    <s v="Pix Recebido"/>
    <s v="Gabriela Martina Benjamin Prat"/>
    <n v="8"/>
    <s v=""/>
    <m/>
  </r>
  <r>
    <x v="27"/>
    <s v="Vendas"/>
    <s v="Plano de Recebimento"/>
    <n v="6.34"/>
    <s v=""/>
    <m/>
  </r>
  <r>
    <x v="27"/>
    <s v="Pix Enviado"/>
    <s v="Walter Felix De Araujo Junior Mei"/>
    <s v=""/>
    <n v="-145.74"/>
    <m/>
  </r>
  <r>
    <x v="27"/>
    <s v="Pix Recebido"/>
    <s v="Vanessa Pereira Silva"/>
    <n v="26"/>
    <s v=""/>
    <m/>
  </r>
  <r>
    <x v="27"/>
    <s v="Pix Recebido"/>
    <s v="Elizabeth Mendes Rozendo"/>
    <n v="48.15"/>
    <s v=""/>
    <m/>
  </r>
  <r>
    <x v="27"/>
    <s v="Vendas"/>
    <s v="Plano de Recebimento"/>
    <n v="40.76"/>
    <s v=""/>
    <m/>
  </r>
  <r>
    <x v="27"/>
    <s v="Vendas"/>
    <s v="Plano de Recebimento"/>
    <n v="30.83"/>
    <s v=""/>
    <m/>
  </r>
  <r>
    <x v="27"/>
    <s v="Pix Enviado"/>
    <s v="Walter Felix De Araujo Junior Mei"/>
    <s v=""/>
    <n v="-1570.73"/>
    <m/>
  </r>
  <r>
    <x v="27"/>
    <s v="Pix Recebido"/>
    <s v="Roseli Pereira Alves De Souza"/>
    <n v="35.9"/>
    <s v=""/>
    <m/>
  </r>
  <r>
    <x v="27"/>
    <s v="Pix Enviado"/>
    <s v="Felipe Ferreira Louzada"/>
    <s v=""/>
    <n v="-4.0999999999999996"/>
    <m/>
  </r>
  <r>
    <x v="27"/>
    <s v="Vendas"/>
    <s v="Plano de Recebimento"/>
    <n v="21.47"/>
    <s v=""/>
    <m/>
  </r>
  <r>
    <x v="27"/>
    <s v="Vendas"/>
    <s v="Plano de Recebimento"/>
    <n v="57.25"/>
    <s v=""/>
    <m/>
  </r>
  <r>
    <x v="27"/>
    <s v="Vendas"/>
    <s v="Plano de Recebimento"/>
    <n v="55.64"/>
    <s v=""/>
    <m/>
  </r>
  <r>
    <x v="27"/>
    <s v="Vendas"/>
    <s v="Plano de Recebimento"/>
    <n v="27.46"/>
    <s v=""/>
    <m/>
  </r>
  <r>
    <x v="27"/>
    <s v="Vendas"/>
    <s v="Plano de Recebimento"/>
    <n v="81.7"/>
    <s v=""/>
    <m/>
  </r>
  <r>
    <x v="27"/>
    <s v="Pix Recebido"/>
    <s v="Letícia Torres Diniz Teixeira"/>
    <n v="500"/>
    <s v=""/>
    <m/>
  </r>
  <r>
    <x v="27"/>
    <s v="Pix Recebido"/>
    <s v="Joelma Marchi"/>
    <n v="79.05"/>
    <s v=""/>
    <m/>
  </r>
  <r>
    <x v="27"/>
    <s v="Pix Recebido"/>
    <s v="Thayná Medeiros De Oliveira"/>
    <n v="4"/>
    <s v=""/>
    <m/>
  </r>
  <r>
    <x v="27"/>
    <s v="Pix Recebido"/>
    <s v="Thayná Medeiros De Oliveira"/>
    <n v="40"/>
    <s v=""/>
    <m/>
  </r>
  <r>
    <x v="27"/>
    <s v="Vendas"/>
    <s v="Plano de Recebimento"/>
    <n v="11.71"/>
    <s v=""/>
    <m/>
  </r>
  <r>
    <x v="27"/>
    <s v="Vendas"/>
    <s v="Plano de Recebimento"/>
    <n v="113.23"/>
    <s v=""/>
    <m/>
  </r>
  <r>
    <x v="27"/>
    <s v="Vendas"/>
    <s v="Plano de Recebimento"/>
    <n v="47.5"/>
    <s v=""/>
    <m/>
  </r>
  <r>
    <x v="27"/>
    <s v="Vendas"/>
    <s v="Plano de Recebimento"/>
    <n v="26.84"/>
    <s v=""/>
    <m/>
  </r>
  <r>
    <x v="27"/>
    <s v="Vendas"/>
    <s v="Plano de Recebimento"/>
    <n v="49.41"/>
    <s v=""/>
    <m/>
  </r>
  <r>
    <x v="27"/>
    <s v="Vendas"/>
    <s v="Plano de Recebimento"/>
    <n v="49.41"/>
    <s v=""/>
    <m/>
  </r>
  <r>
    <x v="27"/>
    <s v="Vendas"/>
    <s v="Plano de Recebimento"/>
    <n v="9.76"/>
    <s v=""/>
    <m/>
  </r>
  <r>
    <x v="27"/>
    <s v="Vendas"/>
    <s v="Plano de Recebimento"/>
    <n v="19.52"/>
    <s v=""/>
    <m/>
  </r>
  <r>
    <x v="27"/>
    <s v="Pix Recebido"/>
    <s v="Larissa Maria Coelho Almeida"/>
    <n v="48.9"/>
    <s v=""/>
    <m/>
  </r>
  <r>
    <x v="27"/>
    <s v="Vendas"/>
    <s v="Plano de Recebimento"/>
    <n v="130.83000000000001"/>
    <s v=""/>
    <m/>
  </r>
  <r>
    <x v="27"/>
    <s v="Vendas"/>
    <s v="Plano de Recebimento"/>
    <n v="9.76"/>
    <s v=""/>
    <m/>
  </r>
  <r>
    <x v="27"/>
    <s v="Pix Recebido"/>
    <s v="Wb Service Carga E Descarga Eireli"/>
    <n v="46.99"/>
    <s v=""/>
    <m/>
  </r>
  <r>
    <x v="27"/>
    <s v="Vendas"/>
    <s v="Plano de Recebimento"/>
    <n v="62.47"/>
    <s v=""/>
    <m/>
  </r>
  <r>
    <x v="27"/>
    <s v="Vendas"/>
    <s v="Plano de Recebimento"/>
    <n v="38.950000000000003"/>
    <s v=""/>
    <m/>
  </r>
  <r>
    <x v="27"/>
    <s v="Vendas"/>
    <s v="Plano de Recebimento"/>
    <n v="7.08"/>
    <s v=""/>
    <m/>
  </r>
  <r>
    <x v="27"/>
    <s v="Pix Enviado"/>
    <s v="Walter Felix De Araujo Junior Mei"/>
    <s v=""/>
    <n v="-157.35"/>
    <m/>
  </r>
  <r>
    <x v="27"/>
    <s v="Vendas"/>
    <s v="Plano de Recebimento"/>
    <n v="29.28"/>
    <s v=""/>
    <m/>
  </r>
  <r>
    <x v="27"/>
    <s v="Vendas"/>
    <s v="Plano de Recebimento"/>
    <n v="63.56"/>
    <s v=""/>
    <m/>
  </r>
  <r>
    <x v="27"/>
    <s v="Vendas"/>
    <s v="Plano de Recebimento"/>
    <n v="64.510000000000005"/>
    <s v=""/>
    <m/>
  </r>
  <r>
    <x v="27"/>
    <s v="Pix Enviado"/>
    <s v="Walter Felix De Araujo Junior Mei"/>
    <s v=""/>
    <n v="-1186.03"/>
    <m/>
  </r>
  <r>
    <x v="27"/>
    <s v="Pix Recebido"/>
    <s v="Danilo Martins De Azevedo"/>
    <n v="41"/>
    <s v=""/>
    <m/>
  </r>
  <r>
    <x v="27"/>
    <s v="Pix Recebido"/>
    <s v="João Paulo Barboza Da Silva"/>
    <n v="72.8"/>
    <s v=""/>
    <m/>
  </r>
  <r>
    <x v="27"/>
    <s v="Pix Recebido"/>
    <s v="Wb S C D Eireli"/>
    <n v="54.24"/>
    <s v=""/>
    <m/>
  </r>
  <r>
    <x v="27"/>
    <s v="Vendas"/>
    <s v="Plano de Recebimento"/>
    <n v="32.21"/>
    <s v=""/>
    <m/>
  </r>
  <r>
    <x v="27"/>
    <s v="Pix Recebido"/>
    <s v="Michell Cezar Henrique"/>
    <n v="51"/>
    <s v=""/>
    <m/>
  </r>
  <r>
    <x v="27"/>
    <s v="Vendas"/>
    <s v="Plano de Recebimento"/>
    <n v="81.02"/>
    <s v=""/>
    <m/>
  </r>
  <r>
    <x v="27"/>
    <s v="Vendas"/>
    <s v="Plano de Recebimento"/>
    <n v="96.91"/>
    <s v=""/>
    <m/>
  </r>
  <r>
    <x v="27"/>
    <s v="Pix Recebido"/>
    <s v="Patrícia De Paula Coutinho"/>
    <n v="49.9"/>
    <s v=""/>
    <m/>
  </r>
  <r>
    <x v="27"/>
    <s v="Vendas"/>
    <s v="Plano de Recebimento"/>
    <n v="38.86"/>
    <s v=""/>
    <m/>
  </r>
  <r>
    <x v="27"/>
    <s v="Vendas"/>
    <s v="Plano de Recebimento"/>
    <n v="11.88"/>
    <s v=""/>
    <m/>
  </r>
  <r>
    <x v="27"/>
    <s v="Pix Enviado"/>
    <s v="Luan Bento Dos Santos"/>
    <s v=""/>
    <n v="-25"/>
    <m/>
  </r>
  <r>
    <x v="27"/>
    <s v="Vendas"/>
    <s v="Plano de Recebimento"/>
    <n v="101.51"/>
    <s v=""/>
    <m/>
  </r>
  <r>
    <x v="27"/>
    <s v="Vendas"/>
    <s v="Plano de Recebimento"/>
    <n v="32.21"/>
    <s v=""/>
    <m/>
  </r>
  <r>
    <x v="27"/>
    <s v="Vendas"/>
    <s v="Plano de Recebimento"/>
    <n v="102.49"/>
    <s v=""/>
    <m/>
  </r>
  <r>
    <x v="27"/>
    <s v="Vendas"/>
    <s v="Plano de Recebimento"/>
    <n v="52.26"/>
    <s v=""/>
    <m/>
  </r>
  <r>
    <x v="27"/>
    <s v="Vendas"/>
    <s v="Plano de Recebimento"/>
    <n v="40.380000000000003"/>
    <s v=""/>
    <m/>
  </r>
  <r>
    <x v="27"/>
    <s v="Vendas"/>
    <s v="Plano de Recebimento"/>
    <n v="62.47"/>
    <s v=""/>
    <m/>
  </r>
  <r>
    <x v="27"/>
    <s v="Vendas"/>
    <s v="Plano de Recebimento"/>
    <n v="9.76"/>
    <s v=""/>
    <m/>
  </r>
  <r>
    <x v="27"/>
    <s v="Vendas"/>
    <s v="Plano de Recebimento"/>
    <n v="3.9"/>
    <s v=""/>
    <m/>
  </r>
  <r>
    <x v="27"/>
    <s v="Vendas"/>
    <s v="Plano de Recebimento"/>
    <n v="56.61"/>
    <s v=""/>
    <m/>
  </r>
  <r>
    <x v="27"/>
    <s v="Vendas"/>
    <s v="Plano de Recebimento"/>
    <n v="75.06"/>
    <s v=""/>
    <m/>
  </r>
  <r>
    <x v="27"/>
    <s v="Vendas"/>
    <s v="Plano de Recebimento"/>
    <n v="76.14"/>
    <s v=""/>
    <m/>
  </r>
  <r>
    <x v="27"/>
    <s v="Vendas"/>
    <s v="Plano de Recebimento"/>
    <n v="18.55"/>
    <s v=""/>
    <m/>
  </r>
  <r>
    <x v="27"/>
    <s v="Vendas"/>
    <s v="Plano de Recebimento"/>
    <n v="32.299999999999997"/>
    <s v=""/>
    <m/>
  </r>
  <r>
    <x v="27"/>
    <s v="Vendas"/>
    <s v="Plano de Recebimento"/>
    <n v="17.57"/>
    <s v=""/>
    <m/>
  </r>
  <r>
    <x v="27"/>
    <s v="Pix Enviado"/>
    <s v="Walter Felix De Araujo Junior Mei"/>
    <s v=""/>
    <n v="-524.87"/>
    <m/>
  </r>
  <r>
    <x v="27"/>
    <s v="Vendas"/>
    <s v="Plano de Recebimento"/>
    <n v="24.4"/>
    <s v=""/>
    <m/>
  </r>
  <r>
    <x v="27"/>
    <s v="Pix Enviado"/>
    <s v="Lucas Bento Dos Santos"/>
    <s v=""/>
    <n v="-100"/>
    <m/>
  </r>
  <r>
    <x v="27"/>
    <s v="Vendas"/>
    <s v="Plano de Recebimento"/>
    <n v="29.28"/>
    <s v=""/>
    <m/>
  </r>
  <r>
    <x v="27"/>
    <s v="Vendas"/>
    <s v="Plano de Recebimento"/>
    <n v="46.46"/>
    <s v=""/>
    <m/>
  </r>
  <r>
    <x v="27"/>
    <s v="Vendas"/>
    <s v="Plano de Recebimento"/>
    <n v="41"/>
    <s v=""/>
    <m/>
  </r>
  <r>
    <x v="27"/>
    <s v="Vendas"/>
    <s v="Plano de Recebimento"/>
    <n v="34.159999999999997"/>
    <s v=""/>
    <m/>
  </r>
  <r>
    <x v="27"/>
    <s v="Vendas"/>
    <s v="Plano de Recebimento"/>
    <n v="18.059999999999999"/>
    <s v=""/>
    <m/>
  </r>
  <r>
    <x v="27"/>
    <s v="Vendas"/>
    <s v="Plano de Recebimento"/>
    <n v="14.25"/>
    <s v=""/>
    <m/>
  </r>
  <r>
    <x v="27"/>
    <s v="Pix Recebido"/>
    <s v="Bruna De Souza Silva                    "/>
    <n v="68.900000000000006"/>
    <s v=""/>
    <m/>
  </r>
  <r>
    <x v="27"/>
    <s v="Pix Recebido"/>
    <s v="Andressa Da Cruz Mathias"/>
    <n v="61.25"/>
    <s v=""/>
    <m/>
  </r>
  <r>
    <x v="27"/>
    <s v="Vendas"/>
    <s v="Plano de Recebimento"/>
    <n v="4.95"/>
    <s v=""/>
    <m/>
  </r>
  <r>
    <x v="27"/>
    <s v="Vendas"/>
    <s v="Plano de Recebimento"/>
    <n v="79.81"/>
    <s v=""/>
    <m/>
  </r>
  <r>
    <x v="27"/>
    <s v="Pix Recebido"/>
    <s v="Mayara De Araujo Silva"/>
    <n v="37.9"/>
    <s v=""/>
    <m/>
  </r>
  <r>
    <x v="27"/>
    <s v="Vendas"/>
    <s v="Plano de Recebimento"/>
    <n v="57.01"/>
    <s v=""/>
    <m/>
  </r>
  <r>
    <x v="27"/>
    <s v="Vendas"/>
    <s v="Plano de Recebimento"/>
    <n v="22.8"/>
    <s v=""/>
    <m/>
  </r>
  <r>
    <x v="27"/>
    <s v="Saldo do dia"/>
    <m/>
    <m/>
    <m/>
    <n v="70.05"/>
  </r>
  <r>
    <x v="28"/>
    <s v="Vendas"/>
    <s v="Plano de Recebimento"/>
    <n v="22.45"/>
    <s v=""/>
    <m/>
  </r>
  <r>
    <x v="28"/>
    <s v="Vendas"/>
    <s v="Plano de Recebimento"/>
    <n v="11.4"/>
    <s v=""/>
    <m/>
  </r>
  <r>
    <x v="28"/>
    <s v="Vendas"/>
    <s v="Plano de Recebimento"/>
    <n v="9.5"/>
    <s v=""/>
    <m/>
  </r>
  <r>
    <x v="28"/>
    <s v="Vendas"/>
    <s v="Plano de Recebimento"/>
    <n v="48.71"/>
    <s v=""/>
    <m/>
  </r>
  <r>
    <x v="28"/>
    <s v="Pix Recebido"/>
    <s v="Saady Sales Da Cruz"/>
    <n v="24"/>
    <s v=""/>
    <m/>
  </r>
  <r>
    <x v="28"/>
    <s v="Vendas"/>
    <s v="Plano de Recebimento"/>
    <n v="9.76"/>
    <s v=""/>
    <m/>
  </r>
  <r>
    <x v="28"/>
    <s v="Vendas"/>
    <s v="Plano de Recebimento"/>
    <n v="14.64"/>
    <s v=""/>
    <m/>
  </r>
  <r>
    <x v="28"/>
    <s v="Vendas"/>
    <s v="Plano de Recebimento"/>
    <n v="6.83"/>
    <s v=""/>
    <m/>
  </r>
  <r>
    <x v="28"/>
    <s v="Vendas"/>
    <s v="Plano de Recebimento"/>
    <n v="427.54"/>
    <s v=""/>
    <m/>
  </r>
  <r>
    <x v="28"/>
    <s v="Vendas"/>
    <s v="Plano de Recebimento"/>
    <n v="11.71"/>
    <s v=""/>
    <m/>
  </r>
  <r>
    <x v="28"/>
    <s v="Pix Enviado"/>
    <s v="Walter Felix De Araujo Junior Mei"/>
    <s v=""/>
    <n v="-175.2"/>
    <m/>
  </r>
  <r>
    <x v="28"/>
    <s v="Pix Recebido"/>
    <s v="Larissa Gabriele Ferreira Felipe"/>
    <n v="35"/>
    <s v=""/>
    <m/>
  </r>
  <r>
    <x v="28"/>
    <s v="Pix Recebido"/>
    <s v="Pedro Felipe Sant Anna Garcia"/>
    <n v="60"/>
    <s v=""/>
    <m/>
  </r>
  <r>
    <x v="28"/>
    <s v="Pix Recebido"/>
    <s v="Raphael Muniz De Moura"/>
    <n v="68.8"/>
    <s v=""/>
    <m/>
  </r>
  <r>
    <x v="28"/>
    <s v="Vendas"/>
    <s v="Plano de Recebimento"/>
    <n v="11.4"/>
    <s v=""/>
    <m/>
  </r>
  <r>
    <x v="28"/>
    <s v="Pix Enviado"/>
    <s v="Walter Felix De Araujo Junior Mei"/>
    <s v=""/>
    <n v="-297.63"/>
    <m/>
  </r>
  <r>
    <x v="28"/>
    <s v="Vendas"/>
    <s v="Plano de Recebimento"/>
    <n v="37.97"/>
    <s v=""/>
    <m/>
  </r>
  <r>
    <x v="28"/>
    <s v="Vendas"/>
    <s v="Plano de Recebimento"/>
    <n v="47.5"/>
    <s v=""/>
    <m/>
  </r>
  <r>
    <x v="28"/>
    <s v="Vendas"/>
    <s v="Plano de Recebimento"/>
    <n v="39.9"/>
    <s v=""/>
    <m/>
  </r>
  <r>
    <x v="28"/>
    <s v="Vendas"/>
    <s v="Plano de Recebimento"/>
    <n v="22.45"/>
    <s v=""/>
    <m/>
  </r>
  <r>
    <x v="28"/>
    <s v="Vendas"/>
    <s v="Plano de Recebimento"/>
    <n v="32.299999999999997"/>
    <s v=""/>
    <m/>
  </r>
  <r>
    <x v="28"/>
    <s v="Vendas"/>
    <s v="Plano de Recebimento"/>
    <n v="30.64"/>
    <s v=""/>
    <m/>
  </r>
  <r>
    <x v="28"/>
    <s v="Vendas"/>
    <s v="Plano de Recebimento"/>
    <n v="19.8"/>
    <s v=""/>
    <m/>
  </r>
  <r>
    <x v="28"/>
    <s v="Vendas"/>
    <s v="Plano de Recebimento"/>
    <n v="13.67"/>
    <s v=""/>
    <m/>
  </r>
  <r>
    <x v="28"/>
    <s v="Pix Recebido"/>
    <s v="Janaina De Oliveira"/>
    <n v="37.9"/>
    <s v=""/>
    <m/>
  </r>
  <r>
    <x v="28"/>
    <s v="Vendas"/>
    <s v="Plano de Recebimento"/>
    <n v="8.42"/>
    <s v=""/>
    <m/>
  </r>
  <r>
    <x v="28"/>
    <s v="Vendas"/>
    <s v="Plano de Recebimento"/>
    <n v="7.08"/>
    <s v=""/>
    <m/>
  </r>
  <r>
    <x v="28"/>
    <s v="Pix Enviado"/>
    <s v="Walter Felix De Araujo Junior Mei"/>
    <s v=""/>
    <n v="-774.52"/>
    <m/>
  </r>
  <r>
    <x v="28"/>
    <s v="Pix Recebido"/>
    <s v="Denise Da Silva Santos"/>
    <n v="37.9"/>
    <s v=""/>
    <m/>
  </r>
  <r>
    <x v="28"/>
    <s v="Vendas"/>
    <s v="Plano de Recebimento"/>
    <n v="14.15"/>
    <s v=""/>
    <m/>
  </r>
  <r>
    <x v="28"/>
    <s v="Vendas"/>
    <s v="Plano de Recebimento"/>
    <n v="14.64"/>
    <s v=""/>
    <m/>
  </r>
  <r>
    <x v="28"/>
    <s v="Vendas"/>
    <s v="Plano de Recebimento"/>
    <n v="18.55"/>
    <s v=""/>
    <m/>
  </r>
  <r>
    <x v="28"/>
    <s v="Vendas"/>
    <s v="Plano de Recebimento"/>
    <n v="32.299999999999997"/>
    <s v=""/>
    <m/>
  </r>
  <r>
    <x v="28"/>
    <s v="Vendas"/>
    <s v="Plano de Recebimento"/>
    <n v="31.83"/>
    <s v=""/>
    <m/>
  </r>
  <r>
    <x v="28"/>
    <s v="Vendas"/>
    <s v="Plano de Recebimento"/>
    <n v="91.02"/>
    <s v=""/>
    <m/>
  </r>
  <r>
    <x v="28"/>
    <s v="Vendas"/>
    <s v="Plano de Recebimento"/>
    <n v="13.67"/>
    <s v=""/>
    <m/>
  </r>
  <r>
    <x v="28"/>
    <s v="Vendas"/>
    <s v="Plano de Recebimento"/>
    <n v="65.400000000000006"/>
    <s v=""/>
    <m/>
  </r>
  <r>
    <x v="28"/>
    <s v="Pix Recebido"/>
    <s v="Breno Pereira"/>
    <n v="75.900000000000006"/>
    <s v=""/>
    <m/>
  </r>
  <r>
    <x v="28"/>
    <s v="Vendas"/>
    <s v="Plano de Recebimento"/>
    <n v="49.5"/>
    <s v=""/>
    <m/>
  </r>
  <r>
    <x v="28"/>
    <s v="Vendas"/>
    <s v="Plano de Recebimento"/>
    <n v="54.16"/>
    <s v=""/>
    <m/>
  </r>
  <r>
    <x v="28"/>
    <s v="Vendas"/>
    <s v="Plano de Recebimento"/>
    <n v="8.7799999999999994"/>
    <s v=""/>
    <m/>
  </r>
  <r>
    <x v="28"/>
    <s v="Pix Recebido"/>
    <s v="David Santos Araújo"/>
    <n v="56.99"/>
    <s v=""/>
    <m/>
  </r>
  <r>
    <x v="28"/>
    <s v="Vendas"/>
    <s v="Plano de Recebimento"/>
    <n v="56.44"/>
    <s v=""/>
    <m/>
  </r>
  <r>
    <x v="28"/>
    <s v="Vendas"/>
    <s v="Plano de Recebimento"/>
    <n v="49.5"/>
    <s v=""/>
    <m/>
  </r>
  <r>
    <x v="28"/>
    <s v="Vendas"/>
    <s v="Plano de Recebimento"/>
    <n v="5.86"/>
    <s v=""/>
    <m/>
  </r>
  <r>
    <x v="28"/>
    <s v="Pix Recebido"/>
    <s v="Patrícia De Paula Coutinho"/>
    <n v="37.9"/>
    <s v=""/>
    <m/>
  </r>
  <r>
    <x v="28"/>
    <s v="Vendas"/>
    <s v="Plano de Recebimento"/>
    <n v="12.69"/>
    <s v=""/>
    <m/>
  </r>
  <r>
    <x v="28"/>
    <s v="Vendas"/>
    <s v="Plano de Recebimento"/>
    <n v="14.25"/>
    <s v=""/>
    <m/>
  </r>
  <r>
    <x v="28"/>
    <s v="Vendas"/>
    <s v="Plano de Recebimento"/>
    <n v="33.090000000000003"/>
    <s v=""/>
    <m/>
  </r>
  <r>
    <x v="28"/>
    <s v="Pix Enviado"/>
    <s v="Walter Felix De Araujo Junior Mei"/>
    <s v=""/>
    <n v="-479.73"/>
    <m/>
  </r>
  <r>
    <x v="28"/>
    <s v="Pix Recebido"/>
    <s v="Camila Alberto Pereira"/>
    <n v="75.8"/>
    <s v=""/>
    <m/>
  </r>
  <r>
    <x v="28"/>
    <s v="Pix Recebido"/>
    <s v="Karl Reim Castro Camarão"/>
    <n v="61.9"/>
    <s v=""/>
    <m/>
  </r>
  <r>
    <x v="28"/>
    <s v="Vendas"/>
    <s v="Plano de Recebimento"/>
    <n v="38.950000000000003"/>
    <s v=""/>
    <m/>
  </r>
  <r>
    <x v="28"/>
    <s v="Pix Recebido"/>
    <s v="Janaina De Oliveira"/>
    <n v="57.9"/>
    <s v=""/>
    <m/>
  </r>
  <r>
    <x v="28"/>
    <s v="Pix Recebido"/>
    <s v="Alexandre Tavares Da Silva"/>
    <n v="57.94"/>
    <s v=""/>
    <m/>
  </r>
  <r>
    <x v="28"/>
    <s v="Vendas"/>
    <s v="Plano de Recebimento"/>
    <n v="9.5"/>
    <s v=""/>
    <m/>
  </r>
  <r>
    <x v="28"/>
    <s v="Vendas"/>
    <s v="Plano de Recebimento"/>
    <n v="25.38"/>
    <s v=""/>
    <m/>
  </r>
  <r>
    <x v="28"/>
    <s v="Vendas"/>
    <s v="Plano de Recebimento"/>
    <n v="38"/>
    <s v=""/>
    <m/>
  </r>
  <r>
    <x v="28"/>
    <s v="Vendas"/>
    <s v="Plano de Recebimento"/>
    <n v="27.33"/>
    <s v=""/>
    <m/>
  </r>
  <r>
    <x v="28"/>
    <s v="Vendas"/>
    <s v="Plano de Recebimento"/>
    <n v="11.71"/>
    <s v=""/>
    <m/>
  </r>
  <r>
    <x v="28"/>
    <s v="Vendas"/>
    <s v="Plano de Recebimento"/>
    <n v="65.56"/>
    <s v=""/>
    <m/>
  </r>
  <r>
    <x v="28"/>
    <s v="Vendas"/>
    <s v="Plano de Recebimento"/>
    <n v="9.76"/>
    <s v=""/>
    <m/>
  </r>
  <r>
    <x v="28"/>
    <s v="Pix Enviado"/>
    <s v="Walter Felix De Araujo Junior Mei"/>
    <s v=""/>
    <n v="-911.98"/>
    <m/>
  </r>
  <r>
    <x v="28"/>
    <s v="Vendas"/>
    <s v="Plano de Recebimento"/>
    <n v="9.5"/>
    <s v=""/>
    <m/>
  </r>
  <r>
    <x v="28"/>
    <s v="Vendas"/>
    <s v="Plano de Recebimento"/>
    <n v="11.71"/>
    <s v=""/>
    <m/>
  </r>
  <r>
    <x v="28"/>
    <s v="Vendas"/>
    <s v="Plano de Recebimento"/>
    <n v="85.9"/>
    <s v=""/>
    <m/>
  </r>
  <r>
    <x v="28"/>
    <s v="Pix Recebido"/>
    <s v="Cleiton Nicolau Sanches Verly"/>
    <n v="57"/>
    <s v=""/>
    <m/>
  </r>
  <r>
    <x v="28"/>
    <s v="Vendas"/>
    <s v="Plano de Recebimento"/>
    <n v="11.71"/>
    <s v=""/>
    <m/>
  </r>
  <r>
    <x v="28"/>
    <s v="Vendas"/>
    <s v="Plano de Recebimento"/>
    <n v="3.9"/>
    <s v=""/>
    <m/>
  </r>
  <r>
    <x v="28"/>
    <s v="Vendas"/>
    <s v="Plano de Recebimento"/>
    <n v="4.88"/>
    <s v=""/>
    <m/>
  </r>
  <r>
    <x v="28"/>
    <s v="Vendas"/>
    <s v="Plano de Recebimento"/>
    <n v="131.77000000000001"/>
    <s v=""/>
    <m/>
  </r>
  <r>
    <x v="28"/>
    <s v="Vendas"/>
    <s v="Plano de Recebimento"/>
    <n v="19.52"/>
    <s v=""/>
    <m/>
  </r>
  <r>
    <x v="28"/>
    <s v="Vendas"/>
    <s v="Plano de Recebimento"/>
    <n v="41.71"/>
    <s v=""/>
    <m/>
  </r>
  <r>
    <x v="28"/>
    <s v="Vendas"/>
    <s v="Plano de Recebimento"/>
    <n v="85.9"/>
    <s v=""/>
    <m/>
  </r>
  <r>
    <x v="28"/>
    <s v="Vendas"/>
    <s v="Plano de Recebimento"/>
    <n v="39.9"/>
    <s v=""/>
    <m/>
  </r>
  <r>
    <x v="28"/>
    <s v="Vendas"/>
    <s v="Plano de Recebimento"/>
    <n v="81.02"/>
    <s v=""/>
    <m/>
  </r>
  <r>
    <x v="28"/>
    <s v="Vendas"/>
    <s v="Plano de Recebimento"/>
    <n v="8.5500000000000007"/>
    <s v=""/>
    <m/>
  </r>
  <r>
    <x v="28"/>
    <s v="Vendas"/>
    <s v="Plano de Recebimento"/>
    <n v="50.36"/>
    <s v=""/>
    <m/>
  </r>
  <r>
    <x v="28"/>
    <s v="Vendas"/>
    <s v="Plano de Recebimento"/>
    <n v="17.57"/>
    <s v=""/>
    <m/>
  </r>
  <r>
    <x v="28"/>
    <s v="Vendas"/>
    <s v="Plano de Recebimento"/>
    <n v="9.5"/>
    <s v=""/>
    <m/>
  </r>
  <r>
    <x v="28"/>
    <s v="Vendas"/>
    <s v="Plano de Recebimento"/>
    <n v="42.85"/>
    <s v=""/>
    <m/>
  </r>
  <r>
    <x v="28"/>
    <s v="Vendas"/>
    <s v="Plano de Recebimento"/>
    <n v="159.69"/>
    <s v=""/>
    <m/>
  </r>
  <r>
    <x v="28"/>
    <s v="Vendas"/>
    <s v="Plano de Recebimento"/>
    <n v="39.04"/>
    <s v=""/>
    <m/>
  </r>
  <r>
    <x v="28"/>
    <s v="Pix Enviado"/>
    <s v="Walter Felix De Araujo Junior Mei"/>
    <s v=""/>
    <n v="-659.42"/>
    <m/>
  </r>
  <r>
    <x v="28"/>
    <s v="Vendas"/>
    <s v="Plano de Recebimento"/>
    <n v="12.69"/>
    <s v=""/>
    <m/>
  </r>
  <r>
    <x v="28"/>
    <s v="Pix Recebido"/>
    <s v="Luiza Assis Morais Da Silva"/>
    <n v="260"/>
    <s v=""/>
    <m/>
  </r>
  <r>
    <x v="28"/>
    <s v="Pix Recebido"/>
    <s v="Thayná Medeiros De Oliveira"/>
    <n v="24"/>
    <s v=""/>
    <m/>
  </r>
  <r>
    <x v="28"/>
    <s v="Vendas"/>
    <s v="Plano de Recebimento"/>
    <n v="21.47"/>
    <s v=""/>
    <m/>
  </r>
  <r>
    <x v="28"/>
    <s v="Vendas"/>
    <s v="Plano de Recebimento"/>
    <n v="42.85"/>
    <s v=""/>
    <m/>
  </r>
  <r>
    <x v="28"/>
    <s v="Vendas"/>
    <s v="Plano de Recebimento"/>
    <n v="122.99"/>
    <s v=""/>
    <m/>
  </r>
  <r>
    <x v="28"/>
    <s v="Pix Recebido"/>
    <s v="Igor Henrique De Souza Gelati"/>
    <n v="40.9"/>
    <s v=""/>
    <m/>
  </r>
  <r>
    <x v="28"/>
    <s v="Vendas"/>
    <s v="Plano de Recebimento"/>
    <n v="35.92"/>
    <s v=""/>
    <m/>
  </r>
  <r>
    <x v="28"/>
    <s v="Vendas"/>
    <s v="Plano de Recebimento"/>
    <n v="28.55"/>
    <s v=""/>
    <m/>
  </r>
  <r>
    <x v="28"/>
    <s v="Saldo do dia"/>
    <m/>
    <m/>
    <m/>
    <n v="586.54"/>
  </r>
  <r>
    <x v="29"/>
    <s v="Pix Enviado"/>
    <s v="Walter Felix De Araujo Junior Mei"/>
    <s v=""/>
    <n v="-33.880000000000003"/>
    <m/>
  </r>
  <r>
    <x v="29"/>
    <s v="Vendas"/>
    <s v="Plano de Recebimento"/>
    <n v="4.88"/>
    <s v=""/>
    <m/>
  </r>
  <r>
    <x v="29"/>
    <s v="Pix Recebido"/>
    <s v="Joao Eduardo Rodrigues                  "/>
    <n v="29"/>
    <s v=""/>
    <m/>
  </r>
  <r>
    <x v="29"/>
    <s v="Pix Enviado"/>
    <s v="Walter Felix De Araujo Junior Mei"/>
    <s v=""/>
    <n v="-75.349999999999994"/>
    <m/>
  </r>
  <r>
    <x v="29"/>
    <s v="Vendas"/>
    <s v="Plano de Recebimento"/>
    <n v="18.61"/>
    <s v=""/>
    <m/>
  </r>
  <r>
    <x v="29"/>
    <s v="Vendas"/>
    <s v="Plano de Recebimento"/>
    <n v="48.93"/>
    <s v=""/>
    <m/>
  </r>
  <r>
    <x v="29"/>
    <s v="Vendas"/>
    <s v="Plano de Recebimento"/>
    <n v="7.81"/>
    <s v=""/>
    <m/>
  </r>
  <r>
    <x v="29"/>
    <s v="Pix Enviado"/>
    <s v="Walter Felix De Araujo Junior Mei"/>
    <s v=""/>
    <n v="-20.13"/>
    <m/>
  </r>
  <r>
    <x v="29"/>
    <s v="Vendas"/>
    <s v="Plano de Recebimento"/>
    <n v="8.7799999999999994"/>
    <s v=""/>
    <m/>
  </r>
  <r>
    <x v="29"/>
    <s v="Vendas"/>
    <s v="Plano de Recebimento"/>
    <n v="4.3899999999999997"/>
    <s v=""/>
    <m/>
  </r>
  <r>
    <x v="29"/>
    <s v="Pix Recebido"/>
    <s v="Carlos Eduardo Duvaizen Santos"/>
    <n v="0.96"/>
    <s v=""/>
    <m/>
  </r>
  <r>
    <x v="29"/>
    <s v="Pix Recebido"/>
    <s v="Weslley Kin Dos Santos"/>
    <n v="6"/>
    <s v=""/>
    <m/>
  </r>
  <r>
    <x v="29"/>
    <s v="Pix Enviado"/>
    <s v="Walter Felix De Araujo Junior Mei"/>
    <s v=""/>
    <n v="-13.17"/>
    <m/>
  </r>
  <r>
    <x v="29"/>
    <s v="Vendas"/>
    <s v="Plano de Recebimento"/>
    <n v="4.88"/>
    <s v=""/>
    <m/>
  </r>
  <r>
    <x v="29"/>
    <s v="Vendas"/>
    <s v="Plano de Recebimento"/>
    <n v="4.3899999999999997"/>
    <s v=""/>
    <m/>
  </r>
  <r>
    <x v="29"/>
    <s v="Vendas"/>
    <s v="Plano de Recebimento"/>
    <n v="3.9"/>
    <s v=""/>
    <m/>
  </r>
  <r>
    <x v="29"/>
    <s v="Pix Enviado"/>
    <s v="Walter Felix De Araujo Junior Mei"/>
    <s v=""/>
    <n v="-872.24"/>
    <m/>
  </r>
  <r>
    <x v="29"/>
    <s v="Pix Recebido"/>
    <s v="Bruna De Souza Silva                    "/>
    <n v="46.9"/>
    <s v=""/>
    <m/>
  </r>
  <r>
    <x v="29"/>
    <s v="Pix Recebido"/>
    <s v="Naiane Dos Santos"/>
    <n v="15"/>
    <s v=""/>
    <m/>
  </r>
  <r>
    <x v="29"/>
    <s v="Pix Recebido"/>
    <s v="Pedro Felipe Sant Anna Garcia"/>
    <n v="25"/>
    <s v=""/>
    <m/>
  </r>
  <r>
    <x v="29"/>
    <s v="Pix Recebido"/>
    <s v="Ellen Santos Rios"/>
    <n v="198.8"/>
    <s v=""/>
    <m/>
  </r>
  <r>
    <x v="29"/>
    <s v="Saldo do dia"/>
    <m/>
    <m/>
    <m/>
    <n v="0"/>
  </r>
  <r>
    <x v="30"/>
    <s v="Vendas"/>
    <s v="Plano de Recebimento"/>
    <n v="4.88"/>
    <s v=""/>
    <m/>
  </r>
  <r>
    <x v="30"/>
    <s v="Vendas"/>
    <s v="Plano de Recebimento"/>
    <n v="1.95"/>
    <s v=""/>
    <m/>
  </r>
  <r>
    <x v="30"/>
    <s v="Pix Recebido"/>
    <s v="Letícia Torres Diniz Teixeira"/>
    <n v="200"/>
    <s v=""/>
    <m/>
  </r>
  <r>
    <x v="30"/>
    <s v="Pix Recebido"/>
    <s v="Elinton Soares Da Cunha"/>
    <n v="21"/>
    <s v=""/>
    <m/>
  </r>
  <r>
    <x v="30"/>
    <s v="Pix Recebido"/>
    <s v="Ricardo Daniel Brito Freire"/>
    <n v="14"/>
    <s v=""/>
    <m/>
  </r>
  <r>
    <x v="30"/>
    <s v="Pix Enviado"/>
    <s v="Walter Felix De Araujo Junior Mei"/>
    <s v=""/>
    <n v="-60"/>
    <m/>
  </r>
  <r>
    <x v="30"/>
    <s v="Pix Recebido"/>
    <s v="Daniel Solano Leite"/>
    <n v="50"/>
    <s v=""/>
    <m/>
  </r>
  <r>
    <x v="30"/>
    <s v="Pix Recebido"/>
    <s v="Carlos Eduardo Duvaizen Santos"/>
    <n v="10"/>
    <s v=""/>
    <m/>
  </r>
  <r>
    <x v="30"/>
    <s v="Pix Enviado"/>
    <s v="Walter Felix De Araujo Junior Mei"/>
    <s v=""/>
    <n v="-373.29"/>
    <m/>
  </r>
  <r>
    <x v="30"/>
    <s v="Vendas"/>
    <s v="Plano de Recebimento"/>
    <n v="32.21"/>
    <s v=""/>
    <m/>
  </r>
  <r>
    <x v="30"/>
    <s v="Vendas"/>
    <s v="Plano de Recebimento"/>
    <n v="27.33"/>
    <s v=""/>
    <m/>
  </r>
  <r>
    <x v="30"/>
    <s v="Pix Recebido"/>
    <s v="Kimberly Michaelli Silva"/>
    <n v="24"/>
    <s v=""/>
    <m/>
  </r>
  <r>
    <x v="30"/>
    <s v="Pix Recebido"/>
    <s v="Denise Da Silva Santos"/>
    <n v="35"/>
    <s v=""/>
    <m/>
  </r>
  <r>
    <x v="30"/>
    <s v="Pix Recebido"/>
    <s v="Cristiano Apóstolo Evangelista"/>
    <n v="7.5"/>
    <s v=""/>
    <m/>
  </r>
  <r>
    <x v="30"/>
    <s v="Pix Recebido"/>
    <s v="Daniel Solano Leite"/>
    <n v="36"/>
    <s v=""/>
    <m/>
  </r>
  <r>
    <x v="30"/>
    <s v="Pix Recebido"/>
    <s v="Daniel Solano Leite"/>
    <n v="19"/>
    <s v=""/>
    <m/>
  </r>
  <r>
    <x v="30"/>
    <s v="Vendas"/>
    <s v="Plano de Recebimento"/>
    <n v="17.57"/>
    <s v=""/>
    <m/>
  </r>
  <r>
    <x v="30"/>
    <s v="Pix Recebido"/>
    <s v="Luana Silva Moura                       "/>
    <n v="70"/>
    <s v=""/>
    <m/>
  </r>
  <r>
    <x v="30"/>
    <s v="Vendas"/>
    <s v="Plano de Recebimento"/>
    <n v="49.78"/>
    <s v=""/>
    <m/>
  </r>
  <r>
    <x v="30"/>
    <s v="Vendas"/>
    <s v="Plano de Recebimento"/>
    <n v="44.9"/>
    <s v=""/>
    <m/>
  </r>
  <r>
    <x v="30"/>
    <s v="Pix Recebido"/>
    <s v="Beatriz Antonia Pereira Leite Silva "/>
    <n v="10"/>
    <s v=""/>
    <m/>
  </r>
  <r>
    <x v="30"/>
    <s v="Pix Enviado"/>
    <s v="Walter Felix De Araujo Junior Mei"/>
    <s v=""/>
    <n v="-460.39"/>
    <m/>
  </r>
  <r>
    <x v="30"/>
    <s v="Pix Recebido"/>
    <s v="Julia Sanches Pereira"/>
    <n v="35"/>
    <s v=""/>
    <m/>
  </r>
  <r>
    <x v="30"/>
    <s v="Vendas"/>
    <s v="Plano de Recebimento"/>
    <n v="3.8"/>
    <s v=""/>
    <m/>
  </r>
  <r>
    <x v="30"/>
    <s v="Vendas"/>
    <s v="Plano de Recebimento"/>
    <n v="79.209999999999994"/>
    <s v=""/>
    <m/>
  </r>
  <r>
    <x v="30"/>
    <s v="Vendas"/>
    <s v="Plano de Recebimento"/>
    <n v="13.67"/>
    <s v=""/>
    <m/>
  </r>
  <r>
    <x v="30"/>
    <s v="Vendas"/>
    <s v="Plano de Recebimento"/>
    <n v="21.72"/>
    <s v=""/>
    <m/>
  </r>
  <r>
    <x v="30"/>
    <s v="Pix Recebido"/>
    <s v="Cristiano Apóstolo Evangelista"/>
    <n v="6.99"/>
    <s v=""/>
    <m/>
  </r>
  <r>
    <x v="30"/>
    <s v="Cartão da Conta"/>
    <s v="Auto Posto Recanto Da    Osasco       Br"/>
    <s v=""/>
    <n v="-50"/>
    <m/>
  </r>
  <r>
    <x v="30"/>
    <s v="Pix Recebido"/>
    <s v="Walter Felix De Araujo Junior Mei"/>
    <n v="50"/>
    <s v=""/>
    <m/>
  </r>
  <r>
    <x v="30"/>
    <s v="Pix Recebido"/>
    <s v="Marcos Vinicius Andrade Da Silva"/>
    <n v="300"/>
    <s v=""/>
    <m/>
  </r>
  <r>
    <x v="30"/>
    <s v="Pix Enviado"/>
    <s v="Walter Felix De Araujo Junior Mei"/>
    <s v=""/>
    <n v="-2872"/>
    <m/>
  </r>
  <r>
    <x v="30"/>
    <s v="Pix Recebido"/>
    <s v="Jefferson Oliveira Da Silva Junior      "/>
    <n v="2872"/>
    <s v=""/>
    <m/>
  </r>
  <r>
    <x v="30"/>
    <s v="Pix Enviado"/>
    <s v="Walter Felix De Araujo Junior Mei"/>
    <s v=""/>
    <n v="-56"/>
    <m/>
  </r>
  <r>
    <x v="30"/>
    <s v="Pix Recebido"/>
    <s v="Mateus De Sousa Silva"/>
    <n v="56"/>
    <s v=""/>
    <m/>
  </r>
  <r>
    <x v="30"/>
    <s v="Saldo do dia"/>
    <m/>
    <m/>
    <m/>
    <n v="241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E24EC-0836-4F84-8319-05F6CD20431C}" name="Tabela dinâmica8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5"/>
        <item x="4"/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ntagem de Entrada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AB575-37BF-4A1A-A3B2-17D2232A6B2A}" name="Tabela dinâ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/>
  <pivotFields count="6">
    <pivotField showAll="0"/>
    <pivotField axis="axisRow" showAll="0">
      <items count="7">
        <item x="5"/>
        <item x="4"/>
        <item x="0"/>
        <item x="2"/>
        <item x="3"/>
        <item x="1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9C979-B4EE-4911-ABFD-04071488EE8F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a">
  <location ref="A3:B35" firstHeaderRow="1" firstDataRow="1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195F5F-4C0B-4167-9FC9-5AC72323F1B9}" name="Tabela1" displayName="Tabela1" ref="A1:F1569" totalsRowCount="1" headerRowDxfId="1">
  <autoFilter ref="A1:F1568" xr:uid="{C3195F5F-4C0B-4167-9FC9-5AC72323F1B9}"/>
  <tableColumns count="6">
    <tableColumn id="1" xr3:uid="{39FB86F2-7D18-4DC6-91E2-FEB5D990C692}" name="Data" totalsRowLabel="Soma"/>
    <tableColumn id="2" xr3:uid="{73354113-E230-4CAF-9A79-E73A350DE83C}" name="Tipo" totalsRowFunction="sum"/>
    <tableColumn id="3" xr3:uid="{0274D98F-B026-4495-B0A0-CD94CF59D770}" name="Descrição" totalsRowFunction="sum"/>
    <tableColumn id="4" xr3:uid="{7E4F4024-C273-4433-A4B1-33F72BFCBF3F}" name="Entradas" totalsRowFunction="sum" totalsRowDxfId="0"/>
    <tableColumn id="5" xr3:uid="{DA96DCB0-269B-4848-B67E-B21D696C0648}" name="Saídas" totalsRowFunction="sum"/>
    <tableColumn id="6" xr3:uid="{D03E6E8E-BA10-43CE-9C58-1E094505E78A}" name="Saldo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E9B6-A630-4E05-9532-CADEE02E86A2}">
  <dimension ref="A3:B9"/>
  <sheetViews>
    <sheetView workbookViewId="0">
      <selection activeCell="A3" sqref="A3"/>
    </sheetView>
  </sheetViews>
  <sheetFormatPr defaultRowHeight="15" x14ac:dyDescent="0.25"/>
  <cols>
    <col min="1" max="1" width="22.42578125" bestFit="1" customWidth="1"/>
    <col min="2" max="2" width="21" bestFit="1" customWidth="1"/>
  </cols>
  <sheetData>
    <row r="3" spans="1:2" x14ac:dyDescent="0.25">
      <c r="A3" s="5" t="s">
        <v>6</v>
      </c>
      <c r="B3" t="s">
        <v>313</v>
      </c>
    </row>
    <row r="4" spans="1:2" x14ac:dyDescent="0.25">
      <c r="A4" t="s">
        <v>65</v>
      </c>
      <c r="B4">
        <v>27</v>
      </c>
    </row>
    <row r="5" spans="1:2" x14ac:dyDescent="0.25">
      <c r="A5" t="s">
        <v>63</v>
      </c>
      <c r="B5">
        <v>4</v>
      </c>
    </row>
    <row r="6" spans="1:2" x14ac:dyDescent="0.25">
      <c r="A6" t="s">
        <v>12</v>
      </c>
      <c r="B6">
        <v>200</v>
      </c>
    </row>
    <row r="7" spans="1:2" x14ac:dyDescent="0.25">
      <c r="A7" t="s">
        <v>17</v>
      </c>
      <c r="B7">
        <v>397</v>
      </c>
    </row>
    <row r="8" spans="1:2" x14ac:dyDescent="0.25">
      <c r="A8" t="s">
        <v>33</v>
      </c>
    </row>
    <row r="9" spans="1:2" x14ac:dyDescent="0.25">
      <c r="A9" t="s">
        <v>15</v>
      </c>
      <c r="B9">
        <v>908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0C16-F5EE-495A-9ECE-538494A71716}">
  <dimension ref="A3:B10"/>
  <sheetViews>
    <sheetView workbookViewId="0">
      <selection activeCell="F23" sqref="F23"/>
    </sheetView>
  </sheetViews>
  <sheetFormatPr defaultRowHeight="15" x14ac:dyDescent="0.25"/>
  <cols>
    <col min="1" max="1" width="22.42578125" bestFit="1" customWidth="1"/>
    <col min="2" max="2" width="21" bestFit="1" customWidth="1"/>
  </cols>
  <sheetData>
    <row r="3" spans="1:2" x14ac:dyDescent="0.25">
      <c r="A3" s="5" t="s">
        <v>314</v>
      </c>
      <c r="B3" t="s">
        <v>313</v>
      </c>
    </row>
    <row r="4" spans="1:2" x14ac:dyDescent="0.25">
      <c r="A4" s="6" t="s">
        <v>65</v>
      </c>
      <c r="B4">
        <v>27</v>
      </c>
    </row>
    <row r="5" spans="1:2" x14ac:dyDescent="0.25">
      <c r="A5" s="6" t="s">
        <v>63</v>
      </c>
      <c r="B5">
        <v>4</v>
      </c>
    </row>
    <row r="6" spans="1:2" x14ac:dyDescent="0.25">
      <c r="A6" s="6" t="s">
        <v>12</v>
      </c>
      <c r="B6">
        <v>200</v>
      </c>
    </row>
    <row r="7" spans="1:2" x14ac:dyDescent="0.25">
      <c r="A7" s="6" t="s">
        <v>17</v>
      </c>
      <c r="B7">
        <v>397</v>
      </c>
    </row>
    <row r="8" spans="1:2" x14ac:dyDescent="0.25">
      <c r="A8" s="6" t="s">
        <v>33</v>
      </c>
    </row>
    <row r="9" spans="1:2" x14ac:dyDescent="0.25">
      <c r="A9" s="6" t="s">
        <v>15</v>
      </c>
      <c r="B9">
        <v>908</v>
      </c>
    </row>
    <row r="10" spans="1:2" x14ac:dyDescent="0.25">
      <c r="A10" s="6" t="s">
        <v>315</v>
      </c>
      <c r="B10">
        <v>1536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B06C-0BCD-4CC6-95DF-213996E87BA8}">
  <dimension ref="A3:B35"/>
  <sheetViews>
    <sheetView tabSelected="1" workbookViewId="0">
      <selection activeCell="G30" sqref="G30"/>
    </sheetView>
  </sheetViews>
  <sheetFormatPr defaultRowHeight="15" x14ac:dyDescent="0.25"/>
  <cols>
    <col min="1" max="1" width="18" bestFit="1" customWidth="1"/>
    <col min="2" max="2" width="21" bestFit="1" customWidth="1"/>
  </cols>
  <sheetData>
    <row r="3" spans="1:2" x14ac:dyDescent="0.25">
      <c r="A3" s="5" t="s">
        <v>317</v>
      </c>
      <c r="B3" t="s">
        <v>313</v>
      </c>
    </row>
    <row r="4" spans="1:2" x14ac:dyDescent="0.25">
      <c r="A4" s="6" t="s">
        <v>11</v>
      </c>
      <c r="B4" s="8">
        <v>84</v>
      </c>
    </row>
    <row r="5" spans="1:2" x14ac:dyDescent="0.25">
      <c r="A5" s="6" t="s">
        <v>34</v>
      </c>
      <c r="B5" s="8">
        <v>36</v>
      </c>
    </row>
    <row r="6" spans="1:2" x14ac:dyDescent="0.25">
      <c r="A6" s="6" t="s">
        <v>41</v>
      </c>
      <c r="B6" s="8">
        <v>29</v>
      </c>
    </row>
    <row r="7" spans="1:2" x14ac:dyDescent="0.25">
      <c r="A7" s="6" t="s">
        <v>49</v>
      </c>
      <c r="B7" s="8">
        <v>22</v>
      </c>
    </row>
    <row r="8" spans="1:2" x14ac:dyDescent="0.25">
      <c r="A8" s="6" t="s">
        <v>58</v>
      </c>
      <c r="B8" s="8">
        <v>12</v>
      </c>
    </row>
    <row r="9" spans="1:2" x14ac:dyDescent="0.25">
      <c r="A9" s="6" t="s">
        <v>66</v>
      </c>
      <c r="B9" s="8">
        <v>73</v>
      </c>
    </row>
    <row r="10" spans="1:2" x14ac:dyDescent="0.25">
      <c r="A10" s="6" t="s">
        <v>74</v>
      </c>
      <c r="B10" s="8">
        <v>118</v>
      </c>
    </row>
    <row r="11" spans="1:2" x14ac:dyDescent="0.25">
      <c r="A11" s="6" t="s">
        <v>94</v>
      </c>
      <c r="B11" s="8">
        <v>71</v>
      </c>
    </row>
    <row r="12" spans="1:2" x14ac:dyDescent="0.25">
      <c r="A12" s="6" t="s">
        <v>107</v>
      </c>
      <c r="B12" s="8">
        <v>20</v>
      </c>
    </row>
    <row r="13" spans="1:2" x14ac:dyDescent="0.25">
      <c r="A13" s="6" t="s">
        <v>110</v>
      </c>
      <c r="B13" s="8">
        <v>43</v>
      </c>
    </row>
    <row r="14" spans="1:2" x14ac:dyDescent="0.25">
      <c r="A14" s="6" t="s">
        <v>118</v>
      </c>
      <c r="B14" s="8">
        <v>20</v>
      </c>
    </row>
    <row r="15" spans="1:2" x14ac:dyDescent="0.25">
      <c r="A15" s="6" t="s">
        <v>124</v>
      </c>
      <c r="B15" s="8">
        <v>22</v>
      </c>
    </row>
    <row r="16" spans="1:2" x14ac:dyDescent="0.25">
      <c r="A16" s="6" t="s">
        <v>132</v>
      </c>
      <c r="B16" s="8">
        <v>58</v>
      </c>
    </row>
    <row r="17" spans="1:2" x14ac:dyDescent="0.25">
      <c r="A17" s="6" t="s">
        <v>144</v>
      </c>
      <c r="B17" s="8">
        <v>77</v>
      </c>
    </row>
    <row r="18" spans="1:2" x14ac:dyDescent="0.25">
      <c r="A18" s="6" t="s">
        <v>161</v>
      </c>
      <c r="B18" s="8">
        <v>126</v>
      </c>
    </row>
    <row r="19" spans="1:2" x14ac:dyDescent="0.25">
      <c r="A19" s="6" t="s">
        <v>182</v>
      </c>
      <c r="B19" s="8">
        <v>9</v>
      </c>
    </row>
    <row r="20" spans="1:2" x14ac:dyDescent="0.25">
      <c r="A20" s="6" t="s">
        <v>187</v>
      </c>
      <c r="B20" s="8">
        <v>16</v>
      </c>
    </row>
    <row r="21" spans="1:2" x14ac:dyDescent="0.25">
      <c r="A21" s="6" t="s">
        <v>192</v>
      </c>
      <c r="B21" s="8">
        <v>38</v>
      </c>
    </row>
    <row r="22" spans="1:2" x14ac:dyDescent="0.25">
      <c r="A22" s="6" t="s">
        <v>205</v>
      </c>
      <c r="B22" s="8">
        <v>47</v>
      </c>
    </row>
    <row r="23" spans="1:2" x14ac:dyDescent="0.25">
      <c r="A23" s="6" t="s">
        <v>211</v>
      </c>
      <c r="B23" s="8">
        <v>43</v>
      </c>
    </row>
    <row r="24" spans="1:2" x14ac:dyDescent="0.25">
      <c r="A24" s="6" t="s">
        <v>221</v>
      </c>
      <c r="B24" s="8">
        <v>111</v>
      </c>
    </row>
    <row r="25" spans="1:2" x14ac:dyDescent="0.25">
      <c r="A25" s="6" t="s">
        <v>239</v>
      </c>
      <c r="B25" s="8">
        <v>64</v>
      </c>
    </row>
    <row r="26" spans="1:2" x14ac:dyDescent="0.25">
      <c r="A26" s="6" t="s">
        <v>254</v>
      </c>
      <c r="B26" s="8">
        <v>23</v>
      </c>
    </row>
    <row r="27" spans="1:2" x14ac:dyDescent="0.25">
      <c r="A27" s="6" t="s">
        <v>260</v>
      </c>
      <c r="B27" s="8">
        <v>19</v>
      </c>
    </row>
    <row r="28" spans="1:2" x14ac:dyDescent="0.25">
      <c r="A28" s="6" t="s">
        <v>266</v>
      </c>
      <c r="B28" s="8">
        <v>35</v>
      </c>
    </row>
    <row r="29" spans="1:2" x14ac:dyDescent="0.25">
      <c r="A29" s="6" t="s">
        <v>273</v>
      </c>
      <c r="B29" s="8">
        <v>34</v>
      </c>
    </row>
    <row r="30" spans="1:2" x14ac:dyDescent="0.25">
      <c r="A30" s="6" t="s">
        <v>277</v>
      </c>
      <c r="B30" s="8">
        <v>55</v>
      </c>
    </row>
    <row r="31" spans="1:2" x14ac:dyDescent="0.25">
      <c r="A31" s="6" t="s">
        <v>283</v>
      </c>
      <c r="B31" s="8">
        <v>82</v>
      </c>
    </row>
    <row r="32" spans="1:2" x14ac:dyDescent="0.25">
      <c r="A32" s="6" t="s">
        <v>289</v>
      </c>
      <c r="B32" s="8">
        <v>93</v>
      </c>
    </row>
    <row r="33" spans="1:2" x14ac:dyDescent="0.25">
      <c r="A33" s="6" t="s">
        <v>300</v>
      </c>
      <c r="B33" s="8">
        <v>21</v>
      </c>
    </row>
    <row r="34" spans="1:2" x14ac:dyDescent="0.25">
      <c r="A34" s="6" t="s">
        <v>305</v>
      </c>
      <c r="B34" s="8">
        <v>35</v>
      </c>
    </row>
    <row r="35" spans="1:2" x14ac:dyDescent="0.25">
      <c r="A35" s="6" t="s">
        <v>315</v>
      </c>
      <c r="B35" s="8">
        <v>1536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6"/>
  <sheetViews>
    <sheetView topLeftCell="A1535" workbookViewId="0">
      <selection sqref="A1:F1569"/>
    </sheetView>
  </sheetViews>
  <sheetFormatPr defaultColWidth="14.42578125" defaultRowHeight="15" customHeight="1" x14ac:dyDescent="0.25"/>
  <cols>
    <col min="1" max="11" width="30.7109375" customWidth="1"/>
  </cols>
  <sheetData>
    <row r="1" spans="1:6" ht="15.75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x14ac:dyDescent="0.25">
      <c r="A2" t="s">
        <v>11</v>
      </c>
      <c r="B2" t="s">
        <v>12</v>
      </c>
      <c r="C2" t="s">
        <v>13</v>
      </c>
      <c r="D2" t="s">
        <v>14</v>
      </c>
      <c r="E2" s="3">
        <v>-812.63</v>
      </c>
    </row>
    <row r="3" spans="1:6" x14ac:dyDescent="0.25">
      <c r="A3" t="s">
        <v>11</v>
      </c>
      <c r="B3" t="s">
        <v>15</v>
      </c>
      <c r="C3" t="s">
        <v>16</v>
      </c>
      <c r="D3" s="3">
        <v>11.4</v>
      </c>
      <c r="E3" t="s">
        <v>14</v>
      </c>
    </row>
    <row r="4" spans="1:6" x14ac:dyDescent="0.25">
      <c r="A4" t="s">
        <v>11</v>
      </c>
      <c r="B4" t="s">
        <v>15</v>
      </c>
      <c r="C4" t="s">
        <v>16</v>
      </c>
      <c r="D4" s="3">
        <v>19.52</v>
      </c>
      <c r="E4" t="s">
        <v>14</v>
      </c>
    </row>
    <row r="5" spans="1:6" x14ac:dyDescent="0.25">
      <c r="A5" t="s">
        <v>11</v>
      </c>
      <c r="B5" t="s">
        <v>15</v>
      </c>
      <c r="C5" t="s">
        <v>16</v>
      </c>
      <c r="D5" s="3">
        <v>7.18</v>
      </c>
      <c r="E5" t="s">
        <v>14</v>
      </c>
    </row>
    <row r="6" spans="1:6" ht="15" customHeight="1" x14ac:dyDescent="0.25">
      <c r="A6" t="s">
        <v>11</v>
      </c>
      <c r="B6" t="s">
        <v>15</v>
      </c>
      <c r="C6" t="s">
        <v>16</v>
      </c>
      <c r="D6" s="3">
        <v>38.07</v>
      </c>
      <c r="E6" t="s">
        <v>14</v>
      </c>
    </row>
    <row r="7" spans="1:6" ht="15" customHeight="1" x14ac:dyDescent="0.25">
      <c r="A7" t="s">
        <v>11</v>
      </c>
      <c r="B7" t="s">
        <v>15</v>
      </c>
      <c r="C7" t="s">
        <v>16</v>
      </c>
      <c r="D7" s="3">
        <v>4.88</v>
      </c>
      <c r="E7" t="s">
        <v>14</v>
      </c>
    </row>
    <row r="8" spans="1:6" ht="15" customHeight="1" x14ac:dyDescent="0.25">
      <c r="A8" t="s">
        <v>11</v>
      </c>
      <c r="B8" t="s">
        <v>15</v>
      </c>
      <c r="C8" t="s">
        <v>16</v>
      </c>
      <c r="D8" s="3">
        <v>11.71</v>
      </c>
      <c r="E8" t="s">
        <v>14</v>
      </c>
    </row>
    <row r="9" spans="1:6" x14ac:dyDescent="0.25">
      <c r="A9" t="s">
        <v>11</v>
      </c>
      <c r="B9" t="s">
        <v>15</v>
      </c>
      <c r="C9" t="s">
        <v>16</v>
      </c>
      <c r="D9" s="3">
        <v>1.98</v>
      </c>
      <c r="E9" t="s">
        <v>14</v>
      </c>
    </row>
    <row r="10" spans="1:6" x14ac:dyDescent="0.25">
      <c r="A10" t="s">
        <v>11</v>
      </c>
      <c r="B10" t="s">
        <v>15</v>
      </c>
      <c r="C10" t="s">
        <v>16</v>
      </c>
      <c r="D10" s="3">
        <v>38.07</v>
      </c>
      <c r="E10" t="s">
        <v>14</v>
      </c>
    </row>
    <row r="11" spans="1:6" x14ac:dyDescent="0.25">
      <c r="A11" t="s">
        <v>11</v>
      </c>
      <c r="B11" t="s">
        <v>15</v>
      </c>
      <c r="C11" t="s">
        <v>16</v>
      </c>
      <c r="D11" s="3">
        <v>11.71</v>
      </c>
      <c r="E11" t="s">
        <v>14</v>
      </c>
    </row>
    <row r="12" spans="1:6" x14ac:dyDescent="0.25">
      <c r="A12" t="s">
        <v>11</v>
      </c>
      <c r="B12" t="s">
        <v>15</v>
      </c>
      <c r="C12" t="s">
        <v>16</v>
      </c>
      <c r="D12" s="3">
        <v>19.8</v>
      </c>
      <c r="E12" t="s">
        <v>14</v>
      </c>
    </row>
    <row r="13" spans="1:6" x14ac:dyDescent="0.25">
      <c r="A13" t="s">
        <v>11</v>
      </c>
      <c r="B13" t="s">
        <v>17</v>
      </c>
      <c r="C13" t="s">
        <v>18</v>
      </c>
      <c r="D13" s="3">
        <v>11.25</v>
      </c>
      <c r="E13" t="s">
        <v>14</v>
      </c>
    </row>
    <row r="14" spans="1:6" x14ac:dyDescent="0.25">
      <c r="A14" t="s">
        <v>11</v>
      </c>
      <c r="B14" t="s">
        <v>15</v>
      </c>
      <c r="C14" t="s">
        <v>16</v>
      </c>
      <c r="D14" s="3">
        <v>24.7</v>
      </c>
      <c r="E14" t="s">
        <v>14</v>
      </c>
    </row>
    <row r="15" spans="1:6" x14ac:dyDescent="0.25">
      <c r="A15" t="s">
        <v>11</v>
      </c>
      <c r="B15" t="s">
        <v>15</v>
      </c>
      <c r="C15" t="s">
        <v>16</v>
      </c>
      <c r="D15" s="3">
        <v>28.5</v>
      </c>
      <c r="E15" t="s">
        <v>14</v>
      </c>
    </row>
    <row r="16" spans="1:6" x14ac:dyDescent="0.25">
      <c r="A16" t="s">
        <v>11</v>
      </c>
      <c r="B16" t="s">
        <v>15</v>
      </c>
      <c r="C16" t="s">
        <v>16</v>
      </c>
      <c r="D16" s="3">
        <v>9.5</v>
      </c>
      <c r="E16" t="s">
        <v>14</v>
      </c>
    </row>
    <row r="17" spans="1:5" x14ac:dyDescent="0.25">
      <c r="A17" t="s">
        <v>11</v>
      </c>
      <c r="B17" t="s">
        <v>15</v>
      </c>
      <c r="C17" t="s">
        <v>16</v>
      </c>
      <c r="D17" s="3">
        <v>9.76</v>
      </c>
      <c r="E17" t="s">
        <v>14</v>
      </c>
    </row>
    <row r="18" spans="1:5" x14ac:dyDescent="0.25">
      <c r="A18" t="s">
        <v>11</v>
      </c>
      <c r="B18" t="s">
        <v>15</v>
      </c>
      <c r="C18" t="s">
        <v>16</v>
      </c>
      <c r="D18" s="3">
        <v>17.079999999999998</v>
      </c>
      <c r="E18" t="s">
        <v>14</v>
      </c>
    </row>
    <row r="19" spans="1:5" x14ac:dyDescent="0.25">
      <c r="A19" t="s">
        <v>11</v>
      </c>
      <c r="B19" t="s">
        <v>15</v>
      </c>
      <c r="C19" t="s">
        <v>16</v>
      </c>
      <c r="D19" s="3">
        <v>39.04</v>
      </c>
      <c r="E19" t="s">
        <v>14</v>
      </c>
    </row>
    <row r="20" spans="1:5" x14ac:dyDescent="0.25">
      <c r="A20" t="s">
        <v>11</v>
      </c>
      <c r="B20" t="s">
        <v>15</v>
      </c>
      <c r="C20" t="s">
        <v>16</v>
      </c>
      <c r="D20" s="3">
        <v>4.88</v>
      </c>
      <c r="E20" t="s">
        <v>14</v>
      </c>
    </row>
    <row r="21" spans="1:5" ht="15.75" customHeight="1" x14ac:dyDescent="0.25">
      <c r="A21" t="s">
        <v>11</v>
      </c>
      <c r="B21" t="s">
        <v>15</v>
      </c>
      <c r="C21" t="s">
        <v>16</v>
      </c>
      <c r="D21" s="3">
        <v>9.76</v>
      </c>
      <c r="E21" t="s">
        <v>14</v>
      </c>
    </row>
    <row r="22" spans="1:5" ht="15.75" customHeight="1" x14ac:dyDescent="0.25">
      <c r="A22" t="s">
        <v>11</v>
      </c>
      <c r="B22" t="s">
        <v>15</v>
      </c>
      <c r="C22" t="s">
        <v>16</v>
      </c>
      <c r="D22" s="3">
        <v>30.26</v>
      </c>
      <c r="E22" t="s">
        <v>14</v>
      </c>
    </row>
    <row r="23" spans="1:5" ht="15.75" customHeight="1" x14ac:dyDescent="0.25">
      <c r="A23" t="s">
        <v>11</v>
      </c>
      <c r="B23" t="s">
        <v>15</v>
      </c>
      <c r="C23" t="s">
        <v>16</v>
      </c>
      <c r="D23" s="3">
        <v>13.91</v>
      </c>
      <c r="E23" t="s">
        <v>14</v>
      </c>
    </row>
    <row r="24" spans="1:5" ht="15.75" customHeight="1" x14ac:dyDescent="0.25">
      <c r="A24" t="s">
        <v>11</v>
      </c>
      <c r="B24" t="s">
        <v>15</v>
      </c>
      <c r="C24" t="s">
        <v>16</v>
      </c>
      <c r="D24" s="3">
        <v>16.11</v>
      </c>
      <c r="E24" t="s">
        <v>14</v>
      </c>
    </row>
    <row r="25" spans="1:5" ht="15.75" customHeight="1" x14ac:dyDescent="0.25">
      <c r="A25" t="s">
        <v>11</v>
      </c>
      <c r="B25" t="s">
        <v>15</v>
      </c>
      <c r="C25" t="s">
        <v>16</v>
      </c>
      <c r="D25" s="3">
        <v>16.11</v>
      </c>
      <c r="E25" t="s">
        <v>14</v>
      </c>
    </row>
    <row r="26" spans="1:5" ht="15.75" customHeight="1" x14ac:dyDescent="0.25">
      <c r="A26" t="s">
        <v>11</v>
      </c>
      <c r="B26" t="s">
        <v>15</v>
      </c>
      <c r="C26" t="s">
        <v>16</v>
      </c>
      <c r="D26" s="3">
        <v>25.38</v>
      </c>
      <c r="E26" t="s">
        <v>14</v>
      </c>
    </row>
    <row r="27" spans="1:5" ht="15.75" customHeight="1" x14ac:dyDescent="0.25">
      <c r="A27" t="s">
        <v>11</v>
      </c>
      <c r="B27" t="s">
        <v>15</v>
      </c>
      <c r="C27" t="s">
        <v>16</v>
      </c>
      <c r="D27" s="3">
        <v>14.64</v>
      </c>
      <c r="E27" t="s">
        <v>14</v>
      </c>
    </row>
    <row r="28" spans="1:5" ht="15.75" customHeight="1" x14ac:dyDescent="0.25">
      <c r="A28" t="s">
        <v>11</v>
      </c>
      <c r="B28" t="s">
        <v>15</v>
      </c>
      <c r="C28" t="s">
        <v>16</v>
      </c>
      <c r="D28" s="3">
        <v>41.71</v>
      </c>
      <c r="E28" t="s">
        <v>14</v>
      </c>
    </row>
    <row r="29" spans="1:5" ht="15.75" customHeight="1" x14ac:dyDescent="0.25">
      <c r="A29" t="s">
        <v>11</v>
      </c>
      <c r="B29" t="s">
        <v>15</v>
      </c>
      <c r="C29" t="s">
        <v>16</v>
      </c>
      <c r="D29" s="3">
        <v>9.76</v>
      </c>
      <c r="E29" t="s">
        <v>14</v>
      </c>
    </row>
    <row r="30" spans="1:5" ht="15.75" customHeight="1" x14ac:dyDescent="0.25">
      <c r="A30" t="s">
        <v>11</v>
      </c>
      <c r="B30" t="s">
        <v>15</v>
      </c>
      <c r="C30" t="s">
        <v>16</v>
      </c>
      <c r="D30" s="3">
        <v>190.02</v>
      </c>
      <c r="E30" t="s">
        <v>14</v>
      </c>
    </row>
    <row r="31" spans="1:5" ht="15.75" customHeight="1" x14ac:dyDescent="0.25">
      <c r="A31" t="s">
        <v>11</v>
      </c>
      <c r="B31" t="s">
        <v>15</v>
      </c>
      <c r="C31" t="s">
        <v>16</v>
      </c>
      <c r="D31" s="3">
        <v>75.06</v>
      </c>
      <c r="E31" t="s">
        <v>14</v>
      </c>
    </row>
    <row r="32" spans="1:5" ht="15.75" customHeight="1" x14ac:dyDescent="0.25">
      <c r="A32" t="s">
        <v>11</v>
      </c>
      <c r="B32" t="s">
        <v>15</v>
      </c>
      <c r="C32" t="s">
        <v>16</v>
      </c>
      <c r="D32" s="3">
        <v>11.71</v>
      </c>
      <c r="E32" t="s">
        <v>14</v>
      </c>
    </row>
    <row r="33" spans="1:5" ht="15.75" customHeight="1" x14ac:dyDescent="0.25">
      <c r="A33" t="s">
        <v>11</v>
      </c>
      <c r="B33" t="s">
        <v>15</v>
      </c>
      <c r="C33" t="s">
        <v>16</v>
      </c>
      <c r="D33" s="3">
        <v>8.7799999999999994</v>
      </c>
      <c r="E33" t="s">
        <v>14</v>
      </c>
    </row>
    <row r="34" spans="1:5" ht="15.75" customHeight="1" x14ac:dyDescent="0.25">
      <c r="A34" t="s">
        <v>11</v>
      </c>
      <c r="B34" t="s">
        <v>15</v>
      </c>
      <c r="C34" t="s">
        <v>16</v>
      </c>
      <c r="D34" s="3">
        <v>11.4</v>
      </c>
      <c r="E34" t="s">
        <v>14</v>
      </c>
    </row>
    <row r="35" spans="1:5" ht="15.75" customHeight="1" x14ac:dyDescent="0.25">
      <c r="A35" t="s">
        <v>11</v>
      </c>
      <c r="B35" t="s">
        <v>17</v>
      </c>
      <c r="C35" t="s">
        <v>19</v>
      </c>
      <c r="D35" s="3">
        <v>28.99</v>
      </c>
      <c r="E35" t="s">
        <v>14</v>
      </c>
    </row>
    <row r="36" spans="1:5" ht="15.75" customHeight="1" x14ac:dyDescent="0.25">
      <c r="A36" t="s">
        <v>11</v>
      </c>
      <c r="B36" t="s">
        <v>12</v>
      </c>
      <c r="C36" t="s">
        <v>13</v>
      </c>
      <c r="D36" t="s">
        <v>14</v>
      </c>
      <c r="E36" s="3">
        <v>-931.28</v>
      </c>
    </row>
    <row r="37" spans="1:5" ht="15.75" customHeight="1" x14ac:dyDescent="0.25">
      <c r="A37" t="s">
        <v>11</v>
      </c>
      <c r="B37" t="s">
        <v>17</v>
      </c>
      <c r="C37" t="s">
        <v>20</v>
      </c>
      <c r="D37" s="3">
        <v>29</v>
      </c>
      <c r="E37" t="s">
        <v>14</v>
      </c>
    </row>
    <row r="38" spans="1:5" ht="15.75" customHeight="1" x14ac:dyDescent="0.25">
      <c r="A38" t="s">
        <v>11</v>
      </c>
      <c r="B38" t="s">
        <v>15</v>
      </c>
      <c r="C38" t="s">
        <v>16</v>
      </c>
      <c r="D38" s="3">
        <v>68.69</v>
      </c>
      <c r="E38" t="s">
        <v>14</v>
      </c>
    </row>
    <row r="39" spans="1:5" ht="15.75" customHeight="1" x14ac:dyDescent="0.25">
      <c r="A39" t="s">
        <v>11</v>
      </c>
      <c r="B39" t="s">
        <v>15</v>
      </c>
      <c r="C39" t="s">
        <v>16</v>
      </c>
      <c r="D39" s="3">
        <v>24.4</v>
      </c>
      <c r="E39" t="s">
        <v>14</v>
      </c>
    </row>
    <row r="40" spans="1:5" ht="15.75" customHeight="1" x14ac:dyDescent="0.25">
      <c r="A40" t="s">
        <v>11</v>
      </c>
      <c r="B40" t="s">
        <v>15</v>
      </c>
      <c r="C40" t="s">
        <v>16</v>
      </c>
      <c r="D40" s="3">
        <v>162.62</v>
      </c>
      <c r="E40" t="s">
        <v>14</v>
      </c>
    </row>
    <row r="41" spans="1:5" ht="15.75" customHeight="1" x14ac:dyDescent="0.25">
      <c r="A41" t="s">
        <v>11</v>
      </c>
      <c r="B41" t="s">
        <v>15</v>
      </c>
      <c r="C41" t="s">
        <v>16</v>
      </c>
      <c r="D41" s="3">
        <v>29.45</v>
      </c>
      <c r="E41" t="s">
        <v>14</v>
      </c>
    </row>
    <row r="42" spans="1:5" ht="15.75" customHeight="1" x14ac:dyDescent="0.25">
      <c r="A42" t="s">
        <v>11</v>
      </c>
      <c r="B42" t="s">
        <v>15</v>
      </c>
      <c r="C42" t="s">
        <v>16</v>
      </c>
      <c r="D42" s="3">
        <v>30.26</v>
      </c>
      <c r="E42" t="s">
        <v>14</v>
      </c>
    </row>
    <row r="43" spans="1:5" ht="15.75" customHeight="1" x14ac:dyDescent="0.25">
      <c r="A43" t="s">
        <v>11</v>
      </c>
      <c r="B43" t="s">
        <v>15</v>
      </c>
      <c r="C43" t="s">
        <v>16</v>
      </c>
      <c r="D43" s="3">
        <v>30.26</v>
      </c>
      <c r="E43" t="s">
        <v>14</v>
      </c>
    </row>
    <row r="44" spans="1:5" ht="15.75" customHeight="1" x14ac:dyDescent="0.25">
      <c r="A44" t="s">
        <v>11</v>
      </c>
      <c r="B44" t="s">
        <v>15</v>
      </c>
      <c r="C44" t="s">
        <v>16</v>
      </c>
      <c r="D44" s="3">
        <v>19.52</v>
      </c>
      <c r="E44" t="s">
        <v>14</v>
      </c>
    </row>
    <row r="45" spans="1:5" ht="15.75" customHeight="1" x14ac:dyDescent="0.25">
      <c r="A45" t="s">
        <v>11</v>
      </c>
      <c r="B45" t="s">
        <v>15</v>
      </c>
      <c r="C45" t="s">
        <v>16</v>
      </c>
      <c r="D45" s="3">
        <v>170.82</v>
      </c>
      <c r="E45" t="s">
        <v>14</v>
      </c>
    </row>
    <row r="46" spans="1:5" ht="15.75" customHeight="1" x14ac:dyDescent="0.25">
      <c r="A46" t="s">
        <v>11</v>
      </c>
      <c r="B46" t="s">
        <v>15</v>
      </c>
      <c r="C46" t="s">
        <v>16</v>
      </c>
      <c r="D46" s="3">
        <v>1.76</v>
      </c>
      <c r="E46" t="s">
        <v>14</v>
      </c>
    </row>
    <row r="47" spans="1:5" ht="15.75" customHeight="1" x14ac:dyDescent="0.25">
      <c r="A47" t="s">
        <v>11</v>
      </c>
      <c r="B47" t="s">
        <v>15</v>
      </c>
      <c r="C47" t="s">
        <v>16</v>
      </c>
      <c r="D47" s="3">
        <v>59.54</v>
      </c>
      <c r="E47" t="s">
        <v>14</v>
      </c>
    </row>
    <row r="48" spans="1:5" ht="15.75" customHeight="1" x14ac:dyDescent="0.25">
      <c r="A48" t="s">
        <v>11</v>
      </c>
      <c r="B48" t="s">
        <v>17</v>
      </c>
      <c r="C48" t="s">
        <v>21</v>
      </c>
      <c r="D48" s="3">
        <v>79</v>
      </c>
      <c r="E48" t="s">
        <v>14</v>
      </c>
    </row>
    <row r="49" spans="1:5" ht="15.75" customHeight="1" x14ac:dyDescent="0.25">
      <c r="A49" t="s">
        <v>11</v>
      </c>
      <c r="B49" t="s">
        <v>17</v>
      </c>
      <c r="C49" t="s">
        <v>22</v>
      </c>
      <c r="D49" s="3">
        <v>65.98</v>
      </c>
      <c r="E49" t="s">
        <v>14</v>
      </c>
    </row>
    <row r="50" spans="1:5" ht="15.75" customHeight="1" x14ac:dyDescent="0.25">
      <c r="A50" t="s">
        <v>11</v>
      </c>
      <c r="B50" t="s">
        <v>15</v>
      </c>
      <c r="C50" t="s">
        <v>16</v>
      </c>
      <c r="D50" s="3">
        <v>62.37</v>
      </c>
      <c r="E50" t="s">
        <v>14</v>
      </c>
    </row>
    <row r="51" spans="1:5" ht="15.75" customHeight="1" x14ac:dyDescent="0.25">
      <c r="A51" t="s">
        <v>11</v>
      </c>
      <c r="B51" t="s">
        <v>15</v>
      </c>
      <c r="C51" t="s">
        <v>16</v>
      </c>
      <c r="D51" s="3">
        <v>97.61</v>
      </c>
      <c r="E51" t="s">
        <v>14</v>
      </c>
    </row>
    <row r="52" spans="1:5" ht="15.75" customHeight="1" x14ac:dyDescent="0.25">
      <c r="A52" t="s">
        <v>11</v>
      </c>
      <c r="B52" t="s">
        <v>12</v>
      </c>
      <c r="C52" t="s">
        <v>13</v>
      </c>
      <c r="D52" t="s">
        <v>14</v>
      </c>
      <c r="E52" s="3">
        <v>-189.18</v>
      </c>
    </row>
    <row r="53" spans="1:5" ht="15.75" customHeight="1" x14ac:dyDescent="0.25">
      <c r="A53" t="s">
        <v>11</v>
      </c>
      <c r="B53" t="s">
        <v>15</v>
      </c>
      <c r="C53" t="s">
        <v>16</v>
      </c>
      <c r="D53" s="3">
        <v>19</v>
      </c>
      <c r="E53" t="s">
        <v>14</v>
      </c>
    </row>
    <row r="54" spans="1:5" ht="15.75" customHeight="1" x14ac:dyDescent="0.25">
      <c r="A54" t="s">
        <v>11</v>
      </c>
      <c r="B54" t="s">
        <v>15</v>
      </c>
      <c r="C54" t="s">
        <v>16</v>
      </c>
      <c r="D54" s="3">
        <v>17.57</v>
      </c>
      <c r="E54" t="s">
        <v>14</v>
      </c>
    </row>
    <row r="55" spans="1:5" ht="15.75" customHeight="1" x14ac:dyDescent="0.25">
      <c r="A55" t="s">
        <v>11</v>
      </c>
      <c r="B55" t="s">
        <v>15</v>
      </c>
      <c r="C55" t="s">
        <v>16</v>
      </c>
      <c r="D55" s="3">
        <v>17.57</v>
      </c>
      <c r="E55" t="s">
        <v>14</v>
      </c>
    </row>
    <row r="56" spans="1:5" ht="15.75" customHeight="1" x14ac:dyDescent="0.25">
      <c r="A56" t="s">
        <v>11</v>
      </c>
      <c r="B56" t="s">
        <v>15</v>
      </c>
      <c r="C56" t="s">
        <v>16</v>
      </c>
      <c r="D56" s="3">
        <v>8.5500000000000007</v>
      </c>
      <c r="E56" t="s">
        <v>14</v>
      </c>
    </row>
    <row r="57" spans="1:5" ht="15.75" customHeight="1" x14ac:dyDescent="0.25">
      <c r="A57" t="s">
        <v>11</v>
      </c>
      <c r="B57" t="s">
        <v>17</v>
      </c>
      <c r="C57" t="s">
        <v>23</v>
      </c>
      <c r="D57" s="3">
        <v>45.9</v>
      </c>
      <c r="E57" t="s">
        <v>14</v>
      </c>
    </row>
    <row r="58" spans="1:5" ht="15.75" customHeight="1" x14ac:dyDescent="0.25">
      <c r="A58" t="s">
        <v>11</v>
      </c>
      <c r="B58" t="s">
        <v>17</v>
      </c>
      <c r="C58" t="s">
        <v>24</v>
      </c>
      <c r="D58" s="3">
        <v>6</v>
      </c>
      <c r="E58" t="s">
        <v>14</v>
      </c>
    </row>
    <row r="59" spans="1:5" ht="15.75" customHeight="1" x14ac:dyDescent="0.25">
      <c r="A59" t="s">
        <v>11</v>
      </c>
      <c r="B59" t="s">
        <v>17</v>
      </c>
      <c r="C59" t="s">
        <v>25</v>
      </c>
      <c r="D59" s="3">
        <v>33</v>
      </c>
      <c r="E59" t="s">
        <v>14</v>
      </c>
    </row>
    <row r="60" spans="1:5" ht="15.75" customHeight="1" x14ac:dyDescent="0.25">
      <c r="A60" t="s">
        <v>11</v>
      </c>
      <c r="B60" t="s">
        <v>17</v>
      </c>
      <c r="C60" t="s">
        <v>26</v>
      </c>
      <c r="D60" s="3">
        <v>39</v>
      </c>
      <c r="E60" t="s">
        <v>14</v>
      </c>
    </row>
    <row r="61" spans="1:5" ht="15.75" customHeight="1" x14ac:dyDescent="0.25">
      <c r="A61" t="s">
        <v>11</v>
      </c>
      <c r="B61" t="s">
        <v>12</v>
      </c>
      <c r="C61" t="s">
        <v>27</v>
      </c>
      <c r="D61" t="s">
        <v>14</v>
      </c>
      <c r="E61" s="3">
        <v>-540</v>
      </c>
    </row>
    <row r="62" spans="1:5" ht="15.75" customHeight="1" x14ac:dyDescent="0.25">
      <c r="A62" t="s">
        <v>11</v>
      </c>
      <c r="B62" t="s">
        <v>15</v>
      </c>
      <c r="C62" t="s">
        <v>16</v>
      </c>
      <c r="D62" s="3">
        <v>14.64</v>
      </c>
      <c r="E62" t="s">
        <v>14</v>
      </c>
    </row>
    <row r="63" spans="1:5" ht="15.75" customHeight="1" x14ac:dyDescent="0.25">
      <c r="A63" t="s">
        <v>11</v>
      </c>
      <c r="B63" t="s">
        <v>15</v>
      </c>
      <c r="C63" t="s">
        <v>16</v>
      </c>
      <c r="D63" s="3">
        <v>193.25</v>
      </c>
      <c r="E63" t="s">
        <v>14</v>
      </c>
    </row>
    <row r="64" spans="1:5" ht="15.75" customHeight="1" x14ac:dyDescent="0.25">
      <c r="A64" t="s">
        <v>11</v>
      </c>
      <c r="B64" t="s">
        <v>15</v>
      </c>
      <c r="C64" t="s">
        <v>16</v>
      </c>
      <c r="D64" s="3">
        <v>3.9</v>
      </c>
      <c r="E64" t="s">
        <v>14</v>
      </c>
    </row>
    <row r="65" spans="1:5" ht="15.75" customHeight="1" x14ac:dyDescent="0.25">
      <c r="A65" t="s">
        <v>11</v>
      </c>
      <c r="B65" t="s">
        <v>15</v>
      </c>
      <c r="C65" t="s">
        <v>16</v>
      </c>
      <c r="D65" s="3">
        <v>12.2</v>
      </c>
      <c r="E65" t="s">
        <v>14</v>
      </c>
    </row>
    <row r="66" spans="1:5" ht="15.75" customHeight="1" x14ac:dyDescent="0.25">
      <c r="A66" t="s">
        <v>11</v>
      </c>
      <c r="B66" t="s">
        <v>15</v>
      </c>
      <c r="C66" t="s">
        <v>16</v>
      </c>
      <c r="D66" s="3">
        <v>195.22</v>
      </c>
      <c r="E66" t="s">
        <v>14</v>
      </c>
    </row>
    <row r="67" spans="1:5" ht="15.75" customHeight="1" x14ac:dyDescent="0.25">
      <c r="A67" t="s">
        <v>11</v>
      </c>
      <c r="B67" t="s">
        <v>15</v>
      </c>
      <c r="C67" t="s">
        <v>16</v>
      </c>
      <c r="D67" s="3">
        <v>76.38</v>
      </c>
      <c r="E67" t="s">
        <v>14</v>
      </c>
    </row>
    <row r="68" spans="1:5" ht="15.75" customHeight="1" x14ac:dyDescent="0.25">
      <c r="A68" t="s">
        <v>11</v>
      </c>
      <c r="B68" t="s">
        <v>17</v>
      </c>
      <c r="C68" t="s">
        <v>28</v>
      </c>
      <c r="D68" s="3">
        <v>15</v>
      </c>
      <c r="E68" t="s">
        <v>14</v>
      </c>
    </row>
    <row r="69" spans="1:5" ht="15.75" customHeight="1" x14ac:dyDescent="0.25">
      <c r="A69" t="s">
        <v>11</v>
      </c>
      <c r="B69" t="s">
        <v>17</v>
      </c>
      <c r="C69" t="s">
        <v>29</v>
      </c>
      <c r="D69" s="3">
        <v>10</v>
      </c>
      <c r="E69" t="s">
        <v>14</v>
      </c>
    </row>
    <row r="70" spans="1:5" ht="15.75" customHeight="1" x14ac:dyDescent="0.25">
      <c r="A70" t="s">
        <v>11</v>
      </c>
      <c r="B70" t="s">
        <v>17</v>
      </c>
      <c r="C70" t="s">
        <v>28</v>
      </c>
      <c r="D70" s="3">
        <v>22</v>
      </c>
      <c r="E70" t="s">
        <v>14</v>
      </c>
    </row>
    <row r="71" spans="1:5" ht="15.75" customHeight="1" x14ac:dyDescent="0.25">
      <c r="A71" t="s">
        <v>11</v>
      </c>
      <c r="B71" t="s">
        <v>12</v>
      </c>
      <c r="C71" t="s">
        <v>13</v>
      </c>
      <c r="D71" t="s">
        <v>14</v>
      </c>
      <c r="E71" s="3">
        <v>-50</v>
      </c>
    </row>
    <row r="72" spans="1:5" ht="15.75" customHeight="1" x14ac:dyDescent="0.25">
      <c r="A72" t="s">
        <v>11</v>
      </c>
      <c r="B72" t="s">
        <v>17</v>
      </c>
      <c r="C72" t="s">
        <v>30</v>
      </c>
      <c r="D72" s="3">
        <v>50</v>
      </c>
      <c r="E72" t="s">
        <v>14</v>
      </c>
    </row>
    <row r="73" spans="1:5" ht="15.75" customHeight="1" x14ac:dyDescent="0.25">
      <c r="A73" t="s">
        <v>11</v>
      </c>
      <c r="B73" t="s">
        <v>12</v>
      </c>
      <c r="C73" t="s">
        <v>13</v>
      </c>
      <c r="D73" t="s">
        <v>14</v>
      </c>
      <c r="E73" s="3">
        <v>-29.19</v>
      </c>
    </row>
    <row r="74" spans="1:5" ht="15.75" customHeight="1" x14ac:dyDescent="0.25">
      <c r="A74" t="s">
        <v>11</v>
      </c>
      <c r="B74" t="s">
        <v>15</v>
      </c>
      <c r="C74" t="s">
        <v>16</v>
      </c>
      <c r="D74" s="3">
        <v>29.19</v>
      </c>
      <c r="E74" t="s">
        <v>14</v>
      </c>
    </row>
    <row r="75" spans="1:5" ht="15.75" customHeight="1" x14ac:dyDescent="0.25">
      <c r="A75" t="s">
        <v>11</v>
      </c>
      <c r="B75" t="s">
        <v>12</v>
      </c>
      <c r="C75" t="s">
        <v>13</v>
      </c>
      <c r="D75" t="s">
        <v>14</v>
      </c>
      <c r="E75" s="3">
        <v>-166.09</v>
      </c>
    </row>
    <row r="76" spans="1:5" ht="15.75" customHeight="1" x14ac:dyDescent="0.25">
      <c r="A76" t="s">
        <v>11</v>
      </c>
      <c r="B76" t="s">
        <v>15</v>
      </c>
      <c r="C76" t="s">
        <v>16</v>
      </c>
      <c r="D76" s="3">
        <v>19.52</v>
      </c>
      <c r="E76" t="s">
        <v>14</v>
      </c>
    </row>
    <row r="77" spans="1:5" ht="15.75" customHeight="1" x14ac:dyDescent="0.25">
      <c r="A77" t="s">
        <v>11</v>
      </c>
      <c r="B77" t="s">
        <v>15</v>
      </c>
      <c r="C77" t="s">
        <v>16</v>
      </c>
      <c r="D77" s="3">
        <v>61.3</v>
      </c>
      <c r="E77" t="s">
        <v>14</v>
      </c>
    </row>
    <row r="78" spans="1:5" ht="15.75" customHeight="1" x14ac:dyDescent="0.25">
      <c r="A78" t="s">
        <v>11</v>
      </c>
      <c r="B78" t="s">
        <v>15</v>
      </c>
      <c r="C78" t="s">
        <v>16</v>
      </c>
      <c r="D78" s="3">
        <v>19.52</v>
      </c>
      <c r="E78" t="s">
        <v>14</v>
      </c>
    </row>
    <row r="79" spans="1:5" ht="15.75" customHeight="1" x14ac:dyDescent="0.25">
      <c r="A79" t="s">
        <v>11</v>
      </c>
      <c r="B79" t="s">
        <v>15</v>
      </c>
      <c r="C79" t="s">
        <v>16</v>
      </c>
      <c r="D79" s="3">
        <v>58.57</v>
      </c>
      <c r="E79" t="s">
        <v>14</v>
      </c>
    </row>
    <row r="80" spans="1:5" ht="15.75" customHeight="1" x14ac:dyDescent="0.25">
      <c r="A80" t="s">
        <v>11</v>
      </c>
      <c r="B80" t="s">
        <v>15</v>
      </c>
      <c r="C80" t="s">
        <v>16</v>
      </c>
      <c r="D80" s="3">
        <v>7.18</v>
      </c>
      <c r="E80" t="s">
        <v>14</v>
      </c>
    </row>
    <row r="81" spans="1:6" ht="15.75" customHeight="1" x14ac:dyDescent="0.25">
      <c r="A81" t="s">
        <v>11</v>
      </c>
      <c r="B81" t="s">
        <v>12</v>
      </c>
      <c r="C81" t="s">
        <v>13</v>
      </c>
      <c r="D81" t="s">
        <v>14</v>
      </c>
      <c r="E81" s="3">
        <v>-132</v>
      </c>
    </row>
    <row r="82" spans="1:6" ht="15.75" customHeight="1" x14ac:dyDescent="0.25">
      <c r="A82" t="s">
        <v>11</v>
      </c>
      <c r="B82" t="s">
        <v>17</v>
      </c>
      <c r="C82" t="s">
        <v>31</v>
      </c>
      <c r="D82" s="3">
        <v>132</v>
      </c>
      <c r="E82" t="s">
        <v>14</v>
      </c>
    </row>
    <row r="83" spans="1:6" ht="15.75" customHeight="1" x14ac:dyDescent="0.25">
      <c r="A83" t="s">
        <v>11</v>
      </c>
      <c r="B83" t="s">
        <v>12</v>
      </c>
      <c r="C83" t="s">
        <v>13</v>
      </c>
      <c r="D83" t="s">
        <v>14</v>
      </c>
      <c r="E83" s="3">
        <v>-35.9</v>
      </c>
    </row>
    <row r="84" spans="1:6" ht="15.75" customHeight="1" x14ac:dyDescent="0.25">
      <c r="A84" t="s">
        <v>11</v>
      </c>
      <c r="B84" t="s">
        <v>17</v>
      </c>
      <c r="C84" t="s">
        <v>32</v>
      </c>
      <c r="D84" s="3">
        <v>35.9</v>
      </c>
      <c r="E84" t="s">
        <v>14</v>
      </c>
    </row>
    <row r="85" spans="1:6" ht="15.75" customHeight="1" x14ac:dyDescent="0.25">
      <c r="A85" t="s">
        <v>11</v>
      </c>
      <c r="B85" t="s">
        <v>12</v>
      </c>
      <c r="C85" t="s">
        <v>13</v>
      </c>
      <c r="D85" t="s">
        <v>14</v>
      </c>
      <c r="E85" s="3">
        <v>-858.24</v>
      </c>
    </row>
    <row r="86" spans="1:6" ht="15.75" customHeight="1" x14ac:dyDescent="0.25">
      <c r="A86" s="4" t="s">
        <v>11</v>
      </c>
      <c r="B86" s="4" t="s">
        <v>33</v>
      </c>
      <c r="C86" s="4"/>
      <c r="D86" s="4"/>
      <c r="E86" s="4"/>
      <c r="F86" s="4">
        <v>0</v>
      </c>
    </row>
    <row r="87" spans="1:6" ht="15.75" customHeight="1" x14ac:dyDescent="0.25">
      <c r="A87" t="s">
        <v>34</v>
      </c>
      <c r="B87" t="s">
        <v>15</v>
      </c>
      <c r="C87" t="s">
        <v>16</v>
      </c>
      <c r="D87" s="3">
        <v>8.3000000000000007</v>
      </c>
      <c r="E87" t="s">
        <v>14</v>
      </c>
    </row>
    <row r="88" spans="1:6" ht="15.75" customHeight="1" x14ac:dyDescent="0.25">
      <c r="A88" t="s">
        <v>34</v>
      </c>
      <c r="B88" t="s">
        <v>17</v>
      </c>
      <c r="C88" t="s">
        <v>35</v>
      </c>
      <c r="D88" s="3">
        <v>41.5</v>
      </c>
      <c r="E88" t="s">
        <v>14</v>
      </c>
    </row>
    <row r="89" spans="1:6" ht="15.75" customHeight="1" x14ac:dyDescent="0.25">
      <c r="A89" t="s">
        <v>34</v>
      </c>
      <c r="B89" t="s">
        <v>15</v>
      </c>
      <c r="C89" t="s">
        <v>16</v>
      </c>
      <c r="D89" s="3">
        <v>34.159999999999997</v>
      </c>
      <c r="E89" t="s">
        <v>14</v>
      </c>
    </row>
    <row r="90" spans="1:6" ht="15.75" customHeight="1" x14ac:dyDescent="0.25">
      <c r="A90" t="s">
        <v>34</v>
      </c>
      <c r="B90" t="s">
        <v>15</v>
      </c>
      <c r="C90" t="s">
        <v>16</v>
      </c>
      <c r="D90" s="3">
        <v>35.14</v>
      </c>
      <c r="E90" t="s">
        <v>14</v>
      </c>
    </row>
    <row r="91" spans="1:6" ht="15.75" customHeight="1" x14ac:dyDescent="0.25">
      <c r="A91" t="s">
        <v>34</v>
      </c>
      <c r="B91" t="s">
        <v>15</v>
      </c>
      <c r="C91" t="s">
        <v>16</v>
      </c>
      <c r="D91" s="3">
        <v>27.23</v>
      </c>
      <c r="E91" t="s">
        <v>14</v>
      </c>
    </row>
    <row r="92" spans="1:6" ht="15.75" customHeight="1" x14ac:dyDescent="0.25">
      <c r="A92" t="s">
        <v>34</v>
      </c>
      <c r="B92" t="s">
        <v>17</v>
      </c>
      <c r="C92" t="s">
        <v>36</v>
      </c>
      <c r="D92" s="3">
        <v>15.25</v>
      </c>
      <c r="E92" t="s">
        <v>14</v>
      </c>
    </row>
    <row r="93" spans="1:6" ht="15.75" customHeight="1" x14ac:dyDescent="0.25">
      <c r="A93" t="s">
        <v>34</v>
      </c>
      <c r="B93" t="s">
        <v>15</v>
      </c>
      <c r="C93" t="s">
        <v>16</v>
      </c>
      <c r="D93" s="3">
        <v>20.99</v>
      </c>
      <c r="E93" t="s">
        <v>14</v>
      </c>
    </row>
    <row r="94" spans="1:6" ht="15.75" customHeight="1" x14ac:dyDescent="0.25">
      <c r="A94" t="s">
        <v>34</v>
      </c>
      <c r="B94" t="s">
        <v>15</v>
      </c>
      <c r="C94" t="s">
        <v>16</v>
      </c>
      <c r="D94" s="3">
        <v>10.74</v>
      </c>
      <c r="E94" t="s">
        <v>14</v>
      </c>
    </row>
    <row r="95" spans="1:6" ht="15.75" customHeight="1" x14ac:dyDescent="0.25">
      <c r="A95" t="s">
        <v>34</v>
      </c>
      <c r="B95" t="s">
        <v>15</v>
      </c>
      <c r="C95" t="s">
        <v>16</v>
      </c>
      <c r="D95" s="3">
        <v>13.67</v>
      </c>
      <c r="E95" t="s">
        <v>14</v>
      </c>
    </row>
    <row r="96" spans="1:6" ht="15.75" customHeight="1" x14ac:dyDescent="0.25">
      <c r="A96" t="s">
        <v>34</v>
      </c>
      <c r="B96" t="s">
        <v>15</v>
      </c>
      <c r="C96" t="s">
        <v>16</v>
      </c>
      <c r="D96" s="3">
        <v>7.32</v>
      </c>
      <c r="E96" t="s">
        <v>14</v>
      </c>
    </row>
    <row r="97" spans="1:5" ht="15.75" customHeight="1" x14ac:dyDescent="0.25">
      <c r="A97" t="s">
        <v>34</v>
      </c>
      <c r="B97" t="s">
        <v>15</v>
      </c>
      <c r="C97" t="s">
        <v>16</v>
      </c>
      <c r="D97" s="3">
        <v>20.5</v>
      </c>
      <c r="E97" t="s">
        <v>14</v>
      </c>
    </row>
    <row r="98" spans="1:5" ht="15.75" customHeight="1" x14ac:dyDescent="0.25">
      <c r="A98" t="s">
        <v>34</v>
      </c>
      <c r="B98" t="s">
        <v>15</v>
      </c>
      <c r="C98" t="s">
        <v>16</v>
      </c>
      <c r="D98" s="3">
        <v>49.78</v>
      </c>
      <c r="E98" t="s">
        <v>14</v>
      </c>
    </row>
    <row r="99" spans="1:5" ht="15.75" customHeight="1" x14ac:dyDescent="0.25">
      <c r="A99" t="s">
        <v>34</v>
      </c>
      <c r="B99" t="s">
        <v>15</v>
      </c>
      <c r="C99" t="s">
        <v>16</v>
      </c>
      <c r="D99" s="3">
        <v>9.76</v>
      </c>
      <c r="E99" t="s">
        <v>14</v>
      </c>
    </row>
    <row r="100" spans="1:5" ht="15.75" customHeight="1" x14ac:dyDescent="0.25">
      <c r="A100" t="s">
        <v>34</v>
      </c>
      <c r="B100" t="s">
        <v>15</v>
      </c>
      <c r="C100" t="s">
        <v>16</v>
      </c>
      <c r="D100" s="3">
        <v>16.59</v>
      </c>
      <c r="E100" t="s">
        <v>14</v>
      </c>
    </row>
    <row r="101" spans="1:5" ht="15.75" customHeight="1" x14ac:dyDescent="0.25">
      <c r="A101" t="s">
        <v>34</v>
      </c>
      <c r="B101" t="s">
        <v>15</v>
      </c>
      <c r="C101" t="s">
        <v>16</v>
      </c>
      <c r="D101" s="3">
        <v>19.52</v>
      </c>
      <c r="E101" t="s">
        <v>14</v>
      </c>
    </row>
    <row r="102" spans="1:5" ht="15.75" customHeight="1" x14ac:dyDescent="0.25">
      <c r="A102" t="s">
        <v>34</v>
      </c>
      <c r="B102" t="s">
        <v>17</v>
      </c>
      <c r="C102" t="s">
        <v>37</v>
      </c>
      <c r="D102" s="3">
        <v>82.34</v>
      </c>
      <c r="E102" t="s">
        <v>14</v>
      </c>
    </row>
    <row r="103" spans="1:5" ht="15.75" customHeight="1" x14ac:dyDescent="0.25">
      <c r="A103" t="s">
        <v>34</v>
      </c>
      <c r="B103" t="s">
        <v>15</v>
      </c>
      <c r="C103" t="s">
        <v>16</v>
      </c>
      <c r="D103" s="3">
        <v>5.23</v>
      </c>
      <c r="E103" t="s">
        <v>14</v>
      </c>
    </row>
    <row r="104" spans="1:5" ht="15.75" customHeight="1" x14ac:dyDescent="0.25">
      <c r="A104" t="s">
        <v>34</v>
      </c>
      <c r="B104" t="s">
        <v>15</v>
      </c>
      <c r="C104" t="s">
        <v>16</v>
      </c>
      <c r="D104" s="3">
        <v>9.76</v>
      </c>
      <c r="E104" t="s">
        <v>14</v>
      </c>
    </row>
    <row r="105" spans="1:5" ht="15.75" customHeight="1" x14ac:dyDescent="0.25">
      <c r="A105" t="s">
        <v>34</v>
      </c>
      <c r="B105" t="s">
        <v>15</v>
      </c>
      <c r="C105" t="s">
        <v>16</v>
      </c>
      <c r="D105" s="3">
        <v>11.71</v>
      </c>
      <c r="E105" t="s">
        <v>14</v>
      </c>
    </row>
    <row r="106" spans="1:5" ht="15.75" customHeight="1" x14ac:dyDescent="0.25">
      <c r="A106" t="s">
        <v>34</v>
      </c>
      <c r="B106" t="s">
        <v>12</v>
      </c>
      <c r="C106" t="s">
        <v>13</v>
      </c>
      <c r="D106" t="s">
        <v>14</v>
      </c>
      <c r="E106" s="3">
        <v>-217.06</v>
      </c>
    </row>
    <row r="107" spans="1:5" ht="15.75" customHeight="1" x14ac:dyDescent="0.25">
      <c r="A107" t="s">
        <v>34</v>
      </c>
      <c r="B107" t="s">
        <v>15</v>
      </c>
      <c r="C107" t="s">
        <v>16</v>
      </c>
      <c r="D107" s="3">
        <v>9.76</v>
      </c>
      <c r="E107" t="s">
        <v>14</v>
      </c>
    </row>
    <row r="108" spans="1:5" ht="15.75" customHeight="1" x14ac:dyDescent="0.25">
      <c r="A108" t="s">
        <v>34</v>
      </c>
      <c r="B108" t="s">
        <v>15</v>
      </c>
      <c r="C108" t="s">
        <v>16</v>
      </c>
      <c r="D108" s="3">
        <v>36.51</v>
      </c>
      <c r="E108" t="s">
        <v>14</v>
      </c>
    </row>
    <row r="109" spans="1:5" ht="15.75" customHeight="1" x14ac:dyDescent="0.25">
      <c r="A109" t="s">
        <v>34</v>
      </c>
      <c r="B109" t="s">
        <v>15</v>
      </c>
      <c r="C109" t="s">
        <v>16</v>
      </c>
      <c r="D109" s="3">
        <v>12.35</v>
      </c>
      <c r="E109" t="s">
        <v>14</v>
      </c>
    </row>
    <row r="110" spans="1:5" ht="15.75" customHeight="1" x14ac:dyDescent="0.25">
      <c r="A110" t="s">
        <v>34</v>
      </c>
      <c r="B110" t="s">
        <v>17</v>
      </c>
      <c r="C110" t="s">
        <v>38</v>
      </c>
      <c r="D110" s="3">
        <v>15.5</v>
      </c>
      <c r="E110" t="s">
        <v>14</v>
      </c>
    </row>
    <row r="111" spans="1:5" ht="15.75" customHeight="1" x14ac:dyDescent="0.25">
      <c r="A111" t="s">
        <v>34</v>
      </c>
      <c r="B111" t="s">
        <v>15</v>
      </c>
      <c r="C111" t="s">
        <v>16</v>
      </c>
      <c r="D111" s="3">
        <v>6.83</v>
      </c>
      <c r="E111" t="s">
        <v>14</v>
      </c>
    </row>
    <row r="112" spans="1:5" ht="15.75" customHeight="1" x14ac:dyDescent="0.25">
      <c r="A112" t="s">
        <v>34</v>
      </c>
      <c r="B112" t="s">
        <v>15</v>
      </c>
      <c r="C112" t="s">
        <v>16</v>
      </c>
      <c r="D112" s="3">
        <v>36.119999999999997</v>
      </c>
      <c r="E112" t="s">
        <v>14</v>
      </c>
    </row>
    <row r="113" spans="1:6" ht="15.75" customHeight="1" x14ac:dyDescent="0.25">
      <c r="A113" t="s">
        <v>34</v>
      </c>
      <c r="B113" t="s">
        <v>15</v>
      </c>
      <c r="C113" t="s">
        <v>16</v>
      </c>
      <c r="D113" s="3">
        <v>3.42</v>
      </c>
      <c r="E113" t="s">
        <v>14</v>
      </c>
    </row>
    <row r="114" spans="1:6" ht="15.75" customHeight="1" x14ac:dyDescent="0.25">
      <c r="A114" t="s">
        <v>34</v>
      </c>
      <c r="B114" t="s">
        <v>15</v>
      </c>
      <c r="C114" t="s">
        <v>16</v>
      </c>
      <c r="D114" s="3">
        <v>12.69</v>
      </c>
      <c r="E114" t="s">
        <v>14</v>
      </c>
    </row>
    <row r="115" spans="1:6" ht="15.75" customHeight="1" x14ac:dyDescent="0.25">
      <c r="A115" t="s">
        <v>34</v>
      </c>
      <c r="B115" t="s">
        <v>15</v>
      </c>
      <c r="C115" t="s">
        <v>16</v>
      </c>
      <c r="D115" s="3">
        <v>27.46</v>
      </c>
      <c r="E115" t="s">
        <v>14</v>
      </c>
    </row>
    <row r="116" spans="1:6" ht="15.75" customHeight="1" x14ac:dyDescent="0.25">
      <c r="A116" t="s">
        <v>34</v>
      </c>
      <c r="B116" t="s">
        <v>15</v>
      </c>
      <c r="C116" t="s">
        <v>16</v>
      </c>
      <c r="D116" s="3">
        <v>28.21</v>
      </c>
      <c r="E116" t="s">
        <v>14</v>
      </c>
    </row>
    <row r="117" spans="1:6" ht="15.75" customHeight="1" x14ac:dyDescent="0.25">
      <c r="A117" t="s">
        <v>34</v>
      </c>
      <c r="B117" t="s">
        <v>15</v>
      </c>
      <c r="C117" t="s">
        <v>16</v>
      </c>
      <c r="D117" s="3">
        <v>28.21</v>
      </c>
      <c r="E117" t="s">
        <v>14</v>
      </c>
    </row>
    <row r="118" spans="1:6" ht="15.75" customHeight="1" x14ac:dyDescent="0.25">
      <c r="A118" t="s">
        <v>34</v>
      </c>
      <c r="B118" t="s">
        <v>12</v>
      </c>
      <c r="C118" t="s">
        <v>13</v>
      </c>
      <c r="D118" t="s">
        <v>14</v>
      </c>
      <c r="E118" s="3">
        <v>-209.7</v>
      </c>
    </row>
    <row r="119" spans="1:6" ht="15.75" customHeight="1" x14ac:dyDescent="0.25">
      <c r="A119" t="s">
        <v>34</v>
      </c>
      <c r="B119" t="s">
        <v>17</v>
      </c>
      <c r="C119" t="s">
        <v>39</v>
      </c>
      <c r="D119" s="3">
        <v>177.7</v>
      </c>
      <c r="E119" t="s">
        <v>14</v>
      </c>
    </row>
    <row r="120" spans="1:6" ht="15.75" customHeight="1" x14ac:dyDescent="0.25">
      <c r="A120" t="s">
        <v>34</v>
      </c>
      <c r="B120" t="s">
        <v>17</v>
      </c>
      <c r="C120" t="s">
        <v>40</v>
      </c>
      <c r="D120" s="3">
        <v>32</v>
      </c>
      <c r="E120" t="s">
        <v>14</v>
      </c>
    </row>
    <row r="121" spans="1:6" ht="15.75" customHeight="1" x14ac:dyDescent="0.25">
      <c r="A121" t="s">
        <v>34</v>
      </c>
      <c r="B121" t="s">
        <v>12</v>
      </c>
      <c r="C121" t="s">
        <v>13</v>
      </c>
      <c r="D121" t="s">
        <v>14</v>
      </c>
      <c r="E121" s="3">
        <v>-24.4</v>
      </c>
    </row>
    <row r="122" spans="1:6" ht="15.75" customHeight="1" x14ac:dyDescent="0.25">
      <c r="A122" t="s">
        <v>34</v>
      </c>
      <c r="B122" t="s">
        <v>15</v>
      </c>
      <c r="C122" t="s">
        <v>16</v>
      </c>
      <c r="D122" s="3">
        <v>24.4</v>
      </c>
      <c r="E122" t="s">
        <v>14</v>
      </c>
    </row>
    <row r="123" spans="1:6" ht="15.75" customHeight="1" x14ac:dyDescent="0.25">
      <c r="A123" s="4" t="s">
        <v>34</v>
      </c>
      <c r="B123" s="4" t="s">
        <v>33</v>
      </c>
      <c r="C123" s="4"/>
      <c r="D123" s="4"/>
      <c r="E123" s="4"/>
      <c r="F123" s="4">
        <v>439.49</v>
      </c>
    </row>
    <row r="124" spans="1:6" ht="15.75" customHeight="1" x14ac:dyDescent="0.25">
      <c r="A124" t="s">
        <v>41</v>
      </c>
      <c r="B124" t="s">
        <v>12</v>
      </c>
      <c r="C124" t="s">
        <v>13</v>
      </c>
      <c r="D124" t="s">
        <v>14</v>
      </c>
      <c r="E124" s="3">
        <v>-17.57</v>
      </c>
    </row>
    <row r="125" spans="1:6" ht="15.75" customHeight="1" x14ac:dyDescent="0.25">
      <c r="A125" t="s">
        <v>41</v>
      </c>
      <c r="B125" t="s">
        <v>15</v>
      </c>
      <c r="C125" t="s">
        <v>16</v>
      </c>
      <c r="D125" s="3">
        <v>5.86</v>
      </c>
      <c r="E125" t="s">
        <v>14</v>
      </c>
    </row>
    <row r="126" spans="1:6" ht="15.75" customHeight="1" x14ac:dyDescent="0.25">
      <c r="A126" t="s">
        <v>41</v>
      </c>
      <c r="B126" t="s">
        <v>15</v>
      </c>
      <c r="C126" t="s">
        <v>16</v>
      </c>
      <c r="D126" s="3">
        <v>11.71</v>
      </c>
      <c r="E126" t="s">
        <v>14</v>
      </c>
    </row>
    <row r="127" spans="1:6" ht="15.75" customHeight="1" x14ac:dyDescent="0.25">
      <c r="A127" t="s">
        <v>41</v>
      </c>
      <c r="B127" t="s">
        <v>12</v>
      </c>
      <c r="C127" t="s">
        <v>13</v>
      </c>
      <c r="D127" t="s">
        <v>14</v>
      </c>
      <c r="E127" s="3">
        <v>-61.4</v>
      </c>
    </row>
    <row r="128" spans="1:6" ht="15.75" customHeight="1" x14ac:dyDescent="0.25">
      <c r="A128" t="s">
        <v>41</v>
      </c>
      <c r="B128" t="s">
        <v>17</v>
      </c>
      <c r="C128" t="s">
        <v>42</v>
      </c>
      <c r="D128" s="3">
        <v>61.4</v>
      </c>
      <c r="E128" t="s">
        <v>14</v>
      </c>
    </row>
    <row r="129" spans="1:5" ht="15.75" customHeight="1" x14ac:dyDescent="0.25">
      <c r="A129" t="s">
        <v>41</v>
      </c>
      <c r="B129" t="s">
        <v>12</v>
      </c>
      <c r="C129" t="s">
        <v>13</v>
      </c>
      <c r="D129" t="s">
        <v>14</v>
      </c>
      <c r="E129" s="3">
        <v>-284.54000000000002</v>
      </c>
    </row>
    <row r="130" spans="1:5" ht="15.75" customHeight="1" x14ac:dyDescent="0.25">
      <c r="A130" t="s">
        <v>41</v>
      </c>
      <c r="B130" t="s">
        <v>17</v>
      </c>
      <c r="C130" t="s">
        <v>43</v>
      </c>
      <c r="D130" s="3">
        <v>30.5</v>
      </c>
      <c r="E130" t="s">
        <v>14</v>
      </c>
    </row>
    <row r="131" spans="1:5" ht="15.75" customHeight="1" x14ac:dyDescent="0.25">
      <c r="A131" t="s">
        <v>41</v>
      </c>
      <c r="B131" t="s">
        <v>17</v>
      </c>
      <c r="C131" t="s">
        <v>44</v>
      </c>
      <c r="D131" s="3">
        <v>115.8</v>
      </c>
      <c r="E131" t="s">
        <v>14</v>
      </c>
    </row>
    <row r="132" spans="1:5" ht="15.75" customHeight="1" x14ac:dyDescent="0.25">
      <c r="A132" t="s">
        <v>41</v>
      </c>
      <c r="B132" t="s">
        <v>15</v>
      </c>
      <c r="C132" t="s">
        <v>16</v>
      </c>
      <c r="D132" s="3">
        <v>12.69</v>
      </c>
      <c r="E132" t="s">
        <v>14</v>
      </c>
    </row>
    <row r="133" spans="1:5" ht="15.75" customHeight="1" x14ac:dyDescent="0.25">
      <c r="A133" t="s">
        <v>41</v>
      </c>
      <c r="B133" t="s">
        <v>17</v>
      </c>
      <c r="C133" t="s">
        <v>45</v>
      </c>
      <c r="D133" s="3">
        <v>55.9</v>
      </c>
      <c r="E133" t="s">
        <v>14</v>
      </c>
    </row>
    <row r="134" spans="1:5" ht="15.75" customHeight="1" x14ac:dyDescent="0.25">
      <c r="A134" t="s">
        <v>41</v>
      </c>
      <c r="B134" t="s">
        <v>15</v>
      </c>
      <c r="C134" t="s">
        <v>16</v>
      </c>
      <c r="D134" s="3">
        <v>6.83</v>
      </c>
      <c r="E134" t="s">
        <v>14</v>
      </c>
    </row>
    <row r="135" spans="1:5" ht="15.75" customHeight="1" x14ac:dyDescent="0.25">
      <c r="A135" t="s">
        <v>41</v>
      </c>
      <c r="B135" t="s">
        <v>15</v>
      </c>
      <c r="C135" t="s">
        <v>16</v>
      </c>
      <c r="D135" s="3">
        <v>42.57</v>
      </c>
      <c r="E135" t="s">
        <v>14</v>
      </c>
    </row>
    <row r="136" spans="1:5" ht="15.75" customHeight="1" x14ac:dyDescent="0.25">
      <c r="A136" t="s">
        <v>41</v>
      </c>
      <c r="B136" t="s">
        <v>15</v>
      </c>
      <c r="C136" t="s">
        <v>16</v>
      </c>
      <c r="D136" s="3">
        <v>10.49</v>
      </c>
      <c r="E136" t="s">
        <v>14</v>
      </c>
    </row>
    <row r="137" spans="1:5" ht="15.75" customHeight="1" x14ac:dyDescent="0.25">
      <c r="A137" t="s">
        <v>41</v>
      </c>
      <c r="B137" t="s">
        <v>15</v>
      </c>
      <c r="C137" t="s">
        <v>16</v>
      </c>
      <c r="D137" s="3">
        <v>9.76</v>
      </c>
      <c r="E137" t="s">
        <v>14</v>
      </c>
    </row>
    <row r="138" spans="1:5" ht="15.75" customHeight="1" x14ac:dyDescent="0.25">
      <c r="A138" t="s">
        <v>41</v>
      </c>
      <c r="B138" t="s">
        <v>12</v>
      </c>
      <c r="C138" t="s">
        <v>13</v>
      </c>
      <c r="D138" t="s">
        <v>14</v>
      </c>
      <c r="E138" s="3">
        <v>-723.03</v>
      </c>
    </row>
    <row r="139" spans="1:5" ht="15.75" customHeight="1" x14ac:dyDescent="0.25">
      <c r="A139" t="s">
        <v>41</v>
      </c>
      <c r="B139" t="s">
        <v>15</v>
      </c>
      <c r="C139" t="s">
        <v>16</v>
      </c>
      <c r="D139" s="3">
        <v>53.21</v>
      </c>
      <c r="E139" t="s">
        <v>14</v>
      </c>
    </row>
    <row r="140" spans="1:5" ht="15.75" customHeight="1" x14ac:dyDescent="0.25">
      <c r="A140" t="s">
        <v>41</v>
      </c>
      <c r="B140" t="s">
        <v>15</v>
      </c>
      <c r="C140" t="s">
        <v>16</v>
      </c>
      <c r="D140" s="3">
        <v>7.32</v>
      </c>
      <c r="E140" t="s">
        <v>14</v>
      </c>
    </row>
    <row r="141" spans="1:5" ht="15.75" customHeight="1" x14ac:dyDescent="0.25">
      <c r="A141" t="s">
        <v>41</v>
      </c>
      <c r="B141" t="s">
        <v>15</v>
      </c>
      <c r="C141" t="s">
        <v>16</v>
      </c>
      <c r="D141" s="3">
        <v>65.3</v>
      </c>
      <c r="E141" t="s">
        <v>14</v>
      </c>
    </row>
    <row r="142" spans="1:5" ht="15.75" customHeight="1" x14ac:dyDescent="0.25">
      <c r="A142" t="s">
        <v>41</v>
      </c>
      <c r="B142" t="s">
        <v>15</v>
      </c>
      <c r="C142" t="s">
        <v>16</v>
      </c>
      <c r="D142" s="3">
        <v>3.9</v>
      </c>
      <c r="E142" t="s">
        <v>14</v>
      </c>
    </row>
    <row r="143" spans="1:5" ht="15.75" customHeight="1" x14ac:dyDescent="0.25">
      <c r="A143" t="s">
        <v>41</v>
      </c>
      <c r="B143" t="s">
        <v>17</v>
      </c>
      <c r="C143" t="s">
        <v>46</v>
      </c>
      <c r="D143" s="3">
        <v>92</v>
      </c>
      <c r="E143" t="s">
        <v>14</v>
      </c>
    </row>
    <row r="144" spans="1:5" ht="15.75" customHeight="1" x14ac:dyDescent="0.25">
      <c r="A144" t="s">
        <v>41</v>
      </c>
      <c r="B144" t="s">
        <v>17</v>
      </c>
      <c r="C144" t="s">
        <v>47</v>
      </c>
      <c r="D144" s="3">
        <v>31.9</v>
      </c>
      <c r="E144" t="s">
        <v>14</v>
      </c>
    </row>
    <row r="145" spans="1:6" ht="15.75" customHeight="1" x14ac:dyDescent="0.25">
      <c r="A145" t="s">
        <v>41</v>
      </c>
      <c r="B145" t="s">
        <v>15</v>
      </c>
      <c r="C145" t="s">
        <v>16</v>
      </c>
      <c r="D145" s="3">
        <v>26.6</v>
      </c>
      <c r="E145" t="s">
        <v>14</v>
      </c>
    </row>
    <row r="146" spans="1:6" ht="15.75" customHeight="1" x14ac:dyDescent="0.25">
      <c r="A146" t="s">
        <v>41</v>
      </c>
      <c r="B146" t="s">
        <v>15</v>
      </c>
      <c r="C146" t="s">
        <v>16</v>
      </c>
      <c r="D146" s="3">
        <v>30.26</v>
      </c>
      <c r="E146" t="s">
        <v>14</v>
      </c>
    </row>
    <row r="147" spans="1:6" ht="15.75" customHeight="1" x14ac:dyDescent="0.25">
      <c r="A147" t="s">
        <v>41</v>
      </c>
      <c r="B147" t="s">
        <v>15</v>
      </c>
      <c r="C147" t="s">
        <v>16</v>
      </c>
      <c r="D147" s="3">
        <v>8.7799999999999994</v>
      </c>
      <c r="E147" t="s">
        <v>14</v>
      </c>
    </row>
    <row r="148" spans="1:6" ht="15.75" customHeight="1" x14ac:dyDescent="0.25">
      <c r="A148" t="s">
        <v>41</v>
      </c>
      <c r="B148" t="s">
        <v>15</v>
      </c>
      <c r="C148" t="s">
        <v>16</v>
      </c>
      <c r="D148" s="3">
        <v>18.55</v>
      </c>
      <c r="E148" t="s">
        <v>14</v>
      </c>
    </row>
    <row r="149" spans="1:6" ht="15.75" customHeight="1" x14ac:dyDescent="0.25">
      <c r="A149" t="s">
        <v>41</v>
      </c>
      <c r="B149" t="s">
        <v>15</v>
      </c>
      <c r="C149" t="s">
        <v>16</v>
      </c>
      <c r="D149" s="3">
        <v>11.71</v>
      </c>
      <c r="E149" t="s">
        <v>14</v>
      </c>
    </row>
    <row r="150" spans="1:6" ht="15.75" customHeight="1" x14ac:dyDescent="0.25">
      <c r="A150" t="s">
        <v>41</v>
      </c>
      <c r="B150" t="s">
        <v>15</v>
      </c>
      <c r="C150" t="s">
        <v>16</v>
      </c>
      <c r="D150" s="3">
        <v>28.5</v>
      </c>
      <c r="E150" t="s">
        <v>14</v>
      </c>
    </row>
    <row r="151" spans="1:6" ht="15.75" customHeight="1" x14ac:dyDescent="0.25">
      <c r="A151" t="s">
        <v>41</v>
      </c>
      <c r="B151" t="s">
        <v>17</v>
      </c>
      <c r="C151" t="s">
        <v>48</v>
      </c>
      <c r="D151" s="3">
        <v>345</v>
      </c>
      <c r="E151" t="s">
        <v>14</v>
      </c>
    </row>
    <row r="152" spans="1:6" ht="15.75" customHeight="1" x14ac:dyDescent="0.25">
      <c r="A152" t="s">
        <v>41</v>
      </c>
      <c r="B152" t="s">
        <v>12</v>
      </c>
      <c r="C152" t="s">
        <v>13</v>
      </c>
      <c r="D152" t="s">
        <v>14</v>
      </c>
      <c r="E152" s="3">
        <v>-439.49</v>
      </c>
    </row>
    <row r="153" spans="1:6" ht="15.75" customHeight="1" x14ac:dyDescent="0.25">
      <c r="A153" s="4" t="s">
        <v>41</v>
      </c>
      <c r="B153" s="4" t="s">
        <v>33</v>
      </c>
      <c r="C153" s="4"/>
      <c r="D153" s="4"/>
      <c r="E153" s="4"/>
      <c r="F153" s="4">
        <v>0</v>
      </c>
    </row>
    <row r="154" spans="1:6" ht="15.75" customHeight="1" x14ac:dyDescent="0.25">
      <c r="A154" t="s">
        <v>49</v>
      </c>
      <c r="B154" t="s">
        <v>17</v>
      </c>
      <c r="C154" t="s">
        <v>50</v>
      </c>
      <c r="D154" s="3">
        <v>39</v>
      </c>
      <c r="E154" t="s">
        <v>14</v>
      </c>
    </row>
    <row r="155" spans="1:6" ht="15.75" customHeight="1" x14ac:dyDescent="0.25">
      <c r="A155" t="s">
        <v>49</v>
      </c>
      <c r="B155" t="s">
        <v>17</v>
      </c>
      <c r="C155" t="s">
        <v>51</v>
      </c>
      <c r="D155" s="3">
        <v>13</v>
      </c>
      <c r="E155" t="s">
        <v>14</v>
      </c>
    </row>
    <row r="156" spans="1:6" ht="15.75" customHeight="1" x14ac:dyDescent="0.25">
      <c r="A156" t="s">
        <v>49</v>
      </c>
      <c r="B156" t="s">
        <v>15</v>
      </c>
      <c r="C156" t="s">
        <v>16</v>
      </c>
      <c r="D156" s="3">
        <v>20.5</v>
      </c>
      <c r="E156" t="s">
        <v>14</v>
      </c>
    </row>
    <row r="157" spans="1:6" ht="15.75" customHeight="1" x14ac:dyDescent="0.25">
      <c r="A157" t="s">
        <v>49</v>
      </c>
      <c r="B157" t="s">
        <v>17</v>
      </c>
      <c r="C157" t="s">
        <v>52</v>
      </c>
      <c r="D157" s="3">
        <v>36.5</v>
      </c>
      <c r="E157" t="s">
        <v>14</v>
      </c>
    </row>
    <row r="158" spans="1:6" ht="15.75" customHeight="1" x14ac:dyDescent="0.25">
      <c r="A158" t="s">
        <v>49</v>
      </c>
      <c r="B158" t="s">
        <v>12</v>
      </c>
      <c r="C158" t="s">
        <v>13</v>
      </c>
      <c r="D158" t="s">
        <v>14</v>
      </c>
      <c r="E158" s="3">
        <v>-166.16</v>
      </c>
    </row>
    <row r="159" spans="1:6" ht="15.75" customHeight="1" x14ac:dyDescent="0.25">
      <c r="A159" t="s">
        <v>49</v>
      </c>
      <c r="B159" t="s">
        <v>15</v>
      </c>
      <c r="C159" t="s">
        <v>16</v>
      </c>
      <c r="D159" s="3">
        <v>12.2</v>
      </c>
      <c r="E159" t="s">
        <v>14</v>
      </c>
    </row>
    <row r="160" spans="1:6" ht="15.75" customHeight="1" x14ac:dyDescent="0.25">
      <c r="A160" t="s">
        <v>49</v>
      </c>
      <c r="B160" t="s">
        <v>15</v>
      </c>
      <c r="C160" t="s">
        <v>16</v>
      </c>
      <c r="D160" s="3">
        <v>9.76</v>
      </c>
      <c r="E160" t="s">
        <v>14</v>
      </c>
    </row>
    <row r="161" spans="1:6" ht="15.75" customHeight="1" x14ac:dyDescent="0.25">
      <c r="A161" t="s">
        <v>49</v>
      </c>
      <c r="B161" t="s">
        <v>17</v>
      </c>
      <c r="C161" t="s">
        <v>53</v>
      </c>
      <c r="D161" s="3">
        <v>26.5</v>
      </c>
      <c r="E161" t="s">
        <v>14</v>
      </c>
    </row>
    <row r="162" spans="1:6" ht="15.75" customHeight="1" x14ac:dyDescent="0.25">
      <c r="A162" t="s">
        <v>49</v>
      </c>
      <c r="B162" t="s">
        <v>15</v>
      </c>
      <c r="C162" t="s">
        <v>16</v>
      </c>
      <c r="D162" s="3">
        <v>12.35</v>
      </c>
      <c r="E162" t="s">
        <v>14</v>
      </c>
    </row>
    <row r="163" spans="1:6" ht="15.75" customHeight="1" x14ac:dyDescent="0.25">
      <c r="A163" t="s">
        <v>49</v>
      </c>
      <c r="B163" t="s">
        <v>15</v>
      </c>
      <c r="C163" t="s">
        <v>16</v>
      </c>
      <c r="D163" s="3">
        <v>6.93</v>
      </c>
      <c r="E163" t="s">
        <v>14</v>
      </c>
    </row>
    <row r="164" spans="1:6" ht="15.75" customHeight="1" x14ac:dyDescent="0.25">
      <c r="A164" t="s">
        <v>49</v>
      </c>
      <c r="B164" t="s">
        <v>15</v>
      </c>
      <c r="C164" t="s">
        <v>16</v>
      </c>
      <c r="D164" s="3">
        <v>19.52</v>
      </c>
      <c r="E164" t="s">
        <v>14</v>
      </c>
    </row>
    <row r="165" spans="1:6" ht="15.75" customHeight="1" x14ac:dyDescent="0.25">
      <c r="A165" t="s">
        <v>49</v>
      </c>
      <c r="B165" t="s">
        <v>17</v>
      </c>
      <c r="C165" t="s">
        <v>54</v>
      </c>
      <c r="D165" s="3">
        <v>78.900000000000006</v>
      </c>
      <c r="E165" t="s">
        <v>14</v>
      </c>
    </row>
    <row r="166" spans="1:6" ht="15.75" customHeight="1" x14ac:dyDescent="0.25">
      <c r="A166" t="s">
        <v>49</v>
      </c>
      <c r="B166" t="s">
        <v>12</v>
      </c>
      <c r="C166" t="s">
        <v>13</v>
      </c>
      <c r="D166" t="s">
        <v>14</v>
      </c>
      <c r="E166" s="3">
        <v>-92.14</v>
      </c>
    </row>
    <row r="167" spans="1:6" ht="15.75" customHeight="1" x14ac:dyDescent="0.25">
      <c r="A167" t="s">
        <v>49</v>
      </c>
      <c r="B167" t="s">
        <v>15</v>
      </c>
      <c r="C167" t="s">
        <v>16</v>
      </c>
      <c r="D167" s="3">
        <v>48.71</v>
      </c>
      <c r="E167" t="s">
        <v>14</v>
      </c>
    </row>
    <row r="168" spans="1:6" ht="15.75" customHeight="1" x14ac:dyDescent="0.25">
      <c r="A168" t="s">
        <v>49</v>
      </c>
      <c r="B168" t="s">
        <v>15</v>
      </c>
      <c r="C168" t="s">
        <v>16</v>
      </c>
      <c r="D168" s="3">
        <v>15.68</v>
      </c>
      <c r="E168" t="s">
        <v>14</v>
      </c>
    </row>
    <row r="169" spans="1:6" ht="15.75" customHeight="1" x14ac:dyDescent="0.25">
      <c r="A169" t="s">
        <v>49</v>
      </c>
      <c r="B169" t="s">
        <v>15</v>
      </c>
      <c r="C169" t="s">
        <v>16</v>
      </c>
      <c r="D169" s="3">
        <v>10.25</v>
      </c>
      <c r="E169" t="s">
        <v>14</v>
      </c>
    </row>
    <row r="170" spans="1:6" ht="15.75" customHeight="1" x14ac:dyDescent="0.25">
      <c r="A170" t="s">
        <v>49</v>
      </c>
      <c r="B170" t="s">
        <v>17</v>
      </c>
      <c r="C170" t="s">
        <v>55</v>
      </c>
      <c r="D170" s="3">
        <v>17.5</v>
      </c>
      <c r="E170" t="s">
        <v>14</v>
      </c>
    </row>
    <row r="171" spans="1:6" ht="15.75" customHeight="1" x14ac:dyDescent="0.25">
      <c r="A171" t="s">
        <v>49</v>
      </c>
      <c r="B171" t="s">
        <v>12</v>
      </c>
      <c r="C171" t="s">
        <v>13</v>
      </c>
      <c r="D171" t="s">
        <v>14</v>
      </c>
      <c r="E171" s="3">
        <v>-58</v>
      </c>
    </row>
    <row r="172" spans="1:6" ht="15.75" customHeight="1" x14ac:dyDescent="0.25">
      <c r="A172" t="s">
        <v>49</v>
      </c>
      <c r="B172" t="s">
        <v>17</v>
      </c>
      <c r="C172" t="s">
        <v>56</v>
      </c>
      <c r="D172" s="3">
        <v>45</v>
      </c>
      <c r="E172" t="s">
        <v>14</v>
      </c>
    </row>
    <row r="173" spans="1:6" ht="15.75" customHeight="1" x14ac:dyDescent="0.25">
      <c r="A173" t="s">
        <v>49</v>
      </c>
      <c r="B173" t="s">
        <v>17</v>
      </c>
      <c r="C173" t="s">
        <v>57</v>
      </c>
      <c r="D173" s="3">
        <v>13</v>
      </c>
      <c r="E173" t="s">
        <v>14</v>
      </c>
    </row>
    <row r="174" spans="1:6" ht="15.75" customHeight="1" x14ac:dyDescent="0.25">
      <c r="A174" t="s">
        <v>49</v>
      </c>
      <c r="B174" t="s">
        <v>12</v>
      </c>
      <c r="C174" t="s">
        <v>13</v>
      </c>
      <c r="D174" t="s">
        <v>14</v>
      </c>
      <c r="E174" s="3">
        <v>-21.47</v>
      </c>
    </row>
    <row r="175" spans="1:6" ht="15.75" customHeight="1" x14ac:dyDescent="0.25">
      <c r="A175" t="s">
        <v>49</v>
      </c>
      <c r="B175" t="s">
        <v>15</v>
      </c>
      <c r="C175" t="s">
        <v>16</v>
      </c>
      <c r="D175" s="3">
        <v>21.47</v>
      </c>
      <c r="E175" t="s">
        <v>14</v>
      </c>
    </row>
    <row r="176" spans="1:6" ht="15.75" customHeight="1" x14ac:dyDescent="0.25">
      <c r="A176" s="4" t="s">
        <v>49</v>
      </c>
      <c r="B176" s="4" t="s">
        <v>33</v>
      </c>
      <c r="C176" s="4"/>
      <c r="D176" s="4"/>
      <c r="E176" s="4"/>
      <c r="F176" s="4">
        <v>109</v>
      </c>
    </row>
    <row r="177" spans="1:6" ht="15.75" customHeight="1" x14ac:dyDescent="0.25">
      <c r="A177" t="s">
        <v>58</v>
      </c>
      <c r="B177" t="s">
        <v>12</v>
      </c>
      <c r="C177" t="s">
        <v>13</v>
      </c>
      <c r="D177" t="s">
        <v>14</v>
      </c>
      <c r="E177" s="3">
        <v>-22</v>
      </c>
    </row>
    <row r="178" spans="1:6" ht="15.75" customHeight="1" x14ac:dyDescent="0.25">
      <c r="A178" t="s">
        <v>58</v>
      </c>
      <c r="B178" t="s">
        <v>17</v>
      </c>
      <c r="C178" t="s">
        <v>59</v>
      </c>
      <c r="D178" s="3">
        <v>22</v>
      </c>
      <c r="E178" t="s">
        <v>14</v>
      </c>
    </row>
    <row r="179" spans="1:6" ht="15.75" customHeight="1" x14ac:dyDescent="0.25">
      <c r="A179" t="s">
        <v>58</v>
      </c>
      <c r="B179" t="s">
        <v>12</v>
      </c>
      <c r="C179" t="s">
        <v>13</v>
      </c>
      <c r="D179" t="s">
        <v>14</v>
      </c>
      <c r="E179" s="3">
        <v>-89.9</v>
      </c>
    </row>
    <row r="180" spans="1:6" ht="15.75" customHeight="1" x14ac:dyDescent="0.25">
      <c r="A180" t="s">
        <v>58</v>
      </c>
      <c r="B180" t="s">
        <v>17</v>
      </c>
      <c r="C180" t="s">
        <v>60</v>
      </c>
      <c r="D180" s="3">
        <v>30</v>
      </c>
      <c r="E180" t="s">
        <v>14</v>
      </c>
    </row>
    <row r="181" spans="1:6" ht="15.75" customHeight="1" x14ac:dyDescent="0.25">
      <c r="A181" t="s">
        <v>58</v>
      </c>
      <c r="B181" t="s">
        <v>17</v>
      </c>
      <c r="C181" t="s">
        <v>61</v>
      </c>
      <c r="D181" s="3">
        <v>59.9</v>
      </c>
      <c r="E181" t="s">
        <v>14</v>
      </c>
    </row>
    <row r="182" spans="1:6" ht="15.75" customHeight="1" x14ac:dyDescent="0.25">
      <c r="A182" t="s">
        <v>58</v>
      </c>
      <c r="B182" t="s">
        <v>12</v>
      </c>
      <c r="C182" t="s">
        <v>13</v>
      </c>
      <c r="D182" t="s">
        <v>14</v>
      </c>
      <c r="E182" s="3">
        <v>-27.97</v>
      </c>
    </row>
    <row r="183" spans="1:6" ht="15.75" customHeight="1" x14ac:dyDescent="0.25">
      <c r="A183" t="s">
        <v>58</v>
      </c>
      <c r="B183" t="s">
        <v>17</v>
      </c>
      <c r="C183" t="s">
        <v>62</v>
      </c>
      <c r="D183" s="3">
        <v>27.97</v>
      </c>
      <c r="E183" t="s">
        <v>14</v>
      </c>
    </row>
    <row r="184" spans="1:6" ht="15.75" customHeight="1" x14ac:dyDescent="0.25">
      <c r="A184" t="s">
        <v>58</v>
      </c>
      <c r="B184" t="s">
        <v>12</v>
      </c>
      <c r="C184" t="s">
        <v>13</v>
      </c>
      <c r="D184" t="s">
        <v>14</v>
      </c>
      <c r="E184" s="3">
        <v>-109</v>
      </c>
    </row>
    <row r="185" spans="1:6" ht="15.75" customHeight="1" x14ac:dyDescent="0.25">
      <c r="A185" t="s">
        <v>58</v>
      </c>
      <c r="B185" t="s">
        <v>63</v>
      </c>
      <c r="C185" t="s">
        <v>64</v>
      </c>
      <c r="D185" s="3">
        <v>5</v>
      </c>
      <c r="E185" t="s">
        <v>14</v>
      </c>
    </row>
    <row r="186" spans="1:6" ht="15.75" customHeight="1" x14ac:dyDescent="0.25">
      <c r="A186" t="s">
        <v>58</v>
      </c>
      <c r="B186" t="s">
        <v>65</v>
      </c>
      <c r="C186" t="s">
        <v>64</v>
      </c>
      <c r="D186" t="s">
        <v>14</v>
      </c>
      <c r="E186" s="3">
        <v>-5</v>
      </c>
    </row>
    <row r="187" spans="1:6" ht="15.75" customHeight="1" x14ac:dyDescent="0.25">
      <c r="A187" t="s">
        <v>58</v>
      </c>
      <c r="B187" t="s">
        <v>63</v>
      </c>
      <c r="C187" t="s">
        <v>64</v>
      </c>
      <c r="D187" s="3">
        <v>5</v>
      </c>
      <c r="E187" t="s">
        <v>14</v>
      </c>
    </row>
    <row r="188" spans="1:6" ht="15.75" customHeight="1" x14ac:dyDescent="0.25">
      <c r="A188" t="s">
        <v>58</v>
      </c>
      <c r="B188" t="s">
        <v>65</v>
      </c>
      <c r="C188" t="s">
        <v>64</v>
      </c>
      <c r="D188" t="s">
        <v>14</v>
      </c>
      <c r="E188" s="3">
        <v>-5</v>
      </c>
    </row>
    <row r="189" spans="1:6" ht="15.75" customHeight="1" x14ac:dyDescent="0.25">
      <c r="A189" s="4" t="s">
        <v>58</v>
      </c>
      <c r="B189" s="4" t="s">
        <v>33</v>
      </c>
      <c r="C189" s="4"/>
      <c r="D189" s="4"/>
      <c r="E189" s="4"/>
      <c r="F189" s="4">
        <v>0</v>
      </c>
    </row>
    <row r="190" spans="1:6" ht="15.75" customHeight="1" x14ac:dyDescent="0.25">
      <c r="A190" t="s">
        <v>66</v>
      </c>
      <c r="B190" t="s">
        <v>15</v>
      </c>
      <c r="C190" t="s">
        <v>16</v>
      </c>
      <c r="D190" s="3">
        <v>15.13</v>
      </c>
      <c r="E190" t="s">
        <v>14</v>
      </c>
    </row>
    <row r="191" spans="1:6" ht="15.75" customHeight="1" x14ac:dyDescent="0.25">
      <c r="A191" t="s">
        <v>66</v>
      </c>
      <c r="B191" t="s">
        <v>15</v>
      </c>
      <c r="C191" t="s">
        <v>16</v>
      </c>
      <c r="D191" s="3">
        <v>57.92</v>
      </c>
      <c r="E191" t="s">
        <v>14</v>
      </c>
    </row>
    <row r="192" spans="1:6" ht="15.75" customHeight="1" x14ac:dyDescent="0.25">
      <c r="A192" t="s">
        <v>66</v>
      </c>
      <c r="B192" t="s">
        <v>15</v>
      </c>
      <c r="C192" t="s">
        <v>16</v>
      </c>
      <c r="D192" s="3">
        <v>9.76</v>
      </c>
      <c r="E192" t="s">
        <v>14</v>
      </c>
    </row>
    <row r="193" spans="1:5" ht="15.75" customHeight="1" x14ac:dyDescent="0.25">
      <c r="A193" t="s">
        <v>66</v>
      </c>
      <c r="B193" t="s">
        <v>12</v>
      </c>
      <c r="C193" t="s">
        <v>13</v>
      </c>
      <c r="D193" t="s">
        <v>14</v>
      </c>
      <c r="E193" s="3">
        <v>-208.89</v>
      </c>
    </row>
    <row r="194" spans="1:5" ht="15.75" customHeight="1" x14ac:dyDescent="0.25">
      <c r="A194" t="s">
        <v>66</v>
      </c>
      <c r="B194" t="s">
        <v>15</v>
      </c>
      <c r="C194" t="s">
        <v>16</v>
      </c>
      <c r="D194" s="3">
        <v>3.9</v>
      </c>
      <c r="E194" t="s">
        <v>14</v>
      </c>
    </row>
    <row r="195" spans="1:5" ht="15.75" customHeight="1" x14ac:dyDescent="0.25">
      <c r="A195" t="s">
        <v>66</v>
      </c>
      <c r="B195" t="s">
        <v>15</v>
      </c>
      <c r="C195" t="s">
        <v>16</v>
      </c>
      <c r="D195" s="3">
        <v>33.25</v>
      </c>
      <c r="E195" t="s">
        <v>14</v>
      </c>
    </row>
    <row r="196" spans="1:5" ht="15.75" customHeight="1" x14ac:dyDescent="0.25">
      <c r="A196" t="s">
        <v>66</v>
      </c>
      <c r="B196" t="s">
        <v>15</v>
      </c>
      <c r="C196" t="s">
        <v>16</v>
      </c>
      <c r="D196" s="3">
        <v>34.159999999999997</v>
      </c>
      <c r="E196" t="s">
        <v>14</v>
      </c>
    </row>
    <row r="197" spans="1:5" ht="15.75" customHeight="1" x14ac:dyDescent="0.25">
      <c r="A197" t="s">
        <v>66</v>
      </c>
      <c r="B197" t="s">
        <v>15</v>
      </c>
      <c r="C197" t="s">
        <v>16</v>
      </c>
      <c r="D197" s="3">
        <v>125.74</v>
      </c>
      <c r="E197" t="s">
        <v>14</v>
      </c>
    </row>
    <row r="198" spans="1:5" ht="15.75" customHeight="1" x14ac:dyDescent="0.25">
      <c r="A198" t="s">
        <v>66</v>
      </c>
      <c r="B198" t="s">
        <v>15</v>
      </c>
      <c r="C198" t="s">
        <v>16</v>
      </c>
      <c r="D198" s="3">
        <v>9.76</v>
      </c>
      <c r="E198" t="s">
        <v>14</v>
      </c>
    </row>
    <row r="199" spans="1:5" ht="15.75" customHeight="1" x14ac:dyDescent="0.25">
      <c r="A199" t="s">
        <v>66</v>
      </c>
      <c r="B199" t="s">
        <v>12</v>
      </c>
      <c r="C199" t="s">
        <v>67</v>
      </c>
      <c r="D199" t="s">
        <v>14</v>
      </c>
      <c r="E199" s="3">
        <v>-6</v>
      </c>
    </row>
    <row r="200" spans="1:5" ht="15.75" customHeight="1" x14ac:dyDescent="0.25">
      <c r="A200" t="s">
        <v>66</v>
      </c>
      <c r="B200" t="s">
        <v>15</v>
      </c>
      <c r="C200" t="s">
        <v>16</v>
      </c>
      <c r="D200" s="3">
        <v>8.08</v>
      </c>
      <c r="E200" t="s">
        <v>14</v>
      </c>
    </row>
    <row r="201" spans="1:5" ht="15.75" customHeight="1" x14ac:dyDescent="0.25">
      <c r="A201" t="s">
        <v>66</v>
      </c>
      <c r="B201" t="s">
        <v>12</v>
      </c>
      <c r="C201" t="s">
        <v>13</v>
      </c>
      <c r="D201" t="s">
        <v>14</v>
      </c>
      <c r="E201" s="3">
        <v>-100.96</v>
      </c>
    </row>
    <row r="202" spans="1:5" ht="15.75" customHeight="1" x14ac:dyDescent="0.25">
      <c r="A202" t="s">
        <v>66</v>
      </c>
      <c r="B202" t="s">
        <v>15</v>
      </c>
      <c r="C202" t="s">
        <v>16</v>
      </c>
      <c r="D202" s="3">
        <v>1.95</v>
      </c>
      <c r="E202" t="s">
        <v>14</v>
      </c>
    </row>
    <row r="203" spans="1:5" ht="15.75" customHeight="1" x14ac:dyDescent="0.25">
      <c r="A203" t="s">
        <v>66</v>
      </c>
      <c r="B203" t="s">
        <v>15</v>
      </c>
      <c r="C203" t="s">
        <v>16</v>
      </c>
      <c r="D203" s="3">
        <v>99.01</v>
      </c>
      <c r="E203" t="s">
        <v>14</v>
      </c>
    </row>
    <row r="204" spans="1:5" ht="15.75" customHeight="1" x14ac:dyDescent="0.25">
      <c r="A204" t="s">
        <v>66</v>
      </c>
      <c r="B204" t="s">
        <v>12</v>
      </c>
      <c r="C204" t="s">
        <v>13</v>
      </c>
      <c r="D204" t="s">
        <v>14</v>
      </c>
      <c r="E204" s="3">
        <v>-400</v>
      </c>
    </row>
    <row r="205" spans="1:5" ht="15.75" customHeight="1" x14ac:dyDescent="0.25">
      <c r="A205" t="s">
        <v>66</v>
      </c>
      <c r="B205" t="s">
        <v>17</v>
      </c>
      <c r="C205" t="s">
        <v>68</v>
      </c>
      <c r="D205" s="3">
        <v>400</v>
      </c>
      <c r="E205" t="s">
        <v>14</v>
      </c>
    </row>
    <row r="206" spans="1:5" ht="15.75" customHeight="1" x14ac:dyDescent="0.25">
      <c r="A206" t="s">
        <v>66</v>
      </c>
      <c r="B206" t="s">
        <v>12</v>
      </c>
      <c r="C206" t="s">
        <v>13</v>
      </c>
      <c r="D206" t="s">
        <v>14</v>
      </c>
      <c r="E206" s="3">
        <v>-60.52</v>
      </c>
    </row>
    <row r="207" spans="1:5" ht="15.75" customHeight="1" x14ac:dyDescent="0.25">
      <c r="A207" t="s">
        <v>66</v>
      </c>
      <c r="B207" t="s">
        <v>15</v>
      </c>
      <c r="C207" t="s">
        <v>16</v>
      </c>
      <c r="D207" s="3">
        <v>60.52</v>
      </c>
      <c r="E207" t="s">
        <v>14</v>
      </c>
    </row>
    <row r="208" spans="1:5" ht="15.75" customHeight="1" x14ac:dyDescent="0.25">
      <c r="A208" t="s">
        <v>66</v>
      </c>
      <c r="B208" t="s">
        <v>12</v>
      </c>
      <c r="C208" t="s">
        <v>13</v>
      </c>
      <c r="D208" t="s">
        <v>14</v>
      </c>
      <c r="E208" s="3">
        <v>-33.25</v>
      </c>
    </row>
    <row r="209" spans="1:5" ht="15.75" customHeight="1" x14ac:dyDescent="0.25">
      <c r="A209" t="s">
        <v>66</v>
      </c>
      <c r="B209" t="s">
        <v>15</v>
      </c>
      <c r="C209" t="s">
        <v>16</v>
      </c>
      <c r="D209" s="3">
        <v>6.65</v>
      </c>
      <c r="E209" t="s">
        <v>14</v>
      </c>
    </row>
    <row r="210" spans="1:5" ht="15.75" customHeight="1" x14ac:dyDescent="0.25">
      <c r="A210" t="s">
        <v>66</v>
      </c>
      <c r="B210" t="s">
        <v>15</v>
      </c>
      <c r="C210" t="s">
        <v>16</v>
      </c>
      <c r="D210" s="3">
        <v>7.08</v>
      </c>
      <c r="E210" t="s">
        <v>14</v>
      </c>
    </row>
    <row r="211" spans="1:5" ht="15.75" customHeight="1" x14ac:dyDescent="0.25">
      <c r="A211" t="s">
        <v>66</v>
      </c>
      <c r="B211" t="s">
        <v>15</v>
      </c>
      <c r="C211" t="s">
        <v>16</v>
      </c>
      <c r="D211" s="3">
        <v>9.76</v>
      </c>
      <c r="E211" t="s">
        <v>14</v>
      </c>
    </row>
    <row r="212" spans="1:5" ht="15.75" customHeight="1" x14ac:dyDescent="0.25">
      <c r="A212" t="s">
        <v>66</v>
      </c>
      <c r="B212" t="s">
        <v>15</v>
      </c>
      <c r="C212" t="s">
        <v>16</v>
      </c>
      <c r="D212" s="3">
        <v>9.76</v>
      </c>
      <c r="E212" t="s">
        <v>14</v>
      </c>
    </row>
    <row r="213" spans="1:5" ht="15.75" customHeight="1" x14ac:dyDescent="0.25">
      <c r="A213" t="s">
        <v>66</v>
      </c>
      <c r="B213" t="s">
        <v>12</v>
      </c>
      <c r="C213" t="s">
        <v>13</v>
      </c>
      <c r="D213" t="s">
        <v>14</v>
      </c>
      <c r="E213" s="3">
        <v>-537.91</v>
      </c>
    </row>
    <row r="214" spans="1:5" ht="15.75" customHeight="1" x14ac:dyDescent="0.25">
      <c r="A214" t="s">
        <v>66</v>
      </c>
      <c r="B214" t="s">
        <v>15</v>
      </c>
      <c r="C214" t="s">
        <v>16</v>
      </c>
      <c r="D214" s="3">
        <v>33.25</v>
      </c>
      <c r="E214" t="s">
        <v>14</v>
      </c>
    </row>
    <row r="215" spans="1:5" ht="15.75" customHeight="1" x14ac:dyDescent="0.25">
      <c r="A215" t="s">
        <v>66</v>
      </c>
      <c r="B215" t="s">
        <v>15</v>
      </c>
      <c r="C215" t="s">
        <v>16</v>
      </c>
      <c r="D215" s="3">
        <v>37.97</v>
      </c>
      <c r="E215" t="s">
        <v>14</v>
      </c>
    </row>
    <row r="216" spans="1:5" ht="15.75" customHeight="1" x14ac:dyDescent="0.25">
      <c r="A216" t="s">
        <v>66</v>
      </c>
      <c r="B216" t="s">
        <v>15</v>
      </c>
      <c r="C216" t="s">
        <v>16</v>
      </c>
      <c r="D216" s="3">
        <v>8.08</v>
      </c>
      <c r="E216" t="s">
        <v>14</v>
      </c>
    </row>
    <row r="217" spans="1:5" ht="15.75" customHeight="1" x14ac:dyDescent="0.25">
      <c r="A217" t="s">
        <v>66</v>
      </c>
      <c r="B217" t="s">
        <v>15</v>
      </c>
      <c r="C217" t="s">
        <v>16</v>
      </c>
      <c r="D217" s="3">
        <v>9.76</v>
      </c>
      <c r="E217" t="s">
        <v>14</v>
      </c>
    </row>
    <row r="218" spans="1:5" ht="15.75" customHeight="1" x14ac:dyDescent="0.25">
      <c r="A218" t="s">
        <v>66</v>
      </c>
      <c r="B218" t="s">
        <v>15</v>
      </c>
      <c r="C218" t="s">
        <v>16</v>
      </c>
      <c r="D218" s="3">
        <v>23.75</v>
      </c>
      <c r="E218" t="s">
        <v>14</v>
      </c>
    </row>
    <row r="219" spans="1:5" ht="15.75" customHeight="1" x14ac:dyDescent="0.25">
      <c r="A219" t="s">
        <v>66</v>
      </c>
      <c r="B219" t="s">
        <v>15</v>
      </c>
      <c r="C219" t="s">
        <v>16</v>
      </c>
      <c r="D219" s="3">
        <v>32.21</v>
      </c>
      <c r="E219" t="s">
        <v>14</v>
      </c>
    </row>
    <row r="220" spans="1:5" ht="15.75" customHeight="1" x14ac:dyDescent="0.25">
      <c r="A220" t="s">
        <v>66</v>
      </c>
      <c r="B220" t="s">
        <v>15</v>
      </c>
      <c r="C220" t="s">
        <v>16</v>
      </c>
      <c r="D220" s="3">
        <v>29.28</v>
      </c>
      <c r="E220" t="s">
        <v>14</v>
      </c>
    </row>
    <row r="221" spans="1:5" ht="15.75" customHeight="1" x14ac:dyDescent="0.25">
      <c r="A221" t="s">
        <v>66</v>
      </c>
      <c r="B221" t="s">
        <v>17</v>
      </c>
      <c r="C221" t="s">
        <v>69</v>
      </c>
      <c r="D221" s="3">
        <v>34.5</v>
      </c>
      <c r="E221" t="s">
        <v>14</v>
      </c>
    </row>
    <row r="222" spans="1:5" ht="15.75" customHeight="1" x14ac:dyDescent="0.25">
      <c r="A222" t="s">
        <v>66</v>
      </c>
      <c r="B222" t="s">
        <v>15</v>
      </c>
      <c r="C222" t="s">
        <v>16</v>
      </c>
      <c r="D222" s="3">
        <v>19.52</v>
      </c>
      <c r="E222" t="s">
        <v>14</v>
      </c>
    </row>
    <row r="223" spans="1:5" ht="15.75" customHeight="1" x14ac:dyDescent="0.25">
      <c r="A223" t="s">
        <v>66</v>
      </c>
      <c r="B223" t="s">
        <v>15</v>
      </c>
      <c r="C223" t="s">
        <v>16</v>
      </c>
      <c r="D223" s="3">
        <v>28.5</v>
      </c>
      <c r="E223" t="s">
        <v>14</v>
      </c>
    </row>
    <row r="224" spans="1:5" ht="15.75" customHeight="1" x14ac:dyDescent="0.25">
      <c r="A224" t="s">
        <v>66</v>
      </c>
      <c r="B224" t="s">
        <v>15</v>
      </c>
      <c r="C224" t="s">
        <v>16</v>
      </c>
      <c r="D224" s="3">
        <v>40.020000000000003</v>
      </c>
      <c r="E224" t="s">
        <v>14</v>
      </c>
    </row>
    <row r="225" spans="1:5" ht="15.75" customHeight="1" x14ac:dyDescent="0.25">
      <c r="A225" t="s">
        <v>66</v>
      </c>
      <c r="B225" t="s">
        <v>15</v>
      </c>
      <c r="C225" t="s">
        <v>16</v>
      </c>
      <c r="D225" s="3">
        <v>40.020000000000003</v>
      </c>
      <c r="E225" t="s">
        <v>14</v>
      </c>
    </row>
    <row r="226" spans="1:5" ht="15.75" customHeight="1" x14ac:dyDescent="0.25">
      <c r="A226" t="s">
        <v>66</v>
      </c>
      <c r="B226" t="s">
        <v>15</v>
      </c>
      <c r="C226" t="s">
        <v>16</v>
      </c>
      <c r="D226" s="3">
        <v>38.950000000000003</v>
      </c>
      <c r="E226" t="s">
        <v>14</v>
      </c>
    </row>
    <row r="227" spans="1:5" ht="15.75" customHeight="1" x14ac:dyDescent="0.25">
      <c r="A227" t="s">
        <v>66</v>
      </c>
      <c r="B227" t="s">
        <v>15</v>
      </c>
      <c r="C227" t="s">
        <v>16</v>
      </c>
      <c r="D227" s="3">
        <v>30.4</v>
      </c>
      <c r="E227" t="s">
        <v>14</v>
      </c>
    </row>
    <row r="228" spans="1:5" ht="15.75" customHeight="1" x14ac:dyDescent="0.25">
      <c r="A228" t="s">
        <v>66</v>
      </c>
      <c r="B228" t="s">
        <v>15</v>
      </c>
      <c r="C228" t="s">
        <v>16</v>
      </c>
      <c r="D228" s="3">
        <v>29.21</v>
      </c>
      <c r="E228" t="s">
        <v>14</v>
      </c>
    </row>
    <row r="229" spans="1:5" ht="15.75" customHeight="1" x14ac:dyDescent="0.25">
      <c r="A229" t="s">
        <v>66</v>
      </c>
      <c r="B229" t="s">
        <v>15</v>
      </c>
      <c r="C229" t="s">
        <v>16</v>
      </c>
      <c r="D229" s="3">
        <v>19.52</v>
      </c>
      <c r="E229" t="s">
        <v>14</v>
      </c>
    </row>
    <row r="230" spans="1:5" ht="15.75" customHeight="1" x14ac:dyDescent="0.25">
      <c r="A230" t="s">
        <v>66</v>
      </c>
      <c r="B230" t="s">
        <v>15</v>
      </c>
      <c r="C230" t="s">
        <v>16</v>
      </c>
      <c r="D230" s="3">
        <v>82.97</v>
      </c>
      <c r="E230" t="s">
        <v>14</v>
      </c>
    </row>
    <row r="231" spans="1:5" ht="15.75" customHeight="1" x14ac:dyDescent="0.25">
      <c r="A231" t="s">
        <v>66</v>
      </c>
      <c r="B231" t="s">
        <v>12</v>
      </c>
      <c r="C231" t="s">
        <v>13</v>
      </c>
      <c r="D231" t="s">
        <v>14</v>
      </c>
      <c r="E231" s="3">
        <v>-1213.54</v>
      </c>
    </row>
    <row r="232" spans="1:5" ht="15.75" customHeight="1" x14ac:dyDescent="0.25">
      <c r="A232" t="s">
        <v>66</v>
      </c>
      <c r="B232" t="s">
        <v>15</v>
      </c>
      <c r="C232" t="s">
        <v>16</v>
      </c>
      <c r="D232" s="3">
        <v>12.2</v>
      </c>
      <c r="E232" t="s">
        <v>14</v>
      </c>
    </row>
    <row r="233" spans="1:5" ht="15.75" customHeight="1" x14ac:dyDescent="0.25">
      <c r="A233" t="s">
        <v>66</v>
      </c>
      <c r="B233" t="s">
        <v>15</v>
      </c>
      <c r="C233" t="s">
        <v>16</v>
      </c>
      <c r="D233" s="3">
        <v>65.89</v>
      </c>
      <c r="E233" t="s">
        <v>14</v>
      </c>
    </row>
    <row r="234" spans="1:5" ht="15.75" customHeight="1" x14ac:dyDescent="0.25">
      <c r="A234" t="s">
        <v>66</v>
      </c>
      <c r="B234" t="s">
        <v>15</v>
      </c>
      <c r="C234" t="s">
        <v>16</v>
      </c>
      <c r="D234" s="3">
        <v>88.73</v>
      </c>
      <c r="E234" t="s">
        <v>14</v>
      </c>
    </row>
    <row r="235" spans="1:5" ht="15.75" customHeight="1" x14ac:dyDescent="0.25">
      <c r="A235" t="s">
        <v>66</v>
      </c>
      <c r="B235" t="s">
        <v>17</v>
      </c>
      <c r="C235" t="s">
        <v>54</v>
      </c>
      <c r="D235" s="3">
        <v>49</v>
      </c>
      <c r="E235" t="s">
        <v>14</v>
      </c>
    </row>
    <row r="236" spans="1:5" ht="15.75" customHeight="1" x14ac:dyDescent="0.25">
      <c r="A236" t="s">
        <v>66</v>
      </c>
      <c r="B236" t="s">
        <v>15</v>
      </c>
      <c r="C236" t="s">
        <v>16</v>
      </c>
      <c r="D236" s="3">
        <v>29.7</v>
      </c>
      <c r="E236" t="s">
        <v>14</v>
      </c>
    </row>
    <row r="237" spans="1:5" ht="15.75" customHeight="1" x14ac:dyDescent="0.25">
      <c r="A237" t="s">
        <v>66</v>
      </c>
      <c r="B237" t="s">
        <v>15</v>
      </c>
      <c r="C237" t="s">
        <v>16</v>
      </c>
      <c r="D237" s="3">
        <v>35.909999999999997</v>
      </c>
      <c r="E237" t="s">
        <v>14</v>
      </c>
    </row>
    <row r="238" spans="1:5" ht="15.75" customHeight="1" x14ac:dyDescent="0.25">
      <c r="A238" t="s">
        <v>66</v>
      </c>
      <c r="B238" t="s">
        <v>15</v>
      </c>
      <c r="C238" t="s">
        <v>16</v>
      </c>
      <c r="D238" s="3">
        <v>100.44</v>
      </c>
      <c r="E238" t="s">
        <v>14</v>
      </c>
    </row>
    <row r="239" spans="1:5" ht="15.75" customHeight="1" x14ac:dyDescent="0.25">
      <c r="A239" t="s">
        <v>66</v>
      </c>
      <c r="B239" t="s">
        <v>15</v>
      </c>
      <c r="C239" t="s">
        <v>16</v>
      </c>
      <c r="D239" s="3">
        <v>52.16</v>
      </c>
      <c r="E239" t="s">
        <v>14</v>
      </c>
    </row>
    <row r="240" spans="1:5" ht="15.75" customHeight="1" x14ac:dyDescent="0.25">
      <c r="A240" t="s">
        <v>66</v>
      </c>
      <c r="B240" t="s">
        <v>15</v>
      </c>
      <c r="C240" t="s">
        <v>16</v>
      </c>
      <c r="D240" s="3">
        <v>82.66</v>
      </c>
      <c r="E240" t="s">
        <v>14</v>
      </c>
    </row>
    <row r="241" spans="1:5" ht="15.75" customHeight="1" x14ac:dyDescent="0.25">
      <c r="A241" t="s">
        <v>66</v>
      </c>
      <c r="B241" t="s">
        <v>15</v>
      </c>
      <c r="C241" t="s">
        <v>16</v>
      </c>
      <c r="D241" s="3">
        <v>84.92</v>
      </c>
      <c r="E241" t="s">
        <v>14</v>
      </c>
    </row>
    <row r="242" spans="1:5" ht="15.75" customHeight="1" x14ac:dyDescent="0.25">
      <c r="A242" t="s">
        <v>66</v>
      </c>
      <c r="B242" t="s">
        <v>15</v>
      </c>
      <c r="C242" t="s">
        <v>16</v>
      </c>
      <c r="D242" s="3">
        <v>31.58</v>
      </c>
      <c r="E242" t="s">
        <v>14</v>
      </c>
    </row>
    <row r="243" spans="1:5" ht="15.75" customHeight="1" x14ac:dyDescent="0.25">
      <c r="A243" t="s">
        <v>66</v>
      </c>
      <c r="B243" t="s">
        <v>15</v>
      </c>
      <c r="C243" t="s">
        <v>16</v>
      </c>
      <c r="D243" s="3">
        <v>347.49</v>
      </c>
      <c r="E243" t="s">
        <v>14</v>
      </c>
    </row>
    <row r="244" spans="1:5" ht="15.75" customHeight="1" x14ac:dyDescent="0.25">
      <c r="A244" t="s">
        <v>66</v>
      </c>
      <c r="B244" t="s">
        <v>15</v>
      </c>
      <c r="C244" t="s">
        <v>16</v>
      </c>
      <c r="D244" s="3">
        <v>73.209999999999994</v>
      </c>
      <c r="E244" t="s">
        <v>14</v>
      </c>
    </row>
    <row r="245" spans="1:5" ht="15.75" customHeight="1" x14ac:dyDescent="0.25">
      <c r="A245" t="s">
        <v>66</v>
      </c>
      <c r="B245" t="s">
        <v>15</v>
      </c>
      <c r="C245" t="s">
        <v>16</v>
      </c>
      <c r="D245" s="3">
        <v>31.14</v>
      </c>
      <c r="E245" t="s">
        <v>14</v>
      </c>
    </row>
    <row r="246" spans="1:5" ht="15.75" customHeight="1" x14ac:dyDescent="0.25">
      <c r="A246" t="s">
        <v>66</v>
      </c>
      <c r="B246" t="s">
        <v>15</v>
      </c>
      <c r="C246" t="s">
        <v>16</v>
      </c>
      <c r="D246" s="3">
        <v>5.86</v>
      </c>
      <c r="E246" t="s">
        <v>14</v>
      </c>
    </row>
    <row r="247" spans="1:5" ht="15.75" customHeight="1" x14ac:dyDescent="0.25">
      <c r="A247" t="s">
        <v>66</v>
      </c>
      <c r="B247" t="s">
        <v>15</v>
      </c>
      <c r="C247" t="s">
        <v>16</v>
      </c>
      <c r="D247" s="3">
        <v>23.75</v>
      </c>
      <c r="E247" t="s">
        <v>14</v>
      </c>
    </row>
    <row r="248" spans="1:5" ht="15.75" customHeight="1" x14ac:dyDescent="0.25">
      <c r="A248" t="s">
        <v>66</v>
      </c>
      <c r="B248" t="s">
        <v>17</v>
      </c>
      <c r="C248" t="s">
        <v>70</v>
      </c>
      <c r="D248" s="3">
        <v>59.9</v>
      </c>
      <c r="E248" t="s">
        <v>14</v>
      </c>
    </row>
    <row r="249" spans="1:5" ht="15.75" customHeight="1" x14ac:dyDescent="0.25">
      <c r="A249" t="s">
        <v>66</v>
      </c>
      <c r="B249" t="s">
        <v>17</v>
      </c>
      <c r="C249" t="s">
        <v>71</v>
      </c>
      <c r="D249" s="3">
        <v>39</v>
      </c>
      <c r="E249" t="s">
        <v>14</v>
      </c>
    </row>
    <row r="250" spans="1:5" ht="15.75" customHeight="1" x14ac:dyDescent="0.25">
      <c r="A250" t="s">
        <v>66</v>
      </c>
      <c r="B250" t="s">
        <v>12</v>
      </c>
      <c r="C250" t="s">
        <v>13</v>
      </c>
      <c r="D250" t="s">
        <v>14</v>
      </c>
      <c r="E250" s="3">
        <v>-66.5</v>
      </c>
    </row>
    <row r="251" spans="1:5" ht="15.75" customHeight="1" x14ac:dyDescent="0.25">
      <c r="A251" t="s">
        <v>66</v>
      </c>
      <c r="B251" t="s">
        <v>17</v>
      </c>
      <c r="C251" t="s">
        <v>72</v>
      </c>
      <c r="D251" s="3">
        <v>66.5</v>
      </c>
      <c r="E251" t="s">
        <v>14</v>
      </c>
    </row>
    <row r="252" spans="1:5" ht="15.75" customHeight="1" x14ac:dyDescent="0.25">
      <c r="A252" t="s">
        <v>66</v>
      </c>
      <c r="B252" t="s">
        <v>12</v>
      </c>
      <c r="C252" t="s">
        <v>13</v>
      </c>
      <c r="D252" t="s">
        <v>14</v>
      </c>
      <c r="E252" s="3">
        <v>-31.14</v>
      </c>
    </row>
    <row r="253" spans="1:5" ht="15.75" customHeight="1" x14ac:dyDescent="0.25">
      <c r="A253" t="s">
        <v>66</v>
      </c>
      <c r="B253" t="s">
        <v>15</v>
      </c>
      <c r="C253" t="s">
        <v>16</v>
      </c>
      <c r="D253" s="3">
        <v>31.14</v>
      </c>
      <c r="E253" t="s">
        <v>14</v>
      </c>
    </row>
    <row r="254" spans="1:5" ht="15.75" customHeight="1" x14ac:dyDescent="0.25">
      <c r="A254" t="s">
        <v>66</v>
      </c>
      <c r="B254" t="s">
        <v>12</v>
      </c>
      <c r="C254" t="s">
        <v>13</v>
      </c>
      <c r="D254" t="s">
        <v>14</v>
      </c>
      <c r="E254" s="3">
        <v>-31.9</v>
      </c>
    </row>
    <row r="255" spans="1:5" ht="15.75" customHeight="1" x14ac:dyDescent="0.25">
      <c r="A255" t="s">
        <v>66</v>
      </c>
      <c r="B255" t="s">
        <v>17</v>
      </c>
      <c r="C255" t="s">
        <v>47</v>
      </c>
      <c r="D255" s="3">
        <v>31.9</v>
      </c>
      <c r="E255" t="s">
        <v>14</v>
      </c>
    </row>
    <row r="256" spans="1:5" ht="15.75" customHeight="1" x14ac:dyDescent="0.25">
      <c r="A256" t="s">
        <v>66</v>
      </c>
      <c r="B256" t="s">
        <v>12</v>
      </c>
      <c r="C256" t="s">
        <v>13</v>
      </c>
      <c r="D256" t="s">
        <v>14</v>
      </c>
      <c r="E256" s="3">
        <v>-86.25</v>
      </c>
    </row>
    <row r="257" spans="1:6" ht="15.75" customHeight="1" x14ac:dyDescent="0.25">
      <c r="A257" t="s">
        <v>66</v>
      </c>
      <c r="B257" t="s">
        <v>17</v>
      </c>
      <c r="C257" t="s">
        <v>54</v>
      </c>
      <c r="D257" s="3">
        <v>59.9</v>
      </c>
      <c r="E257" t="s">
        <v>14</v>
      </c>
    </row>
    <row r="258" spans="1:6" ht="15.75" customHeight="1" x14ac:dyDescent="0.25">
      <c r="A258" t="s">
        <v>66</v>
      </c>
      <c r="B258" t="s">
        <v>15</v>
      </c>
      <c r="C258" t="s">
        <v>16</v>
      </c>
      <c r="D258" s="3">
        <v>26.35</v>
      </c>
      <c r="E258" t="s">
        <v>14</v>
      </c>
    </row>
    <row r="259" spans="1:6" ht="15.75" customHeight="1" x14ac:dyDescent="0.25">
      <c r="A259" t="s">
        <v>66</v>
      </c>
      <c r="B259" t="s">
        <v>12</v>
      </c>
      <c r="C259" t="s">
        <v>13</v>
      </c>
      <c r="D259" t="s">
        <v>14</v>
      </c>
      <c r="E259" s="3">
        <v>-33</v>
      </c>
    </row>
    <row r="260" spans="1:6" ht="15.75" customHeight="1" x14ac:dyDescent="0.25">
      <c r="A260" t="s">
        <v>66</v>
      </c>
      <c r="B260" t="s">
        <v>17</v>
      </c>
      <c r="C260" t="s">
        <v>46</v>
      </c>
      <c r="D260" s="3">
        <v>33</v>
      </c>
      <c r="E260" t="s">
        <v>14</v>
      </c>
    </row>
    <row r="261" spans="1:6" ht="15.75" customHeight="1" x14ac:dyDescent="0.25">
      <c r="A261" t="s">
        <v>66</v>
      </c>
      <c r="B261" t="s">
        <v>12</v>
      </c>
      <c r="C261" t="s">
        <v>13</v>
      </c>
      <c r="D261" t="s">
        <v>14</v>
      </c>
      <c r="E261" s="3">
        <v>-5.8</v>
      </c>
    </row>
    <row r="262" spans="1:6" ht="15.75" customHeight="1" x14ac:dyDescent="0.25">
      <c r="A262" t="s">
        <v>66</v>
      </c>
      <c r="B262" t="s">
        <v>63</v>
      </c>
      <c r="C262" t="s">
        <v>73</v>
      </c>
      <c r="D262" s="3">
        <v>5.8</v>
      </c>
      <c r="E262" t="s">
        <v>14</v>
      </c>
    </row>
    <row r="263" spans="1:6" ht="15.75" customHeight="1" x14ac:dyDescent="0.25">
      <c r="A263" s="4" t="s">
        <v>66</v>
      </c>
      <c r="B263" s="4" t="s">
        <v>33</v>
      </c>
      <c r="C263" s="4"/>
      <c r="D263" s="4"/>
      <c r="E263" s="4"/>
      <c r="F263" s="4">
        <v>82.81</v>
      </c>
    </row>
    <row r="264" spans="1:6" ht="15.75" customHeight="1" x14ac:dyDescent="0.25">
      <c r="A264" t="s">
        <v>74</v>
      </c>
      <c r="B264" t="s">
        <v>12</v>
      </c>
      <c r="C264" t="s">
        <v>13</v>
      </c>
      <c r="D264" t="s">
        <v>14</v>
      </c>
      <c r="E264" s="3">
        <v>-983.17</v>
      </c>
    </row>
    <row r="265" spans="1:6" ht="15.75" customHeight="1" x14ac:dyDescent="0.25">
      <c r="A265" t="s">
        <v>74</v>
      </c>
      <c r="B265" t="s">
        <v>12</v>
      </c>
      <c r="C265" t="s">
        <v>75</v>
      </c>
      <c r="D265" t="s">
        <v>14</v>
      </c>
      <c r="E265" s="3">
        <v>-100</v>
      </c>
    </row>
    <row r="266" spans="1:6" ht="15.75" customHeight="1" x14ac:dyDescent="0.25">
      <c r="A266" t="s">
        <v>74</v>
      </c>
      <c r="B266" t="s">
        <v>15</v>
      </c>
      <c r="C266" t="s">
        <v>16</v>
      </c>
      <c r="D266" s="3">
        <v>21.78</v>
      </c>
      <c r="E266" t="s">
        <v>14</v>
      </c>
    </row>
    <row r="267" spans="1:6" ht="15.75" customHeight="1" x14ac:dyDescent="0.25">
      <c r="A267" t="s">
        <v>74</v>
      </c>
      <c r="B267" t="s">
        <v>15</v>
      </c>
      <c r="C267" t="s">
        <v>16</v>
      </c>
      <c r="D267" s="3">
        <v>87.41</v>
      </c>
      <c r="E267" t="s">
        <v>14</v>
      </c>
    </row>
    <row r="268" spans="1:6" ht="15.75" customHeight="1" x14ac:dyDescent="0.25">
      <c r="A268" t="s">
        <v>74</v>
      </c>
      <c r="B268" t="s">
        <v>15</v>
      </c>
      <c r="C268" t="s">
        <v>16</v>
      </c>
      <c r="D268" s="3">
        <v>85.27</v>
      </c>
      <c r="E268" t="s">
        <v>14</v>
      </c>
    </row>
    <row r="269" spans="1:6" ht="15.75" customHeight="1" x14ac:dyDescent="0.25">
      <c r="A269" t="s">
        <v>74</v>
      </c>
      <c r="B269" t="s">
        <v>17</v>
      </c>
      <c r="C269" t="s">
        <v>76</v>
      </c>
      <c r="D269" s="3">
        <v>38.9</v>
      </c>
      <c r="E269" t="s">
        <v>14</v>
      </c>
    </row>
    <row r="270" spans="1:6" ht="15.75" customHeight="1" x14ac:dyDescent="0.25">
      <c r="A270" t="s">
        <v>74</v>
      </c>
      <c r="B270" t="s">
        <v>15</v>
      </c>
      <c r="C270" t="s">
        <v>16</v>
      </c>
      <c r="D270" s="3">
        <v>22.35</v>
      </c>
      <c r="E270" t="s">
        <v>14</v>
      </c>
    </row>
    <row r="271" spans="1:6" ht="15.75" customHeight="1" x14ac:dyDescent="0.25">
      <c r="A271" t="s">
        <v>74</v>
      </c>
      <c r="B271" t="s">
        <v>15</v>
      </c>
      <c r="C271" t="s">
        <v>16</v>
      </c>
      <c r="D271" s="3">
        <v>19.52</v>
      </c>
      <c r="E271" t="s">
        <v>14</v>
      </c>
    </row>
    <row r="272" spans="1:6" ht="15.75" customHeight="1" x14ac:dyDescent="0.25">
      <c r="A272" t="s">
        <v>74</v>
      </c>
      <c r="B272" t="s">
        <v>15</v>
      </c>
      <c r="C272" t="s">
        <v>16</v>
      </c>
      <c r="D272" s="3">
        <v>101.51</v>
      </c>
      <c r="E272" t="s">
        <v>14</v>
      </c>
    </row>
    <row r="273" spans="1:5" ht="15.75" customHeight="1" x14ac:dyDescent="0.25">
      <c r="A273" t="s">
        <v>74</v>
      </c>
      <c r="B273" t="s">
        <v>15</v>
      </c>
      <c r="C273" t="s">
        <v>16</v>
      </c>
      <c r="D273" s="3">
        <v>48.71</v>
      </c>
      <c r="E273" t="s">
        <v>14</v>
      </c>
    </row>
    <row r="274" spans="1:5" ht="15.75" customHeight="1" x14ac:dyDescent="0.25">
      <c r="A274" t="s">
        <v>74</v>
      </c>
      <c r="B274" t="s">
        <v>15</v>
      </c>
      <c r="C274" t="s">
        <v>16</v>
      </c>
      <c r="D274" s="3">
        <v>61.66</v>
      </c>
      <c r="E274" t="s">
        <v>14</v>
      </c>
    </row>
    <row r="275" spans="1:5" ht="15.75" customHeight="1" x14ac:dyDescent="0.25">
      <c r="A275" t="s">
        <v>74</v>
      </c>
      <c r="B275" t="s">
        <v>17</v>
      </c>
      <c r="C275" t="s">
        <v>77</v>
      </c>
      <c r="D275" s="3">
        <v>105.57</v>
      </c>
      <c r="E275" t="s">
        <v>14</v>
      </c>
    </row>
    <row r="276" spans="1:5" ht="15.75" customHeight="1" x14ac:dyDescent="0.25">
      <c r="A276" t="s">
        <v>74</v>
      </c>
      <c r="B276" t="s">
        <v>15</v>
      </c>
      <c r="C276" t="s">
        <v>16</v>
      </c>
      <c r="D276" s="3">
        <v>11.71</v>
      </c>
      <c r="E276" t="s">
        <v>14</v>
      </c>
    </row>
    <row r="277" spans="1:5" ht="15.75" customHeight="1" x14ac:dyDescent="0.25">
      <c r="A277" t="s">
        <v>74</v>
      </c>
      <c r="B277" t="s">
        <v>15</v>
      </c>
      <c r="C277" t="s">
        <v>16</v>
      </c>
      <c r="D277" s="3">
        <v>18.55</v>
      </c>
      <c r="E277" t="s">
        <v>14</v>
      </c>
    </row>
    <row r="278" spans="1:5" ht="15.75" customHeight="1" x14ac:dyDescent="0.25">
      <c r="A278" t="s">
        <v>74</v>
      </c>
      <c r="B278" t="s">
        <v>15</v>
      </c>
      <c r="C278" t="s">
        <v>16</v>
      </c>
      <c r="D278" s="3">
        <v>4.95</v>
      </c>
      <c r="E278" t="s">
        <v>14</v>
      </c>
    </row>
    <row r="279" spans="1:5" ht="15.75" customHeight="1" x14ac:dyDescent="0.25">
      <c r="A279" t="s">
        <v>74</v>
      </c>
      <c r="B279" t="s">
        <v>15</v>
      </c>
      <c r="C279" t="s">
        <v>16</v>
      </c>
      <c r="D279" s="3">
        <v>21.85</v>
      </c>
      <c r="E279" t="s">
        <v>14</v>
      </c>
    </row>
    <row r="280" spans="1:5" ht="15.75" customHeight="1" x14ac:dyDescent="0.25">
      <c r="A280" t="s">
        <v>74</v>
      </c>
      <c r="B280" t="s">
        <v>15</v>
      </c>
      <c r="C280" t="s">
        <v>16</v>
      </c>
      <c r="D280" s="3">
        <v>9.5</v>
      </c>
      <c r="E280" t="s">
        <v>14</v>
      </c>
    </row>
    <row r="281" spans="1:5" ht="15.75" customHeight="1" x14ac:dyDescent="0.25">
      <c r="A281" t="s">
        <v>74</v>
      </c>
      <c r="B281" t="s">
        <v>15</v>
      </c>
      <c r="C281" t="s">
        <v>16</v>
      </c>
      <c r="D281" s="3">
        <v>40.85</v>
      </c>
      <c r="E281" t="s">
        <v>14</v>
      </c>
    </row>
    <row r="282" spans="1:5" ht="15.75" customHeight="1" x14ac:dyDescent="0.25">
      <c r="A282" t="s">
        <v>74</v>
      </c>
      <c r="B282" t="s">
        <v>15</v>
      </c>
      <c r="C282" t="s">
        <v>16</v>
      </c>
      <c r="D282" s="3">
        <v>10.01</v>
      </c>
      <c r="E282" t="s">
        <v>14</v>
      </c>
    </row>
    <row r="283" spans="1:5" ht="15.75" customHeight="1" x14ac:dyDescent="0.25">
      <c r="A283" t="s">
        <v>74</v>
      </c>
      <c r="B283" t="s">
        <v>15</v>
      </c>
      <c r="C283" t="s">
        <v>16</v>
      </c>
      <c r="D283" s="3">
        <v>9.27</v>
      </c>
      <c r="E283" t="s">
        <v>14</v>
      </c>
    </row>
    <row r="284" spans="1:5" ht="15.75" customHeight="1" x14ac:dyDescent="0.25">
      <c r="A284" t="s">
        <v>74</v>
      </c>
      <c r="B284" t="s">
        <v>17</v>
      </c>
      <c r="C284" t="s">
        <v>78</v>
      </c>
      <c r="D284" s="3">
        <v>44</v>
      </c>
      <c r="E284" t="s">
        <v>14</v>
      </c>
    </row>
    <row r="285" spans="1:5" ht="15.75" customHeight="1" x14ac:dyDescent="0.25">
      <c r="A285" t="s">
        <v>74</v>
      </c>
      <c r="B285" t="s">
        <v>15</v>
      </c>
      <c r="C285" t="s">
        <v>16</v>
      </c>
      <c r="D285" s="3">
        <v>29.28</v>
      </c>
      <c r="E285" t="s">
        <v>14</v>
      </c>
    </row>
    <row r="286" spans="1:5" ht="15.75" customHeight="1" x14ac:dyDescent="0.25">
      <c r="A286" t="s">
        <v>74</v>
      </c>
      <c r="B286" t="s">
        <v>15</v>
      </c>
      <c r="C286" t="s">
        <v>16</v>
      </c>
      <c r="D286" s="3">
        <v>9.76</v>
      </c>
      <c r="E286" t="s">
        <v>14</v>
      </c>
    </row>
    <row r="287" spans="1:5" ht="15.75" customHeight="1" x14ac:dyDescent="0.25">
      <c r="A287" t="s">
        <v>74</v>
      </c>
      <c r="B287" t="s">
        <v>15</v>
      </c>
      <c r="C287" t="s">
        <v>16</v>
      </c>
      <c r="D287" s="3">
        <v>18.55</v>
      </c>
      <c r="E287" t="s">
        <v>14</v>
      </c>
    </row>
    <row r="288" spans="1:5" ht="15.75" customHeight="1" x14ac:dyDescent="0.25">
      <c r="A288" t="s">
        <v>74</v>
      </c>
      <c r="B288" t="s">
        <v>15</v>
      </c>
      <c r="C288" t="s">
        <v>16</v>
      </c>
      <c r="D288" s="3">
        <v>29.23</v>
      </c>
      <c r="E288" t="s">
        <v>14</v>
      </c>
    </row>
    <row r="289" spans="1:5" ht="15.75" customHeight="1" x14ac:dyDescent="0.25">
      <c r="A289" t="s">
        <v>74</v>
      </c>
      <c r="B289" t="s">
        <v>15</v>
      </c>
      <c r="C289" t="s">
        <v>16</v>
      </c>
      <c r="D289" s="3">
        <v>11.62</v>
      </c>
      <c r="E289" t="s">
        <v>14</v>
      </c>
    </row>
    <row r="290" spans="1:5" ht="15.75" customHeight="1" x14ac:dyDescent="0.25">
      <c r="A290" t="s">
        <v>74</v>
      </c>
      <c r="B290" t="s">
        <v>15</v>
      </c>
      <c r="C290" t="s">
        <v>16</v>
      </c>
      <c r="D290" s="3">
        <v>31.68</v>
      </c>
      <c r="E290" t="s">
        <v>14</v>
      </c>
    </row>
    <row r="291" spans="1:5" ht="15.75" customHeight="1" x14ac:dyDescent="0.25">
      <c r="A291" t="s">
        <v>74</v>
      </c>
      <c r="B291" t="s">
        <v>15</v>
      </c>
      <c r="C291" t="s">
        <v>16</v>
      </c>
      <c r="D291" s="3">
        <v>82.97</v>
      </c>
      <c r="E291" t="s">
        <v>14</v>
      </c>
    </row>
    <row r="292" spans="1:5" ht="15.75" customHeight="1" x14ac:dyDescent="0.25">
      <c r="A292" t="s">
        <v>74</v>
      </c>
      <c r="B292" t="s">
        <v>15</v>
      </c>
      <c r="C292" t="s">
        <v>16</v>
      </c>
      <c r="D292" s="3">
        <v>33.25</v>
      </c>
      <c r="E292" t="s">
        <v>14</v>
      </c>
    </row>
    <row r="293" spans="1:5" ht="15.75" customHeight="1" x14ac:dyDescent="0.25">
      <c r="A293" t="s">
        <v>74</v>
      </c>
      <c r="B293" t="s">
        <v>15</v>
      </c>
      <c r="C293" t="s">
        <v>16</v>
      </c>
      <c r="D293" s="3">
        <v>13.67</v>
      </c>
      <c r="E293" t="s">
        <v>14</v>
      </c>
    </row>
    <row r="294" spans="1:5" ht="15.75" customHeight="1" x14ac:dyDescent="0.25">
      <c r="A294" t="s">
        <v>74</v>
      </c>
      <c r="B294" t="s">
        <v>15</v>
      </c>
      <c r="C294" t="s">
        <v>16</v>
      </c>
      <c r="D294" s="3">
        <v>7.08</v>
      </c>
      <c r="E294" t="s">
        <v>14</v>
      </c>
    </row>
    <row r="295" spans="1:5" ht="15.75" customHeight="1" x14ac:dyDescent="0.25">
      <c r="A295" t="s">
        <v>74</v>
      </c>
      <c r="B295" t="s">
        <v>15</v>
      </c>
      <c r="C295" t="s">
        <v>16</v>
      </c>
      <c r="D295" s="3">
        <v>23.43</v>
      </c>
      <c r="E295" t="s">
        <v>14</v>
      </c>
    </row>
    <row r="296" spans="1:5" ht="15.75" customHeight="1" x14ac:dyDescent="0.25">
      <c r="A296" t="s">
        <v>74</v>
      </c>
      <c r="B296" t="s">
        <v>15</v>
      </c>
      <c r="C296" t="s">
        <v>16</v>
      </c>
      <c r="D296" s="3">
        <v>29.28</v>
      </c>
      <c r="E296" t="s">
        <v>14</v>
      </c>
    </row>
    <row r="297" spans="1:5" ht="15.75" customHeight="1" x14ac:dyDescent="0.25">
      <c r="A297" t="s">
        <v>74</v>
      </c>
      <c r="B297" t="s">
        <v>12</v>
      </c>
      <c r="C297" t="s">
        <v>13</v>
      </c>
      <c r="D297" t="s">
        <v>14</v>
      </c>
      <c r="E297" s="3">
        <v>-298.37</v>
      </c>
    </row>
    <row r="298" spans="1:5" ht="15.75" customHeight="1" x14ac:dyDescent="0.25">
      <c r="A298" t="s">
        <v>74</v>
      </c>
      <c r="B298" t="s">
        <v>15</v>
      </c>
      <c r="C298" t="s">
        <v>16</v>
      </c>
      <c r="D298" s="3">
        <v>11.4</v>
      </c>
      <c r="E298" t="s">
        <v>14</v>
      </c>
    </row>
    <row r="299" spans="1:5" ht="15.75" customHeight="1" x14ac:dyDescent="0.25">
      <c r="A299" t="s">
        <v>74</v>
      </c>
      <c r="B299" t="s">
        <v>15</v>
      </c>
      <c r="C299" t="s">
        <v>16</v>
      </c>
      <c r="D299" s="3">
        <v>195.22</v>
      </c>
      <c r="E299" t="s">
        <v>14</v>
      </c>
    </row>
    <row r="300" spans="1:5" ht="15.75" customHeight="1" x14ac:dyDescent="0.25">
      <c r="A300" t="s">
        <v>74</v>
      </c>
      <c r="B300" t="s">
        <v>15</v>
      </c>
      <c r="C300" t="s">
        <v>16</v>
      </c>
      <c r="D300" s="3">
        <v>62.47</v>
      </c>
      <c r="E300" t="s">
        <v>14</v>
      </c>
    </row>
    <row r="301" spans="1:5" ht="15.75" customHeight="1" x14ac:dyDescent="0.25">
      <c r="A301" t="s">
        <v>74</v>
      </c>
      <c r="B301" t="s">
        <v>15</v>
      </c>
      <c r="C301" t="s">
        <v>16</v>
      </c>
      <c r="D301" s="3">
        <v>29.28</v>
      </c>
      <c r="E301" t="s">
        <v>14</v>
      </c>
    </row>
    <row r="302" spans="1:5" ht="15.75" customHeight="1" x14ac:dyDescent="0.25">
      <c r="A302" t="s">
        <v>74</v>
      </c>
      <c r="B302" t="s">
        <v>12</v>
      </c>
      <c r="C302" t="s">
        <v>13</v>
      </c>
      <c r="D302" t="s">
        <v>14</v>
      </c>
      <c r="E302" s="3">
        <v>-153.65</v>
      </c>
    </row>
    <row r="303" spans="1:5" ht="15.75" customHeight="1" x14ac:dyDescent="0.25">
      <c r="A303" t="s">
        <v>74</v>
      </c>
      <c r="B303" t="s">
        <v>15</v>
      </c>
      <c r="C303" t="s">
        <v>16</v>
      </c>
      <c r="D303" s="3">
        <v>39.04</v>
      </c>
      <c r="E303" t="s">
        <v>14</v>
      </c>
    </row>
    <row r="304" spans="1:5" ht="15.75" customHeight="1" x14ac:dyDescent="0.25">
      <c r="A304" t="s">
        <v>74</v>
      </c>
      <c r="B304" t="s">
        <v>15</v>
      </c>
      <c r="C304" t="s">
        <v>16</v>
      </c>
      <c r="D304" s="3">
        <v>56.53</v>
      </c>
      <c r="E304" t="s">
        <v>14</v>
      </c>
    </row>
    <row r="305" spans="1:5" ht="15.75" customHeight="1" x14ac:dyDescent="0.25">
      <c r="A305" t="s">
        <v>74</v>
      </c>
      <c r="B305" t="s">
        <v>15</v>
      </c>
      <c r="C305" t="s">
        <v>16</v>
      </c>
      <c r="D305" s="3">
        <v>58.08</v>
      </c>
      <c r="E305" t="s">
        <v>14</v>
      </c>
    </row>
    <row r="306" spans="1:5" ht="15.75" customHeight="1" x14ac:dyDescent="0.25">
      <c r="A306" t="s">
        <v>74</v>
      </c>
      <c r="B306" t="s">
        <v>12</v>
      </c>
      <c r="C306" t="s">
        <v>13</v>
      </c>
      <c r="D306" t="s">
        <v>14</v>
      </c>
      <c r="E306" s="3">
        <v>-433.98</v>
      </c>
    </row>
    <row r="307" spans="1:5" ht="15.75" customHeight="1" x14ac:dyDescent="0.25">
      <c r="A307" t="s">
        <v>74</v>
      </c>
      <c r="B307" t="s">
        <v>15</v>
      </c>
      <c r="C307" t="s">
        <v>16</v>
      </c>
      <c r="D307" s="3">
        <v>52.71</v>
      </c>
      <c r="E307" t="s">
        <v>14</v>
      </c>
    </row>
    <row r="308" spans="1:5" ht="15.75" customHeight="1" x14ac:dyDescent="0.25">
      <c r="A308" t="s">
        <v>74</v>
      </c>
      <c r="B308" t="s">
        <v>15</v>
      </c>
      <c r="C308" t="s">
        <v>16</v>
      </c>
      <c r="D308" s="3">
        <v>9.76</v>
      </c>
      <c r="E308" t="s">
        <v>14</v>
      </c>
    </row>
    <row r="309" spans="1:5" ht="15.75" customHeight="1" x14ac:dyDescent="0.25">
      <c r="A309" t="s">
        <v>74</v>
      </c>
      <c r="B309" t="s">
        <v>15</v>
      </c>
      <c r="C309" t="s">
        <v>16</v>
      </c>
      <c r="D309" s="3">
        <v>9.76</v>
      </c>
      <c r="E309" t="s">
        <v>14</v>
      </c>
    </row>
    <row r="310" spans="1:5" ht="15.75" customHeight="1" x14ac:dyDescent="0.25">
      <c r="A310" t="s">
        <v>74</v>
      </c>
      <c r="B310" t="s">
        <v>15</v>
      </c>
      <c r="C310" t="s">
        <v>16</v>
      </c>
      <c r="D310" s="3">
        <v>52.71</v>
      </c>
      <c r="E310" t="s">
        <v>14</v>
      </c>
    </row>
    <row r="311" spans="1:5" ht="15.75" customHeight="1" x14ac:dyDescent="0.25">
      <c r="A311" t="s">
        <v>74</v>
      </c>
      <c r="B311" t="s">
        <v>17</v>
      </c>
      <c r="C311" t="s">
        <v>79</v>
      </c>
      <c r="D311" s="3">
        <v>50</v>
      </c>
      <c r="E311" t="s">
        <v>14</v>
      </c>
    </row>
    <row r="312" spans="1:5" ht="15.75" customHeight="1" x14ac:dyDescent="0.25">
      <c r="A312" t="s">
        <v>74</v>
      </c>
      <c r="B312" t="s">
        <v>17</v>
      </c>
      <c r="C312" t="s">
        <v>80</v>
      </c>
      <c r="D312" s="3">
        <v>29</v>
      </c>
      <c r="E312" t="s">
        <v>14</v>
      </c>
    </row>
    <row r="313" spans="1:5" ht="15.75" customHeight="1" x14ac:dyDescent="0.25">
      <c r="A313" t="s">
        <v>74</v>
      </c>
      <c r="B313" t="s">
        <v>15</v>
      </c>
      <c r="C313" t="s">
        <v>16</v>
      </c>
      <c r="D313" s="3">
        <v>30.4</v>
      </c>
      <c r="E313" t="s">
        <v>14</v>
      </c>
    </row>
    <row r="314" spans="1:5" ht="15.75" customHeight="1" x14ac:dyDescent="0.25">
      <c r="A314" t="s">
        <v>74</v>
      </c>
      <c r="B314" t="s">
        <v>15</v>
      </c>
      <c r="C314" t="s">
        <v>16</v>
      </c>
      <c r="D314" s="3">
        <v>5.7</v>
      </c>
      <c r="E314" t="s">
        <v>14</v>
      </c>
    </row>
    <row r="315" spans="1:5" ht="15.75" customHeight="1" x14ac:dyDescent="0.25">
      <c r="A315" t="s">
        <v>74</v>
      </c>
      <c r="B315" t="s">
        <v>15</v>
      </c>
      <c r="C315" t="s">
        <v>16</v>
      </c>
      <c r="D315" s="3">
        <v>4.88</v>
      </c>
      <c r="E315" t="s">
        <v>14</v>
      </c>
    </row>
    <row r="316" spans="1:5" ht="15.75" customHeight="1" x14ac:dyDescent="0.25">
      <c r="A316" t="s">
        <v>74</v>
      </c>
      <c r="B316" t="s">
        <v>15</v>
      </c>
      <c r="C316" t="s">
        <v>16</v>
      </c>
      <c r="D316" s="3">
        <v>67.25</v>
      </c>
      <c r="E316" t="s">
        <v>14</v>
      </c>
    </row>
    <row r="317" spans="1:5" ht="15.75" customHeight="1" x14ac:dyDescent="0.25">
      <c r="A317" t="s">
        <v>74</v>
      </c>
      <c r="B317" t="s">
        <v>15</v>
      </c>
      <c r="C317" t="s">
        <v>16</v>
      </c>
      <c r="D317" s="3">
        <v>28.21</v>
      </c>
      <c r="E317" t="s">
        <v>14</v>
      </c>
    </row>
    <row r="318" spans="1:5" ht="15.75" customHeight="1" x14ac:dyDescent="0.25">
      <c r="A318" t="s">
        <v>74</v>
      </c>
      <c r="B318" t="s">
        <v>15</v>
      </c>
      <c r="C318" t="s">
        <v>16</v>
      </c>
      <c r="D318" s="3">
        <v>31.48</v>
      </c>
      <c r="E318" t="s">
        <v>14</v>
      </c>
    </row>
    <row r="319" spans="1:5" ht="15.75" customHeight="1" x14ac:dyDescent="0.25">
      <c r="A319" t="s">
        <v>74</v>
      </c>
      <c r="B319" t="s">
        <v>15</v>
      </c>
      <c r="C319" t="s">
        <v>16</v>
      </c>
      <c r="D319" s="3">
        <v>11.4</v>
      </c>
      <c r="E319" t="s">
        <v>14</v>
      </c>
    </row>
    <row r="320" spans="1:5" ht="15.75" customHeight="1" x14ac:dyDescent="0.25">
      <c r="A320" t="s">
        <v>74</v>
      </c>
      <c r="B320" t="s">
        <v>15</v>
      </c>
      <c r="C320" t="s">
        <v>16</v>
      </c>
      <c r="D320" s="3">
        <v>37.049999999999997</v>
      </c>
      <c r="E320" t="s">
        <v>14</v>
      </c>
    </row>
    <row r="321" spans="1:5" ht="15.75" customHeight="1" x14ac:dyDescent="0.25">
      <c r="A321" t="s">
        <v>74</v>
      </c>
      <c r="B321" t="s">
        <v>15</v>
      </c>
      <c r="C321" t="s">
        <v>16</v>
      </c>
      <c r="D321" s="3">
        <v>13.67</v>
      </c>
      <c r="E321" t="s">
        <v>14</v>
      </c>
    </row>
    <row r="322" spans="1:5" ht="15.75" customHeight="1" x14ac:dyDescent="0.25">
      <c r="A322" t="s">
        <v>74</v>
      </c>
      <c r="B322" t="s">
        <v>12</v>
      </c>
      <c r="C322" t="s">
        <v>13</v>
      </c>
      <c r="D322" t="s">
        <v>14</v>
      </c>
      <c r="E322" s="3">
        <v>-265.89999999999998</v>
      </c>
    </row>
    <row r="323" spans="1:5" ht="15.75" customHeight="1" x14ac:dyDescent="0.25">
      <c r="A323" t="s">
        <v>74</v>
      </c>
      <c r="B323" t="s">
        <v>15</v>
      </c>
      <c r="C323" t="s">
        <v>16</v>
      </c>
      <c r="D323" s="3">
        <v>29.19</v>
      </c>
      <c r="E323" t="s">
        <v>14</v>
      </c>
    </row>
    <row r="324" spans="1:5" ht="15.75" customHeight="1" x14ac:dyDescent="0.25">
      <c r="A324" t="s">
        <v>74</v>
      </c>
      <c r="B324" t="s">
        <v>15</v>
      </c>
      <c r="C324" t="s">
        <v>16</v>
      </c>
      <c r="D324" s="3">
        <v>11.71</v>
      </c>
      <c r="E324" t="s">
        <v>14</v>
      </c>
    </row>
    <row r="325" spans="1:5" ht="15.75" customHeight="1" x14ac:dyDescent="0.25">
      <c r="A325" t="s">
        <v>74</v>
      </c>
      <c r="B325" t="s">
        <v>15</v>
      </c>
      <c r="C325" t="s">
        <v>16</v>
      </c>
      <c r="D325" s="3">
        <v>159.1</v>
      </c>
      <c r="E325" t="s">
        <v>14</v>
      </c>
    </row>
    <row r="326" spans="1:5" ht="15.75" customHeight="1" x14ac:dyDescent="0.25">
      <c r="A326" t="s">
        <v>74</v>
      </c>
      <c r="B326" t="s">
        <v>17</v>
      </c>
      <c r="C326" t="s">
        <v>81</v>
      </c>
      <c r="D326" s="3">
        <v>65.900000000000006</v>
      </c>
      <c r="E326" t="s">
        <v>14</v>
      </c>
    </row>
    <row r="327" spans="1:5" ht="15.75" customHeight="1" x14ac:dyDescent="0.25">
      <c r="A327" t="s">
        <v>74</v>
      </c>
      <c r="B327" t="s">
        <v>12</v>
      </c>
      <c r="C327" t="s">
        <v>13</v>
      </c>
      <c r="D327" t="s">
        <v>14</v>
      </c>
      <c r="E327" s="3">
        <v>-113.65</v>
      </c>
    </row>
    <row r="328" spans="1:5" ht="15.75" customHeight="1" x14ac:dyDescent="0.25">
      <c r="A328" t="s">
        <v>74</v>
      </c>
      <c r="B328" t="s">
        <v>15</v>
      </c>
      <c r="C328" t="s">
        <v>16</v>
      </c>
      <c r="D328" s="3">
        <v>34.65</v>
      </c>
      <c r="E328" t="s">
        <v>14</v>
      </c>
    </row>
    <row r="329" spans="1:5" ht="15.75" customHeight="1" x14ac:dyDescent="0.25">
      <c r="A329" t="s">
        <v>74</v>
      </c>
      <c r="B329" t="s">
        <v>17</v>
      </c>
      <c r="C329" t="s">
        <v>82</v>
      </c>
      <c r="D329" s="3">
        <v>1</v>
      </c>
      <c r="E329" t="s">
        <v>14</v>
      </c>
    </row>
    <row r="330" spans="1:5" ht="15.75" customHeight="1" x14ac:dyDescent="0.25">
      <c r="A330" t="s">
        <v>74</v>
      </c>
      <c r="B330" t="s">
        <v>17</v>
      </c>
      <c r="C330" t="s">
        <v>83</v>
      </c>
      <c r="D330" s="3">
        <v>21</v>
      </c>
      <c r="E330" t="s">
        <v>14</v>
      </c>
    </row>
    <row r="331" spans="1:5" ht="15.75" customHeight="1" x14ac:dyDescent="0.25">
      <c r="A331" t="s">
        <v>74</v>
      </c>
      <c r="B331" t="s">
        <v>17</v>
      </c>
      <c r="C331" t="s">
        <v>82</v>
      </c>
      <c r="D331" s="3">
        <v>43</v>
      </c>
      <c r="E331" t="s">
        <v>14</v>
      </c>
    </row>
    <row r="332" spans="1:5" ht="15.75" customHeight="1" x14ac:dyDescent="0.25">
      <c r="A332" t="s">
        <v>74</v>
      </c>
      <c r="B332" t="s">
        <v>17</v>
      </c>
      <c r="C332" t="s">
        <v>84</v>
      </c>
      <c r="D332" s="3">
        <v>14</v>
      </c>
      <c r="E332" t="s">
        <v>14</v>
      </c>
    </row>
    <row r="333" spans="1:5" ht="15.75" customHeight="1" x14ac:dyDescent="0.25">
      <c r="A333" t="s">
        <v>74</v>
      </c>
      <c r="B333" t="s">
        <v>12</v>
      </c>
      <c r="C333" t="s">
        <v>13</v>
      </c>
      <c r="D333" t="s">
        <v>14</v>
      </c>
      <c r="E333" s="3">
        <v>-569.79</v>
      </c>
    </row>
    <row r="334" spans="1:5" ht="15.75" customHeight="1" x14ac:dyDescent="0.25">
      <c r="A334" t="s">
        <v>74</v>
      </c>
      <c r="B334" t="s">
        <v>17</v>
      </c>
      <c r="C334" t="s">
        <v>85</v>
      </c>
      <c r="D334" s="3">
        <v>70</v>
      </c>
      <c r="E334" t="s">
        <v>14</v>
      </c>
    </row>
    <row r="335" spans="1:5" ht="15.75" customHeight="1" x14ac:dyDescent="0.25">
      <c r="A335" t="s">
        <v>74</v>
      </c>
      <c r="B335" t="s">
        <v>17</v>
      </c>
      <c r="C335" t="s">
        <v>86</v>
      </c>
      <c r="D335" s="3">
        <v>27</v>
      </c>
      <c r="E335" t="s">
        <v>14</v>
      </c>
    </row>
    <row r="336" spans="1:5" ht="15.75" customHeight="1" x14ac:dyDescent="0.25">
      <c r="A336" t="s">
        <v>74</v>
      </c>
      <c r="B336" t="s">
        <v>15</v>
      </c>
      <c r="C336" t="s">
        <v>16</v>
      </c>
      <c r="D336" s="3">
        <v>34.159999999999997</v>
      </c>
      <c r="E336" t="s">
        <v>14</v>
      </c>
    </row>
    <row r="337" spans="1:5" ht="15.75" customHeight="1" x14ac:dyDescent="0.25">
      <c r="A337" t="s">
        <v>74</v>
      </c>
      <c r="B337" t="s">
        <v>15</v>
      </c>
      <c r="C337" t="s">
        <v>16</v>
      </c>
      <c r="D337" s="3">
        <v>10.4</v>
      </c>
      <c r="E337" t="s">
        <v>14</v>
      </c>
    </row>
    <row r="338" spans="1:5" ht="15.75" customHeight="1" x14ac:dyDescent="0.25">
      <c r="A338" t="s">
        <v>74</v>
      </c>
      <c r="B338" t="s">
        <v>15</v>
      </c>
      <c r="C338" t="s">
        <v>16</v>
      </c>
      <c r="D338" s="3">
        <v>59.54</v>
      </c>
      <c r="E338" t="s">
        <v>14</v>
      </c>
    </row>
    <row r="339" spans="1:5" ht="15.75" customHeight="1" x14ac:dyDescent="0.25">
      <c r="A339" t="s">
        <v>74</v>
      </c>
      <c r="B339" t="s">
        <v>15</v>
      </c>
      <c r="C339" t="s">
        <v>16</v>
      </c>
      <c r="D339" s="3">
        <v>54.92</v>
      </c>
      <c r="E339" t="s">
        <v>14</v>
      </c>
    </row>
    <row r="340" spans="1:5" ht="15.75" customHeight="1" x14ac:dyDescent="0.25">
      <c r="A340" t="s">
        <v>74</v>
      </c>
      <c r="B340" t="s">
        <v>15</v>
      </c>
      <c r="C340" t="s">
        <v>16</v>
      </c>
      <c r="D340" s="3">
        <v>56.61</v>
      </c>
      <c r="E340" t="s">
        <v>14</v>
      </c>
    </row>
    <row r="341" spans="1:5" ht="15.75" customHeight="1" x14ac:dyDescent="0.25">
      <c r="A341" t="s">
        <v>74</v>
      </c>
      <c r="B341" t="s">
        <v>15</v>
      </c>
      <c r="C341" t="s">
        <v>16</v>
      </c>
      <c r="D341" s="3">
        <v>30.26</v>
      </c>
      <c r="E341" t="s">
        <v>14</v>
      </c>
    </row>
    <row r="342" spans="1:5" ht="15.75" customHeight="1" x14ac:dyDescent="0.25">
      <c r="A342" t="s">
        <v>74</v>
      </c>
      <c r="B342" t="s">
        <v>17</v>
      </c>
      <c r="C342" t="s">
        <v>87</v>
      </c>
      <c r="D342" s="3">
        <v>104</v>
      </c>
      <c r="E342" t="s">
        <v>14</v>
      </c>
    </row>
    <row r="343" spans="1:5" ht="15.75" customHeight="1" x14ac:dyDescent="0.25">
      <c r="A343" t="s">
        <v>74</v>
      </c>
      <c r="B343" t="s">
        <v>17</v>
      </c>
      <c r="C343" t="s">
        <v>88</v>
      </c>
      <c r="D343" s="3">
        <v>122.9</v>
      </c>
      <c r="E343" t="s">
        <v>14</v>
      </c>
    </row>
    <row r="344" spans="1:5" ht="15.75" customHeight="1" x14ac:dyDescent="0.25">
      <c r="A344" t="s">
        <v>74</v>
      </c>
      <c r="B344" t="s">
        <v>12</v>
      </c>
      <c r="C344" t="s">
        <v>13</v>
      </c>
      <c r="D344" t="s">
        <v>14</v>
      </c>
      <c r="E344" s="3">
        <v>-190.6</v>
      </c>
    </row>
    <row r="345" spans="1:5" ht="15.75" customHeight="1" x14ac:dyDescent="0.25">
      <c r="A345" t="s">
        <v>74</v>
      </c>
      <c r="B345" t="s">
        <v>15</v>
      </c>
      <c r="C345" t="s">
        <v>16</v>
      </c>
      <c r="D345" s="3">
        <v>19.52</v>
      </c>
      <c r="E345" t="s">
        <v>14</v>
      </c>
    </row>
    <row r="346" spans="1:5" ht="15.75" customHeight="1" x14ac:dyDescent="0.25">
      <c r="A346" t="s">
        <v>74</v>
      </c>
      <c r="B346" t="s">
        <v>15</v>
      </c>
      <c r="C346" t="s">
        <v>16</v>
      </c>
      <c r="D346" s="3">
        <v>25.65</v>
      </c>
      <c r="E346" t="s">
        <v>14</v>
      </c>
    </row>
    <row r="347" spans="1:5" ht="15.75" customHeight="1" x14ac:dyDescent="0.25">
      <c r="A347" t="s">
        <v>74</v>
      </c>
      <c r="B347" t="s">
        <v>15</v>
      </c>
      <c r="C347" t="s">
        <v>16</v>
      </c>
      <c r="D347" s="3">
        <v>99.27</v>
      </c>
      <c r="E347" t="s">
        <v>14</v>
      </c>
    </row>
    <row r="348" spans="1:5" ht="15.75" customHeight="1" x14ac:dyDescent="0.25">
      <c r="A348" t="s">
        <v>74</v>
      </c>
      <c r="B348" t="s">
        <v>15</v>
      </c>
      <c r="C348" t="s">
        <v>16</v>
      </c>
      <c r="D348" s="3">
        <v>45.32</v>
      </c>
      <c r="E348" t="s">
        <v>14</v>
      </c>
    </row>
    <row r="349" spans="1:5" ht="15.75" customHeight="1" x14ac:dyDescent="0.25">
      <c r="A349" t="s">
        <v>74</v>
      </c>
      <c r="B349" t="s">
        <v>12</v>
      </c>
      <c r="C349" t="s">
        <v>13</v>
      </c>
      <c r="D349" t="s">
        <v>14</v>
      </c>
      <c r="E349" s="3">
        <v>-148</v>
      </c>
    </row>
    <row r="350" spans="1:5" ht="15.75" customHeight="1" x14ac:dyDescent="0.25">
      <c r="A350" t="s">
        <v>74</v>
      </c>
      <c r="B350" t="s">
        <v>15</v>
      </c>
      <c r="C350" t="s">
        <v>16</v>
      </c>
      <c r="D350" s="3">
        <v>11.71</v>
      </c>
      <c r="E350" t="s">
        <v>14</v>
      </c>
    </row>
    <row r="351" spans="1:5" ht="15.75" customHeight="1" x14ac:dyDescent="0.25">
      <c r="A351" t="s">
        <v>74</v>
      </c>
      <c r="B351" t="s">
        <v>15</v>
      </c>
      <c r="C351" t="s">
        <v>16</v>
      </c>
      <c r="D351" s="3">
        <v>7.32</v>
      </c>
      <c r="E351" t="s">
        <v>14</v>
      </c>
    </row>
    <row r="352" spans="1:5" ht="15.75" customHeight="1" x14ac:dyDescent="0.25">
      <c r="A352" t="s">
        <v>74</v>
      </c>
      <c r="B352" t="s">
        <v>15</v>
      </c>
      <c r="C352" t="s">
        <v>16</v>
      </c>
      <c r="D352" s="3">
        <v>7.32</v>
      </c>
      <c r="E352" t="s">
        <v>14</v>
      </c>
    </row>
    <row r="353" spans="1:5" ht="15.75" customHeight="1" x14ac:dyDescent="0.25">
      <c r="A353" t="s">
        <v>74</v>
      </c>
      <c r="B353" t="s">
        <v>15</v>
      </c>
      <c r="C353" t="s">
        <v>16</v>
      </c>
      <c r="D353" s="3">
        <v>113.23</v>
      </c>
      <c r="E353" t="s">
        <v>14</v>
      </c>
    </row>
    <row r="354" spans="1:5" ht="15.75" customHeight="1" x14ac:dyDescent="0.25">
      <c r="A354" t="s">
        <v>74</v>
      </c>
      <c r="B354" t="s">
        <v>15</v>
      </c>
      <c r="C354" t="s">
        <v>16</v>
      </c>
      <c r="D354" s="3">
        <v>9.26</v>
      </c>
      <c r="E354" t="s">
        <v>14</v>
      </c>
    </row>
    <row r="355" spans="1:5" ht="15.75" customHeight="1" x14ac:dyDescent="0.25">
      <c r="A355" t="s">
        <v>74</v>
      </c>
      <c r="B355" t="s">
        <v>12</v>
      </c>
      <c r="C355" t="s">
        <v>13</v>
      </c>
      <c r="D355" t="s">
        <v>14</v>
      </c>
      <c r="E355" s="3">
        <v>-95.03</v>
      </c>
    </row>
    <row r="356" spans="1:5" ht="15.75" customHeight="1" x14ac:dyDescent="0.25">
      <c r="A356" t="s">
        <v>74</v>
      </c>
      <c r="B356" t="s">
        <v>15</v>
      </c>
      <c r="C356" t="s">
        <v>16</v>
      </c>
      <c r="D356" s="3">
        <v>19</v>
      </c>
      <c r="E356" t="s">
        <v>14</v>
      </c>
    </row>
    <row r="357" spans="1:5" ht="15.75" customHeight="1" x14ac:dyDescent="0.25">
      <c r="A357" t="s">
        <v>74</v>
      </c>
      <c r="B357" t="s">
        <v>15</v>
      </c>
      <c r="C357" t="s">
        <v>16</v>
      </c>
      <c r="D357" s="3">
        <v>33.090000000000003</v>
      </c>
      <c r="E357" t="s">
        <v>14</v>
      </c>
    </row>
    <row r="358" spans="1:5" ht="15.75" customHeight="1" x14ac:dyDescent="0.25">
      <c r="A358" t="s">
        <v>74</v>
      </c>
      <c r="B358" t="s">
        <v>15</v>
      </c>
      <c r="C358" t="s">
        <v>16</v>
      </c>
      <c r="D358" s="3">
        <v>14.15</v>
      </c>
      <c r="E358" t="s">
        <v>14</v>
      </c>
    </row>
    <row r="359" spans="1:5" ht="15.75" customHeight="1" x14ac:dyDescent="0.25">
      <c r="A359" t="s">
        <v>74</v>
      </c>
      <c r="B359" t="s">
        <v>15</v>
      </c>
      <c r="C359" t="s">
        <v>16</v>
      </c>
      <c r="D359" s="3">
        <v>28.79</v>
      </c>
      <c r="E359" t="s">
        <v>14</v>
      </c>
    </row>
    <row r="360" spans="1:5" ht="15.75" customHeight="1" x14ac:dyDescent="0.25">
      <c r="A360" t="s">
        <v>74</v>
      </c>
      <c r="B360" t="s">
        <v>12</v>
      </c>
      <c r="C360" t="s">
        <v>13</v>
      </c>
      <c r="D360" t="s">
        <v>14</v>
      </c>
      <c r="E360" s="3">
        <v>-20.010000000000002</v>
      </c>
    </row>
    <row r="361" spans="1:5" ht="15.75" customHeight="1" x14ac:dyDescent="0.25">
      <c r="A361" t="s">
        <v>74</v>
      </c>
      <c r="B361" t="s">
        <v>15</v>
      </c>
      <c r="C361" t="s">
        <v>16</v>
      </c>
      <c r="D361" s="3">
        <v>8.3000000000000007</v>
      </c>
      <c r="E361" t="s">
        <v>14</v>
      </c>
    </row>
    <row r="362" spans="1:5" ht="15.75" customHeight="1" x14ac:dyDescent="0.25">
      <c r="A362" t="s">
        <v>74</v>
      </c>
      <c r="B362" t="s">
        <v>15</v>
      </c>
      <c r="C362" t="s">
        <v>16</v>
      </c>
      <c r="D362" s="3">
        <v>11.71</v>
      </c>
      <c r="E362" t="s">
        <v>14</v>
      </c>
    </row>
    <row r="363" spans="1:5" ht="15.75" customHeight="1" x14ac:dyDescent="0.25">
      <c r="A363" t="s">
        <v>74</v>
      </c>
      <c r="B363" t="s">
        <v>12</v>
      </c>
      <c r="C363" t="s">
        <v>13</v>
      </c>
      <c r="D363" t="s">
        <v>14</v>
      </c>
      <c r="E363" s="3">
        <v>-26.35</v>
      </c>
    </row>
    <row r="364" spans="1:5" ht="15.75" customHeight="1" x14ac:dyDescent="0.25">
      <c r="A364" t="s">
        <v>74</v>
      </c>
      <c r="B364" t="s">
        <v>15</v>
      </c>
      <c r="C364" t="s">
        <v>16</v>
      </c>
      <c r="D364" s="3">
        <v>9.76</v>
      </c>
      <c r="E364" t="s">
        <v>14</v>
      </c>
    </row>
    <row r="365" spans="1:5" ht="15.75" customHeight="1" x14ac:dyDescent="0.25">
      <c r="A365" t="s">
        <v>74</v>
      </c>
      <c r="B365" t="s">
        <v>15</v>
      </c>
      <c r="C365" t="s">
        <v>16</v>
      </c>
      <c r="D365" s="3">
        <v>9.76</v>
      </c>
      <c r="E365" t="s">
        <v>14</v>
      </c>
    </row>
    <row r="366" spans="1:5" ht="15.75" customHeight="1" x14ac:dyDescent="0.25">
      <c r="A366" t="s">
        <v>74</v>
      </c>
      <c r="B366" t="s">
        <v>15</v>
      </c>
      <c r="C366" t="s">
        <v>16</v>
      </c>
      <c r="D366" s="3">
        <v>6.83</v>
      </c>
      <c r="E366" t="s">
        <v>14</v>
      </c>
    </row>
    <row r="367" spans="1:5" ht="15.75" customHeight="1" x14ac:dyDescent="0.25">
      <c r="A367" t="s">
        <v>74</v>
      </c>
      <c r="B367" t="s">
        <v>12</v>
      </c>
      <c r="C367" t="s">
        <v>13</v>
      </c>
      <c r="D367" t="s">
        <v>14</v>
      </c>
      <c r="E367" s="3">
        <v>-29.28</v>
      </c>
    </row>
    <row r="368" spans="1:5" ht="15.75" customHeight="1" x14ac:dyDescent="0.25">
      <c r="A368" t="s">
        <v>74</v>
      </c>
      <c r="B368" t="s">
        <v>15</v>
      </c>
      <c r="C368" t="s">
        <v>16</v>
      </c>
      <c r="D368" s="3">
        <v>29.28</v>
      </c>
      <c r="E368" t="s">
        <v>14</v>
      </c>
    </row>
    <row r="369" spans="1:6" ht="15.75" customHeight="1" x14ac:dyDescent="0.25">
      <c r="A369" t="s">
        <v>74</v>
      </c>
      <c r="B369" t="s">
        <v>12</v>
      </c>
      <c r="C369" t="s">
        <v>13</v>
      </c>
      <c r="D369" t="s">
        <v>14</v>
      </c>
      <c r="E369" s="3">
        <v>-182.7</v>
      </c>
    </row>
    <row r="370" spans="1:6" ht="15.75" customHeight="1" x14ac:dyDescent="0.25">
      <c r="A370" t="s">
        <v>74</v>
      </c>
      <c r="B370" t="s">
        <v>17</v>
      </c>
      <c r="C370" t="s">
        <v>89</v>
      </c>
      <c r="D370" s="3">
        <v>40</v>
      </c>
      <c r="E370" t="s">
        <v>14</v>
      </c>
    </row>
    <row r="371" spans="1:6" ht="15.75" customHeight="1" x14ac:dyDescent="0.25">
      <c r="A371" t="s">
        <v>74</v>
      </c>
      <c r="B371" t="s">
        <v>17</v>
      </c>
      <c r="C371" t="s">
        <v>45</v>
      </c>
      <c r="D371" s="3">
        <v>142.69999999999999</v>
      </c>
      <c r="E371" t="s">
        <v>14</v>
      </c>
    </row>
    <row r="372" spans="1:6" ht="15.75" customHeight="1" x14ac:dyDescent="0.25">
      <c r="A372" t="s">
        <v>74</v>
      </c>
      <c r="B372" t="s">
        <v>12</v>
      </c>
      <c r="C372" t="s">
        <v>13</v>
      </c>
      <c r="D372" t="s">
        <v>14</v>
      </c>
      <c r="E372" s="3">
        <v>-14</v>
      </c>
    </row>
    <row r="373" spans="1:6" ht="15.75" customHeight="1" x14ac:dyDescent="0.25">
      <c r="A373" t="s">
        <v>74</v>
      </c>
      <c r="B373" t="s">
        <v>17</v>
      </c>
      <c r="C373" t="s">
        <v>90</v>
      </c>
      <c r="D373" s="3">
        <v>14</v>
      </c>
      <c r="E373" t="s">
        <v>14</v>
      </c>
    </row>
    <row r="374" spans="1:6" ht="15.75" customHeight="1" x14ac:dyDescent="0.25">
      <c r="A374" t="s">
        <v>74</v>
      </c>
      <c r="B374" t="s">
        <v>12</v>
      </c>
      <c r="C374" t="s">
        <v>13</v>
      </c>
      <c r="D374" t="s">
        <v>14</v>
      </c>
      <c r="E374" s="3">
        <v>-110</v>
      </c>
    </row>
    <row r="375" spans="1:6" ht="15.75" customHeight="1" x14ac:dyDescent="0.25">
      <c r="A375" t="s">
        <v>74</v>
      </c>
      <c r="B375" t="s">
        <v>17</v>
      </c>
      <c r="C375" t="s">
        <v>91</v>
      </c>
      <c r="D375" s="3">
        <v>110</v>
      </c>
      <c r="E375" t="s">
        <v>14</v>
      </c>
    </row>
    <row r="376" spans="1:6" ht="15.75" customHeight="1" x14ac:dyDescent="0.25">
      <c r="A376" t="s">
        <v>74</v>
      </c>
      <c r="B376" t="s">
        <v>12</v>
      </c>
      <c r="C376" t="s">
        <v>13</v>
      </c>
      <c r="D376" t="s">
        <v>14</v>
      </c>
      <c r="E376" s="3">
        <v>-92.05</v>
      </c>
    </row>
    <row r="377" spans="1:6" ht="15.75" customHeight="1" x14ac:dyDescent="0.25">
      <c r="A377" t="s">
        <v>74</v>
      </c>
      <c r="B377" t="s">
        <v>12</v>
      </c>
      <c r="C377" t="s">
        <v>92</v>
      </c>
      <c r="D377" t="s">
        <v>14</v>
      </c>
      <c r="E377" s="3">
        <v>-70</v>
      </c>
    </row>
    <row r="378" spans="1:6" ht="15.75" customHeight="1" x14ac:dyDescent="0.25">
      <c r="A378" t="s">
        <v>74</v>
      </c>
      <c r="B378" t="s">
        <v>17</v>
      </c>
      <c r="C378" t="s">
        <v>93</v>
      </c>
      <c r="D378" s="3">
        <v>32</v>
      </c>
      <c r="E378" t="s">
        <v>14</v>
      </c>
    </row>
    <row r="379" spans="1:6" ht="15.75" customHeight="1" x14ac:dyDescent="0.25">
      <c r="A379" t="s">
        <v>74</v>
      </c>
      <c r="B379" t="s">
        <v>15</v>
      </c>
      <c r="C379" t="s">
        <v>16</v>
      </c>
      <c r="D379" s="3">
        <v>14.15</v>
      </c>
      <c r="E379" t="s">
        <v>14</v>
      </c>
    </row>
    <row r="380" spans="1:6" ht="15.75" customHeight="1" x14ac:dyDescent="0.25">
      <c r="A380" t="s">
        <v>74</v>
      </c>
      <c r="B380" t="s">
        <v>15</v>
      </c>
      <c r="C380" t="s">
        <v>16</v>
      </c>
      <c r="D380" s="3">
        <v>31.14</v>
      </c>
      <c r="E380" t="s">
        <v>14</v>
      </c>
    </row>
    <row r="381" spans="1:6" ht="15.75" customHeight="1" x14ac:dyDescent="0.25">
      <c r="A381" t="s">
        <v>74</v>
      </c>
      <c r="B381" t="s">
        <v>15</v>
      </c>
      <c r="C381" t="s">
        <v>16</v>
      </c>
      <c r="D381" s="3">
        <v>1.95</v>
      </c>
      <c r="E381" t="s">
        <v>14</v>
      </c>
    </row>
    <row r="382" spans="1:6" ht="15.75" customHeight="1" x14ac:dyDescent="0.25">
      <c r="A382" s="4" t="s">
        <v>74</v>
      </c>
      <c r="B382" s="4" t="s">
        <v>33</v>
      </c>
      <c r="C382" s="4"/>
      <c r="D382" s="4"/>
      <c r="E382" s="4"/>
      <c r="F382" s="4">
        <v>0</v>
      </c>
    </row>
    <row r="383" spans="1:6" ht="15.75" customHeight="1" x14ac:dyDescent="0.25">
      <c r="A383" t="s">
        <v>94</v>
      </c>
      <c r="B383" t="s">
        <v>12</v>
      </c>
      <c r="C383" t="s">
        <v>13</v>
      </c>
      <c r="D383" t="s">
        <v>14</v>
      </c>
      <c r="E383" s="3">
        <v>-521.76</v>
      </c>
    </row>
    <row r="384" spans="1:6" ht="15.75" customHeight="1" x14ac:dyDescent="0.25">
      <c r="A384" t="s">
        <v>94</v>
      </c>
      <c r="B384" t="s">
        <v>15</v>
      </c>
      <c r="C384" t="s">
        <v>16</v>
      </c>
      <c r="D384" s="3">
        <v>11.88</v>
      </c>
      <c r="E384" t="s">
        <v>14</v>
      </c>
    </row>
    <row r="385" spans="1:5" ht="15.75" customHeight="1" x14ac:dyDescent="0.25">
      <c r="A385" t="s">
        <v>94</v>
      </c>
      <c r="B385" t="s">
        <v>15</v>
      </c>
      <c r="C385" t="s">
        <v>16</v>
      </c>
      <c r="D385" s="3">
        <v>7.08</v>
      </c>
      <c r="E385" t="s">
        <v>14</v>
      </c>
    </row>
    <row r="386" spans="1:5" ht="15.75" customHeight="1" x14ac:dyDescent="0.25">
      <c r="A386" t="s">
        <v>94</v>
      </c>
      <c r="B386" t="s">
        <v>15</v>
      </c>
      <c r="C386" t="s">
        <v>16</v>
      </c>
      <c r="D386" s="3">
        <v>5.23</v>
      </c>
      <c r="E386" t="s">
        <v>14</v>
      </c>
    </row>
    <row r="387" spans="1:5" ht="15.75" customHeight="1" x14ac:dyDescent="0.25">
      <c r="A387" t="s">
        <v>94</v>
      </c>
      <c r="B387" t="s">
        <v>17</v>
      </c>
      <c r="C387" t="s">
        <v>95</v>
      </c>
      <c r="D387" s="3">
        <v>44</v>
      </c>
      <c r="E387" t="s">
        <v>14</v>
      </c>
    </row>
    <row r="388" spans="1:5" ht="15.75" customHeight="1" x14ac:dyDescent="0.25">
      <c r="A388" t="s">
        <v>94</v>
      </c>
      <c r="B388" t="s">
        <v>15</v>
      </c>
      <c r="C388" t="s">
        <v>16</v>
      </c>
      <c r="D388" s="3">
        <v>9.52</v>
      </c>
      <c r="E388" t="s">
        <v>14</v>
      </c>
    </row>
    <row r="389" spans="1:5" ht="15.75" customHeight="1" x14ac:dyDescent="0.25">
      <c r="A389" t="s">
        <v>94</v>
      </c>
      <c r="B389" t="s">
        <v>15</v>
      </c>
      <c r="C389" t="s">
        <v>16</v>
      </c>
      <c r="D389" s="3">
        <v>23.43</v>
      </c>
      <c r="E389" t="s">
        <v>14</v>
      </c>
    </row>
    <row r="390" spans="1:5" ht="15.75" customHeight="1" x14ac:dyDescent="0.25">
      <c r="A390" t="s">
        <v>94</v>
      </c>
      <c r="B390" t="s">
        <v>15</v>
      </c>
      <c r="C390" t="s">
        <v>16</v>
      </c>
      <c r="D390" s="3">
        <v>7.81</v>
      </c>
      <c r="E390" t="s">
        <v>14</v>
      </c>
    </row>
    <row r="391" spans="1:5" ht="15.75" customHeight="1" x14ac:dyDescent="0.25">
      <c r="A391" t="s">
        <v>94</v>
      </c>
      <c r="B391" t="s">
        <v>15</v>
      </c>
      <c r="C391" t="s">
        <v>16</v>
      </c>
      <c r="D391" s="3">
        <v>23.91</v>
      </c>
      <c r="E391" t="s">
        <v>14</v>
      </c>
    </row>
    <row r="392" spans="1:5" ht="15.75" customHeight="1" x14ac:dyDescent="0.25">
      <c r="A392" t="s">
        <v>94</v>
      </c>
      <c r="B392" t="s">
        <v>15</v>
      </c>
      <c r="C392" t="s">
        <v>16</v>
      </c>
      <c r="D392" s="3">
        <v>6.34</v>
      </c>
      <c r="E392" t="s">
        <v>14</v>
      </c>
    </row>
    <row r="393" spans="1:5" ht="15.75" customHeight="1" x14ac:dyDescent="0.25">
      <c r="A393" t="s">
        <v>94</v>
      </c>
      <c r="B393" t="s">
        <v>15</v>
      </c>
      <c r="C393" t="s">
        <v>16</v>
      </c>
      <c r="D393" s="3">
        <v>30.26</v>
      </c>
      <c r="E393" t="s">
        <v>14</v>
      </c>
    </row>
    <row r="394" spans="1:5" ht="15.75" customHeight="1" x14ac:dyDescent="0.25">
      <c r="A394" t="s">
        <v>94</v>
      </c>
      <c r="B394" t="s">
        <v>17</v>
      </c>
      <c r="C394" t="s">
        <v>96</v>
      </c>
      <c r="D394" s="3">
        <v>54</v>
      </c>
      <c r="E394" t="s">
        <v>14</v>
      </c>
    </row>
    <row r="395" spans="1:5" ht="15.75" customHeight="1" x14ac:dyDescent="0.25">
      <c r="A395" t="s">
        <v>94</v>
      </c>
      <c r="B395" t="s">
        <v>17</v>
      </c>
      <c r="C395" t="s">
        <v>97</v>
      </c>
      <c r="D395" s="3">
        <v>146.6</v>
      </c>
      <c r="E395" t="s">
        <v>14</v>
      </c>
    </row>
    <row r="396" spans="1:5" ht="15.75" customHeight="1" x14ac:dyDescent="0.25">
      <c r="A396" t="s">
        <v>94</v>
      </c>
      <c r="B396" t="s">
        <v>17</v>
      </c>
      <c r="C396" t="s">
        <v>98</v>
      </c>
      <c r="D396" s="3">
        <v>19.149999999999999</v>
      </c>
      <c r="E396" t="s">
        <v>14</v>
      </c>
    </row>
    <row r="397" spans="1:5" ht="15.75" customHeight="1" x14ac:dyDescent="0.25">
      <c r="A397" t="s">
        <v>94</v>
      </c>
      <c r="B397" t="s">
        <v>15</v>
      </c>
      <c r="C397" t="s">
        <v>16</v>
      </c>
      <c r="D397" s="3">
        <v>4.88</v>
      </c>
      <c r="E397" t="s">
        <v>14</v>
      </c>
    </row>
    <row r="398" spans="1:5" ht="15.75" customHeight="1" x14ac:dyDescent="0.25">
      <c r="A398" t="s">
        <v>94</v>
      </c>
      <c r="B398" t="s">
        <v>15</v>
      </c>
      <c r="C398" t="s">
        <v>16</v>
      </c>
      <c r="D398" s="3">
        <v>4.88</v>
      </c>
      <c r="E398" t="s">
        <v>14</v>
      </c>
    </row>
    <row r="399" spans="1:5" ht="15.75" customHeight="1" x14ac:dyDescent="0.25">
      <c r="A399" t="s">
        <v>94</v>
      </c>
      <c r="B399" t="s">
        <v>15</v>
      </c>
      <c r="C399" t="s">
        <v>16</v>
      </c>
      <c r="D399" s="3">
        <v>110.79</v>
      </c>
      <c r="E399" t="s">
        <v>14</v>
      </c>
    </row>
    <row r="400" spans="1:5" ht="15.75" customHeight="1" x14ac:dyDescent="0.25">
      <c r="A400" t="s">
        <v>94</v>
      </c>
      <c r="B400" t="s">
        <v>17</v>
      </c>
      <c r="C400" t="s">
        <v>99</v>
      </c>
      <c r="D400" s="3">
        <v>12</v>
      </c>
      <c r="E400" t="s">
        <v>14</v>
      </c>
    </row>
    <row r="401" spans="1:5" ht="15.75" customHeight="1" x14ac:dyDescent="0.25">
      <c r="A401" t="s">
        <v>94</v>
      </c>
      <c r="B401" t="s">
        <v>12</v>
      </c>
      <c r="C401" t="s">
        <v>13</v>
      </c>
      <c r="D401" t="s">
        <v>14</v>
      </c>
      <c r="E401" s="3">
        <v>-94.12</v>
      </c>
    </row>
    <row r="402" spans="1:5" ht="15.75" customHeight="1" x14ac:dyDescent="0.25">
      <c r="A402" t="s">
        <v>94</v>
      </c>
      <c r="B402" t="s">
        <v>15</v>
      </c>
      <c r="C402" t="s">
        <v>16</v>
      </c>
      <c r="D402" s="3">
        <v>11.71</v>
      </c>
      <c r="E402" t="s">
        <v>14</v>
      </c>
    </row>
    <row r="403" spans="1:5" ht="15.75" customHeight="1" x14ac:dyDescent="0.25">
      <c r="A403" t="s">
        <v>94</v>
      </c>
      <c r="B403" t="s">
        <v>15</v>
      </c>
      <c r="C403" t="s">
        <v>16</v>
      </c>
      <c r="D403" s="3">
        <v>33.19</v>
      </c>
      <c r="E403" t="s">
        <v>14</v>
      </c>
    </row>
    <row r="404" spans="1:5" ht="15.75" customHeight="1" x14ac:dyDescent="0.25">
      <c r="A404" t="s">
        <v>94</v>
      </c>
      <c r="B404" t="s">
        <v>17</v>
      </c>
      <c r="C404" t="s">
        <v>100</v>
      </c>
      <c r="D404" s="3">
        <v>17.5</v>
      </c>
      <c r="E404" t="s">
        <v>14</v>
      </c>
    </row>
    <row r="405" spans="1:5" ht="15.75" customHeight="1" x14ac:dyDescent="0.25">
      <c r="A405" t="s">
        <v>94</v>
      </c>
      <c r="B405" t="s">
        <v>15</v>
      </c>
      <c r="C405" t="s">
        <v>16</v>
      </c>
      <c r="D405" s="3">
        <v>31.72</v>
      </c>
      <c r="E405" t="s">
        <v>14</v>
      </c>
    </row>
    <row r="406" spans="1:5" ht="15.75" customHeight="1" x14ac:dyDescent="0.25">
      <c r="A406" t="s">
        <v>94</v>
      </c>
      <c r="B406" t="s">
        <v>12</v>
      </c>
      <c r="C406" t="s">
        <v>13</v>
      </c>
      <c r="D406" t="s">
        <v>14</v>
      </c>
      <c r="E406" s="3">
        <v>-410.14</v>
      </c>
    </row>
    <row r="407" spans="1:5" ht="15.75" customHeight="1" x14ac:dyDescent="0.25">
      <c r="A407" t="s">
        <v>94</v>
      </c>
      <c r="B407" t="s">
        <v>17</v>
      </c>
      <c r="C407" t="s">
        <v>101</v>
      </c>
      <c r="D407" s="3">
        <v>68.400000000000006</v>
      </c>
      <c r="E407" t="s">
        <v>14</v>
      </c>
    </row>
    <row r="408" spans="1:5" ht="15.75" customHeight="1" x14ac:dyDescent="0.25">
      <c r="A408" t="s">
        <v>94</v>
      </c>
      <c r="B408" t="s">
        <v>15</v>
      </c>
      <c r="C408" t="s">
        <v>16</v>
      </c>
      <c r="D408" s="3">
        <v>37.97</v>
      </c>
      <c r="E408" t="s">
        <v>14</v>
      </c>
    </row>
    <row r="409" spans="1:5" ht="15.75" customHeight="1" x14ac:dyDescent="0.25">
      <c r="A409" t="s">
        <v>94</v>
      </c>
      <c r="B409" t="s">
        <v>15</v>
      </c>
      <c r="C409" t="s">
        <v>16</v>
      </c>
      <c r="D409" s="3">
        <v>47.5</v>
      </c>
      <c r="E409" t="s">
        <v>14</v>
      </c>
    </row>
    <row r="410" spans="1:5" ht="15.75" customHeight="1" x14ac:dyDescent="0.25">
      <c r="A410" t="s">
        <v>94</v>
      </c>
      <c r="B410" t="s">
        <v>15</v>
      </c>
      <c r="C410" t="s">
        <v>16</v>
      </c>
      <c r="D410" s="3">
        <v>28.31</v>
      </c>
      <c r="E410" t="s">
        <v>14</v>
      </c>
    </row>
    <row r="411" spans="1:5" ht="15.75" customHeight="1" x14ac:dyDescent="0.25">
      <c r="A411" t="s">
        <v>94</v>
      </c>
      <c r="B411" t="s">
        <v>15</v>
      </c>
      <c r="C411" t="s">
        <v>16</v>
      </c>
      <c r="D411" s="3">
        <v>19</v>
      </c>
      <c r="E411" t="s">
        <v>14</v>
      </c>
    </row>
    <row r="412" spans="1:5" ht="15.75" customHeight="1" x14ac:dyDescent="0.25">
      <c r="A412" t="s">
        <v>94</v>
      </c>
      <c r="B412" t="s">
        <v>15</v>
      </c>
      <c r="C412" t="s">
        <v>16</v>
      </c>
      <c r="D412" s="3">
        <v>18.55</v>
      </c>
      <c r="E412" t="s">
        <v>14</v>
      </c>
    </row>
    <row r="413" spans="1:5" ht="15.75" customHeight="1" x14ac:dyDescent="0.25">
      <c r="A413" t="s">
        <v>94</v>
      </c>
      <c r="B413" t="s">
        <v>17</v>
      </c>
      <c r="C413" t="s">
        <v>102</v>
      </c>
      <c r="D413" s="3">
        <v>16.5</v>
      </c>
      <c r="E413" t="s">
        <v>14</v>
      </c>
    </row>
    <row r="414" spans="1:5" ht="15.75" customHeight="1" x14ac:dyDescent="0.25">
      <c r="A414" t="s">
        <v>94</v>
      </c>
      <c r="B414" t="s">
        <v>17</v>
      </c>
      <c r="C414" t="s">
        <v>103</v>
      </c>
      <c r="D414" s="3">
        <v>44</v>
      </c>
      <c r="E414" t="s">
        <v>14</v>
      </c>
    </row>
    <row r="415" spans="1:5" ht="15.75" customHeight="1" x14ac:dyDescent="0.25">
      <c r="A415" t="s">
        <v>94</v>
      </c>
      <c r="B415" t="s">
        <v>15</v>
      </c>
      <c r="C415" t="s">
        <v>16</v>
      </c>
      <c r="D415" s="3">
        <v>56.06</v>
      </c>
      <c r="E415" t="s">
        <v>14</v>
      </c>
    </row>
    <row r="416" spans="1:5" ht="15.75" customHeight="1" x14ac:dyDescent="0.25">
      <c r="A416" t="s">
        <v>94</v>
      </c>
      <c r="B416" t="s">
        <v>15</v>
      </c>
      <c r="C416" t="s">
        <v>16</v>
      </c>
      <c r="D416" s="3">
        <v>47.5</v>
      </c>
      <c r="E416" t="s">
        <v>14</v>
      </c>
    </row>
    <row r="417" spans="1:5" ht="15.75" customHeight="1" x14ac:dyDescent="0.25">
      <c r="A417" t="s">
        <v>94</v>
      </c>
      <c r="B417" t="s">
        <v>15</v>
      </c>
      <c r="C417" t="s">
        <v>16</v>
      </c>
      <c r="D417" s="3">
        <v>26.35</v>
      </c>
      <c r="E417" t="s">
        <v>14</v>
      </c>
    </row>
    <row r="418" spans="1:5" ht="15.75" customHeight="1" x14ac:dyDescent="0.25">
      <c r="A418" t="s">
        <v>94</v>
      </c>
      <c r="B418" t="s">
        <v>12</v>
      </c>
      <c r="C418" t="s">
        <v>13</v>
      </c>
      <c r="D418" t="s">
        <v>14</v>
      </c>
      <c r="E418" s="3">
        <v>-55.04</v>
      </c>
    </row>
    <row r="419" spans="1:5" ht="15.75" customHeight="1" x14ac:dyDescent="0.25">
      <c r="A419" t="s">
        <v>94</v>
      </c>
      <c r="B419" t="s">
        <v>15</v>
      </c>
      <c r="C419" t="s">
        <v>16</v>
      </c>
      <c r="D419" s="3">
        <v>7.18</v>
      </c>
      <c r="E419" t="s">
        <v>14</v>
      </c>
    </row>
    <row r="420" spans="1:5" ht="15.75" customHeight="1" x14ac:dyDescent="0.25">
      <c r="A420" t="s">
        <v>94</v>
      </c>
      <c r="B420" t="s">
        <v>15</v>
      </c>
      <c r="C420" t="s">
        <v>16</v>
      </c>
      <c r="D420" s="3">
        <v>8.91</v>
      </c>
      <c r="E420" t="s">
        <v>14</v>
      </c>
    </row>
    <row r="421" spans="1:5" ht="15.75" customHeight="1" x14ac:dyDescent="0.25">
      <c r="A421" t="s">
        <v>94</v>
      </c>
      <c r="B421" t="s">
        <v>15</v>
      </c>
      <c r="C421" t="s">
        <v>16</v>
      </c>
      <c r="D421" s="3">
        <v>38.950000000000003</v>
      </c>
      <c r="E421" t="s">
        <v>14</v>
      </c>
    </row>
    <row r="422" spans="1:5" ht="15.75" customHeight="1" x14ac:dyDescent="0.25">
      <c r="A422" t="s">
        <v>94</v>
      </c>
      <c r="B422" t="s">
        <v>12</v>
      </c>
      <c r="C422" t="s">
        <v>13</v>
      </c>
      <c r="D422" t="s">
        <v>14</v>
      </c>
      <c r="E422" s="3">
        <v>-352.36</v>
      </c>
    </row>
    <row r="423" spans="1:5" ht="15.75" customHeight="1" x14ac:dyDescent="0.25">
      <c r="A423" t="s">
        <v>94</v>
      </c>
      <c r="B423" t="s">
        <v>15</v>
      </c>
      <c r="C423" t="s">
        <v>16</v>
      </c>
      <c r="D423" s="3">
        <v>61.4</v>
      </c>
      <c r="E423" t="s">
        <v>14</v>
      </c>
    </row>
    <row r="424" spans="1:5" ht="15.75" customHeight="1" x14ac:dyDescent="0.25">
      <c r="A424" t="s">
        <v>94</v>
      </c>
      <c r="B424" t="s">
        <v>15</v>
      </c>
      <c r="C424" t="s">
        <v>16</v>
      </c>
      <c r="D424" s="3">
        <v>11.23</v>
      </c>
      <c r="E424" t="s">
        <v>14</v>
      </c>
    </row>
    <row r="425" spans="1:5" ht="15.75" customHeight="1" x14ac:dyDescent="0.25">
      <c r="A425" t="s">
        <v>94</v>
      </c>
      <c r="B425" t="s">
        <v>15</v>
      </c>
      <c r="C425" t="s">
        <v>16</v>
      </c>
      <c r="D425" s="3">
        <v>15.13</v>
      </c>
      <c r="E425" t="s">
        <v>14</v>
      </c>
    </row>
    <row r="426" spans="1:5" ht="15.75" customHeight="1" x14ac:dyDescent="0.25">
      <c r="A426" t="s">
        <v>94</v>
      </c>
      <c r="B426" t="s">
        <v>15</v>
      </c>
      <c r="C426" t="s">
        <v>16</v>
      </c>
      <c r="D426" s="3">
        <v>30.69</v>
      </c>
      <c r="E426" t="s">
        <v>14</v>
      </c>
    </row>
    <row r="427" spans="1:5" ht="15.75" customHeight="1" x14ac:dyDescent="0.25">
      <c r="A427" t="s">
        <v>94</v>
      </c>
      <c r="B427" t="s">
        <v>15</v>
      </c>
      <c r="C427" t="s">
        <v>16</v>
      </c>
      <c r="D427" s="3">
        <v>55.58</v>
      </c>
      <c r="E427" t="s">
        <v>14</v>
      </c>
    </row>
    <row r="428" spans="1:5" ht="15.75" customHeight="1" x14ac:dyDescent="0.25">
      <c r="A428" t="s">
        <v>94</v>
      </c>
      <c r="B428" t="s">
        <v>15</v>
      </c>
      <c r="C428" t="s">
        <v>16</v>
      </c>
      <c r="D428" s="3">
        <v>36.6</v>
      </c>
      <c r="E428" t="s">
        <v>14</v>
      </c>
    </row>
    <row r="429" spans="1:5" ht="15.75" customHeight="1" x14ac:dyDescent="0.25">
      <c r="A429" t="s">
        <v>94</v>
      </c>
      <c r="B429" t="s">
        <v>15</v>
      </c>
      <c r="C429" t="s">
        <v>16</v>
      </c>
      <c r="D429" s="3">
        <v>46.66</v>
      </c>
      <c r="E429" t="s">
        <v>14</v>
      </c>
    </row>
    <row r="430" spans="1:5" ht="15.75" customHeight="1" x14ac:dyDescent="0.25">
      <c r="A430" t="s">
        <v>94</v>
      </c>
      <c r="B430" t="s">
        <v>15</v>
      </c>
      <c r="C430" t="s">
        <v>16</v>
      </c>
      <c r="D430" s="3">
        <v>51.68</v>
      </c>
      <c r="E430" t="s">
        <v>14</v>
      </c>
    </row>
    <row r="431" spans="1:5" ht="15.75" customHeight="1" x14ac:dyDescent="0.25">
      <c r="A431" t="s">
        <v>94</v>
      </c>
      <c r="B431" t="s">
        <v>15</v>
      </c>
      <c r="C431" t="s">
        <v>16</v>
      </c>
      <c r="D431" s="3">
        <v>43.39</v>
      </c>
      <c r="E431" t="s">
        <v>14</v>
      </c>
    </row>
    <row r="432" spans="1:5" ht="15.75" customHeight="1" x14ac:dyDescent="0.25">
      <c r="A432" t="s">
        <v>94</v>
      </c>
      <c r="B432" t="s">
        <v>12</v>
      </c>
      <c r="C432" t="s">
        <v>13</v>
      </c>
      <c r="D432" t="s">
        <v>14</v>
      </c>
      <c r="E432" s="3">
        <v>-20.49</v>
      </c>
    </row>
    <row r="433" spans="1:5" ht="15.75" customHeight="1" x14ac:dyDescent="0.25">
      <c r="A433" t="s">
        <v>94</v>
      </c>
      <c r="B433" t="s">
        <v>15</v>
      </c>
      <c r="C433" t="s">
        <v>16</v>
      </c>
      <c r="D433" s="3">
        <v>11.71</v>
      </c>
      <c r="E433" t="s">
        <v>14</v>
      </c>
    </row>
    <row r="434" spans="1:5" ht="15.75" customHeight="1" x14ac:dyDescent="0.25">
      <c r="A434" t="s">
        <v>94</v>
      </c>
      <c r="B434" t="s">
        <v>15</v>
      </c>
      <c r="C434" t="s">
        <v>16</v>
      </c>
      <c r="D434" s="3">
        <v>8.7799999999999994</v>
      </c>
      <c r="E434" t="s">
        <v>14</v>
      </c>
    </row>
    <row r="435" spans="1:5" ht="15.75" customHeight="1" x14ac:dyDescent="0.25">
      <c r="A435" t="s">
        <v>94</v>
      </c>
      <c r="B435" t="s">
        <v>12</v>
      </c>
      <c r="C435" t="s">
        <v>13</v>
      </c>
      <c r="D435" t="s">
        <v>14</v>
      </c>
      <c r="E435" s="3">
        <v>-543.01</v>
      </c>
    </row>
    <row r="436" spans="1:5" ht="15.75" customHeight="1" x14ac:dyDescent="0.25">
      <c r="A436" t="s">
        <v>94</v>
      </c>
      <c r="B436" t="s">
        <v>15</v>
      </c>
      <c r="C436" t="s">
        <v>16</v>
      </c>
      <c r="D436" s="3">
        <v>112.87</v>
      </c>
      <c r="E436" t="s">
        <v>14</v>
      </c>
    </row>
    <row r="437" spans="1:5" ht="15.75" customHeight="1" x14ac:dyDescent="0.25">
      <c r="A437" t="s">
        <v>94</v>
      </c>
      <c r="B437" t="s">
        <v>15</v>
      </c>
      <c r="C437" t="s">
        <v>16</v>
      </c>
      <c r="D437" s="3">
        <v>51.15</v>
      </c>
      <c r="E437" t="s">
        <v>14</v>
      </c>
    </row>
    <row r="438" spans="1:5" ht="15.75" customHeight="1" x14ac:dyDescent="0.25">
      <c r="A438" t="s">
        <v>94</v>
      </c>
      <c r="B438" t="s">
        <v>17</v>
      </c>
      <c r="C438" t="s">
        <v>104</v>
      </c>
      <c r="D438" s="3">
        <v>23.25</v>
      </c>
      <c r="E438" t="s">
        <v>14</v>
      </c>
    </row>
    <row r="439" spans="1:5" ht="15.75" customHeight="1" x14ac:dyDescent="0.25">
      <c r="A439" t="s">
        <v>94</v>
      </c>
      <c r="B439" t="s">
        <v>15</v>
      </c>
      <c r="C439" t="s">
        <v>16</v>
      </c>
      <c r="D439" s="3">
        <v>5.86</v>
      </c>
      <c r="E439" t="s">
        <v>14</v>
      </c>
    </row>
    <row r="440" spans="1:5" ht="15.75" customHeight="1" x14ac:dyDescent="0.25">
      <c r="A440" t="s">
        <v>94</v>
      </c>
      <c r="B440" t="s">
        <v>15</v>
      </c>
      <c r="C440" t="s">
        <v>16</v>
      </c>
      <c r="D440" s="3">
        <v>13.67</v>
      </c>
      <c r="E440" t="s">
        <v>14</v>
      </c>
    </row>
    <row r="441" spans="1:5" ht="15.75" customHeight="1" x14ac:dyDescent="0.25">
      <c r="A441" t="s">
        <v>94</v>
      </c>
      <c r="B441" t="s">
        <v>15</v>
      </c>
      <c r="C441" t="s">
        <v>16</v>
      </c>
      <c r="D441" s="3">
        <v>10.25</v>
      </c>
      <c r="E441" t="s">
        <v>14</v>
      </c>
    </row>
    <row r="442" spans="1:5" ht="15.75" customHeight="1" x14ac:dyDescent="0.25">
      <c r="A442" t="s">
        <v>94</v>
      </c>
      <c r="B442" t="s">
        <v>15</v>
      </c>
      <c r="C442" t="s">
        <v>16</v>
      </c>
      <c r="D442" s="3">
        <v>136.26</v>
      </c>
      <c r="E442" t="s">
        <v>14</v>
      </c>
    </row>
    <row r="443" spans="1:5" ht="15.75" customHeight="1" x14ac:dyDescent="0.25">
      <c r="A443" t="s">
        <v>94</v>
      </c>
      <c r="B443" t="s">
        <v>15</v>
      </c>
      <c r="C443" t="s">
        <v>16</v>
      </c>
      <c r="D443" s="3">
        <v>36.01</v>
      </c>
      <c r="E443" t="s">
        <v>14</v>
      </c>
    </row>
    <row r="444" spans="1:5" ht="15.75" customHeight="1" x14ac:dyDescent="0.25">
      <c r="A444" t="s">
        <v>94</v>
      </c>
      <c r="B444" t="s">
        <v>15</v>
      </c>
      <c r="C444" t="s">
        <v>16</v>
      </c>
      <c r="D444" s="3">
        <v>3.96</v>
      </c>
      <c r="E444" t="s">
        <v>14</v>
      </c>
    </row>
    <row r="445" spans="1:5" ht="15.75" customHeight="1" x14ac:dyDescent="0.25">
      <c r="A445" t="s">
        <v>94</v>
      </c>
      <c r="B445" t="s">
        <v>15</v>
      </c>
      <c r="C445" t="s">
        <v>16</v>
      </c>
      <c r="D445" s="3">
        <v>63.25</v>
      </c>
      <c r="E445" t="s">
        <v>14</v>
      </c>
    </row>
    <row r="446" spans="1:5" ht="15.75" customHeight="1" x14ac:dyDescent="0.25">
      <c r="A446" t="s">
        <v>94</v>
      </c>
      <c r="B446" t="s">
        <v>15</v>
      </c>
      <c r="C446" t="s">
        <v>16</v>
      </c>
      <c r="D446" s="3">
        <v>32.21</v>
      </c>
      <c r="E446" t="s">
        <v>14</v>
      </c>
    </row>
    <row r="447" spans="1:5" ht="15.75" customHeight="1" x14ac:dyDescent="0.25">
      <c r="A447" t="s">
        <v>94</v>
      </c>
      <c r="B447" t="s">
        <v>17</v>
      </c>
      <c r="C447" t="s">
        <v>105</v>
      </c>
      <c r="D447" s="3">
        <v>0.5</v>
      </c>
      <c r="E447" t="s">
        <v>14</v>
      </c>
    </row>
    <row r="448" spans="1:5" ht="15.75" customHeight="1" x14ac:dyDescent="0.25">
      <c r="A448" t="s">
        <v>94</v>
      </c>
      <c r="B448" t="s">
        <v>17</v>
      </c>
      <c r="C448" t="s">
        <v>105</v>
      </c>
      <c r="D448" s="3">
        <v>23</v>
      </c>
      <c r="E448" t="s">
        <v>14</v>
      </c>
    </row>
    <row r="449" spans="1:6" ht="15.75" customHeight="1" x14ac:dyDescent="0.25">
      <c r="A449" t="s">
        <v>94</v>
      </c>
      <c r="B449" t="s">
        <v>17</v>
      </c>
      <c r="C449" t="s">
        <v>106</v>
      </c>
      <c r="D449" s="3">
        <v>11.25</v>
      </c>
      <c r="E449" t="s">
        <v>14</v>
      </c>
    </row>
    <row r="450" spans="1:6" ht="15.75" customHeight="1" x14ac:dyDescent="0.25">
      <c r="A450" t="s">
        <v>94</v>
      </c>
      <c r="B450" t="s">
        <v>15</v>
      </c>
      <c r="C450" t="s">
        <v>16</v>
      </c>
      <c r="D450" s="3">
        <v>19.52</v>
      </c>
      <c r="E450" t="s">
        <v>14</v>
      </c>
    </row>
    <row r="451" spans="1:6" ht="15.75" customHeight="1" x14ac:dyDescent="0.25">
      <c r="A451" t="s">
        <v>94</v>
      </c>
      <c r="B451" t="s">
        <v>12</v>
      </c>
      <c r="C451" t="s">
        <v>13</v>
      </c>
      <c r="D451" t="s">
        <v>14</v>
      </c>
      <c r="E451" s="3">
        <v>-66.62</v>
      </c>
    </row>
    <row r="452" spans="1:6" ht="15.75" customHeight="1" x14ac:dyDescent="0.25">
      <c r="A452" t="s">
        <v>94</v>
      </c>
      <c r="B452" t="s">
        <v>15</v>
      </c>
      <c r="C452" t="s">
        <v>16</v>
      </c>
      <c r="D452" s="3">
        <v>52.95</v>
      </c>
      <c r="E452" t="s">
        <v>14</v>
      </c>
    </row>
    <row r="453" spans="1:6" ht="15.75" customHeight="1" x14ac:dyDescent="0.25">
      <c r="A453" t="s">
        <v>94</v>
      </c>
      <c r="B453" t="s">
        <v>15</v>
      </c>
      <c r="C453" t="s">
        <v>16</v>
      </c>
      <c r="D453" s="3">
        <v>13.67</v>
      </c>
      <c r="E453" t="s">
        <v>14</v>
      </c>
    </row>
    <row r="454" spans="1:6" ht="15.75" customHeight="1" x14ac:dyDescent="0.25">
      <c r="A454" s="4" t="s">
        <v>94</v>
      </c>
      <c r="B454" s="4" t="s">
        <v>33</v>
      </c>
      <c r="C454" s="4"/>
      <c r="D454" s="4"/>
      <c r="E454" s="4"/>
      <c r="F454" s="4">
        <v>0</v>
      </c>
    </row>
    <row r="455" spans="1:6" ht="15.75" customHeight="1" x14ac:dyDescent="0.25">
      <c r="A455" t="s">
        <v>107</v>
      </c>
      <c r="B455" t="s">
        <v>15</v>
      </c>
      <c r="C455" t="s">
        <v>16</v>
      </c>
      <c r="D455" s="3">
        <v>29.28</v>
      </c>
      <c r="E455" t="s">
        <v>14</v>
      </c>
    </row>
    <row r="456" spans="1:6" ht="15.75" customHeight="1" x14ac:dyDescent="0.25">
      <c r="A456" t="s">
        <v>107</v>
      </c>
      <c r="B456" t="s">
        <v>15</v>
      </c>
      <c r="C456" t="s">
        <v>16</v>
      </c>
      <c r="D456" s="3">
        <v>10.4</v>
      </c>
      <c r="E456" t="s">
        <v>14</v>
      </c>
    </row>
    <row r="457" spans="1:6" ht="15.75" customHeight="1" x14ac:dyDescent="0.25">
      <c r="A457" t="s">
        <v>107</v>
      </c>
      <c r="B457" t="s">
        <v>15</v>
      </c>
      <c r="C457" t="s">
        <v>16</v>
      </c>
      <c r="D457" s="3">
        <v>9.9</v>
      </c>
      <c r="E457" t="s">
        <v>14</v>
      </c>
    </row>
    <row r="458" spans="1:6" ht="15.75" customHeight="1" x14ac:dyDescent="0.25">
      <c r="A458" t="s">
        <v>107</v>
      </c>
      <c r="B458" t="s">
        <v>17</v>
      </c>
      <c r="C458" t="s">
        <v>54</v>
      </c>
      <c r="D458" s="3">
        <v>19</v>
      </c>
      <c r="E458" t="s">
        <v>14</v>
      </c>
    </row>
    <row r="459" spans="1:6" ht="15.75" customHeight="1" x14ac:dyDescent="0.25">
      <c r="A459" t="s">
        <v>107</v>
      </c>
      <c r="B459" t="s">
        <v>15</v>
      </c>
      <c r="C459" t="s">
        <v>16</v>
      </c>
      <c r="D459" s="3">
        <v>6.65</v>
      </c>
      <c r="E459" t="s">
        <v>14</v>
      </c>
    </row>
    <row r="460" spans="1:6" ht="15.75" customHeight="1" x14ac:dyDescent="0.25">
      <c r="A460" t="s">
        <v>107</v>
      </c>
      <c r="B460" t="s">
        <v>12</v>
      </c>
      <c r="C460" t="s">
        <v>13</v>
      </c>
      <c r="D460" t="s">
        <v>14</v>
      </c>
      <c r="E460" s="3">
        <v>-49.42</v>
      </c>
    </row>
    <row r="461" spans="1:6" ht="15.75" customHeight="1" x14ac:dyDescent="0.25">
      <c r="A461" t="s">
        <v>107</v>
      </c>
      <c r="B461" t="s">
        <v>15</v>
      </c>
      <c r="C461" t="s">
        <v>16</v>
      </c>
      <c r="D461" s="3">
        <v>7.92</v>
      </c>
      <c r="E461" t="s">
        <v>14</v>
      </c>
    </row>
    <row r="462" spans="1:6" ht="15.75" customHeight="1" x14ac:dyDescent="0.25">
      <c r="A462" t="s">
        <v>107</v>
      </c>
      <c r="B462" t="s">
        <v>17</v>
      </c>
      <c r="C462" t="s">
        <v>50</v>
      </c>
      <c r="D462" s="3">
        <v>41.5</v>
      </c>
      <c r="E462" t="s">
        <v>14</v>
      </c>
    </row>
    <row r="463" spans="1:6" ht="15.75" customHeight="1" x14ac:dyDescent="0.25">
      <c r="A463" t="s">
        <v>107</v>
      </c>
      <c r="B463" t="s">
        <v>12</v>
      </c>
      <c r="C463" t="s">
        <v>13</v>
      </c>
      <c r="D463" t="s">
        <v>14</v>
      </c>
      <c r="E463" s="3">
        <v>-82.87</v>
      </c>
    </row>
    <row r="464" spans="1:6" ht="15.75" customHeight="1" x14ac:dyDescent="0.25">
      <c r="A464" t="s">
        <v>107</v>
      </c>
      <c r="B464" t="s">
        <v>15</v>
      </c>
      <c r="C464" t="s">
        <v>16</v>
      </c>
      <c r="D464" s="3">
        <v>31.24</v>
      </c>
      <c r="E464" t="s">
        <v>14</v>
      </c>
    </row>
    <row r="465" spans="1:6" ht="15.75" customHeight="1" x14ac:dyDescent="0.25">
      <c r="A465" t="s">
        <v>107</v>
      </c>
      <c r="B465" t="s">
        <v>15</v>
      </c>
      <c r="C465" t="s">
        <v>16</v>
      </c>
      <c r="D465" s="3">
        <v>25.38</v>
      </c>
      <c r="E465" t="s">
        <v>14</v>
      </c>
    </row>
    <row r="466" spans="1:6" ht="15.75" customHeight="1" x14ac:dyDescent="0.25">
      <c r="A466" t="s">
        <v>107</v>
      </c>
      <c r="B466" t="s">
        <v>17</v>
      </c>
      <c r="C466" t="s">
        <v>54</v>
      </c>
      <c r="D466" s="3">
        <v>26.25</v>
      </c>
      <c r="E466" t="s">
        <v>14</v>
      </c>
    </row>
    <row r="467" spans="1:6" ht="15.75" customHeight="1" x14ac:dyDescent="0.25">
      <c r="A467" t="s">
        <v>107</v>
      </c>
      <c r="B467" t="s">
        <v>12</v>
      </c>
      <c r="C467" t="s">
        <v>13</v>
      </c>
      <c r="D467" t="s">
        <v>14</v>
      </c>
      <c r="E467" s="3">
        <v>-25.5</v>
      </c>
    </row>
    <row r="468" spans="1:6" ht="15.75" customHeight="1" x14ac:dyDescent="0.25">
      <c r="A468" t="s">
        <v>107</v>
      </c>
      <c r="B468" t="s">
        <v>17</v>
      </c>
      <c r="C468" t="s">
        <v>108</v>
      </c>
      <c r="D468" s="3">
        <v>25.5</v>
      </c>
      <c r="E468" t="s">
        <v>14</v>
      </c>
    </row>
    <row r="469" spans="1:6" ht="15.75" customHeight="1" x14ac:dyDescent="0.25">
      <c r="A469" t="s">
        <v>107</v>
      </c>
      <c r="B469" t="s">
        <v>12</v>
      </c>
      <c r="C469" t="s">
        <v>13</v>
      </c>
      <c r="D469" t="s">
        <v>14</v>
      </c>
      <c r="E469" s="3">
        <v>-152.21</v>
      </c>
    </row>
    <row r="470" spans="1:6" ht="15.75" customHeight="1" x14ac:dyDescent="0.25">
      <c r="A470" t="s">
        <v>107</v>
      </c>
      <c r="B470" t="s">
        <v>17</v>
      </c>
      <c r="C470" t="s">
        <v>109</v>
      </c>
      <c r="D470" s="3">
        <v>47</v>
      </c>
      <c r="E470" t="s">
        <v>14</v>
      </c>
    </row>
    <row r="471" spans="1:6" ht="15.75" customHeight="1" x14ac:dyDescent="0.25">
      <c r="A471" t="s">
        <v>107</v>
      </c>
      <c r="B471" t="s">
        <v>17</v>
      </c>
      <c r="C471" t="s">
        <v>53</v>
      </c>
      <c r="D471" s="3">
        <v>36</v>
      </c>
      <c r="E471" t="s">
        <v>14</v>
      </c>
    </row>
    <row r="472" spans="1:6" ht="15.75" customHeight="1" x14ac:dyDescent="0.25">
      <c r="A472" t="s">
        <v>107</v>
      </c>
      <c r="B472" t="s">
        <v>15</v>
      </c>
      <c r="C472" t="s">
        <v>16</v>
      </c>
      <c r="D472" s="3">
        <v>69.209999999999994</v>
      </c>
      <c r="E472" t="s">
        <v>14</v>
      </c>
    </row>
    <row r="473" spans="1:6" ht="15.75" customHeight="1" x14ac:dyDescent="0.25">
      <c r="A473" t="s">
        <v>107</v>
      </c>
      <c r="B473" t="s">
        <v>12</v>
      </c>
      <c r="C473" t="s">
        <v>13</v>
      </c>
      <c r="D473" t="s">
        <v>14</v>
      </c>
      <c r="E473" s="3">
        <v>-21</v>
      </c>
    </row>
    <row r="474" spans="1:6" ht="15.75" customHeight="1" x14ac:dyDescent="0.25">
      <c r="A474" t="s">
        <v>107</v>
      </c>
      <c r="B474" t="s">
        <v>17</v>
      </c>
      <c r="C474" t="s">
        <v>90</v>
      </c>
      <c r="D474" s="3">
        <v>21</v>
      </c>
      <c r="E474" t="s">
        <v>14</v>
      </c>
    </row>
    <row r="475" spans="1:6" ht="15.75" customHeight="1" x14ac:dyDescent="0.25">
      <c r="A475" s="4" t="s">
        <v>107</v>
      </c>
      <c r="B475" s="4" t="s">
        <v>33</v>
      </c>
      <c r="C475" s="4"/>
      <c r="D475" s="4"/>
      <c r="E475" s="4"/>
      <c r="F475" s="4">
        <v>75.23</v>
      </c>
    </row>
    <row r="476" spans="1:6" ht="15.75" customHeight="1" x14ac:dyDescent="0.25">
      <c r="A476" t="s">
        <v>110</v>
      </c>
      <c r="B476" t="s">
        <v>15</v>
      </c>
      <c r="C476" t="s">
        <v>16</v>
      </c>
      <c r="D476" s="3">
        <v>12.38</v>
      </c>
      <c r="E476" t="s">
        <v>14</v>
      </c>
    </row>
    <row r="477" spans="1:6" ht="15.75" customHeight="1" x14ac:dyDescent="0.25">
      <c r="A477" t="s">
        <v>110</v>
      </c>
      <c r="B477" t="s">
        <v>15</v>
      </c>
      <c r="C477" t="s">
        <v>16</v>
      </c>
      <c r="D477" s="3">
        <v>13.86</v>
      </c>
      <c r="E477" t="s">
        <v>14</v>
      </c>
    </row>
    <row r="478" spans="1:6" ht="15.75" customHeight="1" x14ac:dyDescent="0.25">
      <c r="A478" t="s">
        <v>110</v>
      </c>
      <c r="B478" t="s">
        <v>12</v>
      </c>
      <c r="C478" t="s">
        <v>13</v>
      </c>
      <c r="D478" t="s">
        <v>14</v>
      </c>
      <c r="E478" s="3">
        <v>-19.5</v>
      </c>
    </row>
    <row r="479" spans="1:6" ht="15.75" customHeight="1" x14ac:dyDescent="0.25">
      <c r="A479" t="s">
        <v>110</v>
      </c>
      <c r="B479" t="s">
        <v>12</v>
      </c>
      <c r="C479" t="s">
        <v>13</v>
      </c>
      <c r="D479" t="s">
        <v>14</v>
      </c>
      <c r="E479" s="3">
        <v>-79.540000000000006</v>
      </c>
    </row>
    <row r="480" spans="1:6" ht="15.75" customHeight="1" x14ac:dyDescent="0.25">
      <c r="A480" t="s">
        <v>110</v>
      </c>
      <c r="B480" t="s">
        <v>17</v>
      </c>
      <c r="C480" t="s">
        <v>111</v>
      </c>
      <c r="D480" s="3">
        <v>19.5</v>
      </c>
      <c r="E480" t="s">
        <v>14</v>
      </c>
    </row>
    <row r="481" spans="1:5" ht="15.75" customHeight="1" x14ac:dyDescent="0.25">
      <c r="A481" t="s">
        <v>110</v>
      </c>
      <c r="B481" t="s">
        <v>15</v>
      </c>
      <c r="C481" t="s">
        <v>16</v>
      </c>
      <c r="D481" s="3">
        <v>11.71</v>
      </c>
      <c r="E481" t="s">
        <v>14</v>
      </c>
    </row>
    <row r="482" spans="1:5" ht="15.75" customHeight="1" x14ac:dyDescent="0.25">
      <c r="A482" t="s">
        <v>110</v>
      </c>
      <c r="B482" t="s">
        <v>15</v>
      </c>
      <c r="C482" t="s">
        <v>16</v>
      </c>
      <c r="D482" s="3">
        <v>15.62</v>
      </c>
      <c r="E482" t="s">
        <v>14</v>
      </c>
    </row>
    <row r="483" spans="1:5" ht="15.75" customHeight="1" x14ac:dyDescent="0.25">
      <c r="A483" t="s">
        <v>110</v>
      </c>
      <c r="B483" t="s">
        <v>17</v>
      </c>
      <c r="C483" t="s">
        <v>112</v>
      </c>
      <c r="D483" s="3">
        <v>29</v>
      </c>
      <c r="E483" t="s">
        <v>14</v>
      </c>
    </row>
    <row r="484" spans="1:5" ht="15.75" customHeight="1" x14ac:dyDescent="0.25">
      <c r="A484" t="s">
        <v>110</v>
      </c>
      <c r="B484" t="s">
        <v>15</v>
      </c>
      <c r="C484" t="s">
        <v>16</v>
      </c>
      <c r="D484" s="3">
        <v>19.309999999999999</v>
      </c>
      <c r="E484" t="s">
        <v>14</v>
      </c>
    </row>
    <row r="485" spans="1:5" ht="15.75" customHeight="1" x14ac:dyDescent="0.25">
      <c r="A485" t="s">
        <v>110</v>
      </c>
      <c r="B485" t="s">
        <v>15</v>
      </c>
      <c r="C485" t="s">
        <v>16</v>
      </c>
      <c r="D485" s="3">
        <v>3.9</v>
      </c>
      <c r="E485" t="s">
        <v>14</v>
      </c>
    </row>
    <row r="486" spans="1:5" ht="15.75" customHeight="1" x14ac:dyDescent="0.25">
      <c r="A486" t="s">
        <v>110</v>
      </c>
      <c r="B486" t="s">
        <v>12</v>
      </c>
      <c r="C486" t="s">
        <v>13</v>
      </c>
      <c r="D486" t="s">
        <v>14</v>
      </c>
      <c r="E486" s="3">
        <v>-136.08000000000001</v>
      </c>
    </row>
    <row r="487" spans="1:5" ht="15.75" customHeight="1" x14ac:dyDescent="0.25">
      <c r="A487" t="s">
        <v>110</v>
      </c>
      <c r="B487" t="s">
        <v>15</v>
      </c>
      <c r="C487" t="s">
        <v>16</v>
      </c>
      <c r="D487" s="3">
        <v>7.81</v>
      </c>
      <c r="E487" t="s">
        <v>14</v>
      </c>
    </row>
    <row r="488" spans="1:5" ht="15.75" customHeight="1" x14ac:dyDescent="0.25">
      <c r="A488" t="s">
        <v>110</v>
      </c>
      <c r="B488" t="s">
        <v>15</v>
      </c>
      <c r="C488" t="s">
        <v>16</v>
      </c>
      <c r="D488" s="3">
        <v>14.15</v>
      </c>
      <c r="E488" t="s">
        <v>14</v>
      </c>
    </row>
    <row r="489" spans="1:5" ht="15.75" customHeight="1" x14ac:dyDescent="0.25">
      <c r="A489" t="s">
        <v>110</v>
      </c>
      <c r="B489" t="s">
        <v>15</v>
      </c>
      <c r="C489" t="s">
        <v>16</v>
      </c>
      <c r="D489" s="3">
        <v>20.9</v>
      </c>
      <c r="E489" t="s">
        <v>14</v>
      </c>
    </row>
    <row r="490" spans="1:5" ht="15.75" customHeight="1" x14ac:dyDescent="0.25">
      <c r="A490" t="s">
        <v>110</v>
      </c>
      <c r="B490" t="s">
        <v>15</v>
      </c>
      <c r="C490" t="s">
        <v>16</v>
      </c>
      <c r="D490" s="3">
        <v>10.25</v>
      </c>
      <c r="E490" t="s">
        <v>14</v>
      </c>
    </row>
    <row r="491" spans="1:5" ht="15.75" customHeight="1" x14ac:dyDescent="0.25">
      <c r="A491" t="s">
        <v>110</v>
      </c>
      <c r="B491" t="s">
        <v>15</v>
      </c>
      <c r="C491" t="s">
        <v>16</v>
      </c>
      <c r="D491" s="3">
        <v>10.74</v>
      </c>
      <c r="E491" t="s">
        <v>14</v>
      </c>
    </row>
    <row r="492" spans="1:5" ht="15.75" customHeight="1" x14ac:dyDescent="0.25">
      <c r="A492" t="s">
        <v>110</v>
      </c>
      <c r="B492" t="s">
        <v>15</v>
      </c>
      <c r="C492" t="s">
        <v>16</v>
      </c>
      <c r="D492" s="3">
        <v>72.23</v>
      </c>
      <c r="E492" t="s">
        <v>14</v>
      </c>
    </row>
    <row r="493" spans="1:5" ht="15.75" customHeight="1" x14ac:dyDescent="0.25">
      <c r="A493" t="s">
        <v>110</v>
      </c>
      <c r="B493" t="s">
        <v>12</v>
      </c>
      <c r="C493" t="s">
        <v>13</v>
      </c>
      <c r="D493" t="s">
        <v>14</v>
      </c>
      <c r="E493" s="3">
        <v>-121.82</v>
      </c>
    </row>
    <row r="494" spans="1:5" ht="15.75" customHeight="1" x14ac:dyDescent="0.25">
      <c r="A494" t="s">
        <v>110</v>
      </c>
      <c r="B494" t="s">
        <v>15</v>
      </c>
      <c r="C494" t="s">
        <v>16</v>
      </c>
      <c r="D494" s="3">
        <v>9.76</v>
      </c>
      <c r="E494" t="s">
        <v>14</v>
      </c>
    </row>
    <row r="495" spans="1:5" ht="15.75" customHeight="1" x14ac:dyDescent="0.25">
      <c r="A495" t="s">
        <v>110</v>
      </c>
      <c r="B495" t="s">
        <v>15</v>
      </c>
      <c r="C495" t="s">
        <v>16</v>
      </c>
      <c r="D495" s="3">
        <v>38.07</v>
      </c>
      <c r="E495" t="s">
        <v>14</v>
      </c>
    </row>
    <row r="496" spans="1:5" ht="15.75" customHeight="1" x14ac:dyDescent="0.25">
      <c r="A496" t="s">
        <v>110</v>
      </c>
      <c r="B496" t="s">
        <v>17</v>
      </c>
      <c r="C496" t="s">
        <v>113</v>
      </c>
      <c r="D496" s="3">
        <v>19</v>
      </c>
      <c r="E496" t="s">
        <v>14</v>
      </c>
    </row>
    <row r="497" spans="1:5" ht="15.75" customHeight="1" x14ac:dyDescent="0.25">
      <c r="A497" t="s">
        <v>110</v>
      </c>
      <c r="B497" t="s">
        <v>15</v>
      </c>
      <c r="C497" t="s">
        <v>16</v>
      </c>
      <c r="D497" s="3">
        <v>13.86</v>
      </c>
      <c r="E497" t="s">
        <v>14</v>
      </c>
    </row>
    <row r="498" spans="1:5" ht="15.75" customHeight="1" x14ac:dyDescent="0.25">
      <c r="A498" t="s">
        <v>110</v>
      </c>
      <c r="B498" t="s">
        <v>15</v>
      </c>
      <c r="C498" t="s">
        <v>16</v>
      </c>
      <c r="D498" s="3">
        <v>35.630000000000003</v>
      </c>
      <c r="E498" t="s">
        <v>14</v>
      </c>
    </row>
    <row r="499" spans="1:5" ht="15.75" customHeight="1" x14ac:dyDescent="0.25">
      <c r="A499" t="s">
        <v>110</v>
      </c>
      <c r="B499" t="s">
        <v>17</v>
      </c>
      <c r="C499" t="s">
        <v>114</v>
      </c>
      <c r="D499" s="3">
        <v>5.5</v>
      </c>
      <c r="E499" t="s">
        <v>14</v>
      </c>
    </row>
    <row r="500" spans="1:5" ht="15.75" customHeight="1" x14ac:dyDescent="0.25">
      <c r="A500" t="s">
        <v>110</v>
      </c>
      <c r="B500" t="s">
        <v>12</v>
      </c>
      <c r="C500" t="s">
        <v>13</v>
      </c>
      <c r="D500" t="s">
        <v>14</v>
      </c>
      <c r="E500" s="3">
        <v>-258.8</v>
      </c>
    </row>
    <row r="501" spans="1:5" ht="15.75" customHeight="1" x14ac:dyDescent="0.25">
      <c r="A501" t="s">
        <v>110</v>
      </c>
      <c r="B501" t="s">
        <v>15</v>
      </c>
      <c r="C501" t="s">
        <v>16</v>
      </c>
      <c r="D501" s="3">
        <v>25.87</v>
      </c>
      <c r="E501" t="s">
        <v>14</v>
      </c>
    </row>
    <row r="502" spans="1:5" ht="15.75" customHeight="1" x14ac:dyDescent="0.25">
      <c r="A502" t="s">
        <v>110</v>
      </c>
      <c r="B502" t="s">
        <v>17</v>
      </c>
      <c r="C502" t="s">
        <v>108</v>
      </c>
      <c r="D502" s="3">
        <v>12.5</v>
      </c>
      <c r="E502" t="s">
        <v>14</v>
      </c>
    </row>
    <row r="503" spans="1:5" ht="15.75" customHeight="1" x14ac:dyDescent="0.25">
      <c r="A503" t="s">
        <v>110</v>
      </c>
      <c r="B503" t="s">
        <v>15</v>
      </c>
      <c r="C503" t="s">
        <v>16</v>
      </c>
      <c r="D503" s="3">
        <v>54.66</v>
      </c>
      <c r="E503" t="s">
        <v>14</v>
      </c>
    </row>
    <row r="504" spans="1:5" ht="15.75" customHeight="1" x14ac:dyDescent="0.25">
      <c r="A504" t="s">
        <v>110</v>
      </c>
      <c r="B504" t="s">
        <v>15</v>
      </c>
      <c r="C504" t="s">
        <v>16</v>
      </c>
      <c r="D504" s="3">
        <v>14.64</v>
      </c>
      <c r="E504" t="s">
        <v>14</v>
      </c>
    </row>
    <row r="505" spans="1:5" ht="15.75" customHeight="1" x14ac:dyDescent="0.25">
      <c r="A505" t="s">
        <v>110</v>
      </c>
      <c r="B505" t="s">
        <v>15</v>
      </c>
      <c r="C505" t="s">
        <v>16</v>
      </c>
      <c r="D505" s="3">
        <v>17.100000000000001</v>
      </c>
      <c r="E505" t="s">
        <v>14</v>
      </c>
    </row>
    <row r="506" spans="1:5" ht="15.75" customHeight="1" x14ac:dyDescent="0.25">
      <c r="A506" t="s">
        <v>110</v>
      </c>
      <c r="B506" t="s">
        <v>17</v>
      </c>
      <c r="C506" t="s">
        <v>115</v>
      </c>
      <c r="D506" s="3">
        <v>50.5</v>
      </c>
      <c r="E506" t="s">
        <v>14</v>
      </c>
    </row>
    <row r="507" spans="1:5" ht="15.75" customHeight="1" x14ac:dyDescent="0.25">
      <c r="A507" t="s">
        <v>110</v>
      </c>
      <c r="B507" t="s">
        <v>15</v>
      </c>
      <c r="C507" t="s">
        <v>16</v>
      </c>
      <c r="D507" s="3">
        <v>54.16</v>
      </c>
      <c r="E507" t="s">
        <v>14</v>
      </c>
    </row>
    <row r="508" spans="1:5" ht="15.75" customHeight="1" x14ac:dyDescent="0.25">
      <c r="A508" t="s">
        <v>110</v>
      </c>
      <c r="B508" t="s">
        <v>17</v>
      </c>
      <c r="C508" t="s">
        <v>52</v>
      </c>
      <c r="D508" s="3">
        <v>29</v>
      </c>
      <c r="E508" t="s">
        <v>14</v>
      </c>
    </row>
    <row r="509" spans="1:5" ht="15.75" customHeight="1" x14ac:dyDescent="0.25">
      <c r="A509" t="s">
        <v>110</v>
      </c>
      <c r="B509" t="s">
        <v>65</v>
      </c>
      <c r="C509" t="s">
        <v>116</v>
      </c>
      <c r="D509" t="s">
        <v>14</v>
      </c>
      <c r="E509" s="3">
        <v>-767.63</v>
      </c>
    </row>
    <row r="510" spans="1:5" ht="15.75" customHeight="1" x14ac:dyDescent="0.25">
      <c r="A510" t="s">
        <v>110</v>
      </c>
      <c r="B510" t="s">
        <v>17</v>
      </c>
      <c r="C510" t="s">
        <v>13</v>
      </c>
      <c r="D510" s="3">
        <v>68</v>
      </c>
      <c r="E510" t="s">
        <v>14</v>
      </c>
    </row>
    <row r="511" spans="1:5" ht="15.75" customHeight="1" x14ac:dyDescent="0.25">
      <c r="A511" t="s">
        <v>110</v>
      </c>
      <c r="B511" t="s">
        <v>17</v>
      </c>
      <c r="C511" t="s">
        <v>13</v>
      </c>
      <c r="D511" s="3">
        <v>700</v>
      </c>
      <c r="E511" t="s">
        <v>14</v>
      </c>
    </row>
    <row r="512" spans="1:5" ht="15.75" customHeight="1" x14ac:dyDescent="0.25">
      <c r="A512" t="s">
        <v>110</v>
      </c>
      <c r="B512" t="s">
        <v>12</v>
      </c>
      <c r="C512" t="s">
        <v>13</v>
      </c>
      <c r="D512" t="s">
        <v>14</v>
      </c>
      <c r="E512" s="3">
        <v>-131.15</v>
      </c>
    </row>
    <row r="513" spans="1:6" ht="15.75" customHeight="1" x14ac:dyDescent="0.25">
      <c r="A513" t="s">
        <v>110</v>
      </c>
      <c r="B513" t="s">
        <v>15</v>
      </c>
      <c r="C513" t="s">
        <v>16</v>
      </c>
      <c r="D513" s="3">
        <v>1.95</v>
      </c>
      <c r="E513" t="s">
        <v>14</v>
      </c>
    </row>
    <row r="514" spans="1:6" ht="15.75" customHeight="1" x14ac:dyDescent="0.25">
      <c r="A514" t="s">
        <v>110</v>
      </c>
      <c r="B514" t="s">
        <v>17</v>
      </c>
      <c r="C514" t="s">
        <v>45</v>
      </c>
      <c r="D514" s="3">
        <v>96.3</v>
      </c>
      <c r="E514" t="s">
        <v>14</v>
      </c>
    </row>
    <row r="515" spans="1:6" ht="15.75" customHeight="1" x14ac:dyDescent="0.25">
      <c r="A515" t="s">
        <v>110</v>
      </c>
      <c r="B515" t="s">
        <v>15</v>
      </c>
      <c r="C515" t="s">
        <v>16</v>
      </c>
      <c r="D515" s="3">
        <v>3.9</v>
      </c>
      <c r="E515" t="s">
        <v>14</v>
      </c>
    </row>
    <row r="516" spans="1:6" ht="15.75" customHeight="1" x14ac:dyDescent="0.25">
      <c r="A516" t="s">
        <v>110</v>
      </c>
      <c r="B516" t="s">
        <v>17</v>
      </c>
      <c r="C516" t="s">
        <v>81</v>
      </c>
      <c r="D516" s="3">
        <v>29</v>
      </c>
      <c r="E516" t="s">
        <v>14</v>
      </c>
    </row>
    <row r="517" spans="1:6" ht="15.75" customHeight="1" x14ac:dyDescent="0.25">
      <c r="A517" t="s">
        <v>110</v>
      </c>
      <c r="B517" t="s">
        <v>12</v>
      </c>
      <c r="C517" t="s">
        <v>13</v>
      </c>
      <c r="D517" t="s">
        <v>14</v>
      </c>
      <c r="E517" s="3">
        <v>-846.83</v>
      </c>
    </row>
    <row r="518" spans="1:6" ht="15.75" customHeight="1" x14ac:dyDescent="0.25">
      <c r="A518" t="s">
        <v>110</v>
      </c>
      <c r="B518" t="s">
        <v>17</v>
      </c>
      <c r="C518" t="s">
        <v>117</v>
      </c>
      <c r="D518" s="3">
        <v>771.6</v>
      </c>
      <c r="E518" t="s">
        <v>14</v>
      </c>
    </row>
    <row r="519" spans="1:6" ht="15.75" customHeight="1" x14ac:dyDescent="0.25">
      <c r="A519" s="4" t="s">
        <v>110</v>
      </c>
      <c r="B519" s="4" t="s">
        <v>33</v>
      </c>
      <c r="C519" s="4"/>
      <c r="D519" s="4"/>
      <c r="E519" s="4"/>
      <c r="F519" s="4">
        <v>26.24</v>
      </c>
    </row>
    <row r="520" spans="1:6" ht="15.75" customHeight="1" x14ac:dyDescent="0.25">
      <c r="A520" t="s">
        <v>118</v>
      </c>
      <c r="B520" t="s">
        <v>17</v>
      </c>
      <c r="C520" t="s">
        <v>119</v>
      </c>
      <c r="D520" s="3">
        <v>27</v>
      </c>
      <c r="E520" t="s">
        <v>14</v>
      </c>
    </row>
    <row r="521" spans="1:6" ht="15.75" customHeight="1" x14ac:dyDescent="0.25">
      <c r="A521" t="s">
        <v>118</v>
      </c>
      <c r="B521" t="s">
        <v>17</v>
      </c>
      <c r="C521" t="s">
        <v>120</v>
      </c>
      <c r="D521" s="3">
        <v>40</v>
      </c>
      <c r="E521" t="s">
        <v>14</v>
      </c>
    </row>
    <row r="522" spans="1:6" ht="15.75" customHeight="1" x14ac:dyDescent="0.25">
      <c r="A522" t="s">
        <v>118</v>
      </c>
      <c r="B522" t="s">
        <v>12</v>
      </c>
      <c r="C522" t="s">
        <v>13</v>
      </c>
      <c r="D522" t="s">
        <v>14</v>
      </c>
      <c r="E522" s="3">
        <v>-155.4</v>
      </c>
    </row>
    <row r="523" spans="1:6" ht="15.75" customHeight="1" x14ac:dyDescent="0.25">
      <c r="A523" t="s">
        <v>118</v>
      </c>
      <c r="B523" t="s">
        <v>17</v>
      </c>
      <c r="C523" t="s">
        <v>112</v>
      </c>
      <c r="D523" s="3">
        <v>16.5</v>
      </c>
      <c r="E523" t="s">
        <v>14</v>
      </c>
    </row>
    <row r="524" spans="1:6" ht="15.75" customHeight="1" x14ac:dyDescent="0.25">
      <c r="A524" t="s">
        <v>118</v>
      </c>
      <c r="B524" t="s">
        <v>17</v>
      </c>
      <c r="C524" t="s">
        <v>121</v>
      </c>
      <c r="D524" s="3">
        <v>61.9</v>
      </c>
      <c r="E524" t="s">
        <v>14</v>
      </c>
    </row>
    <row r="525" spans="1:6" ht="15.75" customHeight="1" x14ac:dyDescent="0.25">
      <c r="A525" t="s">
        <v>118</v>
      </c>
      <c r="B525" t="s">
        <v>17</v>
      </c>
      <c r="C525" t="s">
        <v>122</v>
      </c>
      <c r="D525" s="3">
        <v>77</v>
      </c>
      <c r="E525" t="s">
        <v>14</v>
      </c>
    </row>
    <row r="526" spans="1:6" ht="15.75" customHeight="1" x14ac:dyDescent="0.25">
      <c r="A526" t="s">
        <v>118</v>
      </c>
      <c r="B526" t="s">
        <v>12</v>
      </c>
      <c r="C526" t="s">
        <v>13</v>
      </c>
      <c r="D526" t="s">
        <v>14</v>
      </c>
      <c r="E526" s="3">
        <v>-466.8</v>
      </c>
    </row>
    <row r="527" spans="1:6" ht="15.75" customHeight="1" x14ac:dyDescent="0.25">
      <c r="A527" t="s">
        <v>118</v>
      </c>
      <c r="B527" t="s">
        <v>17</v>
      </c>
      <c r="C527" t="s">
        <v>123</v>
      </c>
      <c r="D527" s="3">
        <v>426.9</v>
      </c>
      <c r="E527" t="s">
        <v>14</v>
      </c>
    </row>
    <row r="528" spans="1:6" ht="15.75" customHeight="1" x14ac:dyDescent="0.25">
      <c r="A528" t="s">
        <v>118</v>
      </c>
      <c r="B528" t="s">
        <v>17</v>
      </c>
      <c r="C528" t="s">
        <v>119</v>
      </c>
      <c r="D528" s="3">
        <v>39.9</v>
      </c>
      <c r="E528" t="s">
        <v>14</v>
      </c>
    </row>
    <row r="529" spans="1:6" ht="15.75" customHeight="1" x14ac:dyDescent="0.25">
      <c r="A529" t="s">
        <v>118</v>
      </c>
      <c r="B529" t="s">
        <v>12</v>
      </c>
      <c r="C529" t="s">
        <v>13</v>
      </c>
      <c r="D529" t="s">
        <v>14</v>
      </c>
      <c r="E529" s="3">
        <v>-468</v>
      </c>
    </row>
    <row r="530" spans="1:6" ht="15.75" customHeight="1" x14ac:dyDescent="0.25">
      <c r="A530" t="s">
        <v>118</v>
      </c>
      <c r="B530" t="s">
        <v>17</v>
      </c>
      <c r="C530" t="s">
        <v>117</v>
      </c>
      <c r="D530" s="3">
        <v>468</v>
      </c>
      <c r="E530" t="s">
        <v>14</v>
      </c>
    </row>
    <row r="531" spans="1:6" ht="15.75" customHeight="1" x14ac:dyDescent="0.25">
      <c r="A531" t="s">
        <v>118</v>
      </c>
      <c r="B531" t="s">
        <v>12</v>
      </c>
      <c r="C531" t="s">
        <v>13</v>
      </c>
      <c r="D531" t="s">
        <v>14</v>
      </c>
      <c r="E531" s="3">
        <v>-171.26</v>
      </c>
    </row>
    <row r="532" spans="1:6" ht="15.75" customHeight="1" x14ac:dyDescent="0.25">
      <c r="A532" t="s">
        <v>118</v>
      </c>
      <c r="B532" t="s">
        <v>17</v>
      </c>
      <c r="C532" t="s">
        <v>54</v>
      </c>
      <c r="D532" s="3">
        <v>34</v>
      </c>
      <c r="E532" t="s">
        <v>14</v>
      </c>
    </row>
    <row r="533" spans="1:6" ht="15.75" customHeight="1" x14ac:dyDescent="0.25">
      <c r="A533" t="s">
        <v>118</v>
      </c>
      <c r="B533" t="s">
        <v>15</v>
      </c>
      <c r="C533" t="s">
        <v>16</v>
      </c>
      <c r="D533" s="3">
        <v>8.7799999999999994</v>
      </c>
      <c r="E533" t="s">
        <v>14</v>
      </c>
    </row>
    <row r="534" spans="1:6" ht="15.75" customHeight="1" x14ac:dyDescent="0.25">
      <c r="A534" t="s">
        <v>118</v>
      </c>
      <c r="B534" t="s">
        <v>15</v>
      </c>
      <c r="C534" t="s">
        <v>16</v>
      </c>
      <c r="D534" s="3">
        <v>15.35</v>
      </c>
      <c r="E534" t="s">
        <v>14</v>
      </c>
    </row>
    <row r="535" spans="1:6" ht="15.75" customHeight="1" x14ac:dyDescent="0.25">
      <c r="A535" t="s">
        <v>118</v>
      </c>
      <c r="B535" t="s">
        <v>15</v>
      </c>
      <c r="C535" t="s">
        <v>16</v>
      </c>
      <c r="D535" s="3">
        <v>38.07</v>
      </c>
      <c r="E535" t="s">
        <v>14</v>
      </c>
    </row>
    <row r="536" spans="1:6" ht="15.75" customHeight="1" x14ac:dyDescent="0.25">
      <c r="A536" t="s">
        <v>118</v>
      </c>
      <c r="B536" t="s">
        <v>15</v>
      </c>
      <c r="C536" t="s">
        <v>16</v>
      </c>
      <c r="D536" s="3">
        <v>33.19</v>
      </c>
      <c r="E536" t="s">
        <v>14</v>
      </c>
    </row>
    <row r="537" spans="1:6" ht="15.75" customHeight="1" x14ac:dyDescent="0.25">
      <c r="A537" t="s">
        <v>118</v>
      </c>
      <c r="B537" t="s">
        <v>15</v>
      </c>
      <c r="C537" t="s">
        <v>16</v>
      </c>
      <c r="D537" s="3">
        <v>41.87</v>
      </c>
      <c r="E537" t="s">
        <v>14</v>
      </c>
    </row>
    <row r="538" spans="1:6" ht="15.75" customHeight="1" x14ac:dyDescent="0.25">
      <c r="A538" t="s">
        <v>118</v>
      </c>
      <c r="B538" t="s">
        <v>12</v>
      </c>
      <c r="C538" t="s">
        <v>13</v>
      </c>
      <c r="D538" t="s">
        <v>14</v>
      </c>
      <c r="E538" s="3">
        <v>-41.09</v>
      </c>
    </row>
    <row r="539" spans="1:6" ht="15.75" customHeight="1" x14ac:dyDescent="0.25">
      <c r="A539" t="s">
        <v>118</v>
      </c>
      <c r="B539" t="s">
        <v>15</v>
      </c>
      <c r="C539" t="s">
        <v>16</v>
      </c>
      <c r="D539" s="3">
        <v>14.85</v>
      </c>
      <c r="E539" t="s">
        <v>14</v>
      </c>
    </row>
    <row r="540" spans="1:6" ht="15.75" customHeight="1" x14ac:dyDescent="0.25">
      <c r="A540" s="4" t="s">
        <v>118</v>
      </c>
      <c r="B540" s="4" t="s">
        <v>33</v>
      </c>
      <c r="C540" s="4"/>
      <c r="D540" s="4"/>
      <c r="E540" s="4"/>
      <c r="F540" s="4">
        <v>67</v>
      </c>
    </row>
    <row r="541" spans="1:6" ht="15.75" customHeight="1" x14ac:dyDescent="0.25">
      <c r="A541" t="s">
        <v>124</v>
      </c>
      <c r="B541" t="s">
        <v>17</v>
      </c>
      <c r="C541" t="s">
        <v>125</v>
      </c>
      <c r="D541" s="3">
        <v>11.25</v>
      </c>
      <c r="E541" t="s">
        <v>14</v>
      </c>
    </row>
    <row r="542" spans="1:6" ht="15.75" customHeight="1" x14ac:dyDescent="0.25">
      <c r="A542" t="s">
        <v>124</v>
      </c>
      <c r="B542" t="s">
        <v>17</v>
      </c>
      <c r="C542" t="s">
        <v>125</v>
      </c>
      <c r="D542" s="3">
        <v>19</v>
      </c>
      <c r="E542" t="s">
        <v>14</v>
      </c>
    </row>
    <row r="543" spans="1:6" ht="15.75" customHeight="1" x14ac:dyDescent="0.25">
      <c r="A543" t="s">
        <v>124</v>
      </c>
      <c r="B543" t="s">
        <v>15</v>
      </c>
      <c r="C543" t="s">
        <v>16</v>
      </c>
      <c r="D543" s="3">
        <v>20.9</v>
      </c>
      <c r="E543" t="s">
        <v>14</v>
      </c>
    </row>
    <row r="544" spans="1:6" ht="15.75" customHeight="1" x14ac:dyDescent="0.25">
      <c r="A544" t="s">
        <v>124</v>
      </c>
      <c r="B544" t="s">
        <v>65</v>
      </c>
      <c r="C544" t="s">
        <v>126</v>
      </c>
      <c r="D544" t="s">
        <v>14</v>
      </c>
      <c r="E544" s="3">
        <v>-30</v>
      </c>
    </row>
    <row r="545" spans="1:5" ht="15.75" customHeight="1" x14ac:dyDescent="0.25">
      <c r="A545" t="s">
        <v>124</v>
      </c>
      <c r="B545" t="s">
        <v>15</v>
      </c>
      <c r="C545" t="s">
        <v>16</v>
      </c>
      <c r="D545" s="3">
        <v>5.94</v>
      </c>
      <c r="E545" t="s">
        <v>14</v>
      </c>
    </row>
    <row r="546" spans="1:5" ht="15.75" customHeight="1" x14ac:dyDescent="0.25">
      <c r="A546" t="s">
        <v>124</v>
      </c>
      <c r="B546" t="s">
        <v>15</v>
      </c>
      <c r="C546" t="s">
        <v>16</v>
      </c>
      <c r="D546" s="3">
        <v>57.49</v>
      </c>
      <c r="E546" t="s">
        <v>14</v>
      </c>
    </row>
    <row r="547" spans="1:5" ht="15.75" customHeight="1" x14ac:dyDescent="0.25">
      <c r="A547" t="s">
        <v>124</v>
      </c>
      <c r="B547" t="s">
        <v>17</v>
      </c>
      <c r="C547" t="s">
        <v>127</v>
      </c>
      <c r="D547" s="3">
        <v>79.150000000000006</v>
      </c>
      <c r="E547" t="s">
        <v>14</v>
      </c>
    </row>
    <row r="548" spans="1:5" ht="15.75" customHeight="1" x14ac:dyDescent="0.25">
      <c r="A548" t="s">
        <v>124</v>
      </c>
      <c r="B548" t="s">
        <v>12</v>
      </c>
      <c r="C548" t="s">
        <v>13</v>
      </c>
      <c r="D548" t="s">
        <v>14</v>
      </c>
      <c r="E548" s="3">
        <v>-230.73</v>
      </c>
    </row>
    <row r="549" spans="1:5" ht="15.75" customHeight="1" x14ac:dyDescent="0.25">
      <c r="A549" t="s">
        <v>124</v>
      </c>
      <c r="B549" t="s">
        <v>17</v>
      </c>
      <c r="C549" t="s">
        <v>81</v>
      </c>
      <c r="D549" s="3">
        <v>29</v>
      </c>
      <c r="E549" t="s">
        <v>14</v>
      </c>
    </row>
    <row r="550" spans="1:5" ht="15.75" customHeight="1" x14ac:dyDescent="0.25">
      <c r="A550" t="s">
        <v>124</v>
      </c>
      <c r="B550" t="s">
        <v>15</v>
      </c>
      <c r="C550" t="s">
        <v>16</v>
      </c>
      <c r="D550" s="3">
        <v>13.67</v>
      </c>
      <c r="E550" t="s">
        <v>14</v>
      </c>
    </row>
    <row r="551" spans="1:5" ht="15.75" customHeight="1" x14ac:dyDescent="0.25">
      <c r="A551" t="s">
        <v>124</v>
      </c>
      <c r="B551" t="s">
        <v>17</v>
      </c>
      <c r="C551" t="s">
        <v>45</v>
      </c>
      <c r="D551" s="3">
        <v>105.3</v>
      </c>
      <c r="E551" t="s">
        <v>14</v>
      </c>
    </row>
    <row r="552" spans="1:5" ht="15.75" customHeight="1" x14ac:dyDescent="0.25">
      <c r="A552" t="s">
        <v>124</v>
      </c>
      <c r="B552" t="s">
        <v>15</v>
      </c>
      <c r="C552" t="s">
        <v>16</v>
      </c>
      <c r="D552" s="3">
        <v>4.88</v>
      </c>
      <c r="E552" t="s">
        <v>14</v>
      </c>
    </row>
    <row r="553" spans="1:5" ht="15.75" customHeight="1" x14ac:dyDescent="0.25">
      <c r="A553" t="s">
        <v>124</v>
      </c>
      <c r="B553" t="s">
        <v>65</v>
      </c>
      <c r="C553" t="s">
        <v>128</v>
      </c>
      <c r="D553" t="s">
        <v>14</v>
      </c>
      <c r="E553" s="3">
        <v>-55.9</v>
      </c>
    </row>
    <row r="554" spans="1:5" ht="15.75" customHeight="1" x14ac:dyDescent="0.25">
      <c r="A554" t="s">
        <v>124</v>
      </c>
      <c r="B554" t="s">
        <v>12</v>
      </c>
      <c r="C554" t="s">
        <v>13</v>
      </c>
      <c r="D554" t="s">
        <v>14</v>
      </c>
      <c r="E554" s="3">
        <v>-96.65</v>
      </c>
    </row>
    <row r="555" spans="1:5" ht="15.75" customHeight="1" x14ac:dyDescent="0.25">
      <c r="A555" t="s">
        <v>124</v>
      </c>
      <c r="B555" t="s">
        <v>15</v>
      </c>
      <c r="C555" t="s">
        <v>16</v>
      </c>
      <c r="D555" s="3">
        <v>30.31</v>
      </c>
      <c r="E555" t="s">
        <v>14</v>
      </c>
    </row>
    <row r="556" spans="1:5" ht="15.75" customHeight="1" x14ac:dyDescent="0.25">
      <c r="A556" t="s">
        <v>124</v>
      </c>
      <c r="B556" t="s">
        <v>15</v>
      </c>
      <c r="C556" t="s">
        <v>16</v>
      </c>
      <c r="D556" s="3">
        <v>31.14</v>
      </c>
      <c r="E556" t="s">
        <v>14</v>
      </c>
    </row>
    <row r="557" spans="1:5" ht="15.75" customHeight="1" x14ac:dyDescent="0.25">
      <c r="A557" t="s">
        <v>124</v>
      </c>
      <c r="B557" t="s">
        <v>17</v>
      </c>
      <c r="C557" t="s">
        <v>101</v>
      </c>
      <c r="D557" s="3">
        <v>42.9</v>
      </c>
      <c r="E557" t="s">
        <v>14</v>
      </c>
    </row>
    <row r="558" spans="1:5" ht="15.75" customHeight="1" x14ac:dyDescent="0.25">
      <c r="A558" t="s">
        <v>124</v>
      </c>
      <c r="B558" t="s">
        <v>17</v>
      </c>
      <c r="C558" t="s">
        <v>72</v>
      </c>
      <c r="D558" s="3">
        <v>17.899999999999999</v>
      </c>
      <c r="E558" t="s">
        <v>14</v>
      </c>
    </row>
    <row r="559" spans="1:5" ht="15.75" customHeight="1" x14ac:dyDescent="0.25">
      <c r="A559" t="s">
        <v>124</v>
      </c>
      <c r="B559" t="s">
        <v>17</v>
      </c>
      <c r="C559" t="s">
        <v>129</v>
      </c>
      <c r="D559" s="3">
        <v>33.5</v>
      </c>
      <c r="E559" t="s">
        <v>14</v>
      </c>
    </row>
    <row r="560" spans="1:5" ht="15.75" customHeight="1" x14ac:dyDescent="0.25">
      <c r="A560" t="s">
        <v>124</v>
      </c>
      <c r="B560" t="s">
        <v>12</v>
      </c>
      <c r="C560" t="s">
        <v>13</v>
      </c>
      <c r="D560" t="s">
        <v>14</v>
      </c>
      <c r="E560" s="3">
        <v>-156.05000000000001</v>
      </c>
    </row>
    <row r="561" spans="1:6" ht="15.75" customHeight="1" x14ac:dyDescent="0.25">
      <c r="A561" t="s">
        <v>124</v>
      </c>
      <c r="B561" t="s">
        <v>17</v>
      </c>
      <c r="C561" t="s">
        <v>130</v>
      </c>
      <c r="D561" s="3">
        <v>23</v>
      </c>
      <c r="E561" t="s">
        <v>14</v>
      </c>
    </row>
    <row r="562" spans="1:6" ht="15.75" customHeight="1" x14ac:dyDescent="0.25">
      <c r="A562" t="s">
        <v>124</v>
      </c>
      <c r="B562" t="s">
        <v>17</v>
      </c>
      <c r="C562" t="s">
        <v>131</v>
      </c>
      <c r="D562" s="3">
        <v>37.5</v>
      </c>
      <c r="E562" t="s">
        <v>14</v>
      </c>
    </row>
    <row r="563" spans="1:6" ht="15.75" customHeight="1" x14ac:dyDescent="0.25">
      <c r="A563" s="4" t="s">
        <v>124</v>
      </c>
      <c r="B563" s="4" t="s">
        <v>33</v>
      </c>
      <c r="C563" s="4"/>
      <c r="D563" s="4"/>
      <c r="E563" s="4"/>
      <c r="F563" s="4">
        <v>60.5</v>
      </c>
    </row>
    <row r="564" spans="1:6" ht="15.75" customHeight="1" x14ac:dyDescent="0.25">
      <c r="A564" t="s">
        <v>132</v>
      </c>
      <c r="B564" t="s">
        <v>17</v>
      </c>
      <c r="C564" t="s">
        <v>45</v>
      </c>
      <c r="D564" s="3">
        <v>82.8</v>
      </c>
      <c r="E564" t="s">
        <v>14</v>
      </c>
    </row>
    <row r="565" spans="1:6" ht="15.75" customHeight="1" x14ac:dyDescent="0.25">
      <c r="A565" t="s">
        <v>132</v>
      </c>
      <c r="B565" t="s">
        <v>15</v>
      </c>
      <c r="C565" t="s">
        <v>16</v>
      </c>
      <c r="D565" s="3">
        <v>38.07</v>
      </c>
      <c r="E565" t="s">
        <v>14</v>
      </c>
    </row>
    <row r="566" spans="1:6" ht="15.75" customHeight="1" x14ac:dyDescent="0.25">
      <c r="A566" t="s">
        <v>132</v>
      </c>
      <c r="B566" t="s">
        <v>15</v>
      </c>
      <c r="C566" t="s">
        <v>16</v>
      </c>
      <c r="D566" s="3">
        <v>9.76</v>
      </c>
      <c r="E566" t="s">
        <v>14</v>
      </c>
    </row>
    <row r="567" spans="1:6" ht="15.75" customHeight="1" x14ac:dyDescent="0.25">
      <c r="A567" t="s">
        <v>132</v>
      </c>
      <c r="B567" t="s">
        <v>15</v>
      </c>
      <c r="C567" t="s">
        <v>16</v>
      </c>
      <c r="D567" s="3">
        <v>38</v>
      </c>
      <c r="E567" t="s">
        <v>14</v>
      </c>
    </row>
    <row r="568" spans="1:6" ht="15.75" customHeight="1" x14ac:dyDescent="0.25">
      <c r="A568" t="s">
        <v>132</v>
      </c>
      <c r="B568" t="s">
        <v>17</v>
      </c>
      <c r="C568" t="s">
        <v>133</v>
      </c>
      <c r="D568" s="3">
        <v>92.8</v>
      </c>
      <c r="E568" t="s">
        <v>14</v>
      </c>
    </row>
    <row r="569" spans="1:6" ht="15.75" customHeight="1" x14ac:dyDescent="0.25">
      <c r="A569" t="s">
        <v>132</v>
      </c>
      <c r="B569" t="s">
        <v>15</v>
      </c>
      <c r="C569" t="s">
        <v>16</v>
      </c>
      <c r="D569" s="3">
        <v>39.04</v>
      </c>
      <c r="E569" t="s">
        <v>14</v>
      </c>
    </row>
    <row r="570" spans="1:6" ht="15.75" customHeight="1" x14ac:dyDescent="0.25">
      <c r="A570" t="s">
        <v>132</v>
      </c>
      <c r="B570" t="s">
        <v>15</v>
      </c>
      <c r="C570" t="s">
        <v>16</v>
      </c>
      <c r="D570" s="3">
        <v>51.49</v>
      </c>
      <c r="E570" t="s">
        <v>14</v>
      </c>
    </row>
    <row r="571" spans="1:6" ht="15.75" customHeight="1" x14ac:dyDescent="0.25">
      <c r="A571" t="s">
        <v>132</v>
      </c>
      <c r="B571" t="s">
        <v>12</v>
      </c>
      <c r="C571" t="s">
        <v>27</v>
      </c>
      <c r="D571" t="s">
        <v>14</v>
      </c>
      <c r="E571" s="3">
        <v>-85</v>
      </c>
    </row>
    <row r="572" spans="1:6" ht="15.75" customHeight="1" x14ac:dyDescent="0.25">
      <c r="A572" t="s">
        <v>132</v>
      </c>
      <c r="B572" t="s">
        <v>15</v>
      </c>
      <c r="C572" t="s">
        <v>16</v>
      </c>
      <c r="D572" s="3">
        <v>66.510000000000005</v>
      </c>
      <c r="E572" t="s">
        <v>14</v>
      </c>
    </row>
    <row r="573" spans="1:6" ht="15.75" customHeight="1" x14ac:dyDescent="0.25">
      <c r="A573" t="s">
        <v>132</v>
      </c>
      <c r="B573" t="s">
        <v>17</v>
      </c>
      <c r="C573" t="s">
        <v>35</v>
      </c>
      <c r="D573" s="3">
        <v>28</v>
      </c>
      <c r="E573" t="s">
        <v>14</v>
      </c>
    </row>
    <row r="574" spans="1:6" ht="15.75" customHeight="1" x14ac:dyDescent="0.25">
      <c r="A574" t="s">
        <v>132</v>
      </c>
      <c r="B574" t="s">
        <v>17</v>
      </c>
      <c r="C574" t="s">
        <v>134</v>
      </c>
      <c r="D574" s="3">
        <v>40.9</v>
      </c>
      <c r="E574" t="s">
        <v>14</v>
      </c>
    </row>
    <row r="575" spans="1:6" ht="15.75" customHeight="1" x14ac:dyDescent="0.25">
      <c r="A575" t="s">
        <v>132</v>
      </c>
      <c r="B575" t="s">
        <v>17</v>
      </c>
      <c r="C575" t="s">
        <v>135</v>
      </c>
      <c r="D575" s="3">
        <v>22</v>
      </c>
      <c r="E575" t="s">
        <v>14</v>
      </c>
    </row>
    <row r="576" spans="1:6" ht="15.75" customHeight="1" x14ac:dyDescent="0.25">
      <c r="A576" t="s">
        <v>132</v>
      </c>
      <c r="B576" t="s">
        <v>12</v>
      </c>
      <c r="C576" t="s">
        <v>13</v>
      </c>
      <c r="D576" t="s">
        <v>14</v>
      </c>
      <c r="E576" s="3">
        <v>-66</v>
      </c>
    </row>
    <row r="577" spans="1:5" ht="15.75" customHeight="1" x14ac:dyDescent="0.25">
      <c r="A577" t="s">
        <v>132</v>
      </c>
      <c r="B577" t="s">
        <v>17</v>
      </c>
      <c r="C577" t="s">
        <v>136</v>
      </c>
      <c r="D577" s="3">
        <v>66</v>
      </c>
      <c r="E577" t="s">
        <v>14</v>
      </c>
    </row>
    <row r="578" spans="1:5" ht="15.75" customHeight="1" x14ac:dyDescent="0.25">
      <c r="A578" t="s">
        <v>132</v>
      </c>
      <c r="B578" t="s">
        <v>12</v>
      </c>
      <c r="C578" t="s">
        <v>13</v>
      </c>
      <c r="D578" t="s">
        <v>14</v>
      </c>
      <c r="E578" s="3">
        <v>-87.4</v>
      </c>
    </row>
    <row r="579" spans="1:5" ht="15.75" customHeight="1" x14ac:dyDescent="0.25">
      <c r="A579" t="s">
        <v>132</v>
      </c>
      <c r="B579" t="s">
        <v>17</v>
      </c>
      <c r="C579" t="s">
        <v>61</v>
      </c>
      <c r="D579" s="3">
        <v>3.5</v>
      </c>
      <c r="E579" t="s">
        <v>14</v>
      </c>
    </row>
    <row r="580" spans="1:5" ht="15.75" customHeight="1" x14ac:dyDescent="0.25">
      <c r="A580" t="s">
        <v>132</v>
      </c>
      <c r="B580" t="s">
        <v>17</v>
      </c>
      <c r="C580" t="s">
        <v>137</v>
      </c>
      <c r="D580" s="3">
        <v>34.9</v>
      </c>
      <c r="E580" t="s">
        <v>14</v>
      </c>
    </row>
    <row r="581" spans="1:5" ht="15.75" customHeight="1" x14ac:dyDescent="0.25">
      <c r="A581" t="s">
        <v>132</v>
      </c>
      <c r="B581" t="s">
        <v>17</v>
      </c>
      <c r="C581" t="s">
        <v>61</v>
      </c>
      <c r="D581" s="3">
        <v>49</v>
      </c>
      <c r="E581" t="s">
        <v>14</v>
      </c>
    </row>
    <row r="582" spans="1:5" ht="15.75" customHeight="1" x14ac:dyDescent="0.25">
      <c r="A582" t="s">
        <v>132</v>
      </c>
      <c r="B582" t="s">
        <v>12</v>
      </c>
      <c r="C582" t="s">
        <v>13</v>
      </c>
      <c r="D582" t="s">
        <v>14</v>
      </c>
      <c r="E582" s="3">
        <v>-1844.7</v>
      </c>
    </row>
    <row r="583" spans="1:5" ht="15.75" customHeight="1" x14ac:dyDescent="0.25">
      <c r="A583" t="s">
        <v>132</v>
      </c>
      <c r="B583" t="s">
        <v>17</v>
      </c>
      <c r="C583" t="s">
        <v>138</v>
      </c>
      <c r="D583" s="3">
        <v>9</v>
      </c>
      <c r="E583" t="s">
        <v>14</v>
      </c>
    </row>
    <row r="584" spans="1:5" ht="15.75" customHeight="1" x14ac:dyDescent="0.25">
      <c r="A584" t="s">
        <v>132</v>
      </c>
      <c r="B584" t="s">
        <v>17</v>
      </c>
      <c r="C584" t="s">
        <v>139</v>
      </c>
      <c r="D584" s="3">
        <v>23</v>
      </c>
      <c r="E584" t="s">
        <v>14</v>
      </c>
    </row>
    <row r="585" spans="1:5" ht="15.75" customHeight="1" x14ac:dyDescent="0.25">
      <c r="A585" t="s">
        <v>132</v>
      </c>
      <c r="B585" t="s">
        <v>17</v>
      </c>
      <c r="C585" t="s">
        <v>138</v>
      </c>
      <c r="D585" s="3">
        <v>73.8</v>
      </c>
      <c r="E585" t="s">
        <v>14</v>
      </c>
    </row>
    <row r="586" spans="1:5" ht="15.75" customHeight="1" x14ac:dyDescent="0.25">
      <c r="A586" t="s">
        <v>132</v>
      </c>
      <c r="B586" t="s">
        <v>17</v>
      </c>
      <c r="C586" t="s">
        <v>140</v>
      </c>
      <c r="D586" s="3">
        <v>58</v>
      </c>
      <c r="E586" t="s">
        <v>14</v>
      </c>
    </row>
    <row r="587" spans="1:5" ht="15.75" customHeight="1" x14ac:dyDescent="0.25">
      <c r="A587" t="s">
        <v>132</v>
      </c>
      <c r="B587" t="s">
        <v>15</v>
      </c>
      <c r="C587" t="s">
        <v>16</v>
      </c>
      <c r="D587" s="3">
        <v>3.42</v>
      </c>
      <c r="E587" t="s">
        <v>14</v>
      </c>
    </row>
    <row r="588" spans="1:5" ht="15.75" customHeight="1" x14ac:dyDescent="0.25">
      <c r="A588" t="s">
        <v>132</v>
      </c>
      <c r="B588" t="s">
        <v>17</v>
      </c>
      <c r="C588" t="s">
        <v>68</v>
      </c>
      <c r="D588" s="3">
        <v>600</v>
      </c>
      <c r="E588" t="s">
        <v>14</v>
      </c>
    </row>
    <row r="589" spans="1:5" ht="15.75" customHeight="1" x14ac:dyDescent="0.25">
      <c r="A589" t="s">
        <v>132</v>
      </c>
      <c r="B589" t="s">
        <v>15</v>
      </c>
      <c r="C589" t="s">
        <v>16</v>
      </c>
      <c r="D589" s="3">
        <v>195.22</v>
      </c>
      <c r="E589" t="s">
        <v>14</v>
      </c>
    </row>
    <row r="590" spans="1:5" ht="15.75" customHeight="1" x14ac:dyDescent="0.25">
      <c r="A590" t="s">
        <v>132</v>
      </c>
      <c r="B590" t="s">
        <v>15</v>
      </c>
      <c r="C590" t="s">
        <v>16</v>
      </c>
      <c r="D590" s="3">
        <v>9.5</v>
      </c>
      <c r="E590" t="s">
        <v>14</v>
      </c>
    </row>
    <row r="591" spans="1:5" ht="15.75" customHeight="1" x14ac:dyDescent="0.25">
      <c r="A591" t="s">
        <v>132</v>
      </c>
      <c r="B591" t="s">
        <v>15</v>
      </c>
      <c r="C591" t="s">
        <v>16</v>
      </c>
      <c r="D591" s="3">
        <v>38.07</v>
      </c>
      <c r="E591" t="s">
        <v>14</v>
      </c>
    </row>
    <row r="592" spans="1:5" ht="15.75" customHeight="1" x14ac:dyDescent="0.25">
      <c r="A592" t="s">
        <v>132</v>
      </c>
      <c r="B592" t="s">
        <v>15</v>
      </c>
      <c r="C592" t="s">
        <v>16</v>
      </c>
      <c r="D592" s="3">
        <v>19.8</v>
      </c>
      <c r="E592" t="s">
        <v>14</v>
      </c>
    </row>
    <row r="593" spans="1:5" ht="15.75" customHeight="1" x14ac:dyDescent="0.25">
      <c r="A593" t="s">
        <v>132</v>
      </c>
      <c r="B593" t="s">
        <v>15</v>
      </c>
      <c r="C593" t="s">
        <v>16</v>
      </c>
      <c r="D593" s="3">
        <v>53.69</v>
      </c>
      <c r="E593" t="s">
        <v>14</v>
      </c>
    </row>
    <row r="594" spans="1:5" ht="15.75" customHeight="1" x14ac:dyDescent="0.25">
      <c r="A594" t="s">
        <v>132</v>
      </c>
      <c r="B594" t="s">
        <v>15</v>
      </c>
      <c r="C594" t="s">
        <v>16</v>
      </c>
      <c r="D594" s="3">
        <v>244.02</v>
      </c>
      <c r="E594" t="s">
        <v>14</v>
      </c>
    </row>
    <row r="595" spans="1:5" ht="15.75" customHeight="1" x14ac:dyDescent="0.25">
      <c r="A595" t="s">
        <v>132</v>
      </c>
      <c r="B595" t="s">
        <v>15</v>
      </c>
      <c r="C595" t="s">
        <v>16</v>
      </c>
      <c r="D595" s="3">
        <v>9.76</v>
      </c>
      <c r="E595" t="s">
        <v>14</v>
      </c>
    </row>
    <row r="596" spans="1:5" ht="15.75" customHeight="1" x14ac:dyDescent="0.25">
      <c r="A596" t="s">
        <v>132</v>
      </c>
      <c r="B596" t="s">
        <v>17</v>
      </c>
      <c r="C596" t="s">
        <v>141</v>
      </c>
      <c r="D596" s="3">
        <v>71</v>
      </c>
      <c r="E596" t="s">
        <v>14</v>
      </c>
    </row>
    <row r="597" spans="1:5" ht="15.75" customHeight="1" x14ac:dyDescent="0.25">
      <c r="A597" t="s">
        <v>132</v>
      </c>
      <c r="B597" t="s">
        <v>17</v>
      </c>
      <c r="C597" t="s">
        <v>142</v>
      </c>
      <c r="D597" s="3">
        <v>32</v>
      </c>
      <c r="E597" t="s">
        <v>14</v>
      </c>
    </row>
    <row r="598" spans="1:5" ht="15.75" customHeight="1" x14ac:dyDescent="0.25">
      <c r="A598" t="s">
        <v>132</v>
      </c>
      <c r="B598" t="s">
        <v>15</v>
      </c>
      <c r="C598" t="s">
        <v>16</v>
      </c>
      <c r="D598" s="3">
        <v>37.090000000000003</v>
      </c>
      <c r="E598" t="s">
        <v>14</v>
      </c>
    </row>
    <row r="599" spans="1:5" ht="15.75" customHeight="1" x14ac:dyDescent="0.25">
      <c r="A599" t="s">
        <v>132</v>
      </c>
      <c r="B599" t="s">
        <v>15</v>
      </c>
      <c r="C599" t="s">
        <v>16</v>
      </c>
      <c r="D599" s="3">
        <v>55.64</v>
      </c>
      <c r="E599" t="s">
        <v>14</v>
      </c>
    </row>
    <row r="600" spans="1:5" ht="15.75" customHeight="1" x14ac:dyDescent="0.25">
      <c r="A600" t="s">
        <v>132</v>
      </c>
      <c r="B600" t="s">
        <v>15</v>
      </c>
      <c r="C600" t="s">
        <v>16</v>
      </c>
      <c r="D600" s="3">
        <v>7.92</v>
      </c>
      <c r="E600" t="s">
        <v>14</v>
      </c>
    </row>
    <row r="601" spans="1:5" ht="15.75" customHeight="1" x14ac:dyDescent="0.25">
      <c r="A601" t="s">
        <v>132</v>
      </c>
      <c r="B601" t="s">
        <v>15</v>
      </c>
      <c r="C601" t="s">
        <v>16</v>
      </c>
      <c r="D601" s="3">
        <v>21.47</v>
      </c>
      <c r="E601" t="s">
        <v>14</v>
      </c>
    </row>
    <row r="602" spans="1:5" ht="15.75" customHeight="1" x14ac:dyDescent="0.25">
      <c r="A602" t="s">
        <v>132</v>
      </c>
      <c r="B602" t="s">
        <v>15</v>
      </c>
      <c r="C602" t="s">
        <v>16</v>
      </c>
      <c r="D602" s="3">
        <v>83.94</v>
      </c>
      <c r="E602" t="s">
        <v>14</v>
      </c>
    </row>
    <row r="603" spans="1:5" ht="15.75" customHeight="1" x14ac:dyDescent="0.25">
      <c r="A603" t="s">
        <v>132</v>
      </c>
      <c r="B603" t="s">
        <v>15</v>
      </c>
      <c r="C603" t="s">
        <v>16</v>
      </c>
      <c r="D603" s="3">
        <v>17.57</v>
      </c>
      <c r="E603" t="s">
        <v>14</v>
      </c>
    </row>
    <row r="604" spans="1:5" ht="15.75" customHeight="1" x14ac:dyDescent="0.25">
      <c r="A604" t="s">
        <v>132</v>
      </c>
      <c r="B604" t="s">
        <v>15</v>
      </c>
      <c r="C604" t="s">
        <v>16</v>
      </c>
      <c r="D604" s="3">
        <v>117.13</v>
      </c>
      <c r="E604" t="s">
        <v>14</v>
      </c>
    </row>
    <row r="605" spans="1:5" ht="15.75" customHeight="1" x14ac:dyDescent="0.25">
      <c r="A605" t="s">
        <v>132</v>
      </c>
      <c r="B605" t="s">
        <v>15</v>
      </c>
      <c r="C605" t="s">
        <v>16</v>
      </c>
      <c r="D605" s="3">
        <v>63.66</v>
      </c>
      <c r="E605" t="s">
        <v>14</v>
      </c>
    </row>
    <row r="606" spans="1:5" ht="15.75" customHeight="1" x14ac:dyDescent="0.25">
      <c r="A606" t="s">
        <v>132</v>
      </c>
      <c r="B606" t="s">
        <v>12</v>
      </c>
      <c r="C606" t="s">
        <v>13</v>
      </c>
      <c r="D606" t="s">
        <v>14</v>
      </c>
      <c r="E606" s="3">
        <v>-1.95</v>
      </c>
    </row>
    <row r="607" spans="1:5" ht="15.75" customHeight="1" x14ac:dyDescent="0.25">
      <c r="A607" t="s">
        <v>132</v>
      </c>
      <c r="B607" t="s">
        <v>15</v>
      </c>
      <c r="C607" t="s">
        <v>16</v>
      </c>
      <c r="D607" s="3">
        <v>1.95</v>
      </c>
      <c r="E607" t="s">
        <v>14</v>
      </c>
    </row>
    <row r="608" spans="1:5" ht="15.75" customHeight="1" x14ac:dyDescent="0.25">
      <c r="A608" t="s">
        <v>132</v>
      </c>
      <c r="B608" t="s">
        <v>12</v>
      </c>
      <c r="C608" t="s">
        <v>13</v>
      </c>
      <c r="D608" t="s">
        <v>14</v>
      </c>
      <c r="E608" s="3">
        <v>-235.46</v>
      </c>
    </row>
    <row r="609" spans="1:6" ht="15.75" customHeight="1" x14ac:dyDescent="0.25">
      <c r="A609" t="s">
        <v>132</v>
      </c>
      <c r="B609" t="s">
        <v>15</v>
      </c>
      <c r="C609" t="s">
        <v>16</v>
      </c>
      <c r="D609" s="3">
        <v>29.28</v>
      </c>
      <c r="E609" t="s">
        <v>14</v>
      </c>
    </row>
    <row r="610" spans="1:6" ht="15.75" customHeight="1" x14ac:dyDescent="0.25">
      <c r="A610" t="s">
        <v>132</v>
      </c>
      <c r="B610" t="s">
        <v>15</v>
      </c>
      <c r="C610" t="s">
        <v>16</v>
      </c>
      <c r="D610" s="3">
        <v>1.95</v>
      </c>
      <c r="E610" t="s">
        <v>14</v>
      </c>
    </row>
    <row r="611" spans="1:6" ht="15.75" customHeight="1" x14ac:dyDescent="0.25">
      <c r="A611" t="s">
        <v>132</v>
      </c>
      <c r="B611" t="s">
        <v>15</v>
      </c>
      <c r="C611" t="s">
        <v>16</v>
      </c>
      <c r="D611" s="3">
        <v>53.21</v>
      </c>
      <c r="E611" t="s">
        <v>14</v>
      </c>
    </row>
    <row r="612" spans="1:6" ht="15.75" customHeight="1" x14ac:dyDescent="0.25">
      <c r="A612" t="s">
        <v>132</v>
      </c>
      <c r="B612" t="s">
        <v>17</v>
      </c>
      <c r="C612" t="s">
        <v>143</v>
      </c>
      <c r="D612" s="3">
        <v>43</v>
      </c>
      <c r="E612" t="s">
        <v>14</v>
      </c>
    </row>
    <row r="613" spans="1:6" ht="15.75" customHeight="1" x14ac:dyDescent="0.25">
      <c r="A613" t="s">
        <v>132</v>
      </c>
      <c r="B613" t="s">
        <v>15</v>
      </c>
      <c r="C613" t="s">
        <v>16</v>
      </c>
      <c r="D613" s="3">
        <v>7.81</v>
      </c>
      <c r="E613" t="s">
        <v>14</v>
      </c>
    </row>
    <row r="614" spans="1:6" ht="15.75" customHeight="1" x14ac:dyDescent="0.25">
      <c r="A614" t="s">
        <v>132</v>
      </c>
      <c r="B614" t="s">
        <v>15</v>
      </c>
      <c r="C614" t="s">
        <v>16</v>
      </c>
      <c r="D614" s="3">
        <v>4.46</v>
      </c>
      <c r="E614" t="s">
        <v>14</v>
      </c>
    </row>
    <row r="615" spans="1:6" ht="15.75" customHeight="1" x14ac:dyDescent="0.25">
      <c r="A615" t="s">
        <v>132</v>
      </c>
      <c r="B615" t="s">
        <v>15</v>
      </c>
      <c r="C615" t="s">
        <v>16</v>
      </c>
      <c r="D615" s="3">
        <v>31.14</v>
      </c>
      <c r="E615" t="s">
        <v>14</v>
      </c>
    </row>
    <row r="616" spans="1:6" ht="15.75" customHeight="1" x14ac:dyDescent="0.25">
      <c r="A616" t="s">
        <v>132</v>
      </c>
      <c r="B616" t="s">
        <v>15</v>
      </c>
      <c r="C616" t="s">
        <v>16</v>
      </c>
      <c r="D616" s="3">
        <v>6.83</v>
      </c>
      <c r="E616" t="s">
        <v>14</v>
      </c>
    </row>
    <row r="617" spans="1:6" ht="15.75" customHeight="1" x14ac:dyDescent="0.25">
      <c r="A617" t="s">
        <v>132</v>
      </c>
      <c r="B617" t="s">
        <v>15</v>
      </c>
      <c r="C617" t="s">
        <v>16</v>
      </c>
      <c r="D617" s="3">
        <v>28.5</v>
      </c>
      <c r="E617" t="s">
        <v>14</v>
      </c>
    </row>
    <row r="618" spans="1:6" ht="15.75" customHeight="1" x14ac:dyDescent="0.25">
      <c r="A618" t="s">
        <v>132</v>
      </c>
      <c r="B618" t="s">
        <v>15</v>
      </c>
      <c r="C618" t="s">
        <v>16</v>
      </c>
      <c r="D618" s="3">
        <v>29.28</v>
      </c>
      <c r="E618" t="s">
        <v>14</v>
      </c>
    </row>
    <row r="619" spans="1:6" ht="15.75" customHeight="1" x14ac:dyDescent="0.25">
      <c r="A619" t="s">
        <v>132</v>
      </c>
      <c r="B619" t="s">
        <v>12</v>
      </c>
      <c r="C619" t="s">
        <v>13</v>
      </c>
      <c r="D619" t="s">
        <v>14</v>
      </c>
      <c r="E619" s="3">
        <v>-31.14</v>
      </c>
    </row>
    <row r="620" spans="1:6" ht="15.75" customHeight="1" x14ac:dyDescent="0.25">
      <c r="A620" t="s">
        <v>132</v>
      </c>
      <c r="B620" t="s">
        <v>15</v>
      </c>
      <c r="C620" t="s">
        <v>16</v>
      </c>
      <c r="D620" s="3">
        <v>31.14</v>
      </c>
      <c r="E620" t="s">
        <v>14</v>
      </c>
    </row>
    <row r="621" spans="1:6" ht="15.75" customHeight="1" x14ac:dyDescent="0.25">
      <c r="A621" t="s">
        <v>132</v>
      </c>
      <c r="B621" t="s">
        <v>12</v>
      </c>
      <c r="C621" t="s">
        <v>13</v>
      </c>
      <c r="D621" t="s">
        <v>14</v>
      </c>
      <c r="E621" s="3">
        <v>-60.5</v>
      </c>
    </row>
    <row r="622" spans="1:6" ht="15.75" customHeight="1" x14ac:dyDescent="0.25">
      <c r="A622" s="4" t="s">
        <v>132</v>
      </c>
      <c r="B622" s="4" t="s">
        <v>33</v>
      </c>
      <c r="C622" s="4"/>
      <c r="D622" s="4"/>
      <c r="E622" s="4"/>
      <c r="F622" s="4">
        <v>424.37</v>
      </c>
    </row>
    <row r="623" spans="1:6" ht="15.75" customHeight="1" x14ac:dyDescent="0.25">
      <c r="A623" t="s">
        <v>144</v>
      </c>
      <c r="B623" t="s">
        <v>15</v>
      </c>
      <c r="C623" t="s">
        <v>16</v>
      </c>
      <c r="D623" s="3">
        <v>66.510000000000005</v>
      </c>
      <c r="E623" t="s">
        <v>14</v>
      </c>
    </row>
    <row r="624" spans="1:6" ht="15.75" customHeight="1" x14ac:dyDescent="0.25">
      <c r="A624" t="s">
        <v>144</v>
      </c>
      <c r="B624" t="s">
        <v>15</v>
      </c>
      <c r="C624" t="s">
        <v>16</v>
      </c>
      <c r="D624" s="3">
        <v>29.28</v>
      </c>
      <c r="E624" t="s">
        <v>14</v>
      </c>
    </row>
    <row r="625" spans="1:5" ht="15.75" customHeight="1" x14ac:dyDescent="0.25">
      <c r="A625" t="s">
        <v>144</v>
      </c>
      <c r="B625" t="s">
        <v>15</v>
      </c>
      <c r="C625" t="s">
        <v>16</v>
      </c>
      <c r="D625" s="3">
        <v>29.28</v>
      </c>
      <c r="E625" t="s">
        <v>14</v>
      </c>
    </row>
    <row r="626" spans="1:5" ht="15.75" customHeight="1" x14ac:dyDescent="0.25">
      <c r="A626" t="s">
        <v>144</v>
      </c>
      <c r="B626" t="s">
        <v>15</v>
      </c>
      <c r="C626" t="s">
        <v>16</v>
      </c>
      <c r="D626" s="3">
        <v>14.64</v>
      </c>
      <c r="E626" t="s">
        <v>14</v>
      </c>
    </row>
    <row r="627" spans="1:5" ht="15.75" customHeight="1" x14ac:dyDescent="0.25">
      <c r="A627" t="s">
        <v>144</v>
      </c>
      <c r="B627" t="s">
        <v>15</v>
      </c>
      <c r="C627" t="s">
        <v>16</v>
      </c>
      <c r="D627" s="3">
        <v>19.52</v>
      </c>
      <c r="E627" t="s">
        <v>14</v>
      </c>
    </row>
    <row r="628" spans="1:5" ht="15.75" customHeight="1" x14ac:dyDescent="0.25">
      <c r="A628" t="s">
        <v>144</v>
      </c>
      <c r="B628" t="s">
        <v>17</v>
      </c>
      <c r="C628" t="s">
        <v>145</v>
      </c>
      <c r="D628" s="3">
        <v>8</v>
      </c>
      <c r="E628" t="s">
        <v>14</v>
      </c>
    </row>
    <row r="629" spans="1:5" ht="15.75" customHeight="1" x14ac:dyDescent="0.25">
      <c r="A629" t="s">
        <v>144</v>
      </c>
      <c r="B629" t="s">
        <v>15</v>
      </c>
      <c r="C629" t="s">
        <v>16</v>
      </c>
      <c r="D629" s="3">
        <v>9.76</v>
      </c>
      <c r="E629" t="s">
        <v>14</v>
      </c>
    </row>
    <row r="630" spans="1:5" ht="15.75" customHeight="1" x14ac:dyDescent="0.25">
      <c r="A630" t="s">
        <v>144</v>
      </c>
      <c r="B630" t="s">
        <v>15</v>
      </c>
      <c r="C630" t="s">
        <v>16</v>
      </c>
      <c r="D630" s="3">
        <v>11.71</v>
      </c>
      <c r="E630" t="s">
        <v>14</v>
      </c>
    </row>
    <row r="631" spans="1:5" ht="15.75" customHeight="1" x14ac:dyDescent="0.25">
      <c r="A631" t="s">
        <v>144</v>
      </c>
      <c r="B631" t="s">
        <v>15</v>
      </c>
      <c r="C631" t="s">
        <v>16</v>
      </c>
      <c r="D631" s="3">
        <v>24.4</v>
      </c>
      <c r="E631" t="s">
        <v>14</v>
      </c>
    </row>
    <row r="632" spans="1:5" ht="15.75" customHeight="1" x14ac:dyDescent="0.25">
      <c r="A632" t="s">
        <v>144</v>
      </c>
      <c r="B632" t="s">
        <v>15</v>
      </c>
      <c r="C632" t="s">
        <v>16</v>
      </c>
      <c r="D632" s="3">
        <v>34.159999999999997</v>
      </c>
      <c r="E632" t="s">
        <v>14</v>
      </c>
    </row>
    <row r="633" spans="1:5" ht="15.75" customHeight="1" x14ac:dyDescent="0.25">
      <c r="A633" t="s">
        <v>144</v>
      </c>
      <c r="B633" t="s">
        <v>17</v>
      </c>
      <c r="C633" t="s">
        <v>146</v>
      </c>
      <c r="D633" s="3">
        <v>56.4</v>
      </c>
      <c r="E633" t="s">
        <v>14</v>
      </c>
    </row>
    <row r="634" spans="1:5" ht="15.75" customHeight="1" x14ac:dyDescent="0.25">
      <c r="A634" t="s">
        <v>144</v>
      </c>
      <c r="B634" t="s">
        <v>15</v>
      </c>
      <c r="C634" t="s">
        <v>16</v>
      </c>
      <c r="D634" s="3">
        <v>35.14</v>
      </c>
      <c r="E634" t="s">
        <v>14</v>
      </c>
    </row>
    <row r="635" spans="1:5" ht="15.75" customHeight="1" x14ac:dyDescent="0.25">
      <c r="A635" t="s">
        <v>144</v>
      </c>
      <c r="B635" t="s">
        <v>15</v>
      </c>
      <c r="C635" t="s">
        <v>16</v>
      </c>
      <c r="D635" s="3">
        <v>80.760000000000005</v>
      </c>
      <c r="E635" t="s">
        <v>14</v>
      </c>
    </row>
    <row r="636" spans="1:5" ht="15.75" customHeight="1" x14ac:dyDescent="0.25">
      <c r="A636" t="s">
        <v>144</v>
      </c>
      <c r="B636" t="s">
        <v>15</v>
      </c>
      <c r="C636" t="s">
        <v>16</v>
      </c>
      <c r="D636" s="3">
        <v>13.3</v>
      </c>
      <c r="E636" t="s">
        <v>14</v>
      </c>
    </row>
    <row r="637" spans="1:5" ht="15.75" customHeight="1" x14ac:dyDescent="0.25">
      <c r="A637" t="s">
        <v>144</v>
      </c>
      <c r="B637" t="s">
        <v>15</v>
      </c>
      <c r="C637" t="s">
        <v>16</v>
      </c>
      <c r="D637" s="3">
        <v>9.76</v>
      </c>
      <c r="E637" t="s">
        <v>14</v>
      </c>
    </row>
    <row r="638" spans="1:5" ht="15.75" customHeight="1" x14ac:dyDescent="0.25">
      <c r="A638" t="s">
        <v>144</v>
      </c>
      <c r="B638" t="s">
        <v>12</v>
      </c>
      <c r="C638" t="s">
        <v>13</v>
      </c>
      <c r="D638" t="s">
        <v>14</v>
      </c>
      <c r="E638" s="3">
        <v>-1123.3</v>
      </c>
    </row>
    <row r="639" spans="1:5" ht="15.75" customHeight="1" x14ac:dyDescent="0.25">
      <c r="A639" t="s">
        <v>144</v>
      </c>
      <c r="B639" t="s">
        <v>15</v>
      </c>
      <c r="C639" t="s">
        <v>16</v>
      </c>
      <c r="D639" s="3">
        <v>9.57</v>
      </c>
      <c r="E639" t="s">
        <v>14</v>
      </c>
    </row>
    <row r="640" spans="1:5" ht="15.75" customHeight="1" x14ac:dyDescent="0.25">
      <c r="A640" t="s">
        <v>144</v>
      </c>
      <c r="B640" t="s">
        <v>15</v>
      </c>
      <c r="C640" t="s">
        <v>16</v>
      </c>
      <c r="D640" s="3">
        <v>31.24</v>
      </c>
      <c r="E640" t="s">
        <v>14</v>
      </c>
    </row>
    <row r="641" spans="1:5" ht="15.75" customHeight="1" x14ac:dyDescent="0.25">
      <c r="A641" t="s">
        <v>144</v>
      </c>
      <c r="B641" t="s">
        <v>15</v>
      </c>
      <c r="C641" t="s">
        <v>16</v>
      </c>
      <c r="D641" s="3">
        <v>31.24</v>
      </c>
      <c r="E641" t="s">
        <v>14</v>
      </c>
    </row>
    <row r="642" spans="1:5" ht="15.75" customHeight="1" x14ac:dyDescent="0.25">
      <c r="A642" t="s">
        <v>144</v>
      </c>
      <c r="B642" t="s">
        <v>15</v>
      </c>
      <c r="C642" t="s">
        <v>16</v>
      </c>
      <c r="D642" s="3">
        <v>63.37</v>
      </c>
      <c r="E642" t="s">
        <v>14</v>
      </c>
    </row>
    <row r="643" spans="1:5" ht="15.75" customHeight="1" x14ac:dyDescent="0.25">
      <c r="A643" t="s">
        <v>144</v>
      </c>
      <c r="B643" t="s">
        <v>15</v>
      </c>
      <c r="C643" t="s">
        <v>16</v>
      </c>
      <c r="D643" s="3">
        <v>29.28</v>
      </c>
      <c r="E643" t="s">
        <v>14</v>
      </c>
    </row>
    <row r="644" spans="1:5" ht="15.75" customHeight="1" x14ac:dyDescent="0.25">
      <c r="A644" t="s">
        <v>144</v>
      </c>
      <c r="B644" t="s">
        <v>15</v>
      </c>
      <c r="C644" t="s">
        <v>16</v>
      </c>
      <c r="D644" s="3">
        <v>38.51</v>
      </c>
      <c r="E644" t="s">
        <v>14</v>
      </c>
    </row>
    <row r="645" spans="1:5" ht="15.75" customHeight="1" x14ac:dyDescent="0.25">
      <c r="A645" t="s">
        <v>144</v>
      </c>
      <c r="B645" t="s">
        <v>15</v>
      </c>
      <c r="C645" t="s">
        <v>16</v>
      </c>
      <c r="D645" s="3">
        <v>41</v>
      </c>
      <c r="E645" t="s">
        <v>14</v>
      </c>
    </row>
    <row r="646" spans="1:5" ht="15.75" customHeight="1" x14ac:dyDescent="0.25">
      <c r="A646" t="s">
        <v>144</v>
      </c>
      <c r="B646" t="s">
        <v>15</v>
      </c>
      <c r="C646" t="s">
        <v>16</v>
      </c>
      <c r="D646" s="3">
        <v>11.71</v>
      </c>
      <c r="E646" t="s">
        <v>14</v>
      </c>
    </row>
    <row r="647" spans="1:5" ht="15.75" customHeight="1" x14ac:dyDescent="0.25">
      <c r="A647" t="s">
        <v>144</v>
      </c>
      <c r="B647" t="s">
        <v>15</v>
      </c>
      <c r="C647" t="s">
        <v>16</v>
      </c>
      <c r="D647" s="3">
        <v>68.33</v>
      </c>
      <c r="E647" t="s">
        <v>14</v>
      </c>
    </row>
    <row r="648" spans="1:5" ht="15.75" customHeight="1" x14ac:dyDescent="0.25">
      <c r="A648" t="s">
        <v>144</v>
      </c>
      <c r="B648" t="s">
        <v>15</v>
      </c>
      <c r="C648" t="s">
        <v>16</v>
      </c>
      <c r="D648" s="3">
        <v>66.34</v>
      </c>
      <c r="E648" t="s">
        <v>14</v>
      </c>
    </row>
    <row r="649" spans="1:5" ht="15.75" customHeight="1" x14ac:dyDescent="0.25">
      <c r="A649" t="s">
        <v>144</v>
      </c>
      <c r="B649" t="s">
        <v>15</v>
      </c>
      <c r="C649" t="s">
        <v>16</v>
      </c>
      <c r="D649" s="3">
        <v>38</v>
      </c>
      <c r="E649" t="s">
        <v>14</v>
      </c>
    </row>
    <row r="650" spans="1:5" ht="15.75" customHeight="1" x14ac:dyDescent="0.25">
      <c r="A650" t="s">
        <v>144</v>
      </c>
      <c r="B650" t="s">
        <v>15</v>
      </c>
      <c r="C650" t="s">
        <v>16</v>
      </c>
      <c r="D650" s="3">
        <v>52.71</v>
      </c>
      <c r="E650" t="s">
        <v>14</v>
      </c>
    </row>
    <row r="651" spans="1:5" ht="15.75" customHeight="1" x14ac:dyDescent="0.25">
      <c r="A651" t="s">
        <v>144</v>
      </c>
      <c r="B651" t="s">
        <v>15</v>
      </c>
      <c r="C651" t="s">
        <v>16</v>
      </c>
      <c r="D651" s="3">
        <v>43.92</v>
      </c>
      <c r="E651" t="s">
        <v>14</v>
      </c>
    </row>
    <row r="652" spans="1:5" ht="15.75" customHeight="1" x14ac:dyDescent="0.25">
      <c r="A652" t="s">
        <v>144</v>
      </c>
      <c r="B652" t="s">
        <v>15</v>
      </c>
      <c r="C652" t="s">
        <v>16</v>
      </c>
      <c r="D652" s="3">
        <v>33.19</v>
      </c>
      <c r="E652" t="s">
        <v>14</v>
      </c>
    </row>
    <row r="653" spans="1:5" ht="15.75" customHeight="1" x14ac:dyDescent="0.25">
      <c r="A653" t="s">
        <v>144</v>
      </c>
      <c r="B653" t="s">
        <v>15</v>
      </c>
      <c r="C653" t="s">
        <v>16</v>
      </c>
      <c r="D653" s="3">
        <v>32.21</v>
      </c>
      <c r="E653" t="s">
        <v>14</v>
      </c>
    </row>
    <row r="654" spans="1:5" ht="15.75" customHeight="1" x14ac:dyDescent="0.25">
      <c r="A654" t="s">
        <v>144</v>
      </c>
      <c r="B654" t="s">
        <v>15</v>
      </c>
      <c r="C654" t="s">
        <v>16</v>
      </c>
      <c r="D654" s="3">
        <v>32.21</v>
      </c>
      <c r="E654" t="s">
        <v>14</v>
      </c>
    </row>
    <row r="655" spans="1:5" ht="15.75" customHeight="1" x14ac:dyDescent="0.25">
      <c r="A655" t="s">
        <v>144</v>
      </c>
      <c r="B655" t="s">
        <v>17</v>
      </c>
      <c r="C655" t="s">
        <v>147</v>
      </c>
      <c r="D655" s="3">
        <v>37.9</v>
      </c>
      <c r="E655" t="s">
        <v>14</v>
      </c>
    </row>
    <row r="656" spans="1:5" ht="15.75" customHeight="1" x14ac:dyDescent="0.25">
      <c r="A656" t="s">
        <v>144</v>
      </c>
      <c r="B656" t="s">
        <v>15</v>
      </c>
      <c r="C656" t="s">
        <v>16</v>
      </c>
      <c r="D656" s="3">
        <v>95.01</v>
      </c>
      <c r="E656" t="s">
        <v>14</v>
      </c>
    </row>
    <row r="657" spans="1:5" ht="15.75" customHeight="1" x14ac:dyDescent="0.25">
      <c r="A657" t="s">
        <v>144</v>
      </c>
      <c r="B657" t="s">
        <v>15</v>
      </c>
      <c r="C657" t="s">
        <v>16</v>
      </c>
      <c r="D657" s="3">
        <v>87.85</v>
      </c>
      <c r="E657" t="s">
        <v>14</v>
      </c>
    </row>
    <row r="658" spans="1:5" ht="15.75" customHeight="1" x14ac:dyDescent="0.25">
      <c r="A658" t="s">
        <v>144</v>
      </c>
      <c r="B658" t="s">
        <v>15</v>
      </c>
      <c r="C658" t="s">
        <v>16</v>
      </c>
      <c r="D658" s="3">
        <v>29.28</v>
      </c>
      <c r="E658" t="s">
        <v>14</v>
      </c>
    </row>
    <row r="659" spans="1:5" ht="15.75" customHeight="1" x14ac:dyDescent="0.25">
      <c r="A659" t="s">
        <v>144</v>
      </c>
      <c r="B659" t="s">
        <v>15</v>
      </c>
      <c r="C659" t="s">
        <v>16</v>
      </c>
      <c r="D659" s="3">
        <v>47.41</v>
      </c>
      <c r="E659" t="s">
        <v>14</v>
      </c>
    </row>
    <row r="660" spans="1:5" ht="15.75" customHeight="1" x14ac:dyDescent="0.25">
      <c r="A660" t="s">
        <v>144</v>
      </c>
      <c r="B660" t="s">
        <v>15</v>
      </c>
      <c r="C660" t="s">
        <v>16</v>
      </c>
      <c r="D660" s="3">
        <v>52.71</v>
      </c>
      <c r="E660" t="s">
        <v>14</v>
      </c>
    </row>
    <row r="661" spans="1:5" ht="15.75" customHeight="1" x14ac:dyDescent="0.25">
      <c r="A661" t="s">
        <v>144</v>
      </c>
      <c r="B661" t="s">
        <v>15</v>
      </c>
      <c r="C661" t="s">
        <v>16</v>
      </c>
      <c r="D661" s="3">
        <v>19.52</v>
      </c>
      <c r="E661" t="s">
        <v>14</v>
      </c>
    </row>
    <row r="662" spans="1:5" ht="15.75" customHeight="1" x14ac:dyDescent="0.25">
      <c r="A662" t="s">
        <v>144</v>
      </c>
      <c r="B662" t="s">
        <v>15</v>
      </c>
      <c r="C662" t="s">
        <v>16</v>
      </c>
      <c r="D662" s="3">
        <v>11.4</v>
      </c>
      <c r="E662" t="s">
        <v>14</v>
      </c>
    </row>
    <row r="663" spans="1:5" ht="15.75" customHeight="1" x14ac:dyDescent="0.25">
      <c r="A663" t="s">
        <v>144</v>
      </c>
      <c r="B663" t="s">
        <v>15</v>
      </c>
      <c r="C663" t="s">
        <v>16</v>
      </c>
      <c r="D663" s="3">
        <v>32.21</v>
      </c>
      <c r="E663" t="s">
        <v>14</v>
      </c>
    </row>
    <row r="664" spans="1:5" ht="15.75" customHeight="1" x14ac:dyDescent="0.25">
      <c r="A664" t="s">
        <v>144</v>
      </c>
      <c r="B664" t="s">
        <v>15</v>
      </c>
      <c r="C664" t="s">
        <v>16</v>
      </c>
      <c r="D664" s="3">
        <v>33.19</v>
      </c>
      <c r="E664" t="s">
        <v>14</v>
      </c>
    </row>
    <row r="665" spans="1:5" ht="15.75" customHeight="1" x14ac:dyDescent="0.25">
      <c r="A665" t="s">
        <v>144</v>
      </c>
      <c r="B665" t="s">
        <v>17</v>
      </c>
      <c r="C665" t="s">
        <v>148</v>
      </c>
      <c r="D665" s="3">
        <v>53.99</v>
      </c>
      <c r="E665" t="s">
        <v>14</v>
      </c>
    </row>
    <row r="666" spans="1:5" ht="15.75" customHeight="1" x14ac:dyDescent="0.25">
      <c r="A666" t="s">
        <v>144</v>
      </c>
      <c r="B666" t="s">
        <v>12</v>
      </c>
      <c r="C666" t="s">
        <v>13</v>
      </c>
      <c r="D666" t="s">
        <v>14</v>
      </c>
      <c r="E666" s="3">
        <v>-57</v>
      </c>
    </row>
    <row r="667" spans="1:5" ht="15.75" customHeight="1" x14ac:dyDescent="0.25">
      <c r="A667" t="s">
        <v>144</v>
      </c>
      <c r="B667" t="s">
        <v>17</v>
      </c>
      <c r="C667" t="s">
        <v>149</v>
      </c>
      <c r="D667" s="3">
        <v>14</v>
      </c>
      <c r="E667" t="s">
        <v>14</v>
      </c>
    </row>
    <row r="668" spans="1:5" ht="15.75" customHeight="1" x14ac:dyDescent="0.25">
      <c r="A668" t="s">
        <v>144</v>
      </c>
      <c r="B668" t="s">
        <v>17</v>
      </c>
      <c r="C668" t="s">
        <v>150</v>
      </c>
      <c r="D668" s="3">
        <v>43</v>
      </c>
      <c r="E668" t="s">
        <v>14</v>
      </c>
    </row>
    <row r="669" spans="1:5" ht="15.75" customHeight="1" x14ac:dyDescent="0.25">
      <c r="A669" t="s">
        <v>144</v>
      </c>
      <c r="B669" t="s">
        <v>12</v>
      </c>
      <c r="C669" t="s">
        <v>13</v>
      </c>
      <c r="D669" t="s">
        <v>14</v>
      </c>
      <c r="E669" s="3">
        <v>-283.3</v>
      </c>
    </row>
    <row r="670" spans="1:5" ht="15.75" customHeight="1" x14ac:dyDescent="0.25">
      <c r="A670" t="s">
        <v>144</v>
      </c>
      <c r="B670" t="s">
        <v>17</v>
      </c>
      <c r="C670" t="s">
        <v>54</v>
      </c>
      <c r="D670" s="3">
        <v>50.9</v>
      </c>
      <c r="E670" t="s">
        <v>14</v>
      </c>
    </row>
    <row r="671" spans="1:5" ht="15.75" customHeight="1" x14ac:dyDescent="0.25">
      <c r="A671" t="s">
        <v>144</v>
      </c>
      <c r="B671" t="s">
        <v>17</v>
      </c>
      <c r="C671" t="s">
        <v>151</v>
      </c>
      <c r="D671" s="3">
        <v>27</v>
      </c>
      <c r="E671" t="s">
        <v>14</v>
      </c>
    </row>
    <row r="672" spans="1:5" ht="15.75" customHeight="1" x14ac:dyDescent="0.25">
      <c r="A672" t="s">
        <v>144</v>
      </c>
      <c r="B672" t="s">
        <v>17</v>
      </c>
      <c r="C672" t="s">
        <v>152</v>
      </c>
      <c r="D672" s="3">
        <v>61.9</v>
      </c>
      <c r="E672" t="s">
        <v>14</v>
      </c>
    </row>
    <row r="673" spans="1:5" ht="15.75" customHeight="1" x14ac:dyDescent="0.25">
      <c r="A673" t="s">
        <v>144</v>
      </c>
      <c r="B673" t="s">
        <v>17</v>
      </c>
      <c r="C673" t="s">
        <v>153</v>
      </c>
      <c r="D673" s="3">
        <v>39.700000000000003</v>
      </c>
      <c r="E673" t="s">
        <v>14</v>
      </c>
    </row>
    <row r="674" spans="1:5" ht="15.75" customHeight="1" x14ac:dyDescent="0.25">
      <c r="A674" t="s">
        <v>144</v>
      </c>
      <c r="B674" t="s">
        <v>17</v>
      </c>
      <c r="C674" t="s">
        <v>153</v>
      </c>
      <c r="D674" s="3">
        <v>103.8</v>
      </c>
      <c r="E674" t="s">
        <v>14</v>
      </c>
    </row>
    <row r="675" spans="1:5" ht="15.75" customHeight="1" x14ac:dyDescent="0.25">
      <c r="A675" t="s">
        <v>144</v>
      </c>
      <c r="B675" t="s">
        <v>12</v>
      </c>
      <c r="C675" t="s">
        <v>13</v>
      </c>
      <c r="D675" t="s">
        <v>14</v>
      </c>
      <c r="E675" s="3">
        <v>-40</v>
      </c>
    </row>
    <row r="676" spans="1:5" ht="15.75" customHeight="1" x14ac:dyDescent="0.25">
      <c r="A676" t="s">
        <v>144</v>
      </c>
      <c r="B676" t="s">
        <v>17</v>
      </c>
      <c r="C676" t="s">
        <v>154</v>
      </c>
      <c r="D676" s="3">
        <v>40</v>
      </c>
      <c r="E676" t="s">
        <v>14</v>
      </c>
    </row>
    <row r="677" spans="1:5" ht="15.75" customHeight="1" x14ac:dyDescent="0.25">
      <c r="A677" t="s">
        <v>144</v>
      </c>
      <c r="B677" t="s">
        <v>12</v>
      </c>
      <c r="C677" t="s">
        <v>13</v>
      </c>
      <c r="D677" t="s">
        <v>14</v>
      </c>
      <c r="E677" s="3">
        <v>-7.9</v>
      </c>
    </row>
    <row r="678" spans="1:5" ht="15.75" customHeight="1" x14ac:dyDescent="0.25">
      <c r="A678" t="s">
        <v>144</v>
      </c>
      <c r="B678" t="s">
        <v>12</v>
      </c>
      <c r="C678" t="s">
        <v>155</v>
      </c>
      <c r="D678" t="s">
        <v>14</v>
      </c>
      <c r="E678" s="3">
        <v>-150</v>
      </c>
    </row>
    <row r="679" spans="1:5" ht="15.75" customHeight="1" x14ac:dyDescent="0.25">
      <c r="A679" t="s">
        <v>144</v>
      </c>
      <c r="B679" t="s">
        <v>17</v>
      </c>
      <c r="C679" t="s">
        <v>156</v>
      </c>
      <c r="D679" s="3">
        <v>50</v>
      </c>
      <c r="E679" t="s">
        <v>14</v>
      </c>
    </row>
    <row r="680" spans="1:5" ht="15.75" customHeight="1" x14ac:dyDescent="0.25">
      <c r="A680" t="s">
        <v>144</v>
      </c>
      <c r="B680" t="s">
        <v>17</v>
      </c>
      <c r="C680" t="s">
        <v>157</v>
      </c>
      <c r="D680" s="3">
        <v>55.9</v>
      </c>
      <c r="E680" t="s">
        <v>14</v>
      </c>
    </row>
    <row r="681" spans="1:5" ht="15.75" customHeight="1" x14ac:dyDescent="0.25">
      <c r="A681" t="s">
        <v>144</v>
      </c>
      <c r="B681" t="s">
        <v>17</v>
      </c>
      <c r="C681" t="s">
        <v>56</v>
      </c>
      <c r="D681" s="3">
        <v>17</v>
      </c>
      <c r="E681" t="s">
        <v>14</v>
      </c>
    </row>
    <row r="682" spans="1:5" ht="15.75" customHeight="1" x14ac:dyDescent="0.25">
      <c r="A682" t="s">
        <v>144</v>
      </c>
      <c r="B682" t="s">
        <v>17</v>
      </c>
      <c r="C682" t="s">
        <v>56</v>
      </c>
      <c r="D682" s="3">
        <v>35</v>
      </c>
      <c r="E682" t="s">
        <v>14</v>
      </c>
    </row>
    <row r="683" spans="1:5" ht="15.75" customHeight="1" x14ac:dyDescent="0.25">
      <c r="A683" t="s">
        <v>144</v>
      </c>
      <c r="B683" t="s">
        <v>12</v>
      </c>
      <c r="C683" t="s">
        <v>13</v>
      </c>
      <c r="D683" t="s">
        <v>14</v>
      </c>
      <c r="E683" s="3">
        <v>-402.7</v>
      </c>
    </row>
    <row r="684" spans="1:5" ht="15.75" customHeight="1" x14ac:dyDescent="0.25">
      <c r="A684" t="s">
        <v>144</v>
      </c>
      <c r="B684" t="s">
        <v>17</v>
      </c>
      <c r="C684" t="s">
        <v>158</v>
      </c>
      <c r="D684" s="3">
        <v>67.8</v>
      </c>
      <c r="E684" t="s">
        <v>14</v>
      </c>
    </row>
    <row r="685" spans="1:5" ht="15.75" customHeight="1" x14ac:dyDescent="0.25">
      <c r="A685" t="s">
        <v>144</v>
      </c>
      <c r="B685" t="s">
        <v>15</v>
      </c>
      <c r="C685" t="s">
        <v>16</v>
      </c>
      <c r="D685" s="3">
        <v>19</v>
      </c>
      <c r="E685" t="s">
        <v>14</v>
      </c>
    </row>
    <row r="686" spans="1:5" ht="15.75" customHeight="1" x14ac:dyDescent="0.25">
      <c r="A686" t="s">
        <v>144</v>
      </c>
      <c r="B686" t="s">
        <v>15</v>
      </c>
      <c r="C686" t="s">
        <v>16</v>
      </c>
      <c r="D686" s="3">
        <v>31.14</v>
      </c>
      <c r="E686" t="s">
        <v>14</v>
      </c>
    </row>
    <row r="687" spans="1:5" ht="15.75" customHeight="1" x14ac:dyDescent="0.25">
      <c r="A687" t="s">
        <v>144</v>
      </c>
      <c r="B687" t="s">
        <v>15</v>
      </c>
      <c r="C687" t="s">
        <v>16</v>
      </c>
      <c r="D687" s="3">
        <v>9.9</v>
      </c>
      <c r="E687" t="s">
        <v>14</v>
      </c>
    </row>
    <row r="688" spans="1:5" ht="15.75" customHeight="1" x14ac:dyDescent="0.25">
      <c r="A688" t="s">
        <v>144</v>
      </c>
      <c r="B688" t="s">
        <v>15</v>
      </c>
      <c r="C688" t="s">
        <v>16</v>
      </c>
      <c r="D688" s="3">
        <v>74.010000000000005</v>
      </c>
      <c r="E688" t="s">
        <v>14</v>
      </c>
    </row>
    <row r="689" spans="1:6" ht="15.75" customHeight="1" x14ac:dyDescent="0.25">
      <c r="A689" t="s">
        <v>144</v>
      </c>
      <c r="B689" t="s">
        <v>15</v>
      </c>
      <c r="C689" t="s">
        <v>16</v>
      </c>
      <c r="D689" s="3">
        <v>50.76</v>
      </c>
      <c r="E689" t="s">
        <v>14</v>
      </c>
    </row>
    <row r="690" spans="1:6" ht="15.75" customHeight="1" x14ac:dyDescent="0.25">
      <c r="A690" t="s">
        <v>144</v>
      </c>
      <c r="B690" t="s">
        <v>17</v>
      </c>
      <c r="C690" t="s">
        <v>61</v>
      </c>
      <c r="D690" s="3">
        <v>40</v>
      </c>
      <c r="E690" t="s">
        <v>14</v>
      </c>
    </row>
    <row r="691" spans="1:6" ht="15.75" customHeight="1" x14ac:dyDescent="0.25">
      <c r="A691" t="s">
        <v>144</v>
      </c>
      <c r="B691" t="s">
        <v>15</v>
      </c>
      <c r="C691" t="s">
        <v>16</v>
      </c>
      <c r="D691" s="3">
        <v>38.07</v>
      </c>
      <c r="E691" t="s">
        <v>14</v>
      </c>
    </row>
    <row r="692" spans="1:6" ht="15.75" customHeight="1" x14ac:dyDescent="0.25">
      <c r="A692" t="s">
        <v>144</v>
      </c>
      <c r="B692" t="s">
        <v>15</v>
      </c>
      <c r="C692" t="s">
        <v>16</v>
      </c>
      <c r="D692" s="3">
        <v>11.4</v>
      </c>
      <c r="E692" t="s">
        <v>14</v>
      </c>
    </row>
    <row r="693" spans="1:6" ht="15.75" customHeight="1" x14ac:dyDescent="0.25">
      <c r="A693" t="s">
        <v>144</v>
      </c>
      <c r="B693" t="s">
        <v>15</v>
      </c>
      <c r="C693" t="s">
        <v>16</v>
      </c>
      <c r="D693" s="3">
        <v>60.62</v>
      </c>
      <c r="E693" t="s">
        <v>14</v>
      </c>
    </row>
    <row r="694" spans="1:6" ht="15.75" customHeight="1" x14ac:dyDescent="0.25">
      <c r="A694" t="s">
        <v>144</v>
      </c>
      <c r="B694" t="s">
        <v>12</v>
      </c>
      <c r="C694" t="s">
        <v>13</v>
      </c>
      <c r="D694" t="s">
        <v>14</v>
      </c>
      <c r="E694" s="3">
        <v>-717.05</v>
      </c>
    </row>
    <row r="695" spans="1:6" ht="15.75" customHeight="1" x14ac:dyDescent="0.25">
      <c r="A695" t="s">
        <v>144</v>
      </c>
      <c r="B695" t="s">
        <v>15</v>
      </c>
      <c r="C695" t="s">
        <v>16</v>
      </c>
      <c r="D695" s="3">
        <v>29.36</v>
      </c>
      <c r="E695" t="s">
        <v>14</v>
      </c>
    </row>
    <row r="696" spans="1:6" ht="15.75" customHeight="1" x14ac:dyDescent="0.25">
      <c r="A696" t="s">
        <v>144</v>
      </c>
      <c r="B696" t="s">
        <v>15</v>
      </c>
      <c r="C696" t="s">
        <v>16</v>
      </c>
      <c r="D696" s="3">
        <v>19.48</v>
      </c>
      <c r="E696" t="s">
        <v>14</v>
      </c>
    </row>
    <row r="697" spans="1:6" ht="15.75" customHeight="1" x14ac:dyDescent="0.25">
      <c r="A697" t="s">
        <v>144</v>
      </c>
      <c r="B697" t="s">
        <v>17</v>
      </c>
      <c r="C697" t="s">
        <v>159</v>
      </c>
      <c r="D697" s="3">
        <v>60</v>
      </c>
      <c r="E697" t="s">
        <v>14</v>
      </c>
    </row>
    <row r="698" spans="1:6" ht="15.75" customHeight="1" x14ac:dyDescent="0.25">
      <c r="A698" t="s">
        <v>144</v>
      </c>
      <c r="B698" t="s">
        <v>15</v>
      </c>
      <c r="C698" t="s">
        <v>16</v>
      </c>
      <c r="D698" s="3">
        <v>169.84</v>
      </c>
      <c r="E698" t="s">
        <v>14</v>
      </c>
    </row>
    <row r="699" spans="1:6" ht="15.75" customHeight="1" x14ac:dyDescent="0.25">
      <c r="A699" t="s">
        <v>144</v>
      </c>
      <c r="B699" t="s">
        <v>17</v>
      </c>
      <c r="C699" t="s">
        <v>160</v>
      </c>
      <c r="D699" s="3">
        <v>14</v>
      </c>
      <c r="E699" t="s">
        <v>14</v>
      </c>
    </row>
    <row r="700" spans="1:6" ht="15.75" customHeight="1" x14ac:dyDescent="0.25">
      <c r="A700" s="4" t="s">
        <v>144</v>
      </c>
      <c r="B700" s="4" t="s">
        <v>33</v>
      </c>
      <c r="C700" s="4"/>
      <c r="D700" s="4"/>
      <c r="E700" s="4"/>
      <c r="F700" s="4">
        <v>442.62</v>
      </c>
    </row>
    <row r="701" spans="1:6" ht="15.75" customHeight="1" x14ac:dyDescent="0.25">
      <c r="A701" t="s">
        <v>161</v>
      </c>
      <c r="B701" t="s">
        <v>15</v>
      </c>
      <c r="C701" t="s">
        <v>16</v>
      </c>
      <c r="D701" s="3">
        <v>9.76</v>
      </c>
      <c r="E701" t="s">
        <v>14</v>
      </c>
    </row>
    <row r="702" spans="1:6" ht="15.75" customHeight="1" x14ac:dyDescent="0.25">
      <c r="A702" t="s">
        <v>161</v>
      </c>
      <c r="B702" t="s">
        <v>15</v>
      </c>
      <c r="C702" t="s">
        <v>16</v>
      </c>
      <c r="D702" s="3">
        <v>126.89</v>
      </c>
      <c r="E702" t="s">
        <v>14</v>
      </c>
    </row>
    <row r="703" spans="1:6" ht="15.75" customHeight="1" x14ac:dyDescent="0.25">
      <c r="A703" t="s">
        <v>161</v>
      </c>
      <c r="B703" t="s">
        <v>12</v>
      </c>
      <c r="C703" t="s">
        <v>162</v>
      </c>
      <c r="D703" t="s">
        <v>14</v>
      </c>
      <c r="E703" s="3">
        <v>-100</v>
      </c>
    </row>
    <row r="704" spans="1:6" ht="15.75" customHeight="1" x14ac:dyDescent="0.25">
      <c r="A704" t="s">
        <v>161</v>
      </c>
      <c r="B704" t="s">
        <v>17</v>
      </c>
      <c r="C704" t="s">
        <v>13</v>
      </c>
      <c r="D704" s="3">
        <v>100</v>
      </c>
      <c r="E704" t="s">
        <v>14</v>
      </c>
    </row>
    <row r="705" spans="1:5" ht="15.75" customHeight="1" x14ac:dyDescent="0.25">
      <c r="A705" t="s">
        <v>161</v>
      </c>
      <c r="B705" t="s">
        <v>12</v>
      </c>
      <c r="C705" t="s">
        <v>13</v>
      </c>
      <c r="D705" t="s">
        <v>14</v>
      </c>
      <c r="E705" s="3">
        <v>-120</v>
      </c>
    </row>
    <row r="706" spans="1:5" ht="15.75" customHeight="1" x14ac:dyDescent="0.25">
      <c r="A706" t="s">
        <v>161</v>
      </c>
      <c r="B706" t="s">
        <v>17</v>
      </c>
      <c r="C706" t="s">
        <v>163</v>
      </c>
      <c r="D706" s="3">
        <v>120</v>
      </c>
      <c r="E706" t="s">
        <v>14</v>
      </c>
    </row>
    <row r="707" spans="1:5" ht="15.75" customHeight="1" x14ac:dyDescent="0.25">
      <c r="A707" t="s">
        <v>161</v>
      </c>
      <c r="B707" t="s">
        <v>12</v>
      </c>
      <c r="C707" t="s">
        <v>13</v>
      </c>
      <c r="D707" t="s">
        <v>14</v>
      </c>
      <c r="E707" s="3">
        <v>-837.97</v>
      </c>
    </row>
    <row r="708" spans="1:5" ht="15.75" customHeight="1" x14ac:dyDescent="0.25">
      <c r="A708" t="s">
        <v>161</v>
      </c>
      <c r="B708" t="s">
        <v>15</v>
      </c>
      <c r="C708" t="s">
        <v>16</v>
      </c>
      <c r="D708" s="3">
        <v>19</v>
      </c>
      <c r="E708" t="s">
        <v>14</v>
      </c>
    </row>
    <row r="709" spans="1:5" ht="15.75" customHeight="1" x14ac:dyDescent="0.25">
      <c r="A709" t="s">
        <v>161</v>
      </c>
      <c r="B709" t="s">
        <v>15</v>
      </c>
      <c r="C709" t="s">
        <v>16</v>
      </c>
      <c r="D709" s="3">
        <v>47.5</v>
      </c>
      <c r="E709" t="s">
        <v>14</v>
      </c>
    </row>
    <row r="710" spans="1:5" ht="15.75" customHeight="1" x14ac:dyDescent="0.25">
      <c r="A710" t="s">
        <v>161</v>
      </c>
      <c r="B710" t="s">
        <v>15</v>
      </c>
      <c r="C710" t="s">
        <v>16</v>
      </c>
      <c r="D710" s="3">
        <v>22.45</v>
      </c>
      <c r="E710" t="s">
        <v>14</v>
      </c>
    </row>
    <row r="711" spans="1:5" ht="15.75" customHeight="1" x14ac:dyDescent="0.25">
      <c r="A711" t="s">
        <v>161</v>
      </c>
      <c r="B711" t="s">
        <v>15</v>
      </c>
      <c r="C711" t="s">
        <v>16</v>
      </c>
      <c r="D711" s="3">
        <v>6.93</v>
      </c>
      <c r="E711" t="s">
        <v>14</v>
      </c>
    </row>
    <row r="712" spans="1:5" ht="15.75" customHeight="1" x14ac:dyDescent="0.25">
      <c r="A712" t="s">
        <v>161</v>
      </c>
      <c r="B712" t="s">
        <v>17</v>
      </c>
      <c r="C712" t="s">
        <v>164</v>
      </c>
      <c r="D712" s="3">
        <v>70</v>
      </c>
      <c r="E712" t="s">
        <v>14</v>
      </c>
    </row>
    <row r="713" spans="1:5" ht="15.75" customHeight="1" x14ac:dyDescent="0.25">
      <c r="A713" t="s">
        <v>161</v>
      </c>
      <c r="B713" t="s">
        <v>15</v>
      </c>
      <c r="C713" t="s">
        <v>16</v>
      </c>
      <c r="D713" s="3">
        <v>4.75</v>
      </c>
      <c r="E713" t="s">
        <v>14</v>
      </c>
    </row>
    <row r="714" spans="1:5" ht="15.75" customHeight="1" x14ac:dyDescent="0.25">
      <c r="A714" t="s">
        <v>161</v>
      </c>
      <c r="B714" t="s">
        <v>15</v>
      </c>
      <c r="C714" t="s">
        <v>16</v>
      </c>
      <c r="D714" s="3">
        <v>5.86</v>
      </c>
      <c r="E714" t="s">
        <v>14</v>
      </c>
    </row>
    <row r="715" spans="1:5" ht="15.75" customHeight="1" x14ac:dyDescent="0.25">
      <c r="A715" t="s">
        <v>161</v>
      </c>
      <c r="B715" t="s">
        <v>15</v>
      </c>
      <c r="C715" t="s">
        <v>16</v>
      </c>
      <c r="D715" s="3">
        <v>11.4</v>
      </c>
      <c r="E715" t="s">
        <v>14</v>
      </c>
    </row>
    <row r="716" spans="1:5" ht="15.75" customHeight="1" x14ac:dyDescent="0.25">
      <c r="A716" t="s">
        <v>161</v>
      </c>
      <c r="B716" t="s">
        <v>17</v>
      </c>
      <c r="C716" t="s">
        <v>165</v>
      </c>
      <c r="D716" s="3">
        <v>39.9</v>
      </c>
      <c r="E716" t="s">
        <v>14</v>
      </c>
    </row>
    <row r="717" spans="1:5" ht="15.75" customHeight="1" x14ac:dyDescent="0.25">
      <c r="A717" t="s">
        <v>161</v>
      </c>
      <c r="B717" t="s">
        <v>15</v>
      </c>
      <c r="C717" t="s">
        <v>16</v>
      </c>
      <c r="D717" s="3">
        <v>8.5399999999999991</v>
      </c>
      <c r="E717" t="s">
        <v>14</v>
      </c>
    </row>
    <row r="718" spans="1:5" ht="15.75" customHeight="1" x14ac:dyDescent="0.25">
      <c r="A718" t="s">
        <v>161</v>
      </c>
      <c r="B718" t="s">
        <v>15</v>
      </c>
      <c r="C718" t="s">
        <v>16</v>
      </c>
      <c r="D718" s="3">
        <v>23.75</v>
      </c>
      <c r="E718" t="s">
        <v>14</v>
      </c>
    </row>
    <row r="719" spans="1:5" ht="15.75" customHeight="1" x14ac:dyDescent="0.25">
      <c r="A719" t="s">
        <v>161</v>
      </c>
      <c r="B719" t="s">
        <v>15</v>
      </c>
      <c r="C719" t="s">
        <v>16</v>
      </c>
      <c r="D719" s="3">
        <v>24.4</v>
      </c>
      <c r="E719" t="s">
        <v>14</v>
      </c>
    </row>
    <row r="720" spans="1:5" ht="15.75" customHeight="1" x14ac:dyDescent="0.25">
      <c r="A720" t="s">
        <v>161</v>
      </c>
      <c r="B720" t="s">
        <v>15</v>
      </c>
      <c r="C720" t="s">
        <v>16</v>
      </c>
      <c r="D720" s="3">
        <v>13.67</v>
      </c>
      <c r="E720" t="s">
        <v>14</v>
      </c>
    </row>
    <row r="721" spans="1:5" ht="15.75" customHeight="1" x14ac:dyDescent="0.25">
      <c r="A721" t="s">
        <v>161</v>
      </c>
      <c r="B721" t="s">
        <v>15</v>
      </c>
      <c r="C721" t="s">
        <v>16</v>
      </c>
      <c r="D721" s="3">
        <v>44.9</v>
      </c>
      <c r="E721" t="s">
        <v>14</v>
      </c>
    </row>
    <row r="722" spans="1:5" ht="15.75" customHeight="1" x14ac:dyDescent="0.25">
      <c r="A722" t="s">
        <v>161</v>
      </c>
      <c r="B722" t="s">
        <v>17</v>
      </c>
      <c r="C722" t="s">
        <v>166</v>
      </c>
      <c r="D722" s="3">
        <v>25.5</v>
      </c>
      <c r="E722" t="s">
        <v>14</v>
      </c>
    </row>
    <row r="723" spans="1:5" ht="15.75" customHeight="1" x14ac:dyDescent="0.25">
      <c r="A723" t="s">
        <v>161</v>
      </c>
      <c r="B723" t="s">
        <v>17</v>
      </c>
      <c r="C723" t="s">
        <v>167</v>
      </c>
      <c r="D723" s="3">
        <v>35.9</v>
      </c>
      <c r="E723" t="s">
        <v>14</v>
      </c>
    </row>
    <row r="724" spans="1:5" ht="15.75" customHeight="1" x14ac:dyDescent="0.25">
      <c r="A724" t="s">
        <v>161</v>
      </c>
      <c r="B724" t="s">
        <v>17</v>
      </c>
      <c r="C724" t="s">
        <v>168</v>
      </c>
      <c r="D724" s="3">
        <v>13</v>
      </c>
      <c r="E724" t="s">
        <v>14</v>
      </c>
    </row>
    <row r="725" spans="1:5" ht="15.75" customHeight="1" x14ac:dyDescent="0.25">
      <c r="A725" t="s">
        <v>161</v>
      </c>
      <c r="B725" t="s">
        <v>15</v>
      </c>
      <c r="C725" t="s">
        <v>16</v>
      </c>
      <c r="D725" s="3">
        <v>14.64</v>
      </c>
      <c r="E725" t="s">
        <v>14</v>
      </c>
    </row>
    <row r="726" spans="1:5" ht="15.75" customHeight="1" x14ac:dyDescent="0.25">
      <c r="A726" t="s">
        <v>161</v>
      </c>
      <c r="B726" t="s">
        <v>17</v>
      </c>
      <c r="C726" t="s">
        <v>169</v>
      </c>
      <c r="D726" s="3">
        <v>46.99</v>
      </c>
      <c r="E726" t="s">
        <v>14</v>
      </c>
    </row>
    <row r="727" spans="1:5" ht="15.75" customHeight="1" x14ac:dyDescent="0.25">
      <c r="A727" t="s">
        <v>161</v>
      </c>
      <c r="B727" t="s">
        <v>15</v>
      </c>
      <c r="C727" t="s">
        <v>16</v>
      </c>
      <c r="D727" s="3">
        <v>49.41</v>
      </c>
      <c r="E727" t="s">
        <v>14</v>
      </c>
    </row>
    <row r="728" spans="1:5" ht="15.75" customHeight="1" x14ac:dyDescent="0.25">
      <c r="A728" t="s">
        <v>161</v>
      </c>
      <c r="B728" t="s">
        <v>15</v>
      </c>
      <c r="C728" t="s">
        <v>16</v>
      </c>
      <c r="D728" s="3">
        <v>32.299999999999997</v>
      </c>
      <c r="E728" t="s">
        <v>14</v>
      </c>
    </row>
    <row r="729" spans="1:5" ht="15.75" customHeight="1" x14ac:dyDescent="0.25">
      <c r="A729" t="s">
        <v>161</v>
      </c>
      <c r="B729" t="s">
        <v>15</v>
      </c>
      <c r="C729" t="s">
        <v>16</v>
      </c>
      <c r="D729" s="3">
        <v>11.71</v>
      </c>
      <c r="E729" t="s">
        <v>14</v>
      </c>
    </row>
    <row r="730" spans="1:5" ht="15.75" customHeight="1" x14ac:dyDescent="0.25">
      <c r="A730" t="s">
        <v>161</v>
      </c>
      <c r="B730" t="s">
        <v>15</v>
      </c>
      <c r="C730" t="s">
        <v>16</v>
      </c>
      <c r="D730" s="3">
        <v>13.67</v>
      </c>
      <c r="E730" t="s">
        <v>14</v>
      </c>
    </row>
    <row r="731" spans="1:5" ht="15.75" customHeight="1" x14ac:dyDescent="0.25">
      <c r="A731" t="s">
        <v>161</v>
      </c>
      <c r="B731" t="s">
        <v>15</v>
      </c>
      <c r="C731" t="s">
        <v>16</v>
      </c>
      <c r="D731" s="3">
        <v>38</v>
      </c>
      <c r="E731" t="s">
        <v>14</v>
      </c>
    </row>
    <row r="732" spans="1:5" ht="15.75" customHeight="1" x14ac:dyDescent="0.25">
      <c r="A732" t="s">
        <v>161</v>
      </c>
      <c r="B732" t="s">
        <v>17</v>
      </c>
      <c r="C732" t="s">
        <v>28</v>
      </c>
      <c r="D732" s="3">
        <v>150</v>
      </c>
      <c r="E732" t="s">
        <v>14</v>
      </c>
    </row>
    <row r="733" spans="1:5" ht="15.75" customHeight="1" x14ac:dyDescent="0.25">
      <c r="A733" t="s">
        <v>161</v>
      </c>
      <c r="B733" t="s">
        <v>15</v>
      </c>
      <c r="C733" t="s">
        <v>16</v>
      </c>
      <c r="D733" s="3">
        <v>29.28</v>
      </c>
      <c r="E733" t="s">
        <v>14</v>
      </c>
    </row>
    <row r="734" spans="1:5" ht="15.75" customHeight="1" x14ac:dyDescent="0.25">
      <c r="A734" t="s">
        <v>161</v>
      </c>
      <c r="B734" t="s">
        <v>15</v>
      </c>
      <c r="C734" t="s">
        <v>16</v>
      </c>
      <c r="D734" s="3">
        <v>19.52</v>
      </c>
      <c r="E734" t="s">
        <v>14</v>
      </c>
    </row>
    <row r="735" spans="1:5" ht="15.75" customHeight="1" x14ac:dyDescent="0.25">
      <c r="A735" t="s">
        <v>161</v>
      </c>
      <c r="B735" t="s">
        <v>17</v>
      </c>
      <c r="C735" t="s">
        <v>170</v>
      </c>
      <c r="D735" s="3">
        <v>15</v>
      </c>
      <c r="E735" t="s">
        <v>14</v>
      </c>
    </row>
    <row r="736" spans="1:5" ht="15.75" customHeight="1" x14ac:dyDescent="0.25">
      <c r="A736" t="s">
        <v>161</v>
      </c>
      <c r="B736" t="s">
        <v>12</v>
      </c>
      <c r="C736" t="s">
        <v>13</v>
      </c>
      <c r="D736" t="s">
        <v>14</v>
      </c>
      <c r="E736" s="3">
        <v>-31.14</v>
      </c>
    </row>
    <row r="737" spans="1:5" ht="15.75" customHeight="1" x14ac:dyDescent="0.25">
      <c r="A737" t="s">
        <v>161</v>
      </c>
      <c r="B737" t="s">
        <v>15</v>
      </c>
      <c r="C737" t="s">
        <v>16</v>
      </c>
      <c r="D737" s="3">
        <v>31.14</v>
      </c>
      <c r="E737" t="s">
        <v>14</v>
      </c>
    </row>
    <row r="738" spans="1:5" ht="15.75" customHeight="1" x14ac:dyDescent="0.25">
      <c r="A738" t="s">
        <v>161</v>
      </c>
      <c r="B738" t="s">
        <v>12</v>
      </c>
      <c r="C738" t="s">
        <v>13</v>
      </c>
      <c r="D738" t="s">
        <v>14</v>
      </c>
      <c r="E738" s="3">
        <v>-529.49</v>
      </c>
    </row>
    <row r="739" spans="1:5" ht="15.75" customHeight="1" x14ac:dyDescent="0.25">
      <c r="A739" t="s">
        <v>161</v>
      </c>
      <c r="B739" t="s">
        <v>15</v>
      </c>
      <c r="C739" t="s">
        <v>16</v>
      </c>
      <c r="D739" s="3">
        <v>41</v>
      </c>
      <c r="E739" t="s">
        <v>14</v>
      </c>
    </row>
    <row r="740" spans="1:5" ht="15.75" customHeight="1" x14ac:dyDescent="0.25">
      <c r="A740" t="s">
        <v>161</v>
      </c>
      <c r="B740" t="s">
        <v>15</v>
      </c>
      <c r="C740" t="s">
        <v>16</v>
      </c>
      <c r="D740" s="3">
        <v>20.9</v>
      </c>
      <c r="E740" t="s">
        <v>14</v>
      </c>
    </row>
    <row r="741" spans="1:5" ht="15.75" customHeight="1" x14ac:dyDescent="0.25">
      <c r="A741" t="s">
        <v>161</v>
      </c>
      <c r="B741" t="s">
        <v>15</v>
      </c>
      <c r="C741" t="s">
        <v>16</v>
      </c>
      <c r="D741" s="3">
        <v>55.64</v>
      </c>
      <c r="E741" t="s">
        <v>14</v>
      </c>
    </row>
    <row r="742" spans="1:5" ht="15.75" customHeight="1" x14ac:dyDescent="0.25">
      <c r="A742" t="s">
        <v>161</v>
      </c>
      <c r="B742" t="s">
        <v>15</v>
      </c>
      <c r="C742" t="s">
        <v>16</v>
      </c>
      <c r="D742" s="3">
        <v>71.260000000000005</v>
      </c>
      <c r="E742" t="s">
        <v>14</v>
      </c>
    </row>
    <row r="743" spans="1:5" ht="15.75" customHeight="1" x14ac:dyDescent="0.25">
      <c r="A743" t="s">
        <v>161</v>
      </c>
      <c r="B743" t="s">
        <v>17</v>
      </c>
      <c r="C743" t="s">
        <v>171</v>
      </c>
      <c r="D743" s="3">
        <v>23</v>
      </c>
      <c r="E743" t="s">
        <v>14</v>
      </c>
    </row>
    <row r="744" spans="1:5" ht="15.75" customHeight="1" x14ac:dyDescent="0.25">
      <c r="A744" t="s">
        <v>161</v>
      </c>
      <c r="B744" t="s">
        <v>17</v>
      </c>
      <c r="C744" t="s">
        <v>100</v>
      </c>
      <c r="D744" s="3">
        <v>70</v>
      </c>
      <c r="E744" t="s">
        <v>14</v>
      </c>
    </row>
    <row r="745" spans="1:5" ht="15.75" customHeight="1" x14ac:dyDescent="0.25">
      <c r="A745" t="s">
        <v>161</v>
      </c>
      <c r="B745" t="s">
        <v>15</v>
      </c>
      <c r="C745" t="s">
        <v>16</v>
      </c>
      <c r="D745" s="3">
        <v>14.85</v>
      </c>
      <c r="E745" t="s">
        <v>14</v>
      </c>
    </row>
    <row r="746" spans="1:5" ht="15.75" customHeight="1" x14ac:dyDescent="0.25">
      <c r="A746" t="s">
        <v>161</v>
      </c>
      <c r="B746" t="s">
        <v>17</v>
      </c>
      <c r="C746" t="s">
        <v>170</v>
      </c>
      <c r="D746" s="3">
        <v>99.9</v>
      </c>
      <c r="E746" t="s">
        <v>14</v>
      </c>
    </row>
    <row r="747" spans="1:5" ht="15.75" customHeight="1" x14ac:dyDescent="0.25">
      <c r="A747" t="s">
        <v>161</v>
      </c>
      <c r="B747" t="s">
        <v>15</v>
      </c>
      <c r="C747" t="s">
        <v>16</v>
      </c>
      <c r="D747" s="3">
        <v>36.1</v>
      </c>
      <c r="E747" t="s">
        <v>14</v>
      </c>
    </row>
    <row r="748" spans="1:5" ht="15.75" customHeight="1" x14ac:dyDescent="0.25">
      <c r="A748" t="s">
        <v>161</v>
      </c>
      <c r="B748" t="s">
        <v>15</v>
      </c>
      <c r="C748" t="s">
        <v>16</v>
      </c>
      <c r="D748" s="3">
        <v>83.17</v>
      </c>
      <c r="E748" t="s">
        <v>14</v>
      </c>
    </row>
    <row r="749" spans="1:5" ht="15.75" customHeight="1" x14ac:dyDescent="0.25">
      <c r="A749" t="s">
        <v>161</v>
      </c>
      <c r="B749" t="s">
        <v>15</v>
      </c>
      <c r="C749" t="s">
        <v>16</v>
      </c>
      <c r="D749" s="3">
        <v>13.67</v>
      </c>
      <c r="E749" t="s">
        <v>14</v>
      </c>
    </row>
    <row r="750" spans="1:5" ht="15.75" customHeight="1" x14ac:dyDescent="0.25">
      <c r="A750" t="s">
        <v>161</v>
      </c>
      <c r="B750" t="s">
        <v>12</v>
      </c>
      <c r="C750" t="s">
        <v>13</v>
      </c>
      <c r="D750" t="s">
        <v>14</v>
      </c>
      <c r="E750" s="3">
        <v>-1540.67</v>
      </c>
    </row>
    <row r="751" spans="1:5" ht="15.75" customHeight="1" x14ac:dyDescent="0.25">
      <c r="A751" t="s">
        <v>161</v>
      </c>
      <c r="B751" t="s">
        <v>17</v>
      </c>
      <c r="C751" t="s">
        <v>172</v>
      </c>
      <c r="D751" s="3">
        <v>13</v>
      </c>
      <c r="E751" t="s">
        <v>14</v>
      </c>
    </row>
    <row r="752" spans="1:5" ht="15.75" customHeight="1" x14ac:dyDescent="0.25">
      <c r="A752" t="s">
        <v>161</v>
      </c>
      <c r="B752" t="s">
        <v>15</v>
      </c>
      <c r="C752" t="s">
        <v>16</v>
      </c>
      <c r="D752" s="3">
        <v>104.32</v>
      </c>
      <c r="E752" t="s">
        <v>14</v>
      </c>
    </row>
    <row r="753" spans="1:5" ht="15.75" customHeight="1" x14ac:dyDescent="0.25">
      <c r="A753" t="s">
        <v>161</v>
      </c>
      <c r="B753" t="s">
        <v>15</v>
      </c>
      <c r="C753" t="s">
        <v>16</v>
      </c>
      <c r="D753" s="3">
        <v>25.38</v>
      </c>
      <c r="E753" t="s">
        <v>14</v>
      </c>
    </row>
    <row r="754" spans="1:5" ht="15.75" customHeight="1" x14ac:dyDescent="0.25">
      <c r="A754" t="s">
        <v>161</v>
      </c>
      <c r="B754" t="s">
        <v>17</v>
      </c>
      <c r="C754" t="s">
        <v>173</v>
      </c>
      <c r="D754" s="3">
        <v>30</v>
      </c>
      <c r="E754" t="s">
        <v>14</v>
      </c>
    </row>
    <row r="755" spans="1:5" ht="15.75" customHeight="1" x14ac:dyDescent="0.25">
      <c r="A755" t="s">
        <v>161</v>
      </c>
      <c r="B755" t="s">
        <v>15</v>
      </c>
      <c r="C755" t="s">
        <v>16</v>
      </c>
      <c r="D755" s="3">
        <v>9.5</v>
      </c>
      <c r="E755" t="s">
        <v>14</v>
      </c>
    </row>
    <row r="756" spans="1:5" ht="15.75" customHeight="1" x14ac:dyDescent="0.25">
      <c r="A756" t="s">
        <v>161</v>
      </c>
      <c r="B756" t="s">
        <v>17</v>
      </c>
      <c r="C756" t="s">
        <v>174</v>
      </c>
      <c r="D756" s="3">
        <v>23</v>
      </c>
      <c r="E756" t="s">
        <v>14</v>
      </c>
    </row>
    <row r="757" spans="1:5" ht="15.75" customHeight="1" x14ac:dyDescent="0.25">
      <c r="A757" t="s">
        <v>161</v>
      </c>
      <c r="B757" t="s">
        <v>15</v>
      </c>
      <c r="C757" t="s">
        <v>16</v>
      </c>
      <c r="D757" s="3">
        <v>39.04</v>
      </c>
      <c r="E757" t="s">
        <v>14</v>
      </c>
    </row>
    <row r="758" spans="1:5" ht="15.75" customHeight="1" x14ac:dyDescent="0.25">
      <c r="A758" t="s">
        <v>161</v>
      </c>
      <c r="B758" t="s">
        <v>15</v>
      </c>
      <c r="C758" t="s">
        <v>16</v>
      </c>
      <c r="D758" s="3">
        <v>58.57</v>
      </c>
      <c r="E758" t="s">
        <v>14</v>
      </c>
    </row>
    <row r="759" spans="1:5" ht="15.75" customHeight="1" x14ac:dyDescent="0.25">
      <c r="A759" t="s">
        <v>161</v>
      </c>
      <c r="B759" t="s">
        <v>15</v>
      </c>
      <c r="C759" t="s">
        <v>16</v>
      </c>
      <c r="D759" s="3">
        <v>35.14</v>
      </c>
      <c r="E759" t="s">
        <v>14</v>
      </c>
    </row>
    <row r="760" spans="1:5" ht="15.75" customHeight="1" x14ac:dyDescent="0.25">
      <c r="A760" t="s">
        <v>161</v>
      </c>
      <c r="B760" t="s">
        <v>15</v>
      </c>
      <c r="C760" t="s">
        <v>16</v>
      </c>
      <c r="D760" s="3">
        <v>11.4</v>
      </c>
      <c r="E760" t="s">
        <v>14</v>
      </c>
    </row>
    <row r="761" spans="1:5" ht="15.75" customHeight="1" x14ac:dyDescent="0.25">
      <c r="A761" t="s">
        <v>161</v>
      </c>
      <c r="B761" t="s">
        <v>15</v>
      </c>
      <c r="C761" t="s">
        <v>16</v>
      </c>
      <c r="D761" s="3">
        <v>19.03</v>
      </c>
      <c r="E761" t="s">
        <v>14</v>
      </c>
    </row>
    <row r="762" spans="1:5" ht="15.75" customHeight="1" x14ac:dyDescent="0.25">
      <c r="A762" t="s">
        <v>161</v>
      </c>
      <c r="B762" t="s">
        <v>17</v>
      </c>
      <c r="C762" t="s">
        <v>175</v>
      </c>
      <c r="D762" s="3">
        <v>202.4</v>
      </c>
      <c r="E762" t="s">
        <v>14</v>
      </c>
    </row>
    <row r="763" spans="1:5" ht="15.75" customHeight="1" x14ac:dyDescent="0.25">
      <c r="A763" t="s">
        <v>161</v>
      </c>
      <c r="B763" t="s">
        <v>17</v>
      </c>
      <c r="C763" t="s">
        <v>176</v>
      </c>
      <c r="D763" s="3">
        <v>43.9</v>
      </c>
      <c r="E763" t="s">
        <v>14</v>
      </c>
    </row>
    <row r="764" spans="1:5" ht="15.75" customHeight="1" x14ac:dyDescent="0.25">
      <c r="A764" t="s">
        <v>161</v>
      </c>
      <c r="B764" t="s">
        <v>17</v>
      </c>
      <c r="C764" t="s">
        <v>177</v>
      </c>
      <c r="D764" s="3">
        <v>46.9</v>
      </c>
      <c r="E764" t="s">
        <v>14</v>
      </c>
    </row>
    <row r="765" spans="1:5" ht="15.75" customHeight="1" x14ac:dyDescent="0.25">
      <c r="A765" t="s">
        <v>161</v>
      </c>
      <c r="B765" t="s">
        <v>17</v>
      </c>
      <c r="C765" t="s">
        <v>169</v>
      </c>
      <c r="D765" s="3">
        <v>46.9</v>
      </c>
      <c r="E765" t="s">
        <v>14</v>
      </c>
    </row>
    <row r="766" spans="1:5" ht="15.75" customHeight="1" x14ac:dyDescent="0.25">
      <c r="A766" t="s">
        <v>161</v>
      </c>
      <c r="B766" t="s">
        <v>15</v>
      </c>
      <c r="C766" t="s">
        <v>16</v>
      </c>
      <c r="D766" s="3">
        <v>33.25</v>
      </c>
      <c r="E766" t="s">
        <v>14</v>
      </c>
    </row>
    <row r="767" spans="1:5" ht="15.75" customHeight="1" x14ac:dyDescent="0.25">
      <c r="A767" t="s">
        <v>161</v>
      </c>
      <c r="B767" t="s">
        <v>15</v>
      </c>
      <c r="C767" t="s">
        <v>16</v>
      </c>
      <c r="D767" s="3">
        <v>83.94</v>
      </c>
      <c r="E767" t="s">
        <v>14</v>
      </c>
    </row>
    <row r="768" spans="1:5" ht="15.75" customHeight="1" x14ac:dyDescent="0.25">
      <c r="A768" t="s">
        <v>161</v>
      </c>
      <c r="B768" t="s">
        <v>15</v>
      </c>
      <c r="C768" t="s">
        <v>16</v>
      </c>
      <c r="D768" s="3">
        <v>4.3899999999999997</v>
      </c>
      <c r="E768" t="s">
        <v>14</v>
      </c>
    </row>
    <row r="769" spans="1:5" ht="15.75" customHeight="1" x14ac:dyDescent="0.25">
      <c r="A769" t="s">
        <v>161</v>
      </c>
      <c r="B769" t="s">
        <v>15</v>
      </c>
      <c r="C769" t="s">
        <v>16</v>
      </c>
      <c r="D769" s="3">
        <v>24.4</v>
      </c>
      <c r="E769" t="s">
        <v>14</v>
      </c>
    </row>
    <row r="770" spans="1:5" ht="15.75" customHeight="1" x14ac:dyDescent="0.25">
      <c r="A770" t="s">
        <v>161</v>
      </c>
      <c r="B770" t="s">
        <v>15</v>
      </c>
      <c r="C770" t="s">
        <v>16</v>
      </c>
      <c r="D770" s="3">
        <v>60.52</v>
      </c>
      <c r="E770" t="s">
        <v>14</v>
      </c>
    </row>
    <row r="771" spans="1:5" ht="15.75" customHeight="1" x14ac:dyDescent="0.25">
      <c r="A771" t="s">
        <v>161</v>
      </c>
      <c r="B771" t="s">
        <v>15</v>
      </c>
      <c r="C771" t="s">
        <v>16</v>
      </c>
      <c r="D771" s="3">
        <v>14.64</v>
      </c>
      <c r="E771" t="s">
        <v>14</v>
      </c>
    </row>
    <row r="772" spans="1:5" ht="15.75" customHeight="1" x14ac:dyDescent="0.25">
      <c r="A772" t="s">
        <v>161</v>
      </c>
      <c r="B772" t="s">
        <v>15</v>
      </c>
      <c r="C772" t="s">
        <v>16</v>
      </c>
      <c r="D772" s="3">
        <v>26.35</v>
      </c>
      <c r="E772" t="s">
        <v>14</v>
      </c>
    </row>
    <row r="773" spans="1:5" ht="15.75" customHeight="1" x14ac:dyDescent="0.25">
      <c r="A773" t="s">
        <v>161</v>
      </c>
      <c r="B773" t="s">
        <v>15</v>
      </c>
      <c r="C773" t="s">
        <v>16</v>
      </c>
      <c r="D773" s="3">
        <v>45.6</v>
      </c>
      <c r="E773" t="s">
        <v>14</v>
      </c>
    </row>
    <row r="774" spans="1:5" ht="15.75" customHeight="1" x14ac:dyDescent="0.25">
      <c r="A774" t="s">
        <v>161</v>
      </c>
      <c r="B774" t="s">
        <v>17</v>
      </c>
      <c r="C774" t="s">
        <v>45</v>
      </c>
      <c r="D774" s="3">
        <v>94.8</v>
      </c>
      <c r="E774" t="s">
        <v>14</v>
      </c>
    </row>
    <row r="775" spans="1:5" ht="15.75" customHeight="1" x14ac:dyDescent="0.25">
      <c r="A775" t="s">
        <v>161</v>
      </c>
      <c r="B775" t="s">
        <v>15</v>
      </c>
      <c r="C775" t="s">
        <v>16</v>
      </c>
      <c r="D775" s="3">
        <v>114.01</v>
      </c>
      <c r="E775" t="s">
        <v>14</v>
      </c>
    </row>
    <row r="776" spans="1:5" ht="15.75" customHeight="1" x14ac:dyDescent="0.25">
      <c r="A776" t="s">
        <v>161</v>
      </c>
      <c r="B776" t="s">
        <v>15</v>
      </c>
      <c r="C776" t="s">
        <v>16</v>
      </c>
      <c r="D776" s="3">
        <v>47.31</v>
      </c>
      <c r="E776" t="s">
        <v>14</v>
      </c>
    </row>
    <row r="777" spans="1:5" ht="15.75" customHeight="1" x14ac:dyDescent="0.25">
      <c r="A777" t="s">
        <v>161</v>
      </c>
      <c r="B777" t="s">
        <v>15</v>
      </c>
      <c r="C777" t="s">
        <v>16</v>
      </c>
      <c r="D777" s="3">
        <v>14.64</v>
      </c>
      <c r="E777" t="s">
        <v>14</v>
      </c>
    </row>
    <row r="778" spans="1:5" ht="15.75" customHeight="1" x14ac:dyDescent="0.25">
      <c r="A778" t="s">
        <v>161</v>
      </c>
      <c r="B778" t="s">
        <v>15</v>
      </c>
      <c r="C778" t="s">
        <v>16</v>
      </c>
      <c r="D778" s="3">
        <v>59.79</v>
      </c>
      <c r="E778" t="s">
        <v>14</v>
      </c>
    </row>
    <row r="779" spans="1:5" ht="15.75" customHeight="1" x14ac:dyDescent="0.25">
      <c r="A779" t="s">
        <v>161</v>
      </c>
      <c r="B779" t="s">
        <v>15</v>
      </c>
      <c r="C779" t="s">
        <v>16</v>
      </c>
      <c r="D779" s="3">
        <v>36.99</v>
      </c>
      <c r="E779" t="s">
        <v>14</v>
      </c>
    </row>
    <row r="780" spans="1:5" ht="15.75" customHeight="1" x14ac:dyDescent="0.25">
      <c r="A780" t="s">
        <v>161</v>
      </c>
      <c r="B780" t="s">
        <v>15</v>
      </c>
      <c r="C780" t="s">
        <v>16</v>
      </c>
      <c r="D780" s="3">
        <v>17.57</v>
      </c>
      <c r="E780" t="s">
        <v>14</v>
      </c>
    </row>
    <row r="781" spans="1:5" ht="15.75" customHeight="1" x14ac:dyDescent="0.25">
      <c r="A781" t="s">
        <v>161</v>
      </c>
      <c r="B781" t="s">
        <v>15</v>
      </c>
      <c r="C781" t="s">
        <v>16</v>
      </c>
      <c r="D781" s="3">
        <v>58.57</v>
      </c>
      <c r="E781" t="s">
        <v>14</v>
      </c>
    </row>
    <row r="782" spans="1:5" ht="15.75" customHeight="1" x14ac:dyDescent="0.25">
      <c r="A782" t="s">
        <v>161</v>
      </c>
      <c r="B782" t="s">
        <v>17</v>
      </c>
      <c r="C782" t="s">
        <v>178</v>
      </c>
      <c r="D782" s="3">
        <v>20</v>
      </c>
      <c r="E782" t="s">
        <v>14</v>
      </c>
    </row>
    <row r="783" spans="1:5" ht="15.75" customHeight="1" x14ac:dyDescent="0.25">
      <c r="A783" t="s">
        <v>161</v>
      </c>
      <c r="B783" t="s">
        <v>17</v>
      </c>
      <c r="C783" t="s">
        <v>179</v>
      </c>
      <c r="D783" s="3">
        <v>11</v>
      </c>
      <c r="E783" t="s">
        <v>14</v>
      </c>
    </row>
    <row r="784" spans="1:5" ht="15.75" customHeight="1" x14ac:dyDescent="0.25">
      <c r="A784" t="s">
        <v>161</v>
      </c>
      <c r="B784" t="s">
        <v>15</v>
      </c>
      <c r="C784" t="s">
        <v>16</v>
      </c>
      <c r="D784" s="3">
        <v>64.42</v>
      </c>
      <c r="E784" t="s">
        <v>14</v>
      </c>
    </row>
    <row r="785" spans="1:5" ht="15.75" customHeight="1" x14ac:dyDescent="0.25">
      <c r="A785" t="s">
        <v>161</v>
      </c>
      <c r="B785" t="s">
        <v>12</v>
      </c>
      <c r="C785" t="s">
        <v>13</v>
      </c>
      <c r="D785" t="s">
        <v>14</v>
      </c>
      <c r="E785" s="3">
        <v>-2121.67</v>
      </c>
    </row>
    <row r="786" spans="1:5" ht="15.75" customHeight="1" x14ac:dyDescent="0.25">
      <c r="A786" t="s">
        <v>161</v>
      </c>
      <c r="B786" t="s">
        <v>15</v>
      </c>
      <c r="C786" t="s">
        <v>16</v>
      </c>
      <c r="D786" s="3">
        <v>68.41</v>
      </c>
      <c r="E786" t="s">
        <v>14</v>
      </c>
    </row>
    <row r="787" spans="1:5" ht="15.75" customHeight="1" x14ac:dyDescent="0.25">
      <c r="A787" t="s">
        <v>161</v>
      </c>
      <c r="B787" t="s">
        <v>15</v>
      </c>
      <c r="C787" t="s">
        <v>16</v>
      </c>
      <c r="D787" s="3">
        <v>14.64</v>
      </c>
      <c r="E787" t="s">
        <v>14</v>
      </c>
    </row>
    <row r="788" spans="1:5" ht="15.75" customHeight="1" x14ac:dyDescent="0.25">
      <c r="A788" t="s">
        <v>161</v>
      </c>
      <c r="B788" t="s">
        <v>15</v>
      </c>
      <c r="C788" t="s">
        <v>16</v>
      </c>
      <c r="D788" s="3">
        <v>14.64</v>
      </c>
      <c r="E788" t="s">
        <v>14</v>
      </c>
    </row>
    <row r="789" spans="1:5" ht="15.75" customHeight="1" x14ac:dyDescent="0.25">
      <c r="A789" t="s">
        <v>161</v>
      </c>
      <c r="B789" t="s">
        <v>15</v>
      </c>
      <c r="C789" t="s">
        <v>16</v>
      </c>
      <c r="D789" s="3">
        <v>20.5</v>
      </c>
      <c r="E789" t="s">
        <v>14</v>
      </c>
    </row>
    <row r="790" spans="1:5" ht="15.75" customHeight="1" x14ac:dyDescent="0.25">
      <c r="A790" t="s">
        <v>161</v>
      </c>
      <c r="B790" t="s">
        <v>15</v>
      </c>
      <c r="C790" t="s">
        <v>16</v>
      </c>
      <c r="D790" s="3">
        <v>29.45</v>
      </c>
      <c r="E790" t="s">
        <v>14</v>
      </c>
    </row>
    <row r="791" spans="1:5" ht="15.75" customHeight="1" x14ac:dyDescent="0.25">
      <c r="A791" t="s">
        <v>161</v>
      </c>
      <c r="B791" t="s">
        <v>15</v>
      </c>
      <c r="C791" t="s">
        <v>16</v>
      </c>
      <c r="D791" s="3">
        <v>55.64</v>
      </c>
      <c r="E791" t="s">
        <v>14</v>
      </c>
    </row>
    <row r="792" spans="1:5" ht="15.75" customHeight="1" x14ac:dyDescent="0.25">
      <c r="A792" t="s">
        <v>161</v>
      </c>
      <c r="B792" t="s">
        <v>15</v>
      </c>
      <c r="C792" t="s">
        <v>16</v>
      </c>
      <c r="D792" s="3">
        <v>66.37</v>
      </c>
      <c r="E792" t="s">
        <v>14</v>
      </c>
    </row>
    <row r="793" spans="1:5" ht="15.75" customHeight="1" x14ac:dyDescent="0.25">
      <c r="A793" t="s">
        <v>161</v>
      </c>
      <c r="B793" t="s">
        <v>15</v>
      </c>
      <c r="C793" t="s">
        <v>16</v>
      </c>
      <c r="D793" s="3">
        <v>43.92</v>
      </c>
      <c r="E793" t="s">
        <v>14</v>
      </c>
    </row>
    <row r="794" spans="1:5" ht="15.75" customHeight="1" x14ac:dyDescent="0.25">
      <c r="A794" t="s">
        <v>161</v>
      </c>
      <c r="B794" t="s">
        <v>15</v>
      </c>
      <c r="C794" t="s">
        <v>16</v>
      </c>
      <c r="D794" s="3">
        <v>88.83</v>
      </c>
      <c r="E794" t="s">
        <v>14</v>
      </c>
    </row>
    <row r="795" spans="1:5" ht="15.75" customHeight="1" x14ac:dyDescent="0.25">
      <c r="A795" t="s">
        <v>161</v>
      </c>
      <c r="B795" t="s">
        <v>15</v>
      </c>
      <c r="C795" t="s">
        <v>16</v>
      </c>
      <c r="D795" s="3">
        <v>48.8</v>
      </c>
      <c r="E795" t="s">
        <v>14</v>
      </c>
    </row>
    <row r="796" spans="1:5" ht="15.75" customHeight="1" x14ac:dyDescent="0.25">
      <c r="A796" t="s">
        <v>161</v>
      </c>
      <c r="B796" t="s">
        <v>15</v>
      </c>
      <c r="C796" t="s">
        <v>16</v>
      </c>
      <c r="D796" s="3">
        <v>73.209999999999994</v>
      </c>
      <c r="E796" t="s">
        <v>14</v>
      </c>
    </row>
    <row r="797" spans="1:5" ht="15.75" customHeight="1" x14ac:dyDescent="0.25">
      <c r="A797" t="s">
        <v>161</v>
      </c>
      <c r="B797" t="s">
        <v>15</v>
      </c>
      <c r="C797" t="s">
        <v>16</v>
      </c>
      <c r="D797" s="3">
        <v>73.209999999999994</v>
      </c>
      <c r="E797" t="s">
        <v>14</v>
      </c>
    </row>
    <row r="798" spans="1:5" ht="15.75" customHeight="1" x14ac:dyDescent="0.25">
      <c r="A798" t="s">
        <v>161</v>
      </c>
      <c r="B798" t="s">
        <v>15</v>
      </c>
      <c r="C798" t="s">
        <v>16</v>
      </c>
      <c r="D798" s="3">
        <v>16.149999999999999</v>
      </c>
      <c r="E798" t="s">
        <v>14</v>
      </c>
    </row>
    <row r="799" spans="1:5" ht="15.75" customHeight="1" x14ac:dyDescent="0.25">
      <c r="A799" t="s">
        <v>161</v>
      </c>
      <c r="B799" t="s">
        <v>15</v>
      </c>
      <c r="C799" t="s">
        <v>16</v>
      </c>
      <c r="D799" s="3">
        <v>24.4</v>
      </c>
      <c r="E799" t="s">
        <v>14</v>
      </c>
    </row>
    <row r="800" spans="1:5" ht="15.75" customHeight="1" x14ac:dyDescent="0.25">
      <c r="A800" t="s">
        <v>161</v>
      </c>
      <c r="B800" t="s">
        <v>15</v>
      </c>
      <c r="C800" t="s">
        <v>16</v>
      </c>
      <c r="D800" s="3">
        <v>76.010000000000005</v>
      </c>
      <c r="E800" t="s">
        <v>14</v>
      </c>
    </row>
    <row r="801" spans="1:5" ht="15.75" customHeight="1" x14ac:dyDescent="0.25">
      <c r="A801" t="s">
        <v>161</v>
      </c>
      <c r="B801" t="s">
        <v>15</v>
      </c>
      <c r="C801" t="s">
        <v>16</v>
      </c>
      <c r="D801" s="3">
        <v>15.83</v>
      </c>
      <c r="E801" t="s">
        <v>14</v>
      </c>
    </row>
    <row r="802" spans="1:5" ht="15.75" customHeight="1" x14ac:dyDescent="0.25">
      <c r="A802" t="s">
        <v>161</v>
      </c>
      <c r="B802" t="s">
        <v>15</v>
      </c>
      <c r="C802" t="s">
        <v>16</v>
      </c>
      <c r="D802" s="3">
        <v>8.15</v>
      </c>
      <c r="E802" t="s">
        <v>14</v>
      </c>
    </row>
    <row r="803" spans="1:5" ht="15.75" customHeight="1" x14ac:dyDescent="0.25">
      <c r="A803" t="s">
        <v>161</v>
      </c>
      <c r="B803" t="s">
        <v>15</v>
      </c>
      <c r="C803" t="s">
        <v>16</v>
      </c>
      <c r="D803" s="3">
        <v>82.97</v>
      </c>
      <c r="E803" t="s">
        <v>14</v>
      </c>
    </row>
    <row r="804" spans="1:5" ht="15.75" customHeight="1" x14ac:dyDescent="0.25">
      <c r="A804" t="s">
        <v>161</v>
      </c>
      <c r="B804" t="s">
        <v>15</v>
      </c>
      <c r="C804" t="s">
        <v>16</v>
      </c>
      <c r="D804" s="3">
        <v>41</v>
      </c>
      <c r="E804" t="s">
        <v>14</v>
      </c>
    </row>
    <row r="805" spans="1:5" ht="15.75" customHeight="1" x14ac:dyDescent="0.25">
      <c r="A805" t="s">
        <v>161</v>
      </c>
      <c r="B805" t="s">
        <v>15</v>
      </c>
      <c r="C805" t="s">
        <v>16</v>
      </c>
      <c r="D805" s="3">
        <v>41.58</v>
      </c>
      <c r="E805" t="s">
        <v>14</v>
      </c>
    </row>
    <row r="806" spans="1:5" ht="15.75" customHeight="1" x14ac:dyDescent="0.25">
      <c r="A806" t="s">
        <v>161</v>
      </c>
      <c r="B806" t="s">
        <v>15</v>
      </c>
      <c r="C806" t="s">
        <v>16</v>
      </c>
      <c r="D806" s="3">
        <v>41.97</v>
      </c>
      <c r="E806" t="s">
        <v>14</v>
      </c>
    </row>
    <row r="807" spans="1:5" ht="15.75" customHeight="1" x14ac:dyDescent="0.25">
      <c r="A807" t="s">
        <v>161</v>
      </c>
      <c r="B807" t="s">
        <v>17</v>
      </c>
      <c r="C807" t="s">
        <v>180</v>
      </c>
      <c r="D807" s="3">
        <v>100</v>
      </c>
      <c r="E807" t="s">
        <v>14</v>
      </c>
    </row>
    <row r="808" spans="1:5" ht="15.75" customHeight="1" x14ac:dyDescent="0.25">
      <c r="A808" t="s">
        <v>161</v>
      </c>
      <c r="B808" t="s">
        <v>17</v>
      </c>
      <c r="C808" t="s">
        <v>145</v>
      </c>
      <c r="D808" s="3">
        <v>2</v>
      </c>
      <c r="E808" t="s">
        <v>14</v>
      </c>
    </row>
    <row r="809" spans="1:5" ht="15.75" customHeight="1" x14ac:dyDescent="0.25">
      <c r="A809" t="s">
        <v>161</v>
      </c>
      <c r="B809" t="s">
        <v>15</v>
      </c>
      <c r="C809" t="s">
        <v>16</v>
      </c>
      <c r="D809" s="3">
        <v>35.14</v>
      </c>
      <c r="E809" t="s">
        <v>14</v>
      </c>
    </row>
    <row r="810" spans="1:5" ht="15.75" customHeight="1" x14ac:dyDescent="0.25">
      <c r="A810" t="s">
        <v>161</v>
      </c>
      <c r="B810" t="s">
        <v>15</v>
      </c>
      <c r="C810" t="s">
        <v>16</v>
      </c>
      <c r="D810" s="3">
        <v>31.72</v>
      </c>
      <c r="E810" t="s">
        <v>14</v>
      </c>
    </row>
    <row r="811" spans="1:5" ht="15.75" customHeight="1" x14ac:dyDescent="0.25">
      <c r="A811" t="s">
        <v>161</v>
      </c>
      <c r="B811" t="s">
        <v>15</v>
      </c>
      <c r="C811" t="s">
        <v>16</v>
      </c>
      <c r="D811" s="3">
        <v>31.72</v>
      </c>
      <c r="E811" t="s">
        <v>14</v>
      </c>
    </row>
    <row r="812" spans="1:5" ht="15.75" customHeight="1" x14ac:dyDescent="0.25">
      <c r="A812" t="s">
        <v>161</v>
      </c>
      <c r="B812" t="s">
        <v>15</v>
      </c>
      <c r="C812" t="s">
        <v>16</v>
      </c>
      <c r="D812" s="3">
        <v>61.76</v>
      </c>
      <c r="E812" t="s">
        <v>14</v>
      </c>
    </row>
    <row r="813" spans="1:5" ht="15.75" customHeight="1" x14ac:dyDescent="0.25">
      <c r="A813" t="s">
        <v>161</v>
      </c>
      <c r="B813" t="s">
        <v>15</v>
      </c>
      <c r="C813" t="s">
        <v>16</v>
      </c>
      <c r="D813" s="3">
        <v>9.9</v>
      </c>
      <c r="E813" t="s">
        <v>14</v>
      </c>
    </row>
    <row r="814" spans="1:5" ht="15.75" customHeight="1" x14ac:dyDescent="0.25">
      <c r="A814" t="s">
        <v>161</v>
      </c>
      <c r="B814" t="s">
        <v>15</v>
      </c>
      <c r="C814" t="s">
        <v>16</v>
      </c>
      <c r="D814" s="3">
        <v>38.950000000000003</v>
      </c>
      <c r="E814" t="s">
        <v>14</v>
      </c>
    </row>
    <row r="815" spans="1:5" ht="15.75" customHeight="1" x14ac:dyDescent="0.25">
      <c r="A815" t="s">
        <v>161</v>
      </c>
      <c r="B815" t="s">
        <v>15</v>
      </c>
      <c r="C815" t="s">
        <v>16</v>
      </c>
      <c r="D815" s="3">
        <v>29.28</v>
      </c>
      <c r="E815" t="s">
        <v>14</v>
      </c>
    </row>
    <row r="816" spans="1:5" ht="15.75" customHeight="1" x14ac:dyDescent="0.25">
      <c r="A816" t="s">
        <v>161</v>
      </c>
      <c r="B816" t="s">
        <v>15</v>
      </c>
      <c r="C816" t="s">
        <v>16</v>
      </c>
      <c r="D816" s="3">
        <v>19.8</v>
      </c>
      <c r="E816" t="s">
        <v>14</v>
      </c>
    </row>
    <row r="817" spans="1:6" ht="15.75" customHeight="1" x14ac:dyDescent="0.25">
      <c r="A817" t="s">
        <v>161</v>
      </c>
      <c r="B817" t="s">
        <v>15</v>
      </c>
      <c r="C817" t="s">
        <v>16</v>
      </c>
      <c r="D817" s="3">
        <v>14.64</v>
      </c>
      <c r="E817" t="s">
        <v>14</v>
      </c>
    </row>
    <row r="818" spans="1:6" ht="15.75" customHeight="1" x14ac:dyDescent="0.25">
      <c r="A818" t="s">
        <v>161</v>
      </c>
      <c r="B818" t="s">
        <v>17</v>
      </c>
      <c r="C818" t="s">
        <v>181</v>
      </c>
      <c r="D818" s="3">
        <v>56.4</v>
      </c>
      <c r="E818" t="s">
        <v>14</v>
      </c>
    </row>
    <row r="819" spans="1:6" ht="15.75" customHeight="1" x14ac:dyDescent="0.25">
      <c r="A819" t="s">
        <v>161</v>
      </c>
      <c r="B819" t="s">
        <v>17</v>
      </c>
      <c r="C819" t="s">
        <v>164</v>
      </c>
      <c r="D819" s="3">
        <v>70</v>
      </c>
      <c r="E819" t="s">
        <v>14</v>
      </c>
    </row>
    <row r="820" spans="1:6" ht="15.75" customHeight="1" x14ac:dyDescent="0.25">
      <c r="A820" t="s">
        <v>161</v>
      </c>
      <c r="B820" t="s">
        <v>15</v>
      </c>
      <c r="C820" t="s">
        <v>16</v>
      </c>
      <c r="D820" s="3">
        <v>95.01</v>
      </c>
      <c r="E820" t="s">
        <v>14</v>
      </c>
    </row>
    <row r="821" spans="1:6" ht="15.75" customHeight="1" x14ac:dyDescent="0.25">
      <c r="A821" t="s">
        <v>161</v>
      </c>
      <c r="B821" t="s">
        <v>15</v>
      </c>
      <c r="C821" t="s">
        <v>16</v>
      </c>
      <c r="D821" s="3">
        <v>34.159999999999997</v>
      </c>
      <c r="E821" t="s">
        <v>14</v>
      </c>
    </row>
    <row r="822" spans="1:6" ht="15.75" customHeight="1" x14ac:dyDescent="0.25">
      <c r="A822" t="s">
        <v>161</v>
      </c>
      <c r="B822" t="s">
        <v>17</v>
      </c>
      <c r="C822" t="s">
        <v>145</v>
      </c>
      <c r="D822" s="3">
        <v>8</v>
      </c>
      <c r="E822" t="s">
        <v>14</v>
      </c>
    </row>
    <row r="823" spans="1:6" ht="15.75" customHeight="1" x14ac:dyDescent="0.25">
      <c r="A823" t="s">
        <v>161</v>
      </c>
      <c r="B823" t="s">
        <v>15</v>
      </c>
      <c r="C823" t="s">
        <v>16</v>
      </c>
      <c r="D823" s="3">
        <v>11.4</v>
      </c>
      <c r="E823" t="s">
        <v>14</v>
      </c>
    </row>
    <row r="824" spans="1:6" ht="15.75" customHeight="1" x14ac:dyDescent="0.25">
      <c r="A824" t="s">
        <v>161</v>
      </c>
      <c r="B824" t="s">
        <v>15</v>
      </c>
      <c r="C824" t="s">
        <v>16</v>
      </c>
      <c r="D824" s="3">
        <v>26.6</v>
      </c>
      <c r="E824" t="s">
        <v>14</v>
      </c>
    </row>
    <row r="825" spans="1:6" ht="15.75" customHeight="1" x14ac:dyDescent="0.25">
      <c r="A825" t="s">
        <v>161</v>
      </c>
      <c r="B825" t="s">
        <v>15</v>
      </c>
      <c r="C825" t="s">
        <v>16</v>
      </c>
      <c r="D825" s="3">
        <v>25.65</v>
      </c>
      <c r="E825" t="s">
        <v>14</v>
      </c>
    </row>
    <row r="826" spans="1:6" ht="15.75" customHeight="1" x14ac:dyDescent="0.25">
      <c r="A826" t="s">
        <v>161</v>
      </c>
      <c r="B826" t="s">
        <v>15</v>
      </c>
      <c r="C826" t="s">
        <v>16</v>
      </c>
      <c r="D826" s="3">
        <v>31.24</v>
      </c>
      <c r="E826" t="s">
        <v>14</v>
      </c>
    </row>
    <row r="827" spans="1:6" ht="15.75" customHeight="1" x14ac:dyDescent="0.25">
      <c r="A827" s="4" t="s">
        <v>161</v>
      </c>
      <c r="B827" s="4" t="s">
        <v>33</v>
      </c>
      <c r="C827" s="4"/>
      <c r="D827" s="4"/>
      <c r="E827" s="4"/>
      <c r="F827" s="4">
        <v>136.65</v>
      </c>
    </row>
    <row r="828" spans="1:6" ht="15.75" customHeight="1" x14ac:dyDescent="0.25">
      <c r="A828" t="s">
        <v>182</v>
      </c>
      <c r="B828" t="s">
        <v>17</v>
      </c>
      <c r="C828" t="s">
        <v>112</v>
      </c>
      <c r="D828" s="3">
        <v>16.5</v>
      </c>
      <c r="E828" t="s">
        <v>14</v>
      </c>
    </row>
    <row r="829" spans="1:6" ht="15.75" customHeight="1" x14ac:dyDescent="0.25">
      <c r="A829" t="s">
        <v>182</v>
      </c>
      <c r="B829" t="s">
        <v>17</v>
      </c>
      <c r="C829" t="s">
        <v>183</v>
      </c>
      <c r="D829" s="3">
        <v>14.5</v>
      </c>
      <c r="E829" t="s">
        <v>14</v>
      </c>
    </row>
    <row r="830" spans="1:6" ht="15.75" customHeight="1" x14ac:dyDescent="0.25">
      <c r="A830" t="s">
        <v>182</v>
      </c>
      <c r="B830" t="s">
        <v>17</v>
      </c>
      <c r="C830" t="s">
        <v>184</v>
      </c>
      <c r="D830" s="3">
        <v>36</v>
      </c>
      <c r="E830" t="s">
        <v>14</v>
      </c>
    </row>
    <row r="831" spans="1:6" ht="15.75" customHeight="1" x14ac:dyDescent="0.25">
      <c r="A831" t="s">
        <v>182</v>
      </c>
      <c r="B831" t="s">
        <v>17</v>
      </c>
      <c r="C831" t="s">
        <v>108</v>
      </c>
      <c r="D831" s="3">
        <v>18</v>
      </c>
      <c r="E831" t="s">
        <v>14</v>
      </c>
    </row>
    <row r="832" spans="1:6" ht="15.75" customHeight="1" x14ac:dyDescent="0.25">
      <c r="A832" t="s">
        <v>182</v>
      </c>
      <c r="B832" t="s">
        <v>17</v>
      </c>
      <c r="C832" t="s">
        <v>81</v>
      </c>
      <c r="D832" s="3">
        <v>33</v>
      </c>
      <c r="E832" t="s">
        <v>14</v>
      </c>
    </row>
    <row r="833" spans="1:6" ht="15.75" customHeight="1" x14ac:dyDescent="0.25">
      <c r="A833" t="s">
        <v>182</v>
      </c>
      <c r="B833" t="s">
        <v>17</v>
      </c>
      <c r="C833" t="s">
        <v>185</v>
      </c>
      <c r="D833" s="3">
        <v>50</v>
      </c>
      <c r="E833" t="s">
        <v>14</v>
      </c>
    </row>
    <row r="834" spans="1:6" ht="15.75" customHeight="1" x14ac:dyDescent="0.25">
      <c r="A834" t="s">
        <v>182</v>
      </c>
      <c r="B834" t="s">
        <v>12</v>
      </c>
      <c r="C834" t="s">
        <v>13</v>
      </c>
      <c r="D834" t="s">
        <v>14</v>
      </c>
      <c r="E834" s="3">
        <v>-79.900000000000006</v>
      </c>
    </row>
    <row r="835" spans="1:6" ht="15.75" customHeight="1" x14ac:dyDescent="0.25">
      <c r="A835" t="s">
        <v>182</v>
      </c>
      <c r="B835" t="s">
        <v>17</v>
      </c>
      <c r="C835" t="s">
        <v>186</v>
      </c>
      <c r="D835" s="3">
        <v>79.900000000000006</v>
      </c>
      <c r="E835" t="s">
        <v>14</v>
      </c>
    </row>
    <row r="836" spans="1:6" ht="15.75" customHeight="1" x14ac:dyDescent="0.25">
      <c r="A836" t="s">
        <v>182</v>
      </c>
      <c r="B836" t="s">
        <v>12</v>
      </c>
      <c r="C836" t="s">
        <v>13</v>
      </c>
      <c r="D836" t="s">
        <v>14</v>
      </c>
      <c r="E836" s="3">
        <v>-136.65</v>
      </c>
    </row>
    <row r="837" spans="1:6" ht="15.75" customHeight="1" x14ac:dyDescent="0.25">
      <c r="A837" s="4" t="s">
        <v>182</v>
      </c>
      <c r="B837" s="4" t="s">
        <v>33</v>
      </c>
      <c r="C837" s="4"/>
      <c r="D837" s="4"/>
      <c r="E837" s="4"/>
      <c r="F837" s="4">
        <v>168</v>
      </c>
    </row>
    <row r="838" spans="1:6" ht="15.75" customHeight="1" x14ac:dyDescent="0.25">
      <c r="A838" t="s">
        <v>187</v>
      </c>
      <c r="B838" t="s">
        <v>15</v>
      </c>
      <c r="C838" t="s">
        <v>16</v>
      </c>
      <c r="D838" s="3">
        <v>13.67</v>
      </c>
      <c r="E838" t="s">
        <v>14</v>
      </c>
    </row>
    <row r="839" spans="1:6" ht="15.75" customHeight="1" x14ac:dyDescent="0.25">
      <c r="A839" t="s">
        <v>187</v>
      </c>
      <c r="B839" t="s">
        <v>15</v>
      </c>
      <c r="C839" t="s">
        <v>16</v>
      </c>
      <c r="D839" s="3">
        <v>15.13</v>
      </c>
      <c r="E839" t="s">
        <v>14</v>
      </c>
    </row>
    <row r="840" spans="1:6" ht="15.75" customHeight="1" x14ac:dyDescent="0.25">
      <c r="A840" t="s">
        <v>187</v>
      </c>
      <c r="B840" t="s">
        <v>15</v>
      </c>
      <c r="C840" t="s">
        <v>16</v>
      </c>
      <c r="D840" s="3">
        <v>15.62</v>
      </c>
      <c r="E840" t="s">
        <v>14</v>
      </c>
    </row>
    <row r="841" spans="1:6" ht="15.75" customHeight="1" x14ac:dyDescent="0.25">
      <c r="A841" t="s">
        <v>187</v>
      </c>
      <c r="B841" t="s">
        <v>15</v>
      </c>
      <c r="C841" t="s">
        <v>16</v>
      </c>
      <c r="D841" s="3">
        <v>13.3</v>
      </c>
      <c r="E841" t="s">
        <v>14</v>
      </c>
    </row>
    <row r="842" spans="1:6" ht="15.75" customHeight="1" x14ac:dyDescent="0.25">
      <c r="A842" t="s">
        <v>187</v>
      </c>
      <c r="B842" t="s">
        <v>15</v>
      </c>
      <c r="C842" t="s">
        <v>16</v>
      </c>
      <c r="D842" s="3">
        <v>3.96</v>
      </c>
      <c r="E842" t="s">
        <v>14</v>
      </c>
    </row>
    <row r="843" spans="1:6" ht="15.75" customHeight="1" x14ac:dyDescent="0.25">
      <c r="A843" t="s">
        <v>187</v>
      </c>
      <c r="B843" t="s">
        <v>15</v>
      </c>
      <c r="C843" t="s">
        <v>16</v>
      </c>
      <c r="D843" s="3">
        <v>56.91</v>
      </c>
      <c r="E843" t="s">
        <v>14</v>
      </c>
    </row>
    <row r="844" spans="1:6" ht="15.75" customHeight="1" x14ac:dyDescent="0.25">
      <c r="A844" t="s">
        <v>187</v>
      </c>
      <c r="B844" t="s">
        <v>12</v>
      </c>
      <c r="C844" t="s">
        <v>188</v>
      </c>
      <c r="D844" t="s">
        <v>14</v>
      </c>
      <c r="E844" s="3">
        <v>-10</v>
      </c>
    </row>
    <row r="845" spans="1:6" ht="15.75" customHeight="1" x14ac:dyDescent="0.25">
      <c r="A845" t="s">
        <v>187</v>
      </c>
      <c r="B845" t="s">
        <v>17</v>
      </c>
      <c r="C845" t="s">
        <v>189</v>
      </c>
      <c r="D845" s="3">
        <v>46.9</v>
      </c>
      <c r="E845" t="s">
        <v>14</v>
      </c>
    </row>
    <row r="846" spans="1:6" ht="15.75" customHeight="1" x14ac:dyDescent="0.25">
      <c r="A846" t="s">
        <v>187</v>
      </c>
      <c r="B846" t="s">
        <v>12</v>
      </c>
      <c r="C846" t="s">
        <v>13</v>
      </c>
      <c r="D846" t="s">
        <v>14</v>
      </c>
      <c r="E846" s="3">
        <v>-162.9</v>
      </c>
    </row>
    <row r="847" spans="1:6" ht="15.75" customHeight="1" x14ac:dyDescent="0.25">
      <c r="A847" t="s">
        <v>187</v>
      </c>
      <c r="B847" t="s">
        <v>17</v>
      </c>
      <c r="C847" t="s">
        <v>54</v>
      </c>
      <c r="D847" s="3">
        <v>34.9</v>
      </c>
      <c r="E847" t="s">
        <v>14</v>
      </c>
    </row>
    <row r="848" spans="1:6" ht="15.75" customHeight="1" x14ac:dyDescent="0.25">
      <c r="A848" t="s">
        <v>187</v>
      </c>
      <c r="B848" t="s">
        <v>17</v>
      </c>
      <c r="C848" t="s">
        <v>164</v>
      </c>
      <c r="D848" s="3">
        <v>60</v>
      </c>
      <c r="E848" t="s">
        <v>14</v>
      </c>
    </row>
    <row r="849" spans="1:6" ht="15.75" customHeight="1" x14ac:dyDescent="0.25">
      <c r="A849" t="s">
        <v>187</v>
      </c>
      <c r="B849" t="s">
        <v>17</v>
      </c>
      <c r="C849" t="s">
        <v>115</v>
      </c>
      <c r="D849" s="3">
        <v>12</v>
      </c>
      <c r="E849" t="s">
        <v>14</v>
      </c>
    </row>
    <row r="850" spans="1:6" ht="15.75" customHeight="1" x14ac:dyDescent="0.25">
      <c r="A850" t="s">
        <v>187</v>
      </c>
      <c r="B850" t="s">
        <v>17</v>
      </c>
      <c r="C850" t="s">
        <v>190</v>
      </c>
      <c r="D850" s="3">
        <v>16</v>
      </c>
      <c r="E850" t="s">
        <v>14</v>
      </c>
    </row>
    <row r="851" spans="1:6" ht="15.75" customHeight="1" x14ac:dyDescent="0.25">
      <c r="A851" t="s">
        <v>187</v>
      </c>
      <c r="B851" t="s">
        <v>17</v>
      </c>
      <c r="C851" t="s">
        <v>81</v>
      </c>
      <c r="D851" s="3">
        <v>40</v>
      </c>
      <c r="E851" t="s">
        <v>14</v>
      </c>
    </row>
    <row r="852" spans="1:6" ht="15.75" customHeight="1" x14ac:dyDescent="0.25">
      <c r="A852" t="s">
        <v>187</v>
      </c>
      <c r="B852" t="s">
        <v>12</v>
      </c>
      <c r="C852" t="s">
        <v>13</v>
      </c>
      <c r="D852" t="s">
        <v>14</v>
      </c>
      <c r="E852" s="3">
        <v>-184.49</v>
      </c>
    </row>
    <row r="853" spans="1:6" ht="15.75" customHeight="1" x14ac:dyDescent="0.25">
      <c r="A853" t="s">
        <v>187</v>
      </c>
      <c r="B853" t="s">
        <v>17</v>
      </c>
      <c r="C853" t="s">
        <v>191</v>
      </c>
      <c r="D853" s="3">
        <v>16.489999999999998</v>
      </c>
      <c r="E853" t="s">
        <v>14</v>
      </c>
    </row>
    <row r="854" spans="1:6" ht="15.75" customHeight="1" x14ac:dyDescent="0.25">
      <c r="A854" s="4" t="s">
        <v>187</v>
      </c>
      <c r="B854" s="4" t="s">
        <v>33</v>
      </c>
      <c r="C854" s="4"/>
      <c r="D854" s="4"/>
      <c r="E854" s="4"/>
      <c r="F854" s="4">
        <v>155.49</v>
      </c>
    </row>
    <row r="855" spans="1:6" ht="15.75" customHeight="1" x14ac:dyDescent="0.25">
      <c r="A855" t="s">
        <v>192</v>
      </c>
      <c r="B855" t="s">
        <v>15</v>
      </c>
      <c r="C855" t="s">
        <v>16</v>
      </c>
      <c r="D855" s="3">
        <v>39.04</v>
      </c>
      <c r="E855" t="s">
        <v>14</v>
      </c>
    </row>
    <row r="856" spans="1:6" ht="15.75" customHeight="1" x14ac:dyDescent="0.25">
      <c r="A856" t="s">
        <v>192</v>
      </c>
      <c r="B856" t="s">
        <v>15</v>
      </c>
      <c r="C856" t="s">
        <v>16</v>
      </c>
      <c r="D856" s="3">
        <v>9.5</v>
      </c>
      <c r="E856" t="s">
        <v>14</v>
      </c>
    </row>
    <row r="857" spans="1:6" ht="15.75" customHeight="1" x14ac:dyDescent="0.25">
      <c r="A857" t="s">
        <v>192</v>
      </c>
      <c r="B857" t="s">
        <v>15</v>
      </c>
      <c r="C857" t="s">
        <v>16</v>
      </c>
      <c r="D857" s="3">
        <v>28.31</v>
      </c>
      <c r="E857" t="s">
        <v>14</v>
      </c>
    </row>
    <row r="858" spans="1:6" ht="15.75" customHeight="1" x14ac:dyDescent="0.25">
      <c r="A858" t="s">
        <v>192</v>
      </c>
      <c r="B858" t="s">
        <v>15</v>
      </c>
      <c r="C858" t="s">
        <v>16</v>
      </c>
      <c r="D858" s="3">
        <v>28.31</v>
      </c>
      <c r="E858" t="s">
        <v>14</v>
      </c>
    </row>
    <row r="859" spans="1:6" ht="15.75" customHeight="1" x14ac:dyDescent="0.25">
      <c r="A859" t="s">
        <v>192</v>
      </c>
      <c r="B859" t="s">
        <v>15</v>
      </c>
      <c r="C859" t="s">
        <v>16</v>
      </c>
      <c r="D859" s="3">
        <v>33.19</v>
      </c>
      <c r="E859" t="s">
        <v>14</v>
      </c>
    </row>
    <row r="860" spans="1:6" ht="15.75" customHeight="1" x14ac:dyDescent="0.25">
      <c r="A860" t="s">
        <v>192</v>
      </c>
      <c r="B860" t="s">
        <v>15</v>
      </c>
      <c r="C860" t="s">
        <v>16</v>
      </c>
      <c r="D860" s="3">
        <v>31.72</v>
      </c>
      <c r="E860" t="s">
        <v>14</v>
      </c>
    </row>
    <row r="861" spans="1:6" ht="15.75" customHeight="1" x14ac:dyDescent="0.25">
      <c r="A861" t="s">
        <v>192</v>
      </c>
      <c r="B861" t="s">
        <v>65</v>
      </c>
      <c r="C861" t="s">
        <v>193</v>
      </c>
      <c r="D861" t="s">
        <v>14</v>
      </c>
      <c r="E861" s="3">
        <v>-44.99</v>
      </c>
    </row>
    <row r="862" spans="1:6" ht="15.75" customHeight="1" x14ac:dyDescent="0.25">
      <c r="A862" t="s">
        <v>192</v>
      </c>
      <c r="B862" t="s">
        <v>15</v>
      </c>
      <c r="C862" t="s">
        <v>16</v>
      </c>
      <c r="D862" s="3">
        <v>11.88</v>
      </c>
      <c r="E862" t="s">
        <v>14</v>
      </c>
    </row>
    <row r="863" spans="1:6" ht="15.75" customHeight="1" x14ac:dyDescent="0.25">
      <c r="A863" t="s">
        <v>192</v>
      </c>
      <c r="B863" t="s">
        <v>15</v>
      </c>
      <c r="C863" t="s">
        <v>16</v>
      </c>
      <c r="D863" s="3">
        <v>60.71</v>
      </c>
      <c r="E863" t="s">
        <v>14</v>
      </c>
    </row>
    <row r="864" spans="1:6" ht="15.75" customHeight="1" x14ac:dyDescent="0.25">
      <c r="A864" t="s">
        <v>192</v>
      </c>
      <c r="B864" t="s">
        <v>15</v>
      </c>
      <c r="C864" t="s">
        <v>16</v>
      </c>
      <c r="D864" s="3">
        <v>35.14</v>
      </c>
      <c r="E864" t="s">
        <v>14</v>
      </c>
    </row>
    <row r="865" spans="1:5" ht="15.75" customHeight="1" x14ac:dyDescent="0.25">
      <c r="A865" t="s">
        <v>192</v>
      </c>
      <c r="B865" t="s">
        <v>15</v>
      </c>
      <c r="C865" t="s">
        <v>16</v>
      </c>
      <c r="D865" s="3">
        <v>17.100000000000001</v>
      </c>
      <c r="E865" t="s">
        <v>14</v>
      </c>
    </row>
    <row r="866" spans="1:5" ht="15.75" customHeight="1" x14ac:dyDescent="0.25">
      <c r="A866" t="s">
        <v>192</v>
      </c>
      <c r="B866" t="s">
        <v>15</v>
      </c>
      <c r="C866" t="s">
        <v>16</v>
      </c>
      <c r="D866" s="3">
        <v>48.71</v>
      </c>
      <c r="E866" t="s">
        <v>14</v>
      </c>
    </row>
    <row r="867" spans="1:5" ht="15.75" customHeight="1" x14ac:dyDescent="0.25">
      <c r="A867" t="s">
        <v>192</v>
      </c>
      <c r="B867" t="s">
        <v>15</v>
      </c>
      <c r="C867" t="s">
        <v>16</v>
      </c>
      <c r="D867" s="3">
        <v>3.9</v>
      </c>
      <c r="E867" t="s">
        <v>14</v>
      </c>
    </row>
    <row r="868" spans="1:5" ht="15.75" customHeight="1" x14ac:dyDescent="0.25">
      <c r="A868" t="s">
        <v>192</v>
      </c>
      <c r="B868" t="s">
        <v>15</v>
      </c>
      <c r="C868" t="s">
        <v>16</v>
      </c>
      <c r="D868" s="3">
        <v>74.180000000000007</v>
      </c>
      <c r="E868" t="s">
        <v>14</v>
      </c>
    </row>
    <row r="869" spans="1:5" ht="15.75" customHeight="1" x14ac:dyDescent="0.25">
      <c r="A869" t="s">
        <v>192</v>
      </c>
      <c r="B869" t="s">
        <v>15</v>
      </c>
      <c r="C869" t="s">
        <v>16</v>
      </c>
      <c r="D869" s="3">
        <v>6.83</v>
      </c>
      <c r="E869" t="s">
        <v>14</v>
      </c>
    </row>
    <row r="870" spans="1:5" ht="15.75" customHeight="1" x14ac:dyDescent="0.25">
      <c r="A870" t="s">
        <v>192</v>
      </c>
      <c r="B870" t="s">
        <v>15</v>
      </c>
      <c r="C870" t="s">
        <v>16</v>
      </c>
      <c r="D870" s="3">
        <v>37.049999999999997</v>
      </c>
      <c r="E870" t="s">
        <v>14</v>
      </c>
    </row>
    <row r="871" spans="1:5" ht="15.75" customHeight="1" x14ac:dyDescent="0.25">
      <c r="A871" t="s">
        <v>192</v>
      </c>
      <c r="B871" t="s">
        <v>15</v>
      </c>
      <c r="C871" t="s">
        <v>16</v>
      </c>
      <c r="D871" s="3">
        <v>12.69</v>
      </c>
      <c r="E871" t="s">
        <v>14</v>
      </c>
    </row>
    <row r="872" spans="1:5" ht="15.75" customHeight="1" x14ac:dyDescent="0.25">
      <c r="A872" t="s">
        <v>192</v>
      </c>
      <c r="B872" t="s">
        <v>15</v>
      </c>
      <c r="C872" t="s">
        <v>16</v>
      </c>
      <c r="D872" s="3">
        <v>20.5</v>
      </c>
      <c r="E872" t="s">
        <v>14</v>
      </c>
    </row>
    <row r="873" spans="1:5" ht="15.75" customHeight="1" x14ac:dyDescent="0.25">
      <c r="A873" t="s">
        <v>192</v>
      </c>
      <c r="B873" t="s">
        <v>17</v>
      </c>
      <c r="C873" t="s">
        <v>191</v>
      </c>
      <c r="D873" s="3">
        <v>19</v>
      </c>
      <c r="E873" t="s">
        <v>14</v>
      </c>
    </row>
    <row r="874" spans="1:5" ht="15.75" customHeight="1" x14ac:dyDescent="0.25">
      <c r="A874" t="s">
        <v>192</v>
      </c>
      <c r="B874" t="s">
        <v>12</v>
      </c>
      <c r="C874" t="s">
        <v>13</v>
      </c>
      <c r="D874" t="s">
        <v>14</v>
      </c>
      <c r="E874" s="3">
        <v>-107.03</v>
      </c>
    </row>
    <row r="875" spans="1:5" ht="15.75" customHeight="1" x14ac:dyDescent="0.25">
      <c r="A875" t="s">
        <v>192</v>
      </c>
      <c r="B875" t="s">
        <v>17</v>
      </c>
      <c r="C875" t="s">
        <v>194</v>
      </c>
      <c r="D875" s="3">
        <v>55.9</v>
      </c>
      <c r="E875" t="s">
        <v>14</v>
      </c>
    </row>
    <row r="876" spans="1:5" ht="15.75" customHeight="1" x14ac:dyDescent="0.25">
      <c r="A876" t="s">
        <v>192</v>
      </c>
      <c r="B876" t="s">
        <v>65</v>
      </c>
      <c r="C876" t="s">
        <v>195</v>
      </c>
      <c r="D876" t="s">
        <v>14</v>
      </c>
      <c r="E876" s="3">
        <v>-140</v>
      </c>
    </row>
    <row r="877" spans="1:5" ht="15.75" customHeight="1" x14ac:dyDescent="0.25">
      <c r="A877" t="s">
        <v>192</v>
      </c>
      <c r="B877" t="s">
        <v>65</v>
      </c>
      <c r="C877" t="s">
        <v>196</v>
      </c>
      <c r="D877" t="s">
        <v>14</v>
      </c>
      <c r="E877" s="3">
        <v>-139.99</v>
      </c>
    </row>
    <row r="878" spans="1:5" ht="15.75" customHeight="1" x14ac:dyDescent="0.25">
      <c r="A878" t="s">
        <v>192</v>
      </c>
      <c r="B878" t="s">
        <v>65</v>
      </c>
      <c r="C878" t="s">
        <v>197</v>
      </c>
      <c r="D878" t="s">
        <v>14</v>
      </c>
      <c r="E878" s="3">
        <v>-9</v>
      </c>
    </row>
    <row r="879" spans="1:5" ht="15.75" customHeight="1" x14ac:dyDescent="0.25">
      <c r="A879" t="s">
        <v>192</v>
      </c>
      <c r="B879" t="s">
        <v>65</v>
      </c>
      <c r="C879" t="s">
        <v>197</v>
      </c>
      <c r="D879" t="s">
        <v>14</v>
      </c>
      <c r="E879" s="3">
        <v>-20</v>
      </c>
    </row>
    <row r="880" spans="1:5" ht="15.75" customHeight="1" x14ac:dyDescent="0.25">
      <c r="A880" t="s">
        <v>192</v>
      </c>
      <c r="B880" t="s">
        <v>65</v>
      </c>
      <c r="C880" t="s">
        <v>198</v>
      </c>
      <c r="D880" t="s">
        <v>14</v>
      </c>
      <c r="E880" s="3">
        <v>-84.99</v>
      </c>
    </row>
    <row r="881" spans="1:6" ht="15.75" customHeight="1" x14ac:dyDescent="0.25">
      <c r="A881" t="s">
        <v>192</v>
      </c>
      <c r="B881" t="s">
        <v>17</v>
      </c>
      <c r="C881" t="s">
        <v>13</v>
      </c>
      <c r="D881" s="3">
        <v>340</v>
      </c>
      <c r="E881" t="s">
        <v>14</v>
      </c>
    </row>
    <row r="882" spans="1:6" ht="15.75" customHeight="1" x14ac:dyDescent="0.25">
      <c r="A882" t="s">
        <v>192</v>
      </c>
      <c r="B882" t="s">
        <v>63</v>
      </c>
      <c r="C882" t="s">
        <v>199</v>
      </c>
      <c r="D882" s="3">
        <v>105.11</v>
      </c>
      <c r="E882" t="s">
        <v>14</v>
      </c>
    </row>
    <row r="883" spans="1:6" ht="15.75" customHeight="1" x14ac:dyDescent="0.25">
      <c r="A883" t="s">
        <v>192</v>
      </c>
      <c r="B883" t="s">
        <v>65</v>
      </c>
      <c r="C883" t="s">
        <v>199</v>
      </c>
      <c r="D883" t="s">
        <v>14</v>
      </c>
      <c r="E883" s="3">
        <v>-105.11</v>
      </c>
    </row>
    <row r="884" spans="1:6" ht="15.75" customHeight="1" x14ac:dyDescent="0.25">
      <c r="A884" t="s">
        <v>192</v>
      </c>
      <c r="B884" t="s">
        <v>17</v>
      </c>
      <c r="C884" t="s">
        <v>54</v>
      </c>
      <c r="D884" s="3">
        <v>35.9</v>
      </c>
      <c r="E884" t="s">
        <v>14</v>
      </c>
    </row>
    <row r="885" spans="1:6" ht="15.75" customHeight="1" x14ac:dyDescent="0.25">
      <c r="A885" t="s">
        <v>192</v>
      </c>
      <c r="B885" t="s">
        <v>65</v>
      </c>
      <c r="C885" t="s">
        <v>200</v>
      </c>
      <c r="D885" t="s">
        <v>14</v>
      </c>
      <c r="E885" s="3">
        <v>-258.8</v>
      </c>
    </row>
    <row r="886" spans="1:6" ht="15.75" customHeight="1" x14ac:dyDescent="0.25">
      <c r="A886" t="s">
        <v>192</v>
      </c>
      <c r="B886" t="s">
        <v>65</v>
      </c>
      <c r="C886" t="s">
        <v>201</v>
      </c>
      <c r="D886" t="s">
        <v>14</v>
      </c>
      <c r="E886" s="3">
        <v>-223</v>
      </c>
    </row>
    <row r="887" spans="1:6" ht="15.75" customHeight="1" x14ac:dyDescent="0.25">
      <c r="A887" t="s">
        <v>192</v>
      </c>
      <c r="B887" t="s">
        <v>65</v>
      </c>
      <c r="C887" t="s">
        <v>196</v>
      </c>
      <c r="D887" t="s">
        <v>14</v>
      </c>
      <c r="E887" s="3">
        <v>-89.99</v>
      </c>
    </row>
    <row r="888" spans="1:6" ht="15.75" customHeight="1" x14ac:dyDescent="0.25">
      <c r="A888" t="s">
        <v>192</v>
      </c>
      <c r="B888" t="s">
        <v>17</v>
      </c>
      <c r="C888" t="s">
        <v>13</v>
      </c>
      <c r="D888" s="3">
        <v>600</v>
      </c>
      <c r="E888" t="s">
        <v>14</v>
      </c>
    </row>
    <row r="889" spans="1:6" ht="15.75" customHeight="1" x14ac:dyDescent="0.25">
      <c r="A889" t="s">
        <v>192</v>
      </c>
      <c r="B889" t="s">
        <v>17</v>
      </c>
      <c r="C889" t="s">
        <v>202</v>
      </c>
      <c r="D889" s="3">
        <v>24</v>
      </c>
      <c r="E889" t="s">
        <v>14</v>
      </c>
    </row>
    <row r="890" spans="1:6" ht="15.75" customHeight="1" x14ac:dyDescent="0.25">
      <c r="A890" t="s">
        <v>192</v>
      </c>
      <c r="B890" t="s">
        <v>17</v>
      </c>
      <c r="C890" t="s">
        <v>203</v>
      </c>
      <c r="D890" s="3">
        <v>17</v>
      </c>
      <c r="E890" t="s">
        <v>14</v>
      </c>
    </row>
    <row r="891" spans="1:6" ht="15.75" customHeight="1" x14ac:dyDescent="0.25">
      <c r="A891" t="s">
        <v>192</v>
      </c>
      <c r="B891" t="s">
        <v>12</v>
      </c>
      <c r="C891" t="s">
        <v>13</v>
      </c>
      <c r="D891" t="s">
        <v>14</v>
      </c>
      <c r="E891" s="3">
        <v>-187.39</v>
      </c>
    </row>
    <row r="892" spans="1:6" ht="15.75" customHeight="1" x14ac:dyDescent="0.25">
      <c r="A892" t="s">
        <v>192</v>
      </c>
      <c r="B892" t="s">
        <v>17</v>
      </c>
      <c r="C892" t="s">
        <v>204</v>
      </c>
      <c r="D892" s="3">
        <v>31.9</v>
      </c>
      <c r="E892" t="s">
        <v>14</v>
      </c>
    </row>
    <row r="893" spans="1:6" ht="15.75" customHeight="1" x14ac:dyDescent="0.25">
      <c r="A893" s="4" t="s">
        <v>192</v>
      </c>
      <c r="B893" s="4" t="s">
        <v>33</v>
      </c>
      <c r="C893" s="4"/>
      <c r="D893" s="4"/>
      <c r="E893" s="4"/>
      <c r="F893" s="4">
        <v>472.77</v>
      </c>
    </row>
    <row r="894" spans="1:6" ht="15.75" customHeight="1" x14ac:dyDescent="0.25">
      <c r="A894" t="s">
        <v>205</v>
      </c>
      <c r="B894" t="s">
        <v>17</v>
      </c>
      <c r="C894" t="s">
        <v>50</v>
      </c>
      <c r="D894" s="3">
        <v>40</v>
      </c>
      <c r="E894" t="s">
        <v>14</v>
      </c>
    </row>
    <row r="895" spans="1:6" ht="15.75" customHeight="1" x14ac:dyDescent="0.25">
      <c r="A895" t="s">
        <v>205</v>
      </c>
      <c r="B895" t="s">
        <v>15</v>
      </c>
      <c r="C895" t="s">
        <v>16</v>
      </c>
      <c r="D895" s="3">
        <v>6.83</v>
      </c>
      <c r="E895" t="s">
        <v>14</v>
      </c>
    </row>
    <row r="896" spans="1:6" ht="15.75" customHeight="1" x14ac:dyDescent="0.25">
      <c r="A896" t="s">
        <v>205</v>
      </c>
      <c r="B896" t="s">
        <v>15</v>
      </c>
      <c r="C896" t="s">
        <v>16</v>
      </c>
      <c r="D896" s="3">
        <v>2.93</v>
      </c>
      <c r="E896" t="s">
        <v>14</v>
      </c>
    </row>
    <row r="897" spans="1:5" ht="15.75" customHeight="1" x14ac:dyDescent="0.25">
      <c r="A897" t="s">
        <v>205</v>
      </c>
      <c r="B897" t="s">
        <v>12</v>
      </c>
      <c r="C897" t="s">
        <v>13</v>
      </c>
      <c r="D897" t="s">
        <v>14</v>
      </c>
      <c r="E897" s="3">
        <v>-178.82</v>
      </c>
    </row>
    <row r="898" spans="1:5" ht="15.75" customHeight="1" x14ac:dyDescent="0.25">
      <c r="A898" t="s">
        <v>205</v>
      </c>
      <c r="B898" t="s">
        <v>15</v>
      </c>
      <c r="C898" t="s">
        <v>16</v>
      </c>
      <c r="D898" s="3">
        <v>7.81</v>
      </c>
      <c r="E898" t="s">
        <v>14</v>
      </c>
    </row>
    <row r="899" spans="1:5" ht="15.75" customHeight="1" x14ac:dyDescent="0.25">
      <c r="A899" t="s">
        <v>205</v>
      </c>
      <c r="B899" t="s">
        <v>15</v>
      </c>
      <c r="C899" t="s">
        <v>16</v>
      </c>
      <c r="D899" s="3">
        <v>142.51</v>
      </c>
      <c r="E899" t="s">
        <v>14</v>
      </c>
    </row>
    <row r="900" spans="1:5" ht="15.75" customHeight="1" x14ac:dyDescent="0.25">
      <c r="A900" t="s">
        <v>205</v>
      </c>
      <c r="B900" t="s">
        <v>15</v>
      </c>
      <c r="C900" t="s">
        <v>16</v>
      </c>
      <c r="D900" s="3">
        <v>28.5</v>
      </c>
      <c r="E900" t="s">
        <v>14</v>
      </c>
    </row>
    <row r="901" spans="1:5" ht="15.75" customHeight="1" x14ac:dyDescent="0.25">
      <c r="A901" t="s">
        <v>205</v>
      </c>
      <c r="B901" t="s">
        <v>12</v>
      </c>
      <c r="C901" t="s">
        <v>13</v>
      </c>
      <c r="D901" t="s">
        <v>14</v>
      </c>
      <c r="E901" s="3">
        <v>-84.31</v>
      </c>
    </row>
    <row r="902" spans="1:5" ht="15.75" customHeight="1" x14ac:dyDescent="0.25">
      <c r="A902" t="s">
        <v>205</v>
      </c>
      <c r="B902" t="s">
        <v>15</v>
      </c>
      <c r="C902" t="s">
        <v>16</v>
      </c>
      <c r="D902" s="3">
        <v>9.76</v>
      </c>
      <c r="E902" t="s">
        <v>14</v>
      </c>
    </row>
    <row r="903" spans="1:5" ht="15.75" customHeight="1" x14ac:dyDescent="0.25">
      <c r="A903" t="s">
        <v>205</v>
      </c>
      <c r="B903" t="s">
        <v>17</v>
      </c>
      <c r="C903" t="s">
        <v>55</v>
      </c>
      <c r="D903" s="3">
        <v>12.5</v>
      </c>
      <c r="E903" t="s">
        <v>14</v>
      </c>
    </row>
    <row r="904" spans="1:5" ht="15.75" customHeight="1" x14ac:dyDescent="0.25">
      <c r="A904" t="s">
        <v>205</v>
      </c>
      <c r="B904" t="s">
        <v>15</v>
      </c>
      <c r="C904" t="s">
        <v>16</v>
      </c>
      <c r="D904" s="3">
        <v>15.2</v>
      </c>
      <c r="E904" t="s">
        <v>14</v>
      </c>
    </row>
    <row r="905" spans="1:5" ht="15.75" customHeight="1" x14ac:dyDescent="0.25">
      <c r="A905" t="s">
        <v>205</v>
      </c>
      <c r="B905" t="s">
        <v>15</v>
      </c>
      <c r="C905" t="s">
        <v>16</v>
      </c>
      <c r="D905" s="3">
        <v>46.85</v>
      </c>
      <c r="E905" t="s">
        <v>14</v>
      </c>
    </row>
    <row r="906" spans="1:5" ht="15.75" customHeight="1" x14ac:dyDescent="0.25">
      <c r="A906" t="s">
        <v>205</v>
      </c>
      <c r="B906" t="s">
        <v>12</v>
      </c>
      <c r="C906" t="s">
        <v>13</v>
      </c>
      <c r="D906" t="s">
        <v>14</v>
      </c>
      <c r="E906" s="3">
        <v>-276.04000000000002</v>
      </c>
    </row>
    <row r="907" spans="1:5" ht="15.75" customHeight="1" x14ac:dyDescent="0.25">
      <c r="A907" t="s">
        <v>205</v>
      </c>
      <c r="B907" t="s">
        <v>17</v>
      </c>
      <c r="C907" t="s">
        <v>206</v>
      </c>
      <c r="D907" s="3">
        <v>40</v>
      </c>
      <c r="E907" t="s">
        <v>14</v>
      </c>
    </row>
    <row r="908" spans="1:5" ht="15.75" customHeight="1" x14ac:dyDescent="0.25">
      <c r="A908" t="s">
        <v>205</v>
      </c>
      <c r="B908" t="s">
        <v>17</v>
      </c>
      <c r="C908" t="s">
        <v>207</v>
      </c>
      <c r="D908" s="3">
        <v>38</v>
      </c>
      <c r="E908" t="s">
        <v>14</v>
      </c>
    </row>
    <row r="909" spans="1:5" ht="15.75" customHeight="1" x14ac:dyDescent="0.25">
      <c r="A909" t="s">
        <v>205</v>
      </c>
      <c r="B909" t="s">
        <v>15</v>
      </c>
      <c r="C909" t="s">
        <v>16</v>
      </c>
      <c r="D909" s="3">
        <v>9.5</v>
      </c>
      <c r="E909" t="s">
        <v>14</v>
      </c>
    </row>
    <row r="910" spans="1:5" ht="15.75" customHeight="1" x14ac:dyDescent="0.25">
      <c r="A910" t="s">
        <v>205</v>
      </c>
      <c r="B910" t="s">
        <v>17</v>
      </c>
      <c r="C910" t="s">
        <v>70</v>
      </c>
      <c r="D910" s="3">
        <v>77.7</v>
      </c>
      <c r="E910" t="s">
        <v>14</v>
      </c>
    </row>
    <row r="911" spans="1:5" ht="15.75" customHeight="1" x14ac:dyDescent="0.25">
      <c r="A911" t="s">
        <v>205</v>
      </c>
      <c r="B911" t="s">
        <v>15</v>
      </c>
      <c r="C911" t="s">
        <v>16</v>
      </c>
      <c r="D911" s="3">
        <v>9.76</v>
      </c>
      <c r="E911" t="s">
        <v>14</v>
      </c>
    </row>
    <row r="912" spans="1:5" ht="15.75" customHeight="1" x14ac:dyDescent="0.25">
      <c r="A912" t="s">
        <v>205</v>
      </c>
      <c r="B912" t="s">
        <v>15</v>
      </c>
      <c r="C912" t="s">
        <v>16</v>
      </c>
      <c r="D912" s="3">
        <v>9.76</v>
      </c>
      <c r="E912" t="s">
        <v>14</v>
      </c>
    </row>
    <row r="913" spans="1:5" ht="15.75" customHeight="1" x14ac:dyDescent="0.25">
      <c r="A913" t="s">
        <v>205</v>
      </c>
      <c r="B913" t="s">
        <v>17</v>
      </c>
      <c r="C913" t="s">
        <v>109</v>
      </c>
      <c r="D913" s="3">
        <v>47</v>
      </c>
      <c r="E913" t="s">
        <v>14</v>
      </c>
    </row>
    <row r="914" spans="1:5" ht="15.75" customHeight="1" x14ac:dyDescent="0.25">
      <c r="A914" t="s">
        <v>205</v>
      </c>
      <c r="B914" t="s">
        <v>15</v>
      </c>
      <c r="C914" t="s">
        <v>16</v>
      </c>
      <c r="D914" s="3">
        <v>38.950000000000003</v>
      </c>
      <c r="E914" t="s">
        <v>14</v>
      </c>
    </row>
    <row r="915" spans="1:5" ht="15.75" customHeight="1" x14ac:dyDescent="0.25">
      <c r="A915" t="s">
        <v>205</v>
      </c>
      <c r="B915" t="s">
        <v>15</v>
      </c>
      <c r="C915" t="s">
        <v>16</v>
      </c>
      <c r="D915" s="3">
        <v>5.37</v>
      </c>
      <c r="E915" t="s">
        <v>14</v>
      </c>
    </row>
    <row r="916" spans="1:5" ht="15.75" customHeight="1" x14ac:dyDescent="0.25">
      <c r="A916" t="s">
        <v>205</v>
      </c>
      <c r="B916" t="s">
        <v>12</v>
      </c>
      <c r="C916" t="s">
        <v>13</v>
      </c>
      <c r="D916" t="s">
        <v>14</v>
      </c>
      <c r="E916" s="3">
        <v>-136.36000000000001</v>
      </c>
    </row>
    <row r="917" spans="1:5" ht="15.75" customHeight="1" x14ac:dyDescent="0.25">
      <c r="A917" t="s">
        <v>205</v>
      </c>
      <c r="B917" t="s">
        <v>15</v>
      </c>
      <c r="C917" t="s">
        <v>16</v>
      </c>
      <c r="D917" s="3">
        <v>6.18</v>
      </c>
      <c r="E917" t="s">
        <v>14</v>
      </c>
    </row>
    <row r="918" spans="1:5" ht="15.75" customHeight="1" x14ac:dyDescent="0.25">
      <c r="A918" t="s">
        <v>205</v>
      </c>
      <c r="B918" t="s">
        <v>15</v>
      </c>
      <c r="C918" t="s">
        <v>16</v>
      </c>
      <c r="D918" s="3">
        <v>61.4</v>
      </c>
      <c r="E918" t="s">
        <v>14</v>
      </c>
    </row>
    <row r="919" spans="1:5" ht="15.75" customHeight="1" x14ac:dyDescent="0.25">
      <c r="A919" t="s">
        <v>205</v>
      </c>
      <c r="B919" t="s">
        <v>17</v>
      </c>
      <c r="C919" t="s">
        <v>208</v>
      </c>
      <c r="D919" s="3">
        <v>29</v>
      </c>
      <c r="E919" t="s">
        <v>14</v>
      </c>
    </row>
    <row r="920" spans="1:5" ht="15.75" customHeight="1" x14ac:dyDescent="0.25">
      <c r="A920" t="s">
        <v>205</v>
      </c>
      <c r="B920" t="s">
        <v>15</v>
      </c>
      <c r="C920" t="s">
        <v>16</v>
      </c>
      <c r="D920" s="3">
        <v>24.4</v>
      </c>
      <c r="E920" t="s">
        <v>14</v>
      </c>
    </row>
    <row r="921" spans="1:5" ht="15.75" customHeight="1" x14ac:dyDescent="0.25">
      <c r="A921" t="s">
        <v>205</v>
      </c>
      <c r="B921" t="s">
        <v>15</v>
      </c>
      <c r="C921" t="s">
        <v>16</v>
      </c>
      <c r="D921" s="3">
        <v>7.08</v>
      </c>
      <c r="E921" t="s">
        <v>14</v>
      </c>
    </row>
    <row r="922" spans="1:5" ht="15.75" customHeight="1" x14ac:dyDescent="0.25">
      <c r="A922" t="s">
        <v>205</v>
      </c>
      <c r="B922" t="s">
        <v>15</v>
      </c>
      <c r="C922" t="s">
        <v>16</v>
      </c>
      <c r="D922" s="3">
        <v>8.3000000000000007</v>
      </c>
      <c r="E922" t="s">
        <v>14</v>
      </c>
    </row>
    <row r="923" spans="1:5" ht="15.75" customHeight="1" x14ac:dyDescent="0.25">
      <c r="A923" t="s">
        <v>205</v>
      </c>
      <c r="B923" t="s">
        <v>12</v>
      </c>
      <c r="C923" t="s">
        <v>13</v>
      </c>
      <c r="D923" t="s">
        <v>14</v>
      </c>
      <c r="E923" s="3">
        <v>-126.59</v>
      </c>
    </row>
    <row r="924" spans="1:5" ht="15.75" customHeight="1" x14ac:dyDescent="0.25">
      <c r="A924" t="s">
        <v>205</v>
      </c>
      <c r="B924" t="s">
        <v>15</v>
      </c>
      <c r="C924" t="s">
        <v>16</v>
      </c>
      <c r="D924" s="3">
        <v>27.33</v>
      </c>
      <c r="E924" t="s">
        <v>14</v>
      </c>
    </row>
    <row r="925" spans="1:5" ht="15.75" customHeight="1" x14ac:dyDescent="0.25">
      <c r="A925" t="s">
        <v>205</v>
      </c>
      <c r="B925" t="s">
        <v>17</v>
      </c>
      <c r="C925" t="s">
        <v>43</v>
      </c>
      <c r="D925" s="3">
        <v>20.81</v>
      </c>
      <c r="E925" t="s">
        <v>14</v>
      </c>
    </row>
    <row r="926" spans="1:5" ht="15.75" customHeight="1" x14ac:dyDescent="0.25">
      <c r="A926" t="s">
        <v>205</v>
      </c>
      <c r="B926" t="s">
        <v>15</v>
      </c>
      <c r="C926" t="s">
        <v>16</v>
      </c>
      <c r="D926" s="3">
        <v>5.86</v>
      </c>
      <c r="E926" t="s">
        <v>14</v>
      </c>
    </row>
    <row r="927" spans="1:5" ht="15.75" customHeight="1" x14ac:dyDescent="0.25">
      <c r="A927" t="s">
        <v>205</v>
      </c>
      <c r="B927" t="s">
        <v>17</v>
      </c>
      <c r="C927" t="s">
        <v>109</v>
      </c>
      <c r="D927" s="3">
        <v>41.4</v>
      </c>
      <c r="E927" t="s">
        <v>14</v>
      </c>
    </row>
    <row r="928" spans="1:5" ht="15.75" customHeight="1" x14ac:dyDescent="0.25">
      <c r="A928" t="s">
        <v>205</v>
      </c>
      <c r="B928" t="s">
        <v>15</v>
      </c>
      <c r="C928" t="s">
        <v>16</v>
      </c>
      <c r="D928" s="3">
        <v>12.69</v>
      </c>
      <c r="E928" t="s">
        <v>14</v>
      </c>
    </row>
    <row r="929" spans="1:6" ht="15.75" customHeight="1" x14ac:dyDescent="0.25">
      <c r="A929" t="s">
        <v>205</v>
      </c>
      <c r="B929" t="s">
        <v>17</v>
      </c>
      <c r="C929" t="s">
        <v>43</v>
      </c>
      <c r="D929" s="3">
        <v>18.5</v>
      </c>
      <c r="E929" t="s">
        <v>14</v>
      </c>
    </row>
    <row r="930" spans="1:6" ht="15.75" customHeight="1" x14ac:dyDescent="0.25">
      <c r="A930" t="s">
        <v>205</v>
      </c>
      <c r="B930" t="s">
        <v>12</v>
      </c>
      <c r="C930" t="s">
        <v>13</v>
      </c>
      <c r="D930" t="s">
        <v>14</v>
      </c>
      <c r="E930" s="3">
        <v>-44.56</v>
      </c>
    </row>
    <row r="931" spans="1:6" ht="15.75" customHeight="1" x14ac:dyDescent="0.25">
      <c r="A931" t="s">
        <v>205</v>
      </c>
      <c r="B931" t="s">
        <v>15</v>
      </c>
      <c r="C931" t="s">
        <v>16</v>
      </c>
      <c r="D931" s="3">
        <v>27.46</v>
      </c>
      <c r="E931" t="s">
        <v>14</v>
      </c>
    </row>
    <row r="932" spans="1:6" ht="15.75" customHeight="1" x14ac:dyDescent="0.25">
      <c r="A932" t="s">
        <v>205</v>
      </c>
      <c r="B932" t="s">
        <v>15</v>
      </c>
      <c r="C932" t="s">
        <v>16</v>
      </c>
      <c r="D932" s="3">
        <v>17.100000000000001</v>
      </c>
      <c r="E932" t="s">
        <v>14</v>
      </c>
    </row>
    <row r="933" spans="1:6" ht="15.75" customHeight="1" x14ac:dyDescent="0.25">
      <c r="A933" t="s">
        <v>205</v>
      </c>
      <c r="B933" t="s">
        <v>12</v>
      </c>
      <c r="C933" t="s">
        <v>13</v>
      </c>
      <c r="D933" t="s">
        <v>14</v>
      </c>
      <c r="E933" s="3">
        <v>-734.26</v>
      </c>
    </row>
    <row r="934" spans="1:6" ht="15.75" customHeight="1" x14ac:dyDescent="0.25">
      <c r="A934" t="s">
        <v>205</v>
      </c>
      <c r="B934" t="s">
        <v>17</v>
      </c>
      <c r="C934" t="s">
        <v>209</v>
      </c>
      <c r="D934" s="3">
        <v>13</v>
      </c>
      <c r="E934" t="s">
        <v>14</v>
      </c>
    </row>
    <row r="935" spans="1:6" ht="15.75" customHeight="1" x14ac:dyDescent="0.25">
      <c r="A935" t="s">
        <v>205</v>
      </c>
      <c r="B935" t="s">
        <v>15</v>
      </c>
      <c r="C935" t="s">
        <v>16</v>
      </c>
      <c r="D935" s="3">
        <v>287.13</v>
      </c>
      <c r="E935" t="s">
        <v>14</v>
      </c>
    </row>
    <row r="936" spans="1:6" ht="15.75" customHeight="1" x14ac:dyDescent="0.25">
      <c r="A936" t="s">
        <v>205</v>
      </c>
      <c r="B936" t="s">
        <v>15</v>
      </c>
      <c r="C936" t="s">
        <v>16</v>
      </c>
      <c r="D936" s="3">
        <v>7.08</v>
      </c>
      <c r="E936" t="s">
        <v>14</v>
      </c>
    </row>
    <row r="937" spans="1:6" ht="15.75" customHeight="1" x14ac:dyDescent="0.25">
      <c r="A937" t="s">
        <v>205</v>
      </c>
      <c r="B937" t="s">
        <v>65</v>
      </c>
      <c r="C937" t="s">
        <v>210</v>
      </c>
      <c r="D937" t="s">
        <v>14</v>
      </c>
      <c r="E937" s="3">
        <v>-121.4</v>
      </c>
    </row>
    <row r="938" spans="1:6" ht="15.75" customHeight="1" x14ac:dyDescent="0.25">
      <c r="A938" t="s">
        <v>205</v>
      </c>
      <c r="B938" t="s">
        <v>15</v>
      </c>
      <c r="C938" t="s">
        <v>16</v>
      </c>
      <c r="D938" s="3">
        <v>21.85</v>
      </c>
      <c r="E938" t="s">
        <v>14</v>
      </c>
    </row>
    <row r="939" spans="1:6" ht="15.75" customHeight="1" x14ac:dyDescent="0.25">
      <c r="A939" t="s">
        <v>205</v>
      </c>
      <c r="B939" t="s">
        <v>15</v>
      </c>
      <c r="C939" t="s">
        <v>16</v>
      </c>
      <c r="D939" s="3">
        <v>26.6</v>
      </c>
      <c r="E939" t="s">
        <v>14</v>
      </c>
    </row>
    <row r="940" spans="1:6" ht="15.75" customHeight="1" x14ac:dyDescent="0.25">
      <c r="A940" t="s">
        <v>205</v>
      </c>
      <c r="B940" t="s">
        <v>15</v>
      </c>
      <c r="C940" t="s">
        <v>16</v>
      </c>
      <c r="D940" s="3">
        <v>27.23</v>
      </c>
      <c r="E940" t="s">
        <v>14</v>
      </c>
    </row>
    <row r="941" spans="1:6" ht="15.75" customHeight="1" x14ac:dyDescent="0.25">
      <c r="A941" s="4" t="s">
        <v>205</v>
      </c>
      <c r="B941" s="4" t="s">
        <v>33</v>
      </c>
      <c r="C941" s="4"/>
      <c r="D941" s="4"/>
      <c r="E941" s="4"/>
      <c r="F941" s="4">
        <v>49.76</v>
      </c>
    </row>
    <row r="942" spans="1:6" ht="15.75" customHeight="1" x14ac:dyDescent="0.25">
      <c r="A942" t="s">
        <v>211</v>
      </c>
      <c r="B942" t="s">
        <v>15</v>
      </c>
      <c r="C942" t="s">
        <v>16</v>
      </c>
      <c r="D942" s="3">
        <v>27.23</v>
      </c>
      <c r="E942" t="s">
        <v>14</v>
      </c>
    </row>
    <row r="943" spans="1:6" ht="15.75" customHeight="1" x14ac:dyDescent="0.25">
      <c r="A943" t="s">
        <v>211</v>
      </c>
      <c r="B943" t="s">
        <v>15</v>
      </c>
      <c r="C943" t="s">
        <v>16</v>
      </c>
      <c r="D943" s="3">
        <v>21.96</v>
      </c>
      <c r="E943" t="s">
        <v>14</v>
      </c>
    </row>
    <row r="944" spans="1:6" ht="15.75" customHeight="1" x14ac:dyDescent="0.25">
      <c r="A944" t="s">
        <v>211</v>
      </c>
      <c r="B944" t="s">
        <v>15</v>
      </c>
      <c r="C944" t="s">
        <v>16</v>
      </c>
      <c r="D944" s="3">
        <v>19</v>
      </c>
      <c r="E944" t="s">
        <v>14</v>
      </c>
    </row>
    <row r="945" spans="1:5" ht="15.75" customHeight="1" x14ac:dyDescent="0.25">
      <c r="A945" t="s">
        <v>211</v>
      </c>
      <c r="B945" t="s">
        <v>17</v>
      </c>
      <c r="C945" t="s">
        <v>207</v>
      </c>
      <c r="D945" s="3">
        <v>28</v>
      </c>
      <c r="E945" t="s">
        <v>14</v>
      </c>
    </row>
    <row r="946" spans="1:5" ht="15.75" customHeight="1" x14ac:dyDescent="0.25">
      <c r="A946" t="s">
        <v>211</v>
      </c>
      <c r="B946" t="s">
        <v>17</v>
      </c>
      <c r="C946" t="s">
        <v>164</v>
      </c>
      <c r="D946" s="3">
        <v>68</v>
      </c>
      <c r="E946" t="s">
        <v>14</v>
      </c>
    </row>
    <row r="947" spans="1:5" ht="15.75" customHeight="1" x14ac:dyDescent="0.25">
      <c r="A947" t="s">
        <v>211</v>
      </c>
      <c r="B947" t="s">
        <v>15</v>
      </c>
      <c r="C947" t="s">
        <v>16</v>
      </c>
      <c r="D947" s="3">
        <v>40.020000000000003</v>
      </c>
      <c r="E947" t="s">
        <v>14</v>
      </c>
    </row>
    <row r="948" spans="1:5" ht="15.75" customHeight="1" x14ac:dyDescent="0.25">
      <c r="A948" t="s">
        <v>211</v>
      </c>
      <c r="B948" t="s">
        <v>15</v>
      </c>
      <c r="C948" t="s">
        <v>16</v>
      </c>
      <c r="D948" s="3">
        <v>42.85</v>
      </c>
      <c r="E948" t="s">
        <v>14</v>
      </c>
    </row>
    <row r="949" spans="1:5" ht="15.75" customHeight="1" x14ac:dyDescent="0.25">
      <c r="A949" t="s">
        <v>211</v>
      </c>
      <c r="B949" t="s">
        <v>15</v>
      </c>
      <c r="C949" t="s">
        <v>16</v>
      </c>
      <c r="D949" s="3">
        <v>27.33</v>
      </c>
      <c r="E949" t="s">
        <v>14</v>
      </c>
    </row>
    <row r="950" spans="1:5" ht="15.75" customHeight="1" x14ac:dyDescent="0.25">
      <c r="A950" t="s">
        <v>211</v>
      </c>
      <c r="B950" t="s">
        <v>15</v>
      </c>
      <c r="C950" t="s">
        <v>16</v>
      </c>
      <c r="D950" s="3">
        <v>4.88</v>
      </c>
      <c r="E950" t="s">
        <v>14</v>
      </c>
    </row>
    <row r="951" spans="1:5" ht="15.75" customHeight="1" x14ac:dyDescent="0.25">
      <c r="A951" t="s">
        <v>211</v>
      </c>
      <c r="B951" t="s">
        <v>15</v>
      </c>
      <c r="C951" t="s">
        <v>16</v>
      </c>
      <c r="D951" s="3">
        <v>30.26</v>
      </c>
      <c r="E951" t="s">
        <v>14</v>
      </c>
    </row>
    <row r="952" spans="1:5" ht="15.75" customHeight="1" x14ac:dyDescent="0.25">
      <c r="A952" t="s">
        <v>211</v>
      </c>
      <c r="B952" t="s">
        <v>15</v>
      </c>
      <c r="C952" t="s">
        <v>16</v>
      </c>
      <c r="D952" s="3">
        <v>43.83</v>
      </c>
      <c r="E952" t="s">
        <v>14</v>
      </c>
    </row>
    <row r="953" spans="1:5" ht="15.75" customHeight="1" x14ac:dyDescent="0.25">
      <c r="A953" t="s">
        <v>211</v>
      </c>
      <c r="B953" t="s">
        <v>17</v>
      </c>
      <c r="C953" t="s">
        <v>212</v>
      </c>
      <c r="D953" s="3">
        <v>50</v>
      </c>
      <c r="E953" t="s">
        <v>14</v>
      </c>
    </row>
    <row r="954" spans="1:5" ht="15.75" customHeight="1" x14ac:dyDescent="0.25">
      <c r="A954" t="s">
        <v>211</v>
      </c>
      <c r="B954" t="s">
        <v>12</v>
      </c>
      <c r="C954" t="s">
        <v>13</v>
      </c>
      <c r="D954" t="s">
        <v>14</v>
      </c>
      <c r="E954" s="3">
        <v>-237.79</v>
      </c>
    </row>
    <row r="955" spans="1:5" ht="15.75" customHeight="1" x14ac:dyDescent="0.25">
      <c r="A955" t="s">
        <v>211</v>
      </c>
      <c r="B955" t="s">
        <v>17</v>
      </c>
      <c r="C955" t="s">
        <v>213</v>
      </c>
      <c r="D955" s="3">
        <v>36</v>
      </c>
      <c r="E955" t="s">
        <v>14</v>
      </c>
    </row>
    <row r="956" spans="1:5" ht="15.75" customHeight="1" x14ac:dyDescent="0.25">
      <c r="A956" t="s">
        <v>211</v>
      </c>
      <c r="B956" t="s">
        <v>15</v>
      </c>
      <c r="C956" t="s">
        <v>16</v>
      </c>
      <c r="D956" s="3">
        <v>27.23</v>
      </c>
      <c r="E956" t="s">
        <v>14</v>
      </c>
    </row>
    <row r="957" spans="1:5" ht="15.75" customHeight="1" x14ac:dyDescent="0.25">
      <c r="A957" t="s">
        <v>211</v>
      </c>
      <c r="B957" t="s">
        <v>17</v>
      </c>
      <c r="C957" t="s">
        <v>214</v>
      </c>
      <c r="D957" s="3">
        <v>30.9</v>
      </c>
      <c r="E957" t="s">
        <v>14</v>
      </c>
    </row>
    <row r="958" spans="1:5" ht="15.75" customHeight="1" x14ac:dyDescent="0.25">
      <c r="A958" t="s">
        <v>211</v>
      </c>
      <c r="B958" t="s">
        <v>17</v>
      </c>
      <c r="C958" t="s">
        <v>215</v>
      </c>
      <c r="D958" s="3">
        <v>83</v>
      </c>
      <c r="E958" t="s">
        <v>14</v>
      </c>
    </row>
    <row r="959" spans="1:5" ht="15.75" customHeight="1" x14ac:dyDescent="0.25">
      <c r="A959" t="s">
        <v>211</v>
      </c>
      <c r="B959" t="s">
        <v>15</v>
      </c>
      <c r="C959" t="s">
        <v>16</v>
      </c>
      <c r="D959" s="3">
        <v>22.69</v>
      </c>
      <c r="E959" t="s">
        <v>14</v>
      </c>
    </row>
    <row r="960" spans="1:5" ht="15.75" customHeight="1" x14ac:dyDescent="0.25">
      <c r="A960" t="s">
        <v>211</v>
      </c>
      <c r="B960" t="s">
        <v>15</v>
      </c>
      <c r="C960" t="s">
        <v>16</v>
      </c>
      <c r="D960" s="3">
        <v>37.97</v>
      </c>
      <c r="E960" t="s">
        <v>14</v>
      </c>
    </row>
    <row r="961" spans="1:5" ht="15.75" customHeight="1" x14ac:dyDescent="0.25">
      <c r="A961" t="s">
        <v>211</v>
      </c>
      <c r="B961" t="s">
        <v>12</v>
      </c>
      <c r="C961" t="s">
        <v>13</v>
      </c>
      <c r="D961" t="s">
        <v>14</v>
      </c>
      <c r="E961" s="3">
        <v>-578.27</v>
      </c>
    </row>
    <row r="962" spans="1:5" ht="15.75" customHeight="1" x14ac:dyDescent="0.25">
      <c r="A962" t="s">
        <v>211</v>
      </c>
      <c r="B962" t="s">
        <v>17</v>
      </c>
      <c r="C962" t="s">
        <v>216</v>
      </c>
      <c r="D962" s="3">
        <v>73.89</v>
      </c>
      <c r="E962" t="s">
        <v>14</v>
      </c>
    </row>
    <row r="963" spans="1:5" ht="15.75" customHeight="1" x14ac:dyDescent="0.25">
      <c r="A963" t="s">
        <v>211</v>
      </c>
      <c r="B963" t="s">
        <v>15</v>
      </c>
      <c r="C963" t="s">
        <v>16</v>
      </c>
      <c r="D963" s="3">
        <v>124.55</v>
      </c>
      <c r="E963" t="s">
        <v>14</v>
      </c>
    </row>
    <row r="964" spans="1:5" ht="15.75" customHeight="1" x14ac:dyDescent="0.25">
      <c r="A964" t="s">
        <v>211</v>
      </c>
      <c r="B964" t="s">
        <v>15</v>
      </c>
      <c r="C964" t="s">
        <v>16</v>
      </c>
      <c r="D964" s="3">
        <v>195.22</v>
      </c>
      <c r="E964" t="s">
        <v>14</v>
      </c>
    </row>
    <row r="965" spans="1:5" ht="15.75" customHeight="1" x14ac:dyDescent="0.25">
      <c r="A965" t="s">
        <v>211</v>
      </c>
      <c r="B965" t="s">
        <v>15</v>
      </c>
      <c r="C965" t="s">
        <v>16</v>
      </c>
      <c r="D965" s="3">
        <v>29.28</v>
      </c>
      <c r="E965" t="s">
        <v>14</v>
      </c>
    </row>
    <row r="966" spans="1:5" ht="15.75" customHeight="1" x14ac:dyDescent="0.25">
      <c r="A966" t="s">
        <v>211</v>
      </c>
      <c r="B966" t="s">
        <v>15</v>
      </c>
      <c r="C966" t="s">
        <v>16</v>
      </c>
      <c r="D966" s="3">
        <v>33.090000000000003</v>
      </c>
      <c r="E966" t="s">
        <v>14</v>
      </c>
    </row>
    <row r="967" spans="1:5" ht="15.75" customHeight="1" x14ac:dyDescent="0.25">
      <c r="A967" t="s">
        <v>211</v>
      </c>
      <c r="B967" t="s">
        <v>65</v>
      </c>
      <c r="C967" t="s">
        <v>217</v>
      </c>
      <c r="D967" t="s">
        <v>14</v>
      </c>
      <c r="E967" s="3">
        <v>-20.9</v>
      </c>
    </row>
    <row r="968" spans="1:5" ht="15.75" customHeight="1" x14ac:dyDescent="0.25">
      <c r="A968" t="s">
        <v>211</v>
      </c>
      <c r="B968" t="s">
        <v>15</v>
      </c>
      <c r="C968" t="s">
        <v>16</v>
      </c>
      <c r="D968" s="3">
        <v>8.5399999999999991</v>
      </c>
      <c r="E968" t="s">
        <v>14</v>
      </c>
    </row>
    <row r="969" spans="1:5" ht="15.75" customHeight="1" x14ac:dyDescent="0.25">
      <c r="A969" t="s">
        <v>211</v>
      </c>
      <c r="B969" t="s">
        <v>17</v>
      </c>
      <c r="C969" t="s">
        <v>191</v>
      </c>
      <c r="D969" s="3">
        <v>19</v>
      </c>
      <c r="E969" t="s">
        <v>14</v>
      </c>
    </row>
    <row r="970" spans="1:5" ht="15.75" customHeight="1" x14ac:dyDescent="0.25">
      <c r="A970" t="s">
        <v>211</v>
      </c>
      <c r="B970" t="s">
        <v>65</v>
      </c>
      <c r="C970" t="s">
        <v>218</v>
      </c>
      <c r="D970" t="s">
        <v>14</v>
      </c>
      <c r="E970" s="3">
        <v>-110</v>
      </c>
    </row>
    <row r="971" spans="1:5" ht="15.75" customHeight="1" x14ac:dyDescent="0.25">
      <c r="A971" t="s">
        <v>211</v>
      </c>
      <c r="B971" t="s">
        <v>17</v>
      </c>
      <c r="C971" t="s">
        <v>219</v>
      </c>
      <c r="D971" s="3">
        <v>189.9</v>
      </c>
      <c r="E971" t="s">
        <v>14</v>
      </c>
    </row>
    <row r="972" spans="1:5" ht="15.75" customHeight="1" x14ac:dyDescent="0.25">
      <c r="A972" t="s">
        <v>211</v>
      </c>
      <c r="B972" t="s">
        <v>12</v>
      </c>
      <c r="C972" t="s">
        <v>220</v>
      </c>
      <c r="D972" t="s">
        <v>14</v>
      </c>
      <c r="E972" s="3">
        <v>-41</v>
      </c>
    </row>
    <row r="973" spans="1:5" ht="15.75" customHeight="1" x14ac:dyDescent="0.25">
      <c r="A973" t="s">
        <v>211</v>
      </c>
      <c r="B973" t="s">
        <v>15</v>
      </c>
      <c r="C973" t="s">
        <v>16</v>
      </c>
      <c r="D973" s="3">
        <v>19.52</v>
      </c>
      <c r="E973" t="s">
        <v>14</v>
      </c>
    </row>
    <row r="974" spans="1:5" ht="15.75" customHeight="1" x14ac:dyDescent="0.25">
      <c r="A974" t="s">
        <v>211</v>
      </c>
      <c r="B974" t="s">
        <v>15</v>
      </c>
      <c r="C974" t="s">
        <v>16</v>
      </c>
      <c r="D974" s="3">
        <v>6.74</v>
      </c>
      <c r="E974" t="s">
        <v>14</v>
      </c>
    </row>
    <row r="975" spans="1:5" ht="15.75" customHeight="1" x14ac:dyDescent="0.25">
      <c r="A975" t="s">
        <v>211</v>
      </c>
      <c r="B975" t="s">
        <v>15</v>
      </c>
      <c r="C975" t="s">
        <v>16</v>
      </c>
      <c r="D975" s="3">
        <v>29.45</v>
      </c>
      <c r="E975" t="s">
        <v>14</v>
      </c>
    </row>
    <row r="976" spans="1:5" ht="15.75" customHeight="1" x14ac:dyDescent="0.25">
      <c r="A976" t="s">
        <v>211</v>
      </c>
      <c r="B976" t="s">
        <v>15</v>
      </c>
      <c r="C976" t="s">
        <v>16</v>
      </c>
      <c r="D976" s="3">
        <v>7.08</v>
      </c>
      <c r="E976" t="s">
        <v>14</v>
      </c>
    </row>
    <row r="977" spans="1:6" ht="15.75" customHeight="1" x14ac:dyDescent="0.25">
      <c r="A977" t="s">
        <v>211</v>
      </c>
      <c r="B977" t="s">
        <v>15</v>
      </c>
      <c r="C977" t="s">
        <v>16</v>
      </c>
      <c r="D977" s="3">
        <v>6.83</v>
      </c>
      <c r="E977" t="s">
        <v>14</v>
      </c>
    </row>
    <row r="978" spans="1:6" ht="15.75" customHeight="1" x14ac:dyDescent="0.25">
      <c r="A978" t="s">
        <v>211</v>
      </c>
      <c r="B978" t="s">
        <v>15</v>
      </c>
      <c r="C978" t="s">
        <v>16</v>
      </c>
      <c r="D978" s="3">
        <v>7.08</v>
      </c>
      <c r="E978" t="s">
        <v>14</v>
      </c>
    </row>
    <row r="979" spans="1:6" ht="15.75" customHeight="1" x14ac:dyDescent="0.25">
      <c r="A979" t="s">
        <v>211</v>
      </c>
      <c r="B979" t="s">
        <v>12</v>
      </c>
      <c r="C979" t="s">
        <v>13</v>
      </c>
      <c r="D979" t="s">
        <v>14</v>
      </c>
      <c r="E979" s="3">
        <v>-124.74</v>
      </c>
    </row>
    <row r="980" spans="1:6" ht="15.75" customHeight="1" x14ac:dyDescent="0.25">
      <c r="A980" t="s">
        <v>211</v>
      </c>
      <c r="B980" t="s">
        <v>15</v>
      </c>
      <c r="C980" t="s">
        <v>16</v>
      </c>
      <c r="D980" s="3">
        <v>24.23</v>
      </c>
      <c r="E980" t="s">
        <v>14</v>
      </c>
    </row>
    <row r="981" spans="1:6" ht="15.75" customHeight="1" x14ac:dyDescent="0.25">
      <c r="A981" t="s">
        <v>211</v>
      </c>
      <c r="B981" t="s">
        <v>15</v>
      </c>
      <c r="C981" t="s">
        <v>16</v>
      </c>
      <c r="D981" s="3">
        <v>3.9</v>
      </c>
      <c r="E981" t="s">
        <v>14</v>
      </c>
    </row>
    <row r="982" spans="1:6" ht="15.75" customHeight="1" x14ac:dyDescent="0.25">
      <c r="A982" t="s">
        <v>211</v>
      </c>
      <c r="B982" t="s">
        <v>15</v>
      </c>
      <c r="C982" t="s">
        <v>16</v>
      </c>
      <c r="D982" s="3">
        <v>9.76</v>
      </c>
      <c r="E982" t="s">
        <v>14</v>
      </c>
    </row>
    <row r="983" spans="1:6" ht="15.75" customHeight="1" x14ac:dyDescent="0.25">
      <c r="A983" t="s">
        <v>211</v>
      </c>
      <c r="B983" t="s">
        <v>15</v>
      </c>
      <c r="C983" t="s">
        <v>16</v>
      </c>
      <c r="D983" s="3">
        <v>29.28</v>
      </c>
      <c r="E983" t="s">
        <v>14</v>
      </c>
    </row>
    <row r="984" spans="1:6" ht="15.75" customHeight="1" x14ac:dyDescent="0.25">
      <c r="A984" t="s">
        <v>211</v>
      </c>
      <c r="B984" t="s">
        <v>15</v>
      </c>
      <c r="C984" t="s">
        <v>16</v>
      </c>
      <c r="D984" s="3">
        <v>7.81</v>
      </c>
      <c r="E984" t="s">
        <v>14</v>
      </c>
    </row>
    <row r="985" spans="1:6" ht="15.75" customHeight="1" x14ac:dyDescent="0.25">
      <c r="A985" s="4" t="s">
        <v>211</v>
      </c>
      <c r="B985" s="4" t="s">
        <v>33</v>
      </c>
      <c r="C985" s="4"/>
      <c r="D985" s="4"/>
      <c r="E985" s="4"/>
      <c r="F985" s="4">
        <v>403.36</v>
      </c>
    </row>
    <row r="986" spans="1:6" ht="15.75" customHeight="1" x14ac:dyDescent="0.25">
      <c r="A986" t="s">
        <v>221</v>
      </c>
      <c r="B986" t="s">
        <v>15</v>
      </c>
      <c r="C986" t="s">
        <v>16</v>
      </c>
      <c r="D986" s="3">
        <v>50.76</v>
      </c>
      <c r="E986" t="s">
        <v>14</v>
      </c>
    </row>
    <row r="987" spans="1:6" ht="15.75" customHeight="1" x14ac:dyDescent="0.25">
      <c r="A987" t="s">
        <v>221</v>
      </c>
      <c r="B987" t="s">
        <v>17</v>
      </c>
      <c r="C987" t="s">
        <v>222</v>
      </c>
      <c r="D987" s="3">
        <v>25</v>
      </c>
      <c r="E987" t="s">
        <v>14</v>
      </c>
    </row>
    <row r="988" spans="1:6" ht="15.75" customHeight="1" x14ac:dyDescent="0.25">
      <c r="A988" t="s">
        <v>221</v>
      </c>
      <c r="B988" t="s">
        <v>15</v>
      </c>
      <c r="C988" t="s">
        <v>16</v>
      </c>
      <c r="D988" s="3">
        <v>71.260000000000005</v>
      </c>
      <c r="E988" t="s">
        <v>14</v>
      </c>
    </row>
    <row r="989" spans="1:6" ht="15.75" customHeight="1" x14ac:dyDescent="0.25">
      <c r="A989" t="s">
        <v>221</v>
      </c>
      <c r="B989" t="s">
        <v>15</v>
      </c>
      <c r="C989" t="s">
        <v>16</v>
      </c>
      <c r="D989" s="3">
        <v>9.5</v>
      </c>
      <c r="E989" t="s">
        <v>14</v>
      </c>
    </row>
    <row r="990" spans="1:6" ht="15.75" customHeight="1" x14ac:dyDescent="0.25">
      <c r="A990" t="s">
        <v>221</v>
      </c>
      <c r="B990" t="s">
        <v>17</v>
      </c>
      <c r="C990" t="s">
        <v>223</v>
      </c>
      <c r="D990" s="3">
        <v>17.8</v>
      </c>
      <c r="E990" t="s">
        <v>14</v>
      </c>
    </row>
    <row r="991" spans="1:6" ht="15.75" customHeight="1" x14ac:dyDescent="0.25">
      <c r="A991" t="s">
        <v>221</v>
      </c>
      <c r="B991" t="s">
        <v>17</v>
      </c>
      <c r="C991" t="s">
        <v>145</v>
      </c>
      <c r="D991" s="3">
        <v>10</v>
      </c>
      <c r="E991" t="s">
        <v>14</v>
      </c>
    </row>
    <row r="992" spans="1:6" ht="15.75" customHeight="1" x14ac:dyDescent="0.25">
      <c r="A992" t="s">
        <v>221</v>
      </c>
      <c r="B992" t="s">
        <v>15</v>
      </c>
      <c r="C992" t="s">
        <v>16</v>
      </c>
      <c r="D992" s="3">
        <v>19</v>
      </c>
      <c r="E992" t="s">
        <v>14</v>
      </c>
    </row>
    <row r="993" spans="1:5" ht="15.75" customHeight="1" x14ac:dyDescent="0.25">
      <c r="A993" t="s">
        <v>221</v>
      </c>
      <c r="B993" t="s">
        <v>15</v>
      </c>
      <c r="C993" t="s">
        <v>16</v>
      </c>
      <c r="D993" s="3">
        <v>122.99</v>
      </c>
      <c r="E993" t="s">
        <v>14</v>
      </c>
    </row>
    <row r="994" spans="1:5" ht="15.75" customHeight="1" x14ac:dyDescent="0.25">
      <c r="A994" t="s">
        <v>221</v>
      </c>
      <c r="B994" t="s">
        <v>15</v>
      </c>
      <c r="C994" t="s">
        <v>16</v>
      </c>
      <c r="D994" s="3">
        <v>88.12</v>
      </c>
      <c r="E994" t="s">
        <v>14</v>
      </c>
    </row>
    <row r="995" spans="1:5" ht="15.75" customHeight="1" x14ac:dyDescent="0.25">
      <c r="A995" t="s">
        <v>221</v>
      </c>
      <c r="B995" t="s">
        <v>15</v>
      </c>
      <c r="C995" t="s">
        <v>16</v>
      </c>
      <c r="D995" s="3">
        <v>152.02000000000001</v>
      </c>
      <c r="E995" t="s">
        <v>14</v>
      </c>
    </row>
    <row r="996" spans="1:5" ht="15.75" customHeight="1" x14ac:dyDescent="0.25">
      <c r="A996" t="s">
        <v>221</v>
      </c>
      <c r="B996" t="s">
        <v>17</v>
      </c>
      <c r="C996" t="s">
        <v>106</v>
      </c>
      <c r="D996" s="3">
        <v>19</v>
      </c>
      <c r="E996" t="s">
        <v>14</v>
      </c>
    </row>
    <row r="997" spans="1:5" ht="15.75" customHeight="1" x14ac:dyDescent="0.25">
      <c r="A997" t="s">
        <v>221</v>
      </c>
      <c r="B997" t="s">
        <v>15</v>
      </c>
      <c r="C997" t="s">
        <v>16</v>
      </c>
      <c r="D997" s="3">
        <v>31.14</v>
      </c>
      <c r="E997" t="s">
        <v>14</v>
      </c>
    </row>
    <row r="998" spans="1:5" ht="15.75" customHeight="1" x14ac:dyDescent="0.25">
      <c r="A998" t="s">
        <v>221</v>
      </c>
      <c r="B998" t="s">
        <v>15</v>
      </c>
      <c r="C998" t="s">
        <v>16</v>
      </c>
      <c r="D998" s="3">
        <v>13.18</v>
      </c>
      <c r="E998" t="s">
        <v>14</v>
      </c>
    </row>
    <row r="999" spans="1:5" ht="15.75" customHeight="1" x14ac:dyDescent="0.25">
      <c r="A999" t="s">
        <v>221</v>
      </c>
      <c r="B999" t="s">
        <v>15</v>
      </c>
      <c r="C999" t="s">
        <v>16</v>
      </c>
      <c r="D999" s="3">
        <v>41.87</v>
      </c>
      <c r="E999" t="s">
        <v>14</v>
      </c>
    </row>
    <row r="1000" spans="1:5" ht="15.75" customHeight="1" x14ac:dyDescent="0.25">
      <c r="A1000" t="s">
        <v>221</v>
      </c>
      <c r="B1000" t="s">
        <v>15</v>
      </c>
      <c r="C1000" t="s">
        <v>16</v>
      </c>
      <c r="D1000" s="3">
        <v>68.33</v>
      </c>
      <c r="E1000" t="s">
        <v>14</v>
      </c>
    </row>
    <row r="1001" spans="1:5" ht="15.75" customHeight="1" x14ac:dyDescent="0.25">
      <c r="A1001" t="s">
        <v>221</v>
      </c>
      <c r="B1001" t="s">
        <v>17</v>
      </c>
      <c r="C1001" t="s">
        <v>224</v>
      </c>
      <c r="D1001" s="3">
        <v>10</v>
      </c>
      <c r="E1001" t="s">
        <v>14</v>
      </c>
    </row>
    <row r="1002" spans="1:5" ht="15.75" customHeight="1" x14ac:dyDescent="0.25">
      <c r="A1002" t="s">
        <v>221</v>
      </c>
      <c r="B1002" t="s">
        <v>15</v>
      </c>
      <c r="C1002" t="s">
        <v>16</v>
      </c>
      <c r="D1002" s="3">
        <v>48.8</v>
      </c>
      <c r="E1002" t="s">
        <v>14</v>
      </c>
    </row>
    <row r="1003" spans="1:5" ht="15.75" customHeight="1" x14ac:dyDescent="0.25">
      <c r="A1003" t="s">
        <v>221</v>
      </c>
      <c r="B1003" t="s">
        <v>17</v>
      </c>
      <c r="C1003" t="s">
        <v>225</v>
      </c>
      <c r="D1003" s="3">
        <v>43</v>
      </c>
      <c r="E1003" t="s">
        <v>14</v>
      </c>
    </row>
    <row r="1004" spans="1:5" ht="15.75" customHeight="1" x14ac:dyDescent="0.25">
      <c r="A1004" t="s">
        <v>221</v>
      </c>
      <c r="B1004" t="s">
        <v>17</v>
      </c>
      <c r="C1004" t="s">
        <v>226</v>
      </c>
      <c r="D1004" s="3">
        <v>8.5</v>
      </c>
      <c r="E1004" t="s">
        <v>14</v>
      </c>
    </row>
    <row r="1005" spans="1:5" ht="15.75" customHeight="1" x14ac:dyDescent="0.25">
      <c r="A1005" t="s">
        <v>221</v>
      </c>
      <c r="B1005" t="s">
        <v>15</v>
      </c>
      <c r="C1005" t="s">
        <v>16</v>
      </c>
      <c r="D1005" s="3">
        <v>33.090000000000003</v>
      </c>
      <c r="E1005" t="s">
        <v>14</v>
      </c>
    </row>
    <row r="1006" spans="1:5" ht="15.75" customHeight="1" x14ac:dyDescent="0.25">
      <c r="A1006" t="s">
        <v>221</v>
      </c>
      <c r="B1006" t="s">
        <v>15</v>
      </c>
      <c r="C1006" t="s">
        <v>16</v>
      </c>
      <c r="D1006" s="3">
        <v>6.83</v>
      </c>
      <c r="E1006" t="s">
        <v>14</v>
      </c>
    </row>
    <row r="1007" spans="1:5" ht="15.75" customHeight="1" x14ac:dyDescent="0.25">
      <c r="A1007" t="s">
        <v>221</v>
      </c>
      <c r="B1007" t="s">
        <v>17</v>
      </c>
      <c r="C1007" t="s">
        <v>227</v>
      </c>
      <c r="D1007" s="3">
        <v>37.5</v>
      </c>
      <c r="E1007" t="s">
        <v>14</v>
      </c>
    </row>
    <row r="1008" spans="1:5" ht="15.75" customHeight="1" x14ac:dyDescent="0.25">
      <c r="A1008" t="s">
        <v>221</v>
      </c>
      <c r="B1008" t="s">
        <v>15</v>
      </c>
      <c r="C1008" t="s">
        <v>16</v>
      </c>
      <c r="D1008" s="3">
        <v>4.88</v>
      </c>
      <c r="E1008" t="s">
        <v>14</v>
      </c>
    </row>
    <row r="1009" spans="1:5" ht="15.75" customHeight="1" x14ac:dyDescent="0.25">
      <c r="A1009" t="s">
        <v>221</v>
      </c>
      <c r="B1009" t="s">
        <v>15</v>
      </c>
      <c r="C1009" t="s">
        <v>16</v>
      </c>
      <c r="D1009" s="3">
        <v>41.8</v>
      </c>
      <c r="E1009" t="s">
        <v>14</v>
      </c>
    </row>
    <row r="1010" spans="1:5" ht="15.75" customHeight="1" x14ac:dyDescent="0.25">
      <c r="A1010" t="s">
        <v>221</v>
      </c>
      <c r="B1010" t="s">
        <v>15</v>
      </c>
      <c r="C1010" t="s">
        <v>16</v>
      </c>
      <c r="D1010" s="3">
        <v>43.92</v>
      </c>
      <c r="E1010" t="s">
        <v>14</v>
      </c>
    </row>
    <row r="1011" spans="1:5" ht="15.75" customHeight="1" x14ac:dyDescent="0.25">
      <c r="A1011" t="s">
        <v>221</v>
      </c>
      <c r="B1011" t="s">
        <v>15</v>
      </c>
      <c r="C1011" t="s">
        <v>16</v>
      </c>
      <c r="D1011" s="3">
        <v>27.23</v>
      </c>
      <c r="E1011" t="s">
        <v>14</v>
      </c>
    </row>
    <row r="1012" spans="1:5" ht="15.75" customHeight="1" x14ac:dyDescent="0.25">
      <c r="A1012" t="s">
        <v>221</v>
      </c>
      <c r="B1012" t="s">
        <v>12</v>
      </c>
      <c r="C1012" t="s">
        <v>27</v>
      </c>
      <c r="D1012" t="s">
        <v>14</v>
      </c>
      <c r="E1012" s="3">
        <v>-39</v>
      </c>
    </row>
    <row r="1013" spans="1:5" ht="15.75" customHeight="1" x14ac:dyDescent="0.25">
      <c r="A1013" t="s">
        <v>221</v>
      </c>
      <c r="B1013" t="s">
        <v>17</v>
      </c>
      <c r="C1013" t="s">
        <v>150</v>
      </c>
      <c r="D1013" s="3">
        <v>43</v>
      </c>
      <c r="E1013" t="s">
        <v>14</v>
      </c>
    </row>
    <row r="1014" spans="1:5" ht="15.75" customHeight="1" x14ac:dyDescent="0.25">
      <c r="A1014" t="s">
        <v>221</v>
      </c>
      <c r="B1014" t="s">
        <v>12</v>
      </c>
      <c r="C1014" t="s">
        <v>13</v>
      </c>
      <c r="D1014" t="s">
        <v>14</v>
      </c>
      <c r="E1014" s="3">
        <v>-279</v>
      </c>
    </row>
    <row r="1015" spans="1:5" ht="15.75" customHeight="1" x14ac:dyDescent="0.25">
      <c r="A1015" t="s">
        <v>221</v>
      </c>
      <c r="B1015" t="s">
        <v>15</v>
      </c>
      <c r="C1015" t="s">
        <v>16</v>
      </c>
      <c r="D1015" s="3">
        <v>34.11</v>
      </c>
      <c r="E1015" t="s">
        <v>14</v>
      </c>
    </row>
    <row r="1016" spans="1:5" ht="15.75" customHeight="1" x14ac:dyDescent="0.25">
      <c r="A1016" t="s">
        <v>221</v>
      </c>
      <c r="B1016" t="s">
        <v>15</v>
      </c>
      <c r="C1016" t="s">
        <v>16</v>
      </c>
      <c r="D1016" s="3">
        <v>6.83</v>
      </c>
      <c r="E1016" t="s">
        <v>14</v>
      </c>
    </row>
    <row r="1017" spans="1:5" ht="15.75" customHeight="1" x14ac:dyDescent="0.25">
      <c r="A1017" t="s">
        <v>221</v>
      </c>
      <c r="B1017" t="s">
        <v>15</v>
      </c>
      <c r="C1017" t="s">
        <v>16</v>
      </c>
      <c r="D1017" s="3">
        <v>29.19</v>
      </c>
      <c r="E1017" t="s">
        <v>14</v>
      </c>
    </row>
    <row r="1018" spans="1:5" ht="15.75" customHeight="1" x14ac:dyDescent="0.25">
      <c r="A1018" t="s">
        <v>221</v>
      </c>
      <c r="B1018" t="s">
        <v>15</v>
      </c>
      <c r="C1018" t="s">
        <v>16</v>
      </c>
      <c r="D1018" s="3">
        <v>11.71</v>
      </c>
      <c r="E1018" t="s">
        <v>14</v>
      </c>
    </row>
    <row r="1019" spans="1:5" ht="15.75" customHeight="1" x14ac:dyDescent="0.25">
      <c r="A1019" t="s">
        <v>221</v>
      </c>
      <c r="B1019" t="s">
        <v>15</v>
      </c>
      <c r="C1019" t="s">
        <v>16</v>
      </c>
      <c r="D1019" s="3">
        <v>9.0299999999999994</v>
      </c>
      <c r="E1019" t="s">
        <v>14</v>
      </c>
    </row>
    <row r="1020" spans="1:5" ht="15.75" customHeight="1" x14ac:dyDescent="0.25">
      <c r="A1020" t="s">
        <v>221</v>
      </c>
      <c r="B1020" t="s">
        <v>15</v>
      </c>
      <c r="C1020" t="s">
        <v>16</v>
      </c>
      <c r="D1020" s="3">
        <v>11.71</v>
      </c>
      <c r="E1020" t="s">
        <v>14</v>
      </c>
    </row>
    <row r="1021" spans="1:5" ht="15.75" customHeight="1" x14ac:dyDescent="0.25">
      <c r="A1021" t="s">
        <v>221</v>
      </c>
      <c r="B1021" t="s">
        <v>17</v>
      </c>
      <c r="C1021" t="s">
        <v>228</v>
      </c>
      <c r="D1021" s="3">
        <v>35.880000000000003</v>
      </c>
      <c r="E1021" t="s">
        <v>14</v>
      </c>
    </row>
    <row r="1022" spans="1:5" ht="15.75" customHeight="1" x14ac:dyDescent="0.25">
      <c r="A1022" t="s">
        <v>221</v>
      </c>
      <c r="B1022" t="s">
        <v>15</v>
      </c>
      <c r="C1022" t="s">
        <v>16</v>
      </c>
      <c r="D1022" s="3">
        <v>9.76</v>
      </c>
      <c r="E1022" t="s">
        <v>14</v>
      </c>
    </row>
    <row r="1023" spans="1:5" ht="15.75" customHeight="1" x14ac:dyDescent="0.25">
      <c r="A1023" t="s">
        <v>221</v>
      </c>
      <c r="B1023" t="s">
        <v>15</v>
      </c>
      <c r="C1023" t="s">
        <v>16</v>
      </c>
      <c r="D1023" s="3">
        <v>21.47</v>
      </c>
      <c r="E1023" t="s">
        <v>14</v>
      </c>
    </row>
    <row r="1024" spans="1:5" ht="15.75" customHeight="1" x14ac:dyDescent="0.25">
      <c r="A1024" t="s">
        <v>221</v>
      </c>
      <c r="B1024" t="s">
        <v>15</v>
      </c>
      <c r="C1024" t="s">
        <v>16</v>
      </c>
      <c r="D1024" s="3">
        <v>14.64</v>
      </c>
      <c r="E1024" t="s">
        <v>14</v>
      </c>
    </row>
    <row r="1025" spans="1:5" ht="15.75" customHeight="1" x14ac:dyDescent="0.25">
      <c r="A1025" t="s">
        <v>221</v>
      </c>
      <c r="B1025" t="s">
        <v>17</v>
      </c>
      <c r="C1025" t="s">
        <v>106</v>
      </c>
      <c r="D1025" s="3">
        <v>26.25</v>
      </c>
      <c r="E1025" t="s">
        <v>14</v>
      </c>
    </row>
    <row r="1026" spans="1:5" ht="15.75" customHeight="1" x14ac:dyDescent="0.25">
      <c r="A1026" t="s">
        <v>221</v>
      </c>
      <c r="B1026" t="s">
        <v>15</v>
      </c>
      <c r="C1026" t="s">
        <v>16</v>
      </c>
      <c r="D1026" s="3">
        <v>22.35</v>
      </c>
      <c r="E1026" t="s">
        <v>14</v>
      </c>
    </row>
    <row r="1027" spans="1:5" ht="15.75" customHeight="1" x14ac:dyDescent="0.25">
      <c r="A1027" t="s">
        <v>221</v>
      </c>
      <c r="B1027" t="s">
        <v>15</v>
      </c>
      <c r="C1027" t="s">
        <v>16</v>
      </c>
      <c r="D1027" s="3">
        <v>7.81</v>
      </c>
      <c r="E1027" t="s">
        <v>14</v>
      </c>
    </row>
    <row r="1028" spans="1:5" ht="15.75" customHeight="1" x14ac:dyDescent="0.25">
      <c r="A1028" t="s">
        <v>221</v>
      </c>
      <c r="B1028" t="s">
        <v>15</v>
      </c>
      <c r="C1028" t="s">
        <v>16</v>
      </c>
      <c r="D1028" s="3">
        <v>9.76</v>
      </c>
      <c r="E1028" t="s">
        <v>14</v>
      </c>
    </row>
    <row r="1029" spans="1:5" ht="15.75" customHeight="1" x14ac:dyDescent="0.25">
      <c r="A1029" t="s">
        <v>221</v>
      </c>
      <c r="B1029" t="s">
        <v>15</v>
      </c>
      <c r="C1029" t="s">
        <v>16</v>
      </c>
      <c r="D1029" s="3">
        <v>28.5</v>
      </c>
      <c r="E1029" t="s">
        <v>14</v>
      </c>
    </row>
    <row r="1030" spans="1:5" ht="15.75" customHeight="1" x14ac:dyDescent="0.25">
      <c r="A1030" t="s">
        <v>221</v>
      </c>
      <c r="B1030" t="s">
        <v>12</v>
      </c>
      <c r="C1030" t="s">
        <v>13</v>
      </c>
      <c r="D1030" t="s">
        <v>14</v>
      </c>
      <c r="E1030" s="3">
        <v>-1732.64</v>
      </c>
    </row>
    <row r="1031" spans="1:5" ht="15.75" customHeight="1" x14ac:dyDescent="0.25">
      <c r="A1031" t="s">
        <v>221</v>
      </c>
      <c r="B1031" t="s">
        <v>15</v>
      </c>
      <c r="C1031" t="s">
        <v>16</v>
      </c>
      <c r="D1031" s="3">
        <v>35.64</v>
      </c>
      <c r="E1031" t="s">
        <v>14</v>
      </c>
    </row>
    <row r="1032" spans="1:5" ht="15.75" customHeight="1" x14ac:dyDescent="0.25">
      <c r="A1032" t="s">
        <v>221</v>
      </c>
      <c r="B1032" t="s">
        <v>15</v>
      </c>
      <c r="C1032" t="s">
        <v>16</v>
      </c>
      <c r="D1032" s="3">
        <v>39.43</v>
      </c>
      <c r="E1032" t="s">
        <v>14</v>
      </c>
    </row>
    <row r="1033" spans="1:5" ht="15.75" customHeight="1" x14ac:dyDescent="0.25">
      <c r="A1033" t="s">
        <v>221</v>
      </c>
      <c r="B1033" t="s">
        <v>15</v>
      </c>
      <c r="C1033" t="s">
        <v>16</v>
      </c>
      <c r="D1033" s="3">
        <v>89.31</v>
      </c>
      <c r="E1033" t="s">
        <v>14</v>
      </c>
    </row>
    <row r="1034" spans="1:5" ht="15.75" customHeight="1" x14ac:dyDescent="0.25">
      <c r="A1034" t="s">
        <v>221</v>
      </c>
      <c r="B1034" t="s">
        <v>15</v>
      </c>
      <c r="C1034" t="s">
        <v>16</v>
      </c>
      <c r="D1034" s="3">
        <v>41</v>
      </c>
      <c r="E1034" t="s">
        <v>14</v>
      </c>
    </row>
    <row r="1035" spans="1:5" ht="15.75" customHeight="1" x14ac:dyDescent="0.25">
      <c r="A1035" t="s">
        <v>221</v>
      </c>
      <c r="B1035" t="s">
        <v>15</v>
      </c>
      <c r="C1035" t="s">
        <v>16</v>
      </c>
      <c r="D1035" s="3">
        <v>27.33</v>
      </c>
      <c r="E1035" t="s">
        <v>14</v>
      </c>
    </row>
    <row r="1036" spans="1:5" ht="15.75" customHeight="1" x14ac:dyDescent="0.25">
      <c r="A1036" t="s">
        <v>221</v>
      </c>
      <c r="B1036" t="s">
        <v>15</v>
      </c>
      <c r="C1036" t="s">
        <v>16</v>
      </c>
      <c r="D1036" s="3">
        <v>16.59</v>
      </c>
      <c r="E1036" t="s">
        <v>14</v>
      </c>
    </row>
    <row r="1037" spans="1:5" ht="15.75" customHeight="1" x14ac:dyDescent="0.25">
      <c r="A1037" t="s">
        <v>221</v>
      </c>
      <c r="B1037" t="s">
        <v>15</v>
      </c>
      <c r="C1037" t="s">
        <v>16</v>
      </c>
      <c r="D1037" s="3">
        <v>66.41</v>
      </c>
      <c r="E1037" t="s">
        <v>14</v>
      </c>
    </row>
    <row r="1038" spans="1:5" ht="15.75" customHeight="1" x14ac:dyDescent="0.25">
      <c r="A1038" t="s">
        <v>221</v>
      </c>
      <c r="B1038" t="s">
        <v>15</v>
      </c>
      <c r="C1038" t="s">
        <v>16</v>
      </c>
      <c r="D1038" s="3">
        <v>39.04</v>
      </c>
      <c r="E1038" t="s">
        <v>14</v>
      </c>
    </row>
    <row r="1039" spans="1:5" ht="15.75" customHeight="1" x14ac:dyDescent="0.25">
      <c r="A1039" t="s">
        <v>221</v>
      </c>
      <c r="B1039" t="s">
        <v>17</v>
      </c>
      <c r="C1039" t="s">
        <v>224</v>
      </c>
      <c r="D1039" s="3">
        <v>16</v>
      </c>
      <c r="E1039" t="s">
        <v>14</v>
      </c>
    </row>
    <row r="1040" spans="1:5" ht="15.75" customHeight="1" x14ac:dyDescent="0.25">
      <c r="A1040" t="s">
        <v>221</v>
      </c>
      <c r="B1040" t="s">
        <v>15</v>
      </c>
      <c r="C1040" t="s">
        <v>16</v>
      </c>
      <c r="D1040" s="3">
        <v>68.33</v>
      </c>
      <c r="E1040" t="s">
        <v>14</v>
      </c>
    </row>
    <row r="1041" spans="1:5" ht="15.75" customHeight="1" x14ac:dyDescent="0.25">
      <c r="A1041" t="s">
        <v>221</v>
      </c>
      <c r="B1041" t="s">
        <v>15</v>
      </c>
      <c r="C1041" t="s">
        <v>16</v>
      </c>
      <c r="D1041" s="3">
        <v>4.88</v>
      </c>
      <c r="E1041" t="s">
        <v>14</v>
      </c>
    </row>
    <row r="1042" spans="1:5" ht="15.75" customHeight="1" x14ac:dyDescent="0.25">
      <c r="A1042" t="s">
        <v>221</v>
      </c>
      <c r="B1042" t="s">
        <v>15</v>
      </c>
      <c r="C1042" t="s">
        <v>16</v>
      </c>
      <c r="D1042" s="3">
        <v>51.49</v>
      </c>
      <c r="E1042" t="s">
        <v>14</v>
      </c>
    </row>
    <row r="1043" spans="1:5" ht="15.75" customHeight="1" x14ac:dyDescent="0.25">
      <c r="A1043" t="s">
        <v>221</v>
      </c>
      <c r="B1043" t="s">
        <v>17</v>
      </c>
      <c r="C1043" t="s">
        <v>229</v>
      </c>
      <c r="D1043" s="3">
        <v>40.9</v>
      </c>
      <c r="E1043" t="s">
        <v>14</v>
      </c>
    </row>
    <row r="1044" spans="1:5" ht="15.75" customHeight="1" x14ac:dyDescent="0.25">
      <c r="A1044" t="s">
        <v>221</v>
      </c>
      <c r="B1044" t="s">
        <v>17</v>
      </c>
      <c r="C1044" t="s">
        <v>230</v>
      </c>
      <c r="D1044" s="3">
        <v>46.99</v>
      </c>
      <c r="E1044" t="s">
        <v>14</v>
      </c>
    </row>
    <row r="1045" spans="1:5" ht="15.75" customHeight="1" x14ac:dyDescent="0.25">
      <c r="A1045" t="s">
        <v>221</v>
      </c>
      <c r="B1045" t="s">
        <v>15</v>
      </c>
      <c r="C1045" t="s">
        <v>16</v>
      </c>
      <c r="D1045" s="3">
        <v>16.59</v>
      </c>
      <c r="E1045" t="s">
        <v>14</v>
      </c>
    </row>
    <row r="1046" spans="1:5" ht="15.75" customHeight="1" x14ac:dyDescent="0.25">
      <c r="A1046" t="s">
        <v>221</v>
      </c>
      <c r="B1046" t="s">
        <v>15</v>
      </c>
      <c r="C1046" t="s">
        <v>16</v>
      </c>
      <c r="D1046" s="3">
        <v>9.76</v>
      </c>
      <c r="E1046" t="s">
        <v>14</v>
      </c>
    </row>
    <row r="1047" spans="1:5" ht="15.75" customHeight="1" x14ac:dyDescent="0.25">
      <c r="A1047" t="s">
        <v>221</v>
      </c>
      <c r="B1047" t="s">
        <v>15</v>
      </c>
      <c r="C1047" t="s">
        <v>16</v>
      </c>
      <c r="D1047" s="3">
        <v>9.76</v>
      </c>
      <c r="E1047" t="s">
        <v>14</v>
      </c>
    </row>
    <row r="1048" spans="1:5" ht="15.75" customHeight="1" x14ac:dyDescent="0.25">
      <c r="A1048" t="s">
        <v>221</v>
      </c>
      <c r="B1048" t="s">
        <v>15</v>
      </c>
      <c r="C1048" t="s">
        <v>16</v>
      </c>
      <c r="D1048" s="3">
        <v>5.86</v>
      </c>
      <c r="E1048" t="s">
        <v>14</v>
      </c>
    </row>
    <row r="1049" spans="1:5" ht="15.75" customHeight="1" x14ac:dyDescent="0.25">
      <c r="A1049" t="s">
        <v>221</v>
      </c>
      <c r="B1049" t="s">
        <v>15</v>
      </c>
      <c r="C1049" t="s">
        <v>16</v>
      </c>
      <c r="D1049" s="3">
        <v>198.83</v>
      </c>
      <c r="E1049" t="s">
        <v>14</v>
      </c>
    </row>
    <row r="1050" spans="1:5" ht="15.75" customHeight="1" x14ac:dyDescent="0.25">
      <c r="A1050" t="s">
        <v>221</v>
      </c>
      <c r="B1050" t="s">
        <v>17</v>
      </c>
      <c r="C1050" t="s">
        <v>231</v>
      </c>
      <c r="D1050" s="3">
        <v>38.9</v>
      </c>
      <c r="E1050" t="s">
        <v>14</v>
      </c>
    </row>
    <row r="1051" spans="1:5" ht="15.75" customHeight="1" x14ac:dyDescent="0.25">
      <c r="A1051" t="s">
        <v>221</v>
      </c>
      <c r="B1051" t="s">
        <v>15</v>
      </c>
      <c r="C1051" t="s">
        <v>16</v>
      </c>
      <c r="D1051" s="3">
        <v>31.24</v>
      </c>
      <c r="E1051" t="s">
        <v>14</v>
      </c>
    </row>
    <row r="1052" spans="1:5" ht="15.75" customHeight="1" x14ac:dyDescent="0.25">
      <c r="A1052" t="s">
        <v>221</v>
      </c>
      <c r="B1052" t="s">
        <v>17</v>
      </c>
      <c r="C1052" t="s">
        <v>232</v>
      </c>
      <c r="D1052" s="3">
        <v>206.8</v>
      </c>
      <c r="E1052" t="s">
        <v>14</v>
      </c>
    </row>
    <row r="1053" spans="1:5" ht="15.75" customHeight="1" x14ac:dyDescent="0.25">
      <c r="A1053" t="s">
        <v>221</v>
      </c>
      <c r="B1053" t="s">
        <v>15</v>
      </c>
      <c r="C1053" t="s">
        <v>16</v>
      </c>
      <c r="D1053" s="3">
        <v>45.54</v>
      </c>
      <c r="E1053" t="s">
        <v>14</v>
      </c>
    </row>
    <row r="1054" spans="1:5" ht="15.75" customHeight="1" x14ac:dyDescent="0.25">
      <c r="A1054" t="s">
        <v>221</v>
      </c>
      <c r="B1054" t="s">
        <v>15</v>
      </c>
      <c r="C1054" t="s">
        <v>16</v>
      </c>
      <c r="D1054" s="3">
        <v>7.18</v>
      </c>
      <c r="E1054" t="s">
        <v>14</v>
      </c>
    </row>
    <row r="1055" spans="1:5" ht="15.75" customHeight="1" x14ac:dyDescent="0.25">
      <c r="A1055" t="s">
        <v>221</v>
      </c>
      <c r="B1055" t="s">
        <v>15</v>
      </c>
      <c r="C1055" t="s">
        <v>16</v>
      </c>
      <c r="D1055" s="3">
        <v>43.56</v>
      </c>
      <c r="E1055" t="s">
        <v>14</v>
      </c>
    </row>
    <row r="1056" spans="1:5" ht="15.75" customHeight="1" x14ac:dyDescent="0.25">
      <c r="A1056" t="s">
        <v>221</v>
      </c>
      <c r="B1056" t="s">
        <v>15</v>
      </c>
      <c r="C1056" t="s">
        <v>16</v>
      </c>
      <c r="D1056" s="3">
        <v>14.64</v>
      </c>
      <c r="E1056" t="s">
        <v>14</v>
      </c>
    </row>
    <row r="1057" spans="1:5" ht="15.75" customHeight="1" x14ac:dyDescent="0.25">
      <c r="A1057" t="s">
        <v>221</v>
      </c>
      <c r="B1057" t="s">
        <v>17</v>
      </c>
      <c r="C1057" t="s">
        <v>233</v>
      </c>
      <c r="D1057" s="3">
        <v>61.9</v>
      </c>
      <c r="E1057" t="s">
        <v>14</v>
      </c>
    </row>
    <row r="1058" spans="1:5" ht="15.75" customHeight="1" x14ac:dyDescent="0.25">
      <c r="A1058" t="s">
        <v>221</v>
      </c>
      <c r="B1058" t="s">
        <v>15</v>
      </c>
      <c r="C1058" t="s">
        <v>16</v>
      </c>
      <c r="D1058" s="3">
        <v>26.35</v>
      </c>
      <c r="E1058" t="s">
        <v>14</v>
      </c>
    </row>
    <row r="1059" spans="1:5" ht="15.75" customHeight="1" x14ac:dyDescent="0.25">
      <c r="A1059" t="s">
        <v>221</v>
      </c>
      <c r="B1059" t="s">
        <v>15</v>
      </c>
      <c r="C1059" t="s">
        <v>16</v>
      </c>
      <c r="D1059" s="3">
        <v>66.510000000000005</v>
      </c>
      <c r="E1059" t="s">
        <v>14</v>
      </c>
    </row>
    <row r="1060" spans="1:5" ht="15.75" customHeight="1" x14ac:dyDescent="0.25">
      <c r="A1060" t="s">
        <v>221</v>
      </c>
      <c r="B1060" t="s">
        <v>15</v>
      </c>
      <c r="C1060" t="s">
        <v>16</v>
      </c>
      <c r="D1060" s="3">
        <v>24.4</v>
      </c>
      <c r="E1060" t="s">
        <v>14</v>
      </c>
    </row>
    <row r="1061" spans="1:5" ht="15.75" customHeight="1" x14ac:dyDescent="0.25">
      <c r="A1061" t="s">
        <v>221</v>
      </c>
      <c r="B1061" t="s">
        <v>17</v>
      </c>
      <c r="C1061" t="s">
        <v>79</v>
      </c>
      <c r="D1061" s="3">
        <v>73.02</v>
      </c>
      <c r="E1061" t="s">
        <v>14</v>
      </c>
    </row>
    <row r="1062" spans="1:5" ht="15.75" customHeight="1" x14ac:dyDescent="0.25">
      <c r="A1062" t="s">
        <v>221</v>
      </c>
      <c r="B1062" t="s">
        <v>15</v>
      </c>
      <c r="C1062" t="s">
        <v>16</v>
      </c>
      <c r="D1062" s="3">
        <v>45.54</v>
      </c>
      <c r="E1062" t="s">
        <v>14</v>
      </c>
    </row>
    <row r="1063" spans="1:5" ht="15.75" customHeight="1" x14ac:dyDescent="0.25">
      <c r="A1063" t="s">
        <v>221</v>
      </c>
      <c r="B1063" t="s">
        <v>15</v>
      </c>
      <c r="C1063" t="s">
        <v>16</v>
      </c>
      <c r="D1063" s="3">
        <v>8.3000000000000007</v>
      </c>
      <c r="E1063" t="s">
        <v>14</v>
      </c>
    </row>
    <row r="1064" spans="1:5" ht="15.75" customHeight="1" x14ac:dyDescent="0.25">
      <c r="A1064" t="s">
        <v>221</v>
      </c>
      <c r="B1064" t="s">
        <v>15</v>
      </c>
      <c r="C1064" t="s">
        <v>16</v>
      </c>
      <c r="D1064" s="3">
        <v>36.020000000000003</v>
      </c>
      <c r="E1064" t="s">
        <v>14</v>
      </c>
    </row>
    <row r="1065" spans="1:5" ht="15.75" customHeight="1" x14ac:dyDescent="0.25">
      <c r="A1065" t="s">
        <v>221</v>
      </c>
      <c r="B1065" t="s">
        <v>15</v>
      </c>
      <c r="C1065" t="s">
        <v>16</v>
      </c>
      <c r="D1065" s="3">
        <v>81.99</v>
      </c>
      <c r="E1065" t="s">
        <v>14</v>
      </c>
    </row>
    <row r="1066" spans="1:5" ht="15.75" customHeight="1" x14ac:dyDescent="0.25">
      <c r="A1066" t="s">
        <v>221</v>
      </c>
      <c r="B1066" t="s">
        <v>15</v>
      </c>
      <c r="C1066" t="s">
        <v>16</v>
      </c>
      <c r="D1066" s="3">
        <v>39.5</v>
      </c>
      <c r="E1066" t="s">
        <v>14</v>
      </c>
    </row>
    <row r="1067" spans="1:5" ht="15.75" customHeight="1" x14ac:dyDescent="0.25">
      <c r="A1067" t="s">
        <v>221</v>
      </c>
      <c r="B1067" t="s">
        <v>15</v>
      </c>
      <c r="C1067" t="s">
        <v>16</v>
      </c>
      <c r="D1067" s="3">
        <v>9.5</v>
      </c>
      <c r="E1067" t="s">
        <v>14</v>
      </c>
    </row>
    <row r="1068" spans="1:5" ht="15.75" customHeight="1" x14ac:dyDescent="0.25">
      <c r="A1068" t="s">
        <v>221</v>
      </c>
      <c r="B1068" t="s">
        <v>15</v>
      </c>
      <c r="C1068" t="s">
        <v>16</v>
      </c>
      <c r="D1068" s="3">
        <v>39.53</v>
      </c>
      <c r="E1068" t="s">
        <v>14</v>
      </c>
    </row>
    <row r="1069" spans="1:5" ht="15.75" customHeight="1" x14ac:dyDescent="0.25">
      <c r="A1069" t="s">
        <v>221</v>
      </c>
      <c r="B1069" t="s">
        <v>15</v>
      </c>
      <c r="C1069" t="s">
        <v>16</v>
      </c>
      <c r="D1069" s="3">
        <v>8.08</v>
      </c>
      <c r="E1069" t="s">
        <v>14</v>
      </c>
    </row>
    <row r="1070" spans="1:5" ht="15.75" customHeight="1" x14ac:dyDescent="0.25">
      <c r="A1070" t="s">
        <v>221</v>
      </c>
      <c r="B1070" t="s">
        <v>12</v>
      </c>
      <c r="C1070" t="s">
        <v>13</v>
      </c>
      <c r="D1070" t="s">
        <v>14</v>
      </c>
      <c r="E1070" s="3">
        <v>-198.98</v>
      </c>
    </row>
    <row r="1071" spans="1:5" ht="15.75" customHeight="1" x14ac:dyDescent="0.25">
      <c r="A1071" t="s">
        <v>221</v>
      </c>
      <c r="B1071" t="s">
        <v>15</v>
      </c>
      <c r="C1071" t="s">
        <v>16</v>
      </c>
      <c r="D1071" s="3">
        <v>76.010000000000005</v>
      </c>
      <c r="E1071" t="s">
        <v>14</v>
      </c>
    </row>
    <row r="1072" spans="1:5" ht="15.75" customHeight="1" x14ac:dyDescent="0.25">
      <c r="A1072" t="s">
        <v>221</v>
      </c>
      <c r="B1072" t="s">
        <v>15</v>
      </c>
      <c r="C1072" t="s">
        <v>16</v>
      </c>
      <c r="D1072" s="3">
        <v>57.96</v>
      </c>
      <c r="E1072" t="s">
        <v>14</v>
      </c>
    </row>
    <row r="1073" spans="1:5" ht="15.75" customHeight="1" x14ac:dyDescent="0.25">
      <c r="A1073" t="s">
        <v>221</v>
      </c>
      <c r="B1073" t="s">
        <v>15</v>
      </c>
      <c r="C1073" t="s">
        <v>16</v>
      </c>
      <c r="D1073" s="3">
        <v>14.25</v>
      </c>
      <c r="E1073" t="s">
        <v>14</v>
      </c>
    </row>
    <row r="1074" spans="1:5" ht="15.75" customHeight="1" x14ac:dyDescent="0.25">
      <c r="A1074" t="s">
        <v>221</v>
      </c>
      <c r="B1074" t="s">
        <v>15</v>
      </c>
      <c r="C1074" t="s">
        <v>16</v>
      </c>
      <c r="D1074" s="3">
        <v>50.76</v>
      </c>
      <c r="E1074" t="s">
        <v>14</v>
      </c>
    </row>
    <row r="1075" spans="1:5" ht="15.75" customHeight="1" x14ac:dyDescent="0.25">
      <c r="A1075" t="s">
        <v>221</v>
      </c>
      <c r="B1075" t="s">
        <v>12</v>
      </c>
      <c r="C1075" t="s">
        <v>13</v>
      </c>
      <c r="D1075" t="s">
        <v>14</v>
      </c>
      <c r="E1075" s="3">
        <v>-161.80000000000001</v>
      </c>
    </row>
    <row r="1076" spans="1:5" ht="15.75" customHeight="1" x14ac:dyDescent="0.25">
      <c r="A1076" t="s">
        <v>221</v>
      </c>
      <c r="B1076" t="s">
        <v>17</v>
      </c>
      <c r="C1076" t="s">
        <v>70</v>
      </c>
      <c r="D1076" s="3">
        <v>34</v>
      </c>
      <c r="E1076" t="s">
        <v>14</v>
      </c>
    </row>
    <row r="1077" spans="1:5" ht="15.75" customHeight="1" x14ac:dyDescent="0.25">
      <c r="A1077" t="s">
        <v>221</v>
      </c>
      <c r="B1077" t="s">
        <v>17</v>
      </c>
      <c r="C1077" t="s">
        <v>86</v>
      </c>
      <c r="D1077" s="3">
        <v>41.9</v>
      </c>
      <c r="E1077" t="s">
        <v>14</v>
      </c>
    </row>
    <row r="1078" spans="1:5" ht="15.75" customHeight="1" x14ac:dyDescent="0.25">
      <c r="A1078" t="s">
        <v>221</v>
      </c>
      <c r="B1078" t="s">
        <v>17</v>
      </c>
      <c r="C1078" t="s">
        <v>234</v>
      </c>
      <c r="D1078" s="3">
        <v>51.9</v>
      </c>
      <c r="E1078" t="s">
        <v>14</v>
      </c>
    </row>
    <row r="1079" spans="1:5" ht="15.75" customHeight="1" x14ac:dyDescent="0.25">
      <c r="A1079" t="s">
        <v>221</v>
      </c>
      <c r="B1079" t="s">
        <v>17</v>
      </c>
      <c r="C1079" t="s">
        <v>215</v>
      </c>
      <c r="D1079" s="3">
        <v>34</v>
      </c>
      <c r="E1079" t="s">
        <v>14</v>
      </c>
    </row>
    <row r="1080" spans="1:5" ht="15.75" customHeight="1" x14ac:dyDescent="0.25">
      <c r="A1080" t="s">
        <v>221</v>
      </c>
      <c r="B1080" t="s">
        <v>12</v>
      </c>
      <c r="C1080" t="s">
        <v>13</v>
      </c>
      <c r="D1080" t="s">
        <v>14</v>
      </c>
      <c r="E1080" s="3">
        <v>-32</v>
      </c>
    </row>
    <row r="1081" spans="1:5" ht="15.75" customHeight="1" x14ac:dyDescent="0.25">
      <c r="A1081" t="s">
        <v>221</v>
      </c>
      <c r="B1081" t="s">
        <v>17</v>
      </c>
      <c r="C1081" t="s">
        <v>72</v>
      </c>
      <c r="D1081" s="3">
        <v>32</v>
      </c>
      <c r="E1081" t="s">
        <v>14</v>
      </c>
    </row>
    <row r="1082" spans="1:5" ht="15.75" customHeight="1" x14ac:dyDescent="0.25">
      <c r="A1082" t="s">
        <v>221</v>
      </c>
      <c r="B1082" t="s">
        <v>12</v>
      </c>
      <c r="C1082" t="s">
        <v>13</v>
      </c>
      <c r="D1082" t="s">
        <v>14</v>
      </c>
      <c r="E1082" s="3">
        <v>-98.9</v>
      </c>
    </row>
    <row r="1083" spans="1:5" ht="15.75" customHeight="1" x14ac:dyDescent="0.25">
      <c r="A1083" t="s">
        <v>221</v>
      </c>
      <c r="B1083" t="s">
        <v>17</v>
      </c>
      <c r="C1083" t="s">
        <v>81</v>
      </c>
      <c r="D1083" s="3">
        <v>33</v>
      </c>
      <c r="E1083" t="s">
        <v>14</v>
      </c>
    </row>
    <row r="1084" spans="1:5" ht="15.75" customHeight="1" x14ac:dyDescent="0.25">
      <c r="A1084" t="s">
        <v>221</v>
      </c>
      <c r="B1084" t="s">
        <v>17</v>
      </c>
      <c r="C1084" t="s">
        <v>235</v>
      </c>
      <c r="D1084" s="3">
        <v>27</v>
      </c>
      <c r="E1084" t="s">
        <v>14</v>
      </c>
    </row>
    <row r="1085" spans="1:5" ht="15.75" customHeight="1" x14ac:dyDescent="0.25">
      <c r="A1085" t="s">
        <v>221</v>
      </c>
      <c r="B1085" t="s">
        <v>17</v>
      </c>
      <c r="C1085" t="s">
        <v>236</v>
      </c>
      <c r="D1085" s="3">
        <v>38.9</v>
      </c>
      <c r="E1085" t="s">
        <v>14</v>
      </c>
    </row>
    <row r="1086" spans="1:5" ht="15.75" customHeight="1" x14ac:dyDescent="0.25">
      <c r="A1086" t="s">
        <v>221</v>
      </c>
      <c r="B1086" t="s">
        <v>12</v>
      </c>
      <c r="C1086" t="s">
        <v>13</v>
      </c>
      <c r="D1086" t="s">
        <v>14</v>
      </c>
      <c r="E1086" s="3">
        <v>-248.82</v>
      </c>
    </row>
    <row r="1087" spans="1:5" ht="15.75" customHeight="1" x14ac:dyDescent="0.25">
      <c r="A1087" t="s">
        <v>221</v>
      </c>
      <c r="B1087" t="s">
        <v>15</v>
      </c>
      <c r="C1087" t="s">
        <v>16</v>
      </c>
      <c r="D1087" s="3">
        <v>142.41999999999999</v>
      </c>
      <c r="E1087" t="s">
        <v>14</v>
      </c>
    </row>
    <row r="1088" spans="1:5" ht="15.75" customHeight="1" x14ac:dyDescent="0.25">
      <c r="A1088" t="s">
        <v>221</v>
      </c>
      <c r="B1088" t="s">
        <v>15</v>
      </c>
      <c r="C1088" t="s">
        <v>16</v>
      </c>
      <c r="D1088" s="3">
        <v>92.73</v>
      </c>
      <c r="E1088" t="s">
        <v>14</v>
      </c>
    </row>
    <row r="1089" spans="1:6" ht="15.75" customHeight="1" x14ac:dyDescent="0.25">
      <c r="A1089" t="s">
        <v>221</v>
      </c>
      <c r="B1089" t="s">
        <v>15</v>
      </c>
      <c r="C1089" t="s">
        <v>16</v>
      </c>
      <c r="D1089" s="3">
        <v>13.67</v>
      </c>
      <c r="E1089" t="s">
        <v>14</v>
      </c>
    </row>
    <row r="1090" spans="1:6" ht="15.75" customHeight="1" x14ac:dyDescent="0.25">
      <c r="A1090" t="s">
        <v>221</v>
      </c>
      <c r="B1090" t="s">
        <v>12</v>
      </c>
      <c r="C1090" t="s">
        <v>13</v>
      </c>
      <c r="D1090" t="s">
        <v>14</v>
      </c>
      <c r="E1090" s="3">
        <v>-60</v>
      </c>
    </row>
    <row r="1091" spans="1:6" ht="15.75" customHeight="1" x14ac:dyDescent="0.25">
      <c r="A1091" t="s">
        <v>221</v>
      </c>
      <c r="B1091" t="s">
        <v>17</v>
      </c>
      <c r="C1091" t="s">
        <v>237</v>
      </c>
      <c r="D1091" s="3">
        <v>60</v>
      </c>
      <c r="E1091" t="s">
        <v>14</v>
      </c>
    </row>
    <row r="1092" spans="1:6" ht="15.75" customHeight="1" x14ac:dyDescent="0.25">
      <c r="A1092" t="s">
        <v>221</v>
      </c>
      <c r="B1092" t="s">
        <v>12</v>
      </c>
      <c r="C1092" t="s">
        <v>13</v>
      </c>
      <c r="D1092" t="s">
        <v>14</v>
      </c>
      <c r="E1092" s="3">
        <v>-595.37</v>
      </c>
    </row>
    <row r="1093" spans="1:6" ht="15.75" customHeight="1" x14ac:dyDescent="0.25">
      <c r="A1093" t="s">
        <v>221</v>
      </c>
      <c r="B1093" t="s">
        <v>15</v>
      </c>
      <c r="C1093" t="s">
        <v>16</v>
      </c>
      <c r="D1093" s="3">
        <v>97.61</v>
      </c>
      <c r="E1093" t="s">
        <v>14</v>
      </c>
    </row>
    <row r="1094" spans="1:6" ht="15.75" customHeight="1" x14ac:dyDescent="0.25">
      <c r="A1094" t="s">
        <v>221</v>
      </c>
      <c r="B1094" t="s">
        <v>17</v>
      </c>
      <c r="C1094" t="s">
        <v>54</v>
      </c>
      <c r="D1094" s="3">
        <v>35.9</v>
      </c>
      <c r="E1094" t="s">
        <v>14</v>
      </c>
    </row>
    <row r="1095" spans="1:6" ht="15.75" customHeight="1" x14ac:dyDescent="0.25">
      <c r="A1095" t="s">
        <v>221</v>
      </c>
      <c r="B1095" t="s">
        <v>17</v>
      </c>
      <c r="C1095" t="s">
        <v>238</v>
      </c>
      <c r="D1095" s="3">
        <v>30</v>
      </c>
      <c r="E1095" t="s">
        <v>14</v>
      </c>
    </row>
    <row r="1096" spans="1:6" ht="15.75" customHeight="1" x14ac:dyDescent="0.25">
      <c r="A1096" t="s">
        <v>221</v>
      </c>
      <c r="B1096" t="s">
        <v>15</v>
      </c>
      <c r="C1096" t="s">
        <v>16</v>
      </c>
      <c r="D1096" s="3">
        <v>28.5</v>
      </c>
      <c r="E1096" t="s">
        <v>14</v>
      </c>
    </row>
    <row r="1097" spans="1:6" ht="15.75" customHeight="1" x14ac:dyDescent="0.25">
      <c r="A1097" s="4" t="s">
        <v>221</v>
      </c>
      <c r="B1097" s="4" t="s">
        <v>33</v>
      </c>
      <c r="C1097" s="4"/>
      <c r="D1097" s="4"/>
      <c r="E1097" s="4"/>
      <c r="F1097" s="4">
        <v>1049.52</v>
      </c>
    </row>
    <row r="1098" spans="1:6" ht="15.75" customHeight="1" x14ac:dyDescent="0.25">
      <c r="A1098" t="s">
        <v>239</v>
      </c>
      <c r="B1098" t="s">
        <v>17</v>
      </c>
      <c r="C1098" t="s">
        <v>129</v>
      </c>
      <c r="D1098" s="3">
        <v>30</v>
      </c>
      <c r="E1098" t="s">
        <v>14</v>
      </c>
    </row>
    <row r="1099" spans="1:6" ht="15.75" customHeight="1" x14ac:dyDescent="0.25">
      <c r="A1099" t="s">
        <v>239</v>
      </c>
      <c r="B1099" t="s">
        <v>17</v>
      </c>
      <c r="C1099" t="s">
        <v>240</v>
      </c>
      <c r="D1099" s="3">
        <v>27.9</v>
      </c>
      <c r="E1099" t="s">
        <v>14</v>
      </c>
    </row>
    <row r="1100" spans="1:6" ht="15.75" customHeight="1" x14ac:dyDescent="0.25">
      <c r="A1100" t="s">
        <v>239</v>
      </c>
      <c r="B1100" t="s">
        <v>15</v>
      </c>
      <c r="C1100" t="s">
        <v>16</v>
      </c>
      <c r="D1100" s="3">
        <v>42.28</v>
      </c>
      <c r="E1100" t="s">
        <v>14</v>
      </c>
    </row>
    <row r="1101" spans="1:6" ht="15.75" customHeight="1" x14ac:dyDescent="0.25">
      <c r="A1101" t="s">
        <v>239</v>
      </c>
      <c r="B1101" t="s">
        <v>15</v>
      </c>
      <c r="C1101" t="s">
        <v>16</v>
      </c>
      <c r="D1101" s="3">
        <v>71.260000000000005</v>
      </c>
      <c r="E1101" t="s">
        <v>14</v>
      </c>
    </row>
    <row r="1102" spans="1:6" ht="15.75" customHeight="1" x14ac:dyDescent="0.25">
      <c r="A1102" t="s">
        <v>239</v>
      </c>
      <c r="B1102" t="s">
        <v>17</v>
      </c>
      <c r="C1102" t="s">
        <v>106</v>
      </c>
      <c r="D1102" s="3">
        <v>71.25</v>
      </c>
      <c r="E1102" t="s">
        <v>14</v>
      </c>
    </row>
    <row r="1103" spans="1:6" ht="15.75" customHeight="1" x14ac:dyDescent="0.25">
      <c r="A1103" t="s">
        <v>239</v>
      </c>
      <c r="B1103" t="s">
        <v>15</v>
      </c>
      <c r="C1103" t="s">
        <v>16</v>
      </c>
      <c r="D1103" s="3">
        <v>48.8</v>
      </c>
      <c r="E1103" t="s">
        <v>14</v>
      </c>
    </row>
    <row r="1104" spans="1:6" ht="15.75" customHeight="1" x14ac:dyDescent="0.25">
      <c r="A1104" t="s">
        <v>239</v>
      </c>
      <c r="B1104" t="s">
        <v>15</v>
      </c>
      <c r="C1104" t="s">
        <v>16</v>
      </c>
      <c r="D1104" s="3">
        <v>69.3</v>
      </c>
      <c r="E1104" t="s">
        <v>14</v>
      </c>
    </row>
    <row r="1105" spans="1:5" ht="15.75" customHeight="1" x14ac:dyDescent="0.25">
      <c r="A1105" t="s">
        <v>239</v>
      </c>
      <c r="B1105" t="s">
        <v>17</v>
      </c>
      <c r="C1105" t="s">
        <v>79</v>
      </c>
      <c r="D1105" s="3">
        <v>20</v>
      </c>
      <c r="E1105" t="s">
        <v>14</v>
      </c>
    </row>
    <row r="1106" spans="1:5" ht="15.75" customHeight="1" x14ac:dyDescent="0.25">
      <c r="A1106" t="s">
        <v>239</v>
      </c>
      <c r="B1106" t="s">
        <v>12</v>
      </c>
      <c r="C1106" t="s">
        <v>13</v>
      </c>
      <c r="D1106" t="s">
        <v>14</v>
      </c>
      <c r="E1106" s="3">
        <v>-16.5</v>
      </c>
    </row>
    <row r="1107" spans="1:5" ht="15.75" customHeight="1" x14ac:dyDescent="0.25">
      <c r="A1107" t="s">
        <v>239</v>
      </c>
      <c r="B1107" t="s">
        <v>17</v>
      </c>
      <c r="C1107" t="s">
        <v>241</v>
      </c>
      <c r="D1107" s="3">
        <v>16.5</v>
      </c>
      <c r="E1107" t="s">
        <v>14</v>
      </c>
    </row>
    <row r="1108" spans="1:5" ht="15.75" customHeight="1" x14ac:dyDescent="0.25">
      <c r="A1108" t="s">
        <v>239</v>
      </c>
      <c r="B1108" t="s">
        <v>12</v>
      </c>
      <c r="C1108" t="s">
        <v>13</v>
      </c>
      <c r="D1108" t="s">
        <v>14</v>
      </c>
      <c r="E1108" s="3">
        <v>-400.78</v>
      </c>
    </row>
    <row r="1109" spans="1:5" ht="15.75" customHeight="1" x14ac:dyDescent="0.25">
      <c r="A1109" t="s">
        <v>239</v>
      </c>
      <c r="B1109" t="s">
        <v>17</v>
      </c>
      <c r="C1109" t="s">
        <v>242</v>
      </c>
      <c r="D1109" s="3">
        <v>22.4</v>
      </c>
      <c r="E1109" t="s">
        <v>14</v>
      </c>
    </row>
    <row r="1110" spans="1:5" ht="15.75" customHeight="1" x14ac:dyDescent="0.25">
      <c r="A1110" t="s">
        <v>239</v>
      </c>
      <c r="B1110" t="s">
        <v>15</v>
      </c>
      <c r="C1110" t="s">
        <v>16</v>
      </c>
      <c r="D1110" s="3">
        <v>7.81</v>
      </c>
      <c r="E1110" t="s">
        <v>14</v>
      </c>
    </row>
    <row r="1111" spans="1:5" ht="15.75" customHeight="1" x14ac:dyDescent="0.25">
      <c r="A1111" t="s">
        <v>239</v>
      </c>
      <c r="B1111" t="s">
        <v>17</v>
      </c>
      <c r="C1111" t="s">
        <v>243</v>
      </c>
      <c r="D1111" s="3">
        <v>47.9</v>
      </c>
      <c r="E1111" t="s">
        <v>14</v>
      </c>
    </row>
    <row r="1112" spans="1:5" ht="15.75" customHeight="1" x14ac:dyDescent="0.25">
      <c r="A1112" t="s">
        <v>239</v>
      </c>
      <c r="B1112" t="s">
        <v>17</v>
      </c>
      <c r="C1112" t="s">
        <v>244</v>
      </c>
      <c r="D1112" s="3">
        <v>47</v>
      </c>
      <c r="E1112" t="s">
        <v>14</v>
      </c>
    </row>
    <row r="1113" spans="1:5" ht="15.75" customHeight="1" x14ac:dyDescent="0.25">
      <c r="A1113" t="s">
        <v>239</v>
      </c>
      <c r="B1113" t="s">
        <v>17</v>
      </c>
      <c r="C1113" t="s">
        <v>245</v>
      </c>
      <c r="D1113" s="3">
        <v>39</v>
      </c>
      <c r="E1113" t="s">
        <v>14</v>
      </c>
    </row>
    <row r="1114" spans="1:5" ht="15.75" customHeight="1" x14ac:dyDescent="0.25">
      <c r="A1114" t="s">
        <v>239</v>
      </c>
      <c r="B1114" t="s">
        <v>15</v>
      </c>
      <c r="C1114" t="s">
        <v>16</v>
      </c>
      <c r="D1114" s="3">
        <v>142.51</v>
      </c>
      <c r="E1114" t="s">
        <v>14</v>
      </c>
    </row>
    <row r="1115" spans="1:5" ht="15.75" customHeight="1" x14ac:dyDescent="0.25">
      <c r="A1115" t="s">
        <v>239</v>
      </c>
      <c r="B1115" t="s">
        <v>15</v>
      </c>
      <c r="C1115" t="s">
        <v>16</v>
      </c>
      <c r="D1115" s="3">
        <v>61.29</v>
      </c>
      <c r="E1115" t="s">
        <v>14</v>
      </c>
    </row>
    <row r="1116" spans="1:5" ht="15.75" customHeight="1" x14ac:dyDescent="0.25">
      <c r="A1116" t="s">
        <v>239</v>
      </c>
      <c r="B1116" t="s">
        <v>15</v>
      </c>
      <c r="C1116" t="s">
        <v>16</v>
      </c>
      <c r="D1116" s="3">
        <v>9.5</v>
      </c>
      <c r="E1116" t="s">
        <v>14</v>
      </c>
    </row>
    <row r="1117" spans="1:5" ht="15.75" customHeight="1" x14ac:dyDescent="0.25">
      <c r="A1117" t="s">
        <v>239</v>
      </c>
      <c r="B1117" t="s">
        <v>65</v>
      </c>
      <c r="C1117" t="s">
        <v>246</v>
      </c>
      <c r="D1117" t="s">
        <v>14</v>
      </c>
      <c r="E1117" s="3">
        <v>-45</v>
      </c>
    </row>
    <row r="1118" spans="1:5" ht="15.75" customHeight="1" x14ac:dyDescent="0.25">
      <c r="A1118" t="s">
        <v>239</v>
      </c>
      <c r="B1118" t="s">
        <v>65</v>
      </c>
      <c r="C1118" t="s">
        <v>247</v>
      </c>
      <c r="D1118" t="s">
        <v>14</v>
      </c>
      <c r="E1118" s="3">
        <v>-119.76</v>
      </c>
    </row>
    <row r="1119" spans="1:5" ht="15.75" customHeight="1" x14ac:dyDescent="0.25">
      <c r="A1119" t="s">
        <v>239</v>
      </c>
      <c r="B1119" t="s">
        <v>15</v>
      </c>
      <c r="C1119" t="s">
        <v>16</v>
      </c>
      <c r="D1119" s="3">
        <v>8.7799999999999994</v>
      </c>
      <c r="E1119" t="s">
        <v>14</v>
      </c>
    </row>
    <row r="1120" spans="1:5" ht="15.75" customHeight="1" x14ac:dyDescent="0.25">
      <c r="A1120" t="s">
        <v>239</v>
      </c>
      <c r="B1120" t="s">
        <v>15</v>
      </c>
      <c r="C1120" t="s">
        <v>16</v>
      </c>
      <c r="D1120" s="3">
        <v>38.950000000000003</v>
      </c>
      <c r="E1120" t="s">
        <v>14</v>
      </c>
    </row>
    <row r="1121" spans="1:5" ht="15.75" customHeight="1" x14ac:dyDescent="0.25">
      <c r="A1121" t="s">
        <v>239</v>
      </c>
      <c r="B1121" t="s">
        <v>17</v>
      </c>
      <c r="C1121" t="s">
        <v>45</v>
      </c>
      <c r="D1121" s="3">
        <v>62.9</v>
      </c>
      <c r="E1121" t="s">
        <v>14</v>
      </c>
    </row>
    <row r="1122" spans="1:5" ht="15.75" customHeight="1" x14ac:dyDescent="0.25">
      <c r="A1122" t="s">
        <v>239</v>
      </c>
      <c r="B1122" t="s">
        <v>17</v>
      </c>
      <c r="C1122" t="s">
        <v>248</v>
      </c>
      <c r="D1122" s="3">
        <v>7.9</v>
      </c>
      <c r="E1122" t="s">
        <v>14</v>
      </c>
    </row>
    <row r="1123" spans="1:5" ht="15.75" customHeight="1" x14ac:dyDescent="0.25">
      <c r="A1123" t="s">
        <v>239</v>
      </c>
      <c r="B1123" t="s">
        <v>15</v>
      </c>
      <c r="C1123" t="s">
        <v>16</v>
      </c>
      <c r="D1123" s="3">
        <v>33.090000000000003</v>
      </c>
      <c r="E1123" t="s">
        <v>14</v>
      </c>
    </row>
    <row r="1124" spans="1:5" ht="15.75" customHeight="1" x14ac:dyDescent="0.25">
      <c r="A1124" t="s">
        <v>239</v>
      </c>
      <c r="B1124" t="s">
        <v>15</v>
      </c>
      <c r="C1124" t="s">
        <v>16</v>
      </c>
      <c r="D1124" s="3">
        <v>33.090000000000003</v>
      </c>
      <c r="E1124" t="s">
        <v>14</v>
      </c>
    </row>
    <row r="1125" spans="1:5" ht="15.75" customHeight="1" x14ac:dyDescent="0.25">
      <c r="A1125" t="s">
        <v>239</v>
      </c>
      <c r="B1125" t="s">
        <v>15</v>
      </c>
      <c r="C1125" t="s">
        <v>16</v>
      </c>
      <c r="D1125" s="3">
        <v>3.42</v>
      </c>
      <c r="E1125" t="s">
        <v>14</v>
      </c>
    </row>
    <row r="1126" spans="1:5" ht="15.75" customHeight="1" x14ac:dyDescent="0.25">
      <c r="A1126" t="s">
        <v>239</v>
      </c>
      <c r="B1126" t="s">
        <v>12</v>
      </c>
      <c r="C1126" t="s">
        <v>13</v>
      </c>
      <c r="D1126" t="s">
        <v>14</v>
      </c>
      <c r="E1126" s="3">
        <v>-123.37</v>
      </c>
    </row>
    <row r="1127" spans="1:5" ht="15.75" customHeight="1" x14ac:dyDescent="0.25">
      <c r="A1127" t="s">
        <v>239</v>
      </c>
      <c r="B1127" t="s">
        <v>17</v>
      </c>
      <c r="C1127" t="s">
        <v>248</v>
      </c>
      <c r="D1127" s="3">
        <v>20</v>
      </c>
      <c r="E1127" t="s">
        <v>14</v>
      </c>
    </row>
    <row r="1128" spans="1:5" ht="15.75" customHeight="1" x14ac:dyDescent="0.25">
      <c r="A1128" t="s">
        <v>239</v>
      </c>
      <c r="B1128" t="s">
        <v>15</v>
      </c>
      <c r="C1128" t="s">
        <v>16</v>
      </c>
      <c r="D1128" s="3">
        <v>4.88</v>
      </c>
      <c r="E1128" t="s">
        <v>14</v>
      </c>
    </row>
    <row r="1129" spans="1:5" ht="15.75" customHeight="1" x14ac:dyDescent="0.25">
      <c r="A1129" t="s">
        <v>239</v>
      </c>
      <c r="B1129" t="s">
        <v>15</v>
      </c>
      <c r="C1129" t="s">
        <v>16</v>
      </c>
      <c r="D1129" s="3">
        <v>15.13</v>
      </c>
      <c r="E1129" t="s">
        <v>14</v>
      </c>
    </row>
    <row r="1130" spans="1:5" ht="15.75" customHeight="1" x14ac:dyDescent="0.25">
      <c r="A1130" t="s">
        <v>239</v>
      </c>
      <c r="B1130" t="s">
        <v>15</v>
      </c>
      <c r="C1130" t="s">
        <v>16</v>
      </c>
      <c r="D1130" s="3">
        <v>14.64</v>
      </c>
      <c r="E1130" t="s">
        <v>14</v>
      </c>
    </row>
    <row r="1131" spans="1:5" ht="15.75" customHeight="1" x14ac:dyDescent="0.25">
      <c r="A1131" t="s">
        <v>239</v>
      </c>
      <c r="B1131" t="s">
        <v>15</v>
      </c>
      <c r="C1131" t="s">
        <v>16</v>
      </c>
      <c r="D1131" s="3">
        <v>11.71</v>
      </c>
      <c r="E1131" t="s">
        <v>14</v>
      </c>
    </row>
    <row r="1132" spans="1:5" ht="15.75" customHeight="1" x14ac:dyDescent="0.25">
      <c r="A1132" t="s">
        <v>239</v>
      </c>
      <c r="B1132" t="s">
        <v>15</v>
      </c>
      <c r="C1132" t="s">
        <v>16</v>
      </c>
      <c r="D1132" s="3">
        <v>57.01</v>
      </c>
      <c r="E1132" t="s">
        <v>14</v>
      </c>
    </row>
    <row r="1133" spans="1:5" ht="15.75" customHeight="1" x14ac:dyDescent="0.25">
      <c r="A1133" t="s">
        <v>239</v>
      </c>
      <c r="B1133" t="s">
        <v>12</v>
      </c>
      <c r="C1133" t="s">
        <v>13</v>
      </c>
      <c r="D1133" t="s">
        <v>14</v>
      </c>
      <c r="E1133" s="3">
        <v>-500.09</v>
      </c>
    </row>
    <row r="1134" spans="1:5" ht="15.75" customHeight="1" x14ac:dyDescent="0.25">
      <c r="A1134" t="s">
        <v>239</v>
      </c>
      <c r="B1134" t="s">
        <v>17</v>
      </c>
      <c r="C1134" t="s">
        <v>215</v>
      </c>
      <c r="D1134" s="3">
        <v>29</v>
      </c>
      <c r="E1134" t="s">
        <v>14</v>
      </c>
    </row>
    <row r="1135" spans="1:5" ht="15.75" customHeight="1" x14ac:dyDescent="0.25">
      <c r="A1135" t="s">
        <v>239</v>
      </c>
      <c r="B1135" t="s">
        <v>65</v>
      </c>
      <c r="C1135" t="s">
        <v>249</v>
      </c>
      <c r="D1135" t="s">
        <v>14</v>
      </c>
      <c r="E1135" s="3">
        <v>-40</v>
      </c>
    </row>
    <row r="1136" spans="1:5" ht="15.75" customHeight="1" x14ac:dyDescent="0.25">
      <c r="A1136" t="s">
        <v>239</v>
      </c>
      <c r="B1136" t="s">
        <v>15</v>
      </c>
      <c r="C1136" t="s">
        <v>16</v>
      </c>
      <c r="D1136" s="3">
        <v>9.9</v>
      </c>
      <c r="E1136" t="s">
        <v>14</v>
      </c>
    </row>
    <row r="1137" spans="1:5" ht="15.75" customHeight="1" x14ac:dyDescent="0.25">
      <c r="A1137" t="s">
        <v>239</v>
      </c>
      <c r="B1137" t="s">
        <v>15</v>
      </c>
      <c r="C1137" t="s">
        <v>16</v>
      </c>
      <c r="D1137" s="3">
        <v>9.76</v>
      </c>
      <c r="E1137" t="s">
        <v>14</v>
      </c>
    </row>
    <row r="1138" spans="1:5" ht="15.75" customHeight="1" x14ac:dyDescent="0.25">
      <c r="A1138" t="s">
        <v>239</v>
      </c>
      <c r="B1138" t="s">
        <v>15</v>
      </c>
      <c r="C1138" t="s">
        <v>16</v>
      </c>
      <c r="D1138" s="3">
        <v>53.21</v>
      </c>
      <c r="E1138" t="s">
        <v>14</v>
      </c>
    </row>
    <row r="1139" spans="1:5" ht="15.75" customHeight="1" x14ac:dyDescent="0.25">
      <c r="A1139" t="s">
        <v>239</v>
      </c>
      <c r="B1139" t="s">
        <v>15</v>
      </c>
      <c r="C1139" t="s">
        <v>16</v>
      </c>
      <c r="D1139" s="3">
        <v>41.8</v>
      </c>
      <c r="E1139" t="s">
        <v>14</v>
      </c>
    </row>
    <row r="1140" spans="1:5" ht="15.75" customHeight="1" x14ac:dyDescent="0.25">
      <c r="A1140" t="s">
        <v>239</v>
      </c>
      <c r="B1140" t="s">
        <v>15</v>
      </c>
      <c r="C1140" t="s">
        <v>16</v>
      </c>
      <c r="D1140" s="3">
        <v>33.19</v>
      </c>
      <c r="E1140" t="s">
        <v>14</v>
      </c>
    </row>
    <row r="1141" spans="1:5" ht="15.75" customHeight="1" x14ac:dyDescent="0.25">
      <c r="A1141" t="s">
        <v>239</v>
      </c>
      <c r="B1141" t="s">
        <v>15</v>
      </c>
      <c r="C1141" t="s">
        <v>16</v>
      </c>
      <c r="D1141" s="3">
        <v>11.71</v>
      </c>
      <c r="E1141" t="s">
        <v>14</v>
      </c>
    </row>
    <row r="1142" spans="1:5" ht="15.75" customHeight="1" x14ac:dyDescent="0.25">
      <c r="A1142" t="s">
        <v>239</v>
      </c>
      <c r="B1142" t="s">
        <v>15</v>
      </c>
      <c r="C1142" t="s">
        <v>16</v>
      </c>
      <c r="D1142" s="3">
        <v>38.51</v>
      </c>
      <c r="E1142" t="s">
        <v>14</v>
      </c>
    </row>
    <row r="1143" spans="1:5" ht="15.75" customHeight="1" x14ac:dyDescent="0.25">
      <c r="A1143" t="s">
        <v>239</v>
      </c>
      <c r="B1143" t="s">
        <v>15</v>
      </c>
      <c r="C1143" t="s">
        <v>16</v>
      </c>
      <c r="D1143" s="3">
        <v>48.8</v>
      </c>
      <c r="E1143" t="s">
        <v>14</v>
      </c>
    </row>
    <row r="1144" spans="1:5" ht="15.75" customHeight="1" x14ac:dyDescent="0.25">
      <c r="A1144" t="s">
        <v>239</v>
      </c>
      <c r="B1144" t="s">
        <v>15</v>
      </c>
      <c r="C1144" t="s">
        <v>16</v>
      </c>
      <c r="D1144" s="3">
        <v>12.45</v>
      </c>
      <c r="E1144" t="s">
        <v>14</v>
      </c>
    </row>
    <row r="1145" spans="1:5" ht="15.75" customHeight="1" x14ac:dyDescent="0.25">
      <c r="A1145" t="s">
        <v>239</v>
      </c>
      <c r="B1145" t="s">
        <v>15</v>
      </c>
      <c r="C1145" t="s">
        <v>16</v>
      </c>
      <c r="D1145" s="3">
        <v>42.46</v>
      </c>
      <c r="E1145" t="s">
        <v>14</v>
      </c>
    </row>
    <row r="1146" spans="1:5" ht="15.75" customHeight="1" x14ac:dyDescent="0.25">
      <c r="A1146" t="s">
        <v>239</v>
      </c>
      <c r="B1146" t="s">
        <v>15</v>
      </c>
      <c r="C1146" t="s">
        <v>16</v>
      </c>
      <c r="D1146" s="3">
        <v>59.05</v>
      </c>
      <c r="E1146" t="s">
        <v>14</v>
      </c>
    </row>
    <row r="1147" spans="1:5" ht="15.75" customHeight="1" x14ac:dyDescent="0.25">
      <c r="A1147" t="s">
        <v>239</v>
      </c>
      <c r="B1147" t="s">
        <v>17</v>
      </c>
      <c r="C1147" t="s">
        <v>250</v>
      </c>
      <c r="D1147" s="3">
        <v>21.5</v>
      </c>
      <c r="E1147" t="s">
        <v>14</v>
      </c>
    </row>
    <row r="1148" spans="1:5" ht="15.75" customHeight="1" x14ac:dyDescent="0.25">
      <c r="A1148" t="s">
        <v>239</v>
      </c>
      <c r="B1148" t="s">
        <v>17</v>
      </c>
      <c r="C1148" t="s">
        <v>251</v>
      </c>
      <c r="D1148" s="3">
        <v>42</v>
      </c>
      <c r="E1148" t="s">
        <v>14</v>
      </c>
    </row>
    <row r="1149" spans="1:5" ht="15.75" customHeight="1" x14ac:dyDescent="0.25">
      <c r="A1149" t="s">
        <v>239</v>
      </c>
      <c r="B1149" t="s">
        <v>15</v>
      </c>
      <c r="C1149" t="s">
        <v>16</v>
      </c>
      <c r="D1149" s="3">
        <v>39.9</v>
      </c>
      <c r="E1149" t="s">
        <v>14</v>
      </c>
    </row>
    <row r="1150" spans="1:5" ht="15.75" customHeight="1" x14ac:dyDescent="0.25">
      <c r="A1150" t="s">
        <v>239</v>
      </c>
      <c r="B1150" t="s">
        <v>15</v>
      </c>
      <c r="C1150" t="s">
        <v>16</v>
      </c>
      <c r="D1150" s="3">
        <v>46.85</v>
      </c>
      <c r="E1150" t="s">
        <v>14</v>
      </c>
    </row>
    <row r="1151" spans="1:5" ht="15.75" customHeight="1" x14ac:dyDescent="0.25">
      <c r="A1151" t="s">
        <v>239</v>
      </c>
      <c r="B1151" t="s">
        <v>12</v>
      </c>
      <c r="C1151" t="s">
        <v>13</v>
      </c>
      <c r="D1151" t="s">
        <v>14</v>
      </c>
      <c r="E1151" s="3">
        <v>-42.39</v>
      </c>
    </row>
    <row r="1152" spans="1:5" ht="15.75" customHeight="1" x14ac:dyDescent="0.25">
      <c r="A1152" t="s">
        <v>239</v>
      </c>
      <c r="B1152" t="s">
        <v>15</v>
      </c>
      <c r="C1152" t="s">
        <v>16</v>
      </c>
      <c r="D1152" s="3">
        <v>29.7</v>
      </c>
      <c r="E1152" t="s">
        <v>14</v>
      </c>
    </row>
    <row r="1153" spans="1:6" ht="15.75" customHeight="1" x14ac:dyDescent="0.25">
      <c r="A1153" t="s">
        <v>239</v>
      </c>
      <c r="B1153" t="s">
        <v>15</v>
      </c>
      <c r="C1153" t="s">
        <v>16</v>
      </c>
      <c r="D1153" s="3">
        <v>12.69</v>
      </c>
      <c r="E1153" t="s">
        <v>14</v>
      </c>
    </row>
    <row r="1154" spans="1:6" ht="15.75" customHeight="1" x14ac:dyDescent="0.25">
      <c r="A1154" t="s">
        <v>239</v>
      </c>
      <c r="B1154" t="s">
        <v>12</v>
      </c>
      <c r="C1154" t="s">
        <v>13</v>
      </c>
      <c r="D1154" t="s">
        <v>14</v>
      </c>
      <c r="E1154" s="3">
        <v>-1292.8499999999999</v>
      </c>
    </row>
    <row r="1155" spans="1:6" ht="15.75" customHeight="1" x14ac:dyDescent="0.25">
      <c r="A1155" t="s">
        <v>239</v>
      </c>
      <c r="B1155" t="s">
        <v>17</v>
      </c>
      <c r="C1155" t="s">
        <v>207</v>
      </c>
      <c r="D1155" s="3">
        <v>28</v>
      </c>
      <c r="E1155" t="s">
        <v>14</v>
      </c>
    </row>
    <row r="1156" spans="1:6" ht="15.75" customHeight="1" x14ac:dyDescent="0.25">
      <c r="A1156" t="s">
        <v>239</v>
      </c>
      <c r="B1156" t="s">
        <v>17</v>
      </c>
      <c r="C1156" t="s">
        <v>252</v>
      </c>
      <c r="D1156" s="3">
        <v>71.8</v>
      </c>
      <c r="E1156" t="s">
        <v>14</v>
      </c>
    </row>
    <row r="1157" spans="1:6" ht="15.75" customHeight="1" x14ac:dyDescent="0.25">
      <c r="A1157" t="s">
        <v>239</v>
      </c>
      <c r="B1157" t="s">
        <v>15</v>
      </c>
      <c r="C1157" t="s">
        <v>16</v>
      </c>
      <c r="D1157" s="3">
        <v>56.52</v>
      </c>
      <c r="E1157" t="s">
        <v>14</v>
      </c>
    </row>
    <row r="1158" spans="1:6" ht="15.75" customHeight="1" x14ac:dyDescent="0.25">
      <c r="A1158" t="s">
        <v>239</v>
      </c>
      <c r="B1158" t="s">
        <v>15</v>
      </c>
      <c r="C1158" t="s">
        <v>16</v>
      </c>
      <c r="D1158" s="3">
        <v>9.76</v>
      </c>
      <c r="E1158" t="s">
        <v>14</v>
      </c>
    </row>
    <row r="1159" spans="1:6" ht="15.75" customHeight="1" x14ac:dyDescent="0.25">
      <c r="A1159" t="s">
        <v>239</v>
      </c>
      <c r="B1159" t="s">
        <v>17</v>
      </c>
      <c r="C1159" t="s">
        <v>253</v>
      </c>
      <c r="D1159" s="3">
        <v>39</v>
      </c>
      <c r="E1159" t="s">
        <v>14</v>
      </c>
    </row>
    <row r="1160" spans="1:6" ht="15.75" customHeight="1" x14ac:dyDescent="0.25">
      <c r="A1160" t="s">
        <v>239</v>
      </c>
      <c r="B1160" t="s">
        <v>17</v>
      </c>
      <c r="C1160" t="s">
        <v>145</v>
      </c>
      <c r="D1160" s="3">
        <v>12</v>
      </c>
      <c r="E1160" t="s">
        <v>14</v>
      </c>
    </row>
    <row r="1161" spans="1:6" ht="15.75" customHeight="1" x14ac:dyDescent="0.25">
      <c r="A1161" t="s">
        <v>239</v>
      </c>
      <c r="B1161" t="s">
        <v>17</v>
      </c>
      <c r="C1161" t="s">
        <v>106</v>
      </c>
      <c r="D1161" s="3">
        <v>26.25</v>
      </c>
      <c r="E1161" t="s">
        <v>14</v>
      </c>
    </row>
    <row r="1162" spans="1:6" ht="15.75" customHeight="1" x14ac:dyDescent="0.25">
      <c r="A1162" s="4" t="s">
        <v>239</v>
      </c>
      <c r="B1162" s="4" t="s">
        <v>33</v>
      </c>
      <c r="C1162" s="4"/>
      <c r="D1162" s="4"/>
      <c r="E1162" s="4"/>
      <c r="F1162" s="4">
        <v>380.79</v>
      </c>
    </row>
    <row r="1163" spans="1:6" ht="15.75" customHeight="1" x14ac:dyDescent="0.25">
      <c r="A1163" t="s">
        <v>254</v>
      </c>
      <c r="B1163" t="s">
        <v>12</v>
      </c>
      <c r="C1163" t="s">
        <v>32</v>
      </c>
      <c r="D1163" t="s">
        <v>14</v>
      </c>
      <c r="E1163" s="3">
        <v>-16.25</v>
      </c>
    </row>
    <row r="1164" spans="1:6" ht="15.75" customHeight="1" x14ac:dyDescent="0.25">
      <c r="A1164" t="s">
        <v>254</v>
      </c>
      <c r="B1164" t="s">
        <v>15</v>
      </c>
      <c r="C1164" t="s">
        <v>16</v>
      </c>
      <c r="D1164" s="3">
        <v>77.11</v>
      </c>
      <c r="E1164" t="s">
        <v>14</v>
      </c>
    </row>
    <row r="1165" spans="1:6" ht="15.75" customHeight="1" x14ac:dyDescent="0.25">
      <c r="A1165" t="s">
        <v>254</v>
      </c>
      <c r="B1165" t="s">
        <v>15</v>
      </c>
      <c r="C1165" t="s">
        <v>16</v>
      </c>
      <c r="D1165" s="3">
        <v>19.52</v>
      </c>
      <c r="E1165" t="s">
        <v>14</v>
      </c>
    </row>
    <row r="1166" spans="1:6" ht="15.75" customHeight="1" x14ac:dyDescent="0.25">
      <c r="A1166" t="s">
        <v>254</v>
      </c>
      <c r="B1166" t="s">
        <v>17</v>
      </c>
      <c r="C1166" t="s">
        <v>45</v>
      </c>
      <c r="D1166" s="3">
        <v>42.9</v>
      </c>
      <c r="E1166" t="s">
        <v>14</v>
      </c>
    </row>
    <row r="1167" spans="1:6" ht="15.75" customHeight="1" x14ac:dyDescent="0.25">
      <c r="A1167" t="s">
        <v>254</v>
      </c>
      <c r="B1167" t="s">
        <v>17</v>
      </c>
      <c r="C1167" t="s">
        <v>255</v>
      </c>
      <c r="D1167" s="3">
        <v>55.98</v>
      </c>
      <c r="E1167" t="s">
        <v>14</v>
      </c>
    </row>
    <row r="1168" spans="1:6" ht="15.75" customHeight="1" x14ac:dyDescent="0.25">
      <c r="A1168" t="s">
        <v>254</v>
      </c>
      <c r="B1168" t="s">
        <v>15</v>
      </c>
      <c r="C1168" t="s">
        <v>16</v>
      </c>
      <c r="D1168" s="3">
        <v>61.49</v>
      </c>
      <c r="E1168" t="s">
        <v>14</v>
      </c>
    </row>
    <row r="1169" spans="1:5" ht="15.75" customHeight="1" x14ac:dyDescent="0.25">
      <c r="A1169" t="s">
        <v>254</v>
      </c>
      <c r="B1169" t="s">
        <v>12</v>
      </c>
      <c r="C1169" t="s">
        <v>13</v>
      </c>
      <c r="D1169" t="s">
        <v>14</v>
      </c>
      <c r="E1169" s="3">
        <v>-598.5</v>
      </c>
    </row>
    <row r="1170" spans="1:5" ht="15.75" customHeight="1" x14ac:dyDescent="0.25">
      <c r="A1170" t="s">
        <v>254</v>
      </c>
      <c r="B1170" t="s">
        <v>17</v>
      </c>
      <c r="C1170" t="s">
        <v>54</v>
      </c>
      <c r="D1170" s="3">
        <v>65.900000000000006</v>
      </c>
      <c r="E1170" t="s">
        <v>14</v>
      </c>
    </row>
    <row r="1171" spans="1:5" ht="15.75" customHeight="1" x14ac:dyDescent="0.25">
      <c r="A1171" t="s">
        <v>254</v>
      </c>
      <c r="B1171" t="s">
        <v>12</v>
      </c>
      <c r="C1171" t="s">
        <v>20</v>
      </c>
      <c r="D1171" t="s">
        <v>14</v>
      </c>
      <c r="E1171" s="3">
        <v>-8.1</v>
      </c>
    </row>
    <row r="1172" spans="1:5" ht="15.75" customHeight="1" x14ac:dyDescent="0.25">
      <c r="A1172" t="s">
        <v>254</v>
      </c>
      <c r="B1172" t="s">
        <v>17</v>
      </c>
      <c r="C1172" t="s">
        <v>60</v>
      </c>
      <c r="D1172" s="3">
        <v>167.8</v>
      </c>
      <c r="E1172" t="s">
        <v>14</v>
      </c>
    </row>
    <row r="1173" spans="1:5" ht="15.75" customHeight="1" x14ac:dyDescent="0.25">
      <c r="A1173" t="s">
        <v>254</v>
      </c>
      <c r="B1173" t="s">
        <v>17</v>
      </c>
      <c r="C1173" t="s">
        <v>84</v>
      </c>
      <c r="D1173" s="3">
        <v>42</v>
      </c>
      <c r="E1173" t="s">
        <v>14</v>
      </c>
    </row>
    <row r="1174" spans="1:5" ht="15.75" customHeight="1" x14ac:dyDescent="0.25">
      <c r="A1174" t="s">
        <v>254</v>
      </c>
      <c r="B1174" t="s">
        <v>65</v>
      </c>
      <c r="C1174" t="s">
        <v>256</v>
      </c>
      <c r="D1174" t="s">
        <v>14</v>
      </c>
      <c r="E1174" s="3">
        <v>-120</v>
      </c>
    </row>
    <row r="1175" spans="1:5" ht="15.75" customHeight="1" x14ac:dyDescent="0.25">
      <c r="A1175" t="s">
        <v>254</v>
      </c>
      <c r="B1175" t="s">
        <v>65</v>
      </c>
      <c r="C1175" t="s">
        <v>257</v>
      </c>
      <c r="D1175" t="s">
        <v>14</v>
      </c>
      <c r="E1175" s="3">
        <v>-121.5</v>
      </c>
    </row>
    <row r="1176" spans="1:5" ht="15.75" customHeight="1" x14ac:dyDescent="0.25">
      <c r="A1176" t="s">
        <v>254</v>
      </c>
      <c r="B1176" t="s">
        <v>17</v>
      </c>
      <c r="C1176" t="s">
        <v>194</v>
      </c>
      <c r="D1176" s="3">
        <v>43.9</v>
      </c>
      <c r="E1176" t="s">
        <v>14</v>
      </c>
    </row>
    <row r="1177" spans="1:5" ht="15.75" customHeight="1" x14ac:dyDescent="0.25">
      <c r="A1177" t="s">
        <v>254</v>
      </c>
      <c r="B1177" t="s">
        <v>17</v>
      </c>
      <c r="C1177" t="s">
        <v>81</v>
      </c>
      <c r="D1177" s="3">
        <v>3.5</v>
      </c>
      <c r="E1177" t="s">
        <v>14</v>
      </c>
    </row>
    <row r="1178" spans="1:5" ht="15.75" customHeight="1" x14ac:dyDescent="0.25">
      <c r="A1178" t="s">
        <v>254</v>
      </c>
      <c r="B1178" t="s">
        <v>17</v>
      </c>
      <c r="C1178" t="s">
        <v>13</v>
      </c>
      <c r="D1178" s="3">
        <v>500</v>
      </c>
      <c r="E1178" t="s">
        <v>14</v>
      </c>
    </row>
    <row r="1179" spans="1:5" ht="15.75" customHeight="1" x14ac:dyDescent="0.25">
      <c r="A1179" t="s">
        <v>254</v>
      </c>
      <c r="B1179" t="s">
        <v>17</v>
      </c>
      <c r="C1179" t="s">
        <v>81</v>
      </c>
      <c r="D1179" s="3">
        <v>25</v>
      </c>
      <c r="E1179" t="s">
        <v>14</v>
      </c>
    </row>
    <row r="1180" spans="1:5" ht="15.75" customHeight="1" x14ac:dyDescent="0.25">
      <c r="A1180" t="s">
        <v>254</v>
      </c>
      <c r="B1180" t="s">
        <v>12</v>
      </c>
      <c r="C1180" t="s">
        <v>13</v>
      </c>
      <c r="D1180" t="s">
        <v>14</v>
      </c>
      <c r="E1180" s="3">
        <v>-607</v>
      </c>
    </row>
    <row r="1181" spans="1:5" ht="15.75" customHeight="1" x14ac:dyDescent="0.25">
      <c r="A1181" t="s">
        <v>254</v>
      </c>
      <c r="B1181" t="s">
        <v>17</v>
      </c>
      <c r="C1181" t="s">
        <v>258</v>
      </c>
      <c r="D1181" s="3">
        <v>607</v>
      </c>
      <c r="E1181" t="s">
        <v>14</v>
      </c>
    </row>
    <row r="1182" spans="1:5" ht="15.75" customHeight="1" x14ac:dyDescent="0.25">
      <c r="A1182" t="s">
        <v>254</v>
      </c>
      <c r="B1182" t="s">
        <v>12</v>
      </c>
      <c r="C1182" t="s">
        <v>13</v>
      </c>
      <c r="D1182" t="s">
        <v>14</v>
      </c>
      <c r="E1182" s="3">
        <v>-20</v>
      </c>
    </row>
    <row r="1183" spans="1:5" ht="15.75" customHeight="1" x14ac:dyDescent="0.25">
      <c r="A1183" t="s">
        <v>254</v>
      </c>
      <c r="B1183" t="s">
        <v>17</v>
      </c>
      <c r="C1183" t="s">
        <v>259</v>
      </c>
      <c r="D1183" s="3">
        <v>20</v>
      </c>
      <c r="E1183" t="s">
        <v>14</v>
      </c>
    </row>
    <row r="1184" spans="1:5" ht="15.75" customHeight="1" x14ac:dyDescent="0.25">
      <c r="A1184" t="s">
        <v>254</v>
      </c>
      <c r="B1184" t="s">
        <v>12</v>
      </c>
      <c r="C1184" t="s">
        <v>13</v>
      </c>
      <c r="D1184" t="s">
        <v>14</v>
      </c>
      <c r="E1184" s="3">
        <v>-405.69</v>
      </c>
    </row>
    <row r="1185" spans="1:6" ht="15.75" customHeight="1" x14ac:dyDescent="0.25">
      <c r="A1185" t="s">
        <v>254</v>
      </c>
      <c r="B1185" t="s">
        <v>17</v>
      </c>
      <c r="C1185" t="s">
        <v>28</v>
      </c>
      <c r="D1185" s="3">
        <v>24.9</v>
      </c>
      <c r="E1185" t="s">
        <v>14</v>
      </c>
    </row>
    <row r="1186" spans="1:6" ht="15.75" customHeight="1" x14ac:dyDescent="0.25">
      <c r="A1186" s="4" t="s">
        <v>254</v>
      </c>
      <c r="B1186" s="4" t="s">
        <v>33</v>
      </c>
      <c r="C1186" s="4"/>
      <c r="D1186" s="4"/>
      <c r="E1186" s="4"/>
      <c r="F1186" s="4">
        <v>240.75</v>
      </c>
    </row>
    <row r="1187" spans="1:6" ht="15.75" customHeight="1" x14ac:dyDescent="0.25">
      <c r="A1187" t="s">
        <v>260</v>
      </c>
      <c r="B1187" t="s">
        <v>17</v>
      </c>
      <c r="C1187" t="s">
        <v>46</v>
      </c>
      <c r="D1187" s="3">
        <v>6</v>
      </c>
      <c r="E1187" t="s">
        <v>14</v>
      </c>
    </row>
    <row r="1188" spans="1:6" ht="15.75" customHeight="1" x14ac:dyDescent="0.25">
      <c r="A1188" t="s">
        <v>260</v>
      </c>
      <c r="B1188" t="s">
        <v>65</v>
      </c>
      <c r="C1188" t="s">
        <v>261</v>
      </c>
      <c r="D1188" t="s">
        <v>14</v>
      </c>
      <c r="E1188" s="3">
        <v>-111.5</v>
      </c>
    </row>
    <row r="1189" spans="1:6" ht="15.75" customHeight="1" x14ac:dyDescent="0.25">
      <c r="A1189" t="s">
        <v>260</v>
      </c>
      <c r="B1189" t="s">
        <v>17</v>
      </c>
      <c r="C1189" t="s">
        <v>262</v>
      </c>
      <c r="D1189" s="3">
        <v>35.9</v>
      </c>
      <c r="E1189" t="s">
        <v>14</v>
      </c>
    </row>
    <row r="1190" spans="1:6" ht="15.75" customHeight="1" x14ac:dyDescent="0.25">
      <c r="A1190" t="s">
        <v>260</v>
      </c>
      <c r="B1190" t="s">
        <v>17</v>
      </c>
      <c r="C1190" t="s">
        <v>35</v>
      </c>
      <c r="D1190" s="3">
        <v>24.5</v>
      </c>
      <c r="E1190" t="s">
        <v>14</v>
      </c>
    </row>
    <row r="1191" spans="1:6" ht="15.75" customHeight="1" x14ac:dyDescent="0.25">
      <c r="A1191" t="s">
        <v>260</v>
      </c>
      <c r="B1191" t="s">
        <v>65</v>
      </c>
      <c r="C1191" t="s">
        <v>263</v>
      </c>
      <c r="D1191" t="s">
        <v>14</v>
      </c>
      <c r="E1191" s="3">
        <v>-18</v>
      </c>
    </row>
    <row r="1192" spans="1:6" ht="15.75" customHeight="1" x14ac:dyDescent="0.25">
      <c r="A1192" t="s">
        <v>260</v>
      </c>
      <c r="B1192" t="s">
        <v>17</v>
      </c>
      <c r="C1192" t="s">
        <v>241</v>
      </c>
      <c r="D1192" s="3">
        <v>63.9</v>
      </c>
      <c r="E1192" t="s">
        <v>14</v>
      </c>
    </row>
    <row r="1193" spans="1:6" ht="15.75" customHeight="1" x14ac:dyDescent="0.25">
      <c r="A1193" t="s">
        <v>260</v>
      </c>
      <c r="B1193" t="s">
        <v>17</v>
      </c>
      <c r="C1193" t="s">
        <v>264</v>
      </c>
      <c r="D1193" s="3">
        <v>39</v>
      </c>
      <c r="E1193" t="s">
        <v>14</v>
      </c>
    </row>
    <row r="1194" spans="1:6" ht="15.75" customHeight="1" x14ac:dyDescent="0.25">
      <c r="A1194" t="s">
        <v>260</v>
      </c>
      <c r="B1194" t="s">
        <v>17</v>
      </c>
      <c r="C1194" t="s">
        <v>147</v>
      </c>
      <c r="D1194" s="3">
        <v>37.9</v>
      </c>
      <c r="E1194" t="s">
        <v>14</v>
      </c>
    </row>
    <row r="1195" spans="1:6" ht="15.75" customHeight="1" x14ac:dyDescent="0.25">
      <c r="A1195" t="s">
        <v>260</v>
      </c>
      <c r="B1195" t="s">
        <v>17</v>
      </c>
      <c r="C1195" t="s">
        <v>61</v>
      </c>
      <c r="D1195" s="3">
        <v>24</v>
      </c>
      <c r="E1195" t="s">
        <v>14</v>
      </c>
    </row>
    <row r="1196" spans="1:6" ht="15.75" customHeight="1" x14ac:dyDescent="0.25">
      <c r="A1196" t="s">
        <v>260</v>
      </c>
      <c r="B1196" t="s">
        <v>12</v>
      </c>
      <c r="C1196" t="s">
        <v>13</v>
      </c>
      <c r="D1196" t="s">
        <v>14</v>
      </c>
      <c r="E1196" s="3">
        <v>-2724.85</v>
      </c>
    </row>
    <row r="1197" spans="1:6" ht="15.75" customHeight="1" x14ac:dyDescent="0.25">
      <c r="A1197" t="s">
        <v>260</v>
      </c>
      <c r="B1197" t="s">
        <v>17</v>
      </c>
      <c r="C1197" t="s">
        <v>61</v>
      </c>
      <c r="D1197" s="3">
        <v>46</v>
      </c>
      <c r="E1197" t="s">
        <v>14</v>
      </c>
    </row>
    <row r="1198" spans="1:6" ht="15.75" customHeight="1" x14ac:dyDescent="0.25">
      <c r="A1198" t="s">
        <v>260</v>
      </c>
      <c r="B1198" t="s">
        <v>17</v>
      </c>
      <c r="C1198" t="s">
        <v>117</v>
      </c>
      <c r="D1198" s="3">
        <v>2584.46</v>
      </c>
      <c r="E1198" t="s">
        <v>14</v>
      </c>
    </row>
    <row r="1199" spans="1:6" ht="15.75" customHeight="1" x14ac:dyDescent="0.25">
      <c r="A1199" t="s">
        <v>260</v>
      </c>
      <c r="B1199" t="s">
        <v>17</v>
      </c>
      <c r="C1199" t="s">
        <v>54</v>
      </c>
      <c r="D1199" s="3">
        <v>32.9</v>
      </c>
      <c r="E1199" t="s">
        <v>14</v>
      </c>
    </row>
    <row r="1200" spans="1:6" ht="15.75" customHeight="1" x14ac:dyDescent="0.25">
      <c r="A1200" t="s">
        <v>260</v>
      </c>
      <c r="B1200" t="s">
        <v>15</v>
      </c>
      <c r="C1200" t="s">
        <v>16</v>
      </c>
      <c r="D1200" s="3">
        <v>27.23</v>
      </c>
      <c r="E1200" t="s">
        <v>14</v>
      </c>
    </row>
    <row r="1201" spans="1:6" ht="15.75" customHeight="1" x14ac:dyDescent="0.25">
      <c r="A1201" t="s">
        <v>260</v>
      </c>
      <c r="B1201" t="s">
        <v>15</v>
      </c>
      <c r="C1201" t="s">
        <v>16</v>
      </c>
      <c r="D1201" s="3">
        <v>9.76</v>
      </c>
      <c r="E1201" t="s">
        <v>14</v>
      </c>
    </row>
    <row r="1202" spans="1:6" ht="15.75" customHeight="1" x14ac:dyDescent="0.25">
      <c r="A1202" t="s">
        <v>260</v>
      </c>
      <c r="B1202" t="s">
        <v>17</v>
      </c>
      <c r="C1202" t="s">
        <v>81</v>
      </c>
      <c r="D1202" s="3">
        <v>24.5</v>
      </c>
      <c r="E1202" t="s">
        <v>14</v>
      </c>
    </row>
    <row r="1203" spans="1:6" ht="15.75" customHeight="1" x14ac:dyDescent="0.25">
      <c r="A1203" t="s">
        <v>260</v>
      </c>
      <c r="B1203" t="s">
        <v>12</v>
      </c>
      <c r="C1203" t="s">
        <v>13</v>
      </c>
      <c r="D1203" t="s">
        <v>14</v>
      </c>
      <c r="E1203" s="3">
        <v>-150</v>
      </c>
    </row>
    <row r="1204" spans="1:6" ht="15.75" customHeight="1" x14ac:dyDescent="0.25">
      <c r="A1204" t="s">
        <v>260</v>
      </c>
      <c r="B1204" t="s">
        <v>17</v>
      </c>
      <c r="C1204" t="s">
        <v>265</v>
      </c>
      <c r="D1204" s="3">
        <v>150</v>
      </c>
      <c r="E1204" t="s">
        <v>14</v>
      </c>
    </row>
    <row r="1205" spans="1:6" ht="15.75" customHeight="1" x14ac:dyDescent="0.25">
      <c r="A1205" t="s">
        <v>260</v>
      </c>
      <c r="B1205" t="s">
        <v>12</v>
      </c>
      <c r="C1205" t="s">
        <v>13</v>
      </c>
      <c r="D1205" t="s">
        <v>14</v>
      </c>
      <c r="E1205" s="3">
        <v>-240.75</v>
      </c>
    </row>
    <row r="1206" spans="1:6" ht="15.75" customHeight="1" x14ac:dyDescent="0.25">
      <c r="A1206" s="4" t="s">
        <v>260</v>
      </c>
      <c r="B1206" s="4" t="s">
        <v>33</v>
      </c>
      <c r="C1206" s="4"/>
      <c r="D1206" s="4"/>
      <c r="E1206" s="4"/>
      <c r="F1206" s="4">
        <v>101.7</v>
      </c>
    </row>
    <row r="1207" spans="1:6" ht="15.75" customHeight="1" x14ac:dyDescent="0.25">
      <c r="A1207" t="s">
        <v>266</v>
      </c>
      <c r="B1207" t="s">
        <v>17</v>
      </c>
      <c r="C1207" t="s">
        <v>267</v>
      </c>
      <c r="D1207" s="3">
        <v>45</v>
      </c>
      <c r="E1207" t="s">
        <v>14</v>
      </c>
    </row>
    <row r="1208" spans="1:6" ht="15.75" customHeight="1" x14ac:dyDescent="0.25">
      <c r="A1208" t="s">
        <v>266</v>
      </c>
      <c r="B1208" t="s">
        <v>12</v>
      </c>
      <c r="C1208" t="s">
        <v>13</v>
      </c>
      <c r="D1208" t="s">
        <v>14</v>
      </c>
      <c r="E1208" s="3">
        <v>-174</v>
      </c>
    </row>
    <row r="1209" spans="1:6" ht="15.75" customHeight="1" x14ac:dyDescent="0.25">
      <c r="A1209" t="s">
        <v>266</v>
      </c>
      <c r="B1209" t="s">
        <v>17</v>
      </c>
      <c r="C1209" t="s">
        <v>207</v>
      </c>
      <c r="D1209" s="3">
        <v>28</v>
      </c>
      <c r="E1209" t="s">
        <v>14</v>
      </c>
    </row>
    <row r="1210" spans="1:6" ht="15.75" customHeight="1" x14ac:dyDescent="0.25">
      <c r="A1210" t="s">
        <v>266</v>
      </c>
      <c r="B1210" t="s">
        <v>17</v>
      </c>
      <c r="C1210" t="s">
        <v>268</v>
      </c>
      <c r="D1210" s="3">
        <v>89</v>
      </c>
      <c r="E1210" t="s">
        <v>14</v>
      </c>
    </row>
    <row r="1211" spans="1:6" ht="15.75" customHeight="1" x14ac:dyDescent="0.25">
      <c r="A1211" t="s">
        <v>266</v>
      </c>
      <c r="B1211" t="s">
        <v>17</v>
      </c>
      <c r="C1211" t="s">
        <v>215</v>
      </c>
      <c r="D1211" s="3">
        <v>57</v>
      </c>
      <c r="E1211" t="s">
        <v>14</v>
      </c>
    </row>
    <row r="1212" spans="1:6" ht="15.75" customHeight="1" x14ac:dyDescent="0.25">
      <c r="A1212" t="s">
        <v>266</v>
      </c>
      <c r="B1212" t="s">
        <v>12</v>
      </c>
      <c r="C1212" t="s">
        <v>13</v>
      </c>
      <c r="D1212" t="s">
        <v>14</v>
      </c>
      <c r="E1212" s="3">
        <v>-353.56</v>
      </c>
    </row>
    <row r="1213" spans="1:6" ht="15.75" customHeight="1" x14ac:dyDescent="0.25">
      <c r="A1213" t="s">
        <v>266</v>
      </c>
      <c r="B1213" t="s">
        <v>15</v>
      </c>
      <c r="C1213" t="s">
        <v>16</v>
      </c>
      <c r="D1213" s="3">
        <v>11.23</v>
      </c>
      <c r="E1213" t="s">
        <v>14</v>
      </c>
    </row>
    <row r="1214" spans="1:6" ht="15.75" customHeight="1" x14ac:dyDescent="0.25">
      <c r="A1214" t="s">
        <v>266</v>
      </c>
      <c r="B1214" t="s">
        <v>15</v>
      </c>
      <c r="C1214" t="s">
        <v>16</v>
      </c>
      <c r="D1214" s="3">
        <v>69.209999999999994</v>
      </c>
      <c r="E1214" t="s">
        <v>14</v>
      </c>
    </row>
    <row r="1215" spans="1:6" ht="15.75" customHeight="1" x14ac:dyDescent="0.25">
      <c r="A1215" t="s">
        <v>266</v>
      </c>
      <c r="B1215" t="s">
        <v>17</v>
      </c>
      <c r="C1215" t="s">
        <v>21</v>
      </c>
      <c r="D1215" s="3">
        <v>14.5</v>
      </c>
      <c r="E1215" t="s">
        <v>14</v>
      </c>
    </row>
    <row r="1216" spans="1:6" ht="15.75" customHeight="1" x14ac:dyDescent="0.25">
      <c r="A1216" t="s">
        <v>266</v>
      </c>
      <c r="B1216" t="s">
        <v>17</v>
      </c>
      <c r="C1216" t="s">
        <v>269</v>
      </c>
      <c r="D1216" s="3">
        <v>13.5</v>
      </c>
      <c r="E1216" t="s">
        <v>14</v>
      </c>
    </row>
    <row r="1217" spans="1:5" ht="15.75" customHeight="1" x14ac:dyDescent="0.25">
      <c r="A1217" t="s">
        <v>266</v>
      </c>
      <c r="B1217" t="s">
        <v>15</v>
      </c>
      <c r="C1217" t="s">
        <v>16</v>
      </c>
      <c r="D1217" s="3">
        <v>46.74</v>
      </c>
      <c r="E1217" t="s">
        <v>14</v>
      </c>
    </row>
    <row r="1218" spans="1:5" ht="15.75" customHeight="1" x14ac:dyDescent="0.25">
      <c r="A1218" t="s">
        <v>266</v>
      </c>
      <c r="B1218" t="s">
        <v>15</v>
      </c>
      <c r="C1218" t="s">
        <v>16</v>
      </c>
      <c r="D1218" s="3">
        <v>9.76</v>
      </c>
      <c r="E1218" t="s">
        <v>14</v>
      </c>
    </row>
    <row r="1219" spans="1:5" ht="15.75" customHeight="1" x14ac:dyDescent="0.25">
      <c r="A1219" t="s">
        <v>266</v>
      </c>
      <c r="B1219" t="s">
        <v>17</v>
      </c>
      <c r="C1219" t="s">
        <v>21</v>
      </c>
      <c r="D1219" s="3">
        <v>82.9</v>
      </c>
      <c r="E1219" t="s">
        <v>14</v>
      </c>
    </row>
    <row r="1220" spans="1:5" ht="15.75" customHeight="1" x14ac:dyDescent="0.25">
      <c r="A1220" t="s">
        <v>266</v>
      </c>
      <c r="B1220" t="s">
        <v>15</v>
      </c>
      <c r="C1220" t="s">
        <v>16</v>
      </c>
      <c r="D1220" s="3">
        <v>26.51</v>
      </c>
      <c r="E1220" t="s">
        <v>14</v>
      </c>
    </row>
    <row r="1221" spans="1:5" ht="15.75" customHeight="1" x14ac:dyDescent="0.25">
      <c r="A1221" t="s">
        <v>266</v>
      </c>
      <c r="B1221" t="s">
        <v>15</v>
      </c>
      <c r="C1221" t="s">
        <v>16</v>
      </c>
      <c r="D1221" s="3">
        <v>31.14</v>
      </c>
      <c r="E1221" t="s">
        <v>14</v>
      </c>
    </row>
    <row r="1222" spans="1:5" ht="15.75" customHeight="1" x14ac:dyDescent="0.25">
      <c r="A1222" t="s">
        <v>266</v>
      </c>
      <c r="B1222" t="s">
        <v>15</v>
      </c>
      <c r="C1222" t="s">
        <v>16</v>
      </c>
      <c r="D1222" s="3">
        <v>7.32</v>
      </c>
      <c r="E1222" t="s">
        <v>14</v>
      </c>
    </row>
    <row r="1223" spans="1:5" ht="15.75" customHeight="1" x14ac:dyDescent="0.25">
      <c r="A1223" t="s">
        <v>266</v>
      </c>
      <c r="B1223" t="s">
        <v>15</v>
      </c>
      <c r="C1223" t="s">
        <v>16</v>
      </c>
      <c r="D1223" s="3">
        <v>21.23</v>
      </c>
      <c r="E1223" t="s">
        <v>14</v>
      </c>
    </row>
    <row r="1224" spans="1:5" ht="15.75" customHeight="1" x14ac:dyDescent="0.25">
      <c r="A1224" t="s">
        <v>266</v>
      </c>
      <c r="B1224" t="s">
        <v>15</v>
      </c>
      <c r="C1224" t="s">
        <v>16</v>
      </c>
      <c r="D1224" s="3">
        <v>19.52</v>
      </c>
      <c r="E1224" t="s">
        <v>14</v>
      </c>
    </row>
    <row r="1225" spans="1:5" ht="15.75" customHeight="1" x14ac:dyDescent="0.25">
      <c r="A1225" t="s">
        <v>266</v>
      </c>
      <c r="B1225" t="s">
        <v>12</v>
      </c>
      <c r="C1225" t="s">
        <v>13</v>
      </c>
      <c r="D1225" t="s">
        <v>14</v>
      </c>
      <c r="E1225" s="3">
        <v>-76.2</v>
      </c>
    </row>
    <row r="1226" spans="1:5" ht="15.75" customHeight="1" x14ac:dyDescent="0.25">
      <c r="A1226" t="s">
        <v>266</v>
      </c>
      <c r="B1226" t="s">
        <v>15</v>
      </c>
      <c r="C1226" t="s">
        <v>16</v>
      </c>
      <c r="D1226" s="3">
        <v>9.5</v>
      </c>
      <c r="E1226" t="s">
        <v>14</v>
      </c>
    </row>
    <row r="1227" spans="1:5" ht="15.75" customHeight="1" x14ac:dyDescent="0.25">
      <c r="A1227" t="s">
        <v>266</v>
      </c>
      <c r="B1227" t="s">
        <v>17</v>
      </c>
      <c r="C1227" t="s">
        <v>194</v>
      </c>
      <c r="D1227" s="3">
        <v>10</v>
      </c>
      <c r="E1227" t="s">
        <v>14</v>
      </c>
    </row>
    <row r="1228" spans="1:5" ht="15.75" customHeight="1" x14ac:dyDescent="0.25">
      <c r="A1228" t="s">
        <v>266</v>
      </c>
      <c r="B1228" t="s">
        <v>17</v>
      </c>
      <c r="C1228" t="s">
        <v>194</v>
      </c>
      <c r="D1228" s="3">
        <v>43.9</v>
      </c>
      <c r="E1228" t="s">
        <v>14</v>
      </c>
    </row>
    <row r="1229" spans="1:5" ht="15.75" customHeight="1" x14ac:dyDescent="0.25">
      <c r="A1229" t="s">
        <v>266</v>
      </c>
      <c r="B1229" t="s">
        <v>15</v>
      </c>
      <c r="C1229" t="s">
        <v>16</v>
      </c>
      <c r="D1229" s="3">
        <v>7.43</v>
      </c>
      <c r="E1229" t="s">
        <v>14</v>
      </c>
    </row>
    <row r="1230" spans="1:5" ht="15.75" customHeight="1" x14ac:dyDescent="0.25">
      <c r="A1230" t="s">
        <v>266</v>
      </c>
      <c r="B1230" t="s">
        <v>15</v>
      </c>
      <c r="C1230" t="s">
        <v>16</v>
      </c>
      <c r="D1230" s="3">
        <v>5.37</v>
      </c>
      <c r="E1230" t="s">
        <v>14</v>
      </c>
    </row>
    <row r="1231" spans="1:5" ht="15.75" customHeight="1" x14ac:dyDescent="0.25">
      <c r="A1231" t="s">
        <v>266</v>
      </c>
      <c r="B1231" t="s">
        <v>12</v>
      </c>
      <c r="C1231" t="s">
        <v>13</v>
      </c>
      <c r="D1231" t="s">
        <v>14</v>
      </c>
      <c r="E1231" s="3">
        <v>-76</v>
      </c>
    </row>
    <row r="1232" spans="1:5" ht="15.75" customHeight="1" x14ac:dyDescent="0.25">
      <c r="A1232" t="s">
        <v>266</v>
      </c>
      <c r="B1232" t="s">
        <v>17</v>
      </c>
      <c r="C1232" t="s">
        <v>72</v>
      </c>
      <c r="D1232" s="3">
        <v>46</v>
      </c>
      <c r="E1232" t="s">
        <v>14</v>
      </c>
    </row>
    <row r="1233" spans="1:6" ht="15.75" customHeight="1" x14ac:dyDescent="0.25">
      <c r="A1233" t="s">
        <v>266</v>
      </c>
      <c r="B1233" t="s">
        <v>17</v>
      </c>
      <c r="C1233" t="s">
        <v>270</v>
      </c>
      <c r="D1233" s="3">
        <v>30</v>
      </c>
      <c r="E1233" t="s">
        <v>14</v>
      </c>
    </row>
    <row r="1234" spans="1:6" ht="15.75" customHeight="1" x14ac:dyDescent="0.25">
      <c r="A1234" t="s">
        <v>266</v>
      </c>
      <c r="B1234" t="s">
        <v>12</v>
      </c>
      <c r="C1234" t="s">
        <v>13</v>
      </c>
      <c r="D1234" t="s">
        <v>14</v>
      </c>
      <c r="E1234" s="3">
        <v>-244.96</v>
      </c>
    </row>
    <row r="1235" spans="1:6" ht="15.75" customHeight="1" x14ac:dyDescent="0.25">
      <c r="A1235" t="s">
        <v>266</v>
      </c>
      <c r="B1235" t="s">
        <v>17</v>
      </c>
      <c r="C1235" t="s">
        <v>271</v>
      </c>
      <c r="D1235" s="3">
        <v>94.8</v>
      </c>
      <c r="E1235" t="s">
        <v>14</v>
      </c>
    </row>
    <row r="1236" spans="1:6" ht="15.75" customHeight="1" x14ac:dyDescent="0.25">
      <c r="A1236" t="s">
        <v>266</v>
      </c>
      <c r="B1236" t="s">
        <v>17</v>
      </c>
      <c r="C1236" t="s">
        <v>272</v>
      </c>
      <c r="D1236" s="3">
        <v>39.11</v>
      </c>
      <c r="E1236" t="s">
        <v>14</v>
      </c>
    </row>
    <row r="1237" spans="1:6" ht="15.75" customHeight="1" x14ac:dyDescent="0.25">
      <c r="A1237" t="s">
        <v>266</v>
      </c>
      <c r="B1237" t="s">
        <v>17</v>
      </c>
      <c r="C1237" t="s">
        <v>54</v>
      </c>
      <c r="D1237" s="3">
        <v>40.9</v>
      </c>
      <c r="E1237" t="s">
        <v>14</v>
      </c>
    </row>
    <row r="1238" spans="1:6" ht="15.75" customHeight="1" x14ac:dyDescent="0.25">
      <c r="A1238" t="s">
        <v>266</v>
      </c>
      <c r="B1238" t="s">
        <v>17</v>
      </c>
      <c r="C1238" t="s">
        <v>143</v>
      </c>
      <c r="D1238" s="3">
        <v>19</v>
      </c>
      <c r="E1238" t="s">
        <v>14</v>
      </c>
    </row>
    <row r="1239" spans="1:6" ht="15.75" customHeight="1" x14ac:dyDescent="0.25">
      <c r="A1239" t="s">
        <v>266</v>
      </c>
      <c r="B1239" t="s">
        <v>15</v>
      </c>
      <c r="C1239" t="s">
        <v>16</v>
      </c>
      <c r="D1239" s="3">
        <v>3.9</v>
      </c>
      <c r="E1239" t="s">
        <v>14</v>
      </c>
    </row>
    <row r="1240" spans="1:6" ht="15.75" customHeight="1" x14ac:dyDescent="0.25">
      <c r="A1240" t="s">
        <v>266</v>
      </c>
      <c r="B1240" t="s">
        <v>17</v>
      </c>
      <c r="C1240" t="s">
        <v>84</v>
      </c>
      <c r="D1240" s="3">
        <v>47.25</v>
      </c>
      <c r="E1240" t="s">
        <v>14</v>
      </c>
    </row>
    <row r="1241" spans="1:6" ht="15.75" customHeight="1" x14ac:dyDescent="0.25">
      <c r="A1241" t="s">
        <v>266</v>
      </c>
      <c r="B1241" t="s">
        <v>12</v>
      </c>
      <c r="C1241" t="s">
        <v>13</v>
      </c>
      <c r="D1241" t="s">
        <v>14</v>
      </c>
      <c r="E1241" s="3">
        <v>-101.7</v>
      </c>
    </row>
    <row r="1242" spans="1:6" ht="15.75" customHeight="1" x14ac:dyDescent="0.25">
      <c r="A1242" s="4" t="s">
        <v>266</v>
      </c>
      <c r="B1242" s="4" t="s">
        <v>33</v>
      </c>
      <c r="C1242" s="4"/>
      <c r="D1242" s="4"/>
      <c r="E1242" s="4"/>
      <c r="F1242" s="4">
        <v>45</v>
      </c>
    </row>
    <row r="1243" spans="1:6" ht="15.75" customHeight="1" x14ac:dyDescent="0.25">
      <c r="A1243" t="s">
        <v>273</v>
      </c>
      <c r="B1243" t="s">
        <v>15</v>
      </c>
      <c r="C1243" t="s">
        <v>16</v>
      </c>
      <c r="D1243" s="3">
        <v>41</v>
      </c>
      <c r="E1243" t="s">
        <v>14</v>
      </c>
    </row>
    <row r="1244" spans="1:6" ht="15.75" customHeight="1" x14ac:dyDescent="0.25">
      <c r="A1244" t="s">
        <v>273</v>
      </c>
      <c r="B1244" t="s">
        <v>12</v>
      </c>
      <c r="C1244" t="s">
        <v>13</v>
      </c>
      <c r="D1244" t="s">
        <v>14</v>
      </c>
      <c r="E1244" s="3">
        <v>-34.83</v>
      </c>
    </row>
    <row r="1245" spans="1:6" ht="15.75" customHeight="1" x14ac:dyDescent="0.25">
      <c r="A1245" t="s">
        <v>273</v>
      </c>
      <c r="B1245" t="s">
        <v>15</v>
      </c>
      <c r="C1245" t="s">
        <v>16</v>
      </c>
      <c r="D1245" s="3">
        <v>23.43</v>
      </c>
      <c r="E1245" t="s">
        <v>14</v>
      </c>
    </row>
    <row r="1246" spans="1:6" ht="15.75" customHeight="1" x14ac:dyDescent="0.25">
      <c r="A1246" t="s">
        <v>273</v>
      </c>
      <c r="B1246" t="s">
        <v>15</v>
      </c>
      <c r="C1246" t="s">
        <v>16</v>
      </c>
      <c r="D1246" s="3">
        <v>11.4</v>
      </c>
      <c r="E1246" t="s">
        <v>14</v>
      </c>
    </row>
    <row r="1247" spans="1:6" ht="15.75" customHeight="1" x14ac:dyDescent="0.25">
      <c r="A1247" t="s">
        <v>273</v>
      </c>
      <c r="B1247" t="s">
        <v>12</v>
      </c>
      <c r="C1247" t="s">
        <v>13</v>
      </c>
      <c r="D1247" t="s">
        <v>14</v>
      </c>
      <c r="E1247" s="3">
        <v>-28</v>
      </c>
    </row>
    <row r="1248" spans="1:6" ht="15.75" customHeight="1" x14ac:dyDescent="0.25">
      <c r="A1248" t="s">
        <v>273</v>
      </c>
      <c r="B1248" t="s">
        <v>17</v>
      </c>
      <c r="C1248" t="s">
        <v>86</v>
      </c>
      <c r="D1248" s="3">
        <v>28</v>
      </c>
      <c r="E1248" t="s">
        <v>14</v>
      </c>
    </row>
    <row r="1249" spans="1:5" ht="15.75" customHeight="1" x14ac:dyDescent="0.25">
      <c r="A1249" t="s">
        <v>273</v>
      </c>
      <c r="B1249" t="s">
        <v>12</v>
      </c>
      <c r="C1249" t="s">
        <v>13</v>
      </c>
      <c r="D1249" t="s">
        <v>14</v>
      </c>
      <c r="E1249" s="3">
        <v>-181.15</v>
      </c>
    </row>
    <row r="1250" spans="1:5" ht="15.75" customHeight="1" x14ac:dyDescent="0.25">
      <c r="A1250" t="s">
        <v>273</v>
      </c>
      <c r="B1250" t="s">
        <v>15</v>
      </c>
      <c r="C1250" t="s">
        <v>16</v>
      </c>
      <c r="D1250" s="3">
        <v>13.86</v>
      </c>
      <c r="E1250" t="s">
        <v>14</v>
      </c>
    </row>
    <row r="1251" spans="1:5" ht="15.75" customHeight="1" x14ac:dyDescent="0.25">
      <c r="A1251" t="s">
        <v>273</v>
      </c>
      <c r="B1251" t="s">
        <v>15</v>
      </c>
      <c r="C1251" t="s">
        <v>16</v>
      </c>
      <c r="D1251" s="3">
        <v>19.52</v>
      </c>
      <c r="E1251" t="s">
        <v>14</v>
      </c>
    </row>
    <row r="1252" spans="1:5" ht="15.75" customHeight="1" x14ac:dyDescent="0.25">
      <c r="A1252" t="s">
        <v>273</v>
      </c>
      <c r="B1252" t="s">
        <v>17</v>
      </c>
      <c r="C1252" t="s">
        <v>274</v>
      </c>
      <c r="D1252" s="3">
        <v>61.9</v>
      </c>
      <c r="E1252" t="s">
        <v>14</v>
      </c>
    </row>
    <row r="1253" spans="1:5" ht="15.75" customHeight="1" x14ac:dyDescent="0.25">
      <c r="A1253" t="s">
        <v>273</v>
      </c>
      <c r="B1253" t="s">
        <v>15</v>
      </c>
      <c r="C1253" t="s">
        <v>16</v>
      </c>
      <c r="D1253" s="3">
        <v>43.7</v>
      </c>
      <c r="E1253" t="s">
        <v>14</v>
      </c>
    </row>
    <row r="1254" spans="1:5" ht="15.75" customHeight="1" x14ac:dyDescent="0.25">
      <c r="A1254" t="s">
        <v>273</v>
      </c>
      <c r="B1254" t="s">
        <v>15</v>
      </c>
      <c r="C1254" t="s">
        <v>16</v>
      </c>
      <c r="D1254" s="3">
        <v>13.86</v>
      </c>
      <c r="E1254" t="s">
        <v>14</v>
      </c>
    </row>
    <row r="1255" spans="1:5" ht="15.75" customHeight="1" x14ac:dyDescent="0.25">
      <c r="A1255" t="s">
        <v>273</v>
      </c>
      <c r="B1255" t="s">
        <v>15</v>
      </c>
      <c r="C1255" t="s">
        <v>16</v>
      </c>
      <c r="D1255" s="3">
        <v>28.31</v>
      </c>
      <c r="E1255" t="s">
        <v>14</v>
      </c>
    </row>
    <row r="1256" spans="1:5" ht="15.75" customHeight="1" x14ac:dyDescent="0.25">
      <c r="A1256" t="s">
        <v>273</v>
      </c>
      <c r="B1256" t="s">
        <v>12</v>
      </c>
      <c r="C1256" t="s">
        <v>13</v>
      </c>
      <c r="D1256" t="s">
        <v>14</v>
      </c>
      <c r="E1256" s="3">
        <v>-213.99</v>
      </c>
    </row>
    <row r="1257" spans="1:5" ht="15.75" customHeight="1" x14ac:dyDescent="0.25">
      <c r="A1257" t="s">
        <v>273</v>
      </c>
      <c r="B1257" t="s">
        <v>17</v>
      </c>
      <c r="C1257" t="s">
        <v>62</v>
      </c>
      <c r="D1257" s="3">
        <v>21.4</v>
      </c>
      <c r="E1257" t="s">
        <v>14</v>
      </c>
    </row>
    <row r="1258" spans="1:5" ht="15.75" customHeight="1" x14ac:dyDescent="0.25">
      <c r="A1258" t="s">
        <v>273</v>
      </c>
      <c r="B1258" t="s">
        <v>17</v>
      </c>
      <c r="C1258" t="s">
        <v>224</v>
      </c>
      <c r="D1258" s="3">
        <v>27</v>
      </c>
      <c r="E1258" t="s">
        <v>14</v>
      </c>
    </row>
    <row r="1259" spans="1:5" ht="15.75" customHeight="1" x14ac:dyDescent="0.25">
      <c r="A1259" t="s">
        <v>273</v>
      </c>
      <c r="B1259" t="s">
        <v>15</v>
      </c>
      <c r="C1259" t="s">
        <v>16</v>
      </c>
      <c r="D1259" s="3">
        <v>47.52</v>
      </c>
      <c r="E1259" t="s">
        <v>14</v>
      </c>
    </row>
    <row r="1260" spans="1:5" ht="15.75" customHeight="1" x14ac:dyDescent="0.25">
      <c r="A1260" t="s">
        <v>273</v>
      </c>
      <c r="B1260" t="s">
        <v>15</v>
      </c>
      <c r="C1260" t="s">
        <v>16</v>
      </c>
      <c r="D1260" s="3">
        <v>34.07</v>
      </c>
      <c r="E1260" t="s">
        <v>14</v>
      </c>
    </row>
    <row r="1261" spans="1:5" ht="15.75" customHeight="1" x14ac:dyDescent="0.25">
      <c r="A1261" t="s">
        <v>273</v>
      </c>
      <c r="B1261" t="s">
        <v>17</v>
      </c>
      <c r="C1261" t="s">
        <v>275</v>
      </c>
      <c r="D1261" s="3">
        <v>84</v>
      </c>
      <c r="E1261" t="s">
        <v>14</v>
      </c>
    </row>
    <row r="1262" spans="1:5" ht="15.75" customHeight="1" x14ac:dyDescent="0.25">
      <c r="A1262" t="s">
        <v>273</v>
      </c>
      <c r="B1262" t="s">
        <v>12</v>
      </c>
      <c r="C1262" t="s">
        <v>13</v>
      </c>
      <c r="D1262" t="s">
        <v>14</v>
      </c>
      <c r="E1262" s="3">
        <v>-155.41</v>
      </c>
    </row>
    <row r="1263" spans="1:5" ht="15.75" customHeight="1" x14ac:dyDescent="0.25">
      <c r="A1263" t="s">
        <v>273</v>
      </c>
      <c r="B1263" t="s">
        <v>17</v>
      </c>
      <c r="C1263" t="s">
        <v>276</v>
      </c>
      <c r="D1263" s="3">
        <v>85.8</v>
      </c>
      <c r="E1263" t="s">
        <v>14</v>
      </c>
    </row>
    <row r="1264" spans="1:5" ht="15.75" customHeight="1" x14ac:dyDescent="0.25">
      <c r="A1264" t="s">
        <v>273</v>
      </c>
      <c r="B1264" t="s">
        <v>17</v>
      </c>
      <c r="C1264" t="s">
        <v>165</v>
      </c>
      <c r="D1264" s="3">
        <v>43.9</v>
      </c>
      <c r="E1264" t="s">
        <v>14</v>
      </c>
    </row>
    <row r="1265" spans="1:6" ht="15.75" customHeight="1" x14ac:dyDescent="0.25">
      <c r="A1265" t="s">
        <v>273</v>
      </c>
      <c r="B1265" t="s">
        <v>15</v>
      </c>
      <c r="C1265" t="s">
        <v>16</v>
      </c>
      <c r="D1265" s="3">
        <v>7.81</v>
      </c>
      <c r="E1265" t="s">
        <v>14</v>
      </c>
    </row>
    <row r="1266" spans="1:6" ht="15.75" customHeight="1" x14ac:dyDescent="0.25">
      <c r="A1266" t="s">
        <v>273</v>
      </c>
      <c r="B1266" t="s">
        <v>17</v>
      </c>
      <c r="C1266" t="s">
        <v>274</v>
      </c>
      <c r="D1266" s="3">
        <v>17.899999999999999</v>
      </c>
      <c r="E1266" t="s">
        <v>14</v>
      </c>
    </row>
    <row r="1267" spans="1:6" ht="15.75" customHeight="1" x14ac:dyDescent="0.25">
      <c r="A1267" t="s">
        <v>273</v>
      </c>
      <c r="B1267" t="s">
        <v>12</v>
      </c>
      <c r="C1267" t="s">
        <v>13</v>
      </c>
      <c r="D1267" t="s">
        <v>14</v>
      </c>
      <c r="E1267" s="3">
        <v>-41.8</v>
      </c>
    </row>
    <row r="1268" spans="1:6" ht="15.75" customHeight="1" x14ac:dyDescent="0.25">
      <c r="A1268" t="s">
        <v>273</v>
      </c>
      <c r="B1268" t="s">
        <v>15</v>
      </c>
      <c r="C1268" t="s">
        <v>16</v>
      </c>
      <c r="D1268" s="3">
        <v>41.8</v>
      </c>
      <c r="E1268" t="s">
        <v>14</v>
      </c>
    </row>
    <row r="1269" spans="1:6" ht="15.75" customHeight="1" x14ac:dyDescent="0.25">
      <c r="A1269" t="s">
        <v>273</v>
      </c>
      <c r="B1269" t="s">
        <v>12</v>
      </c>
      <c r="C1269" t="s">
        <v>13</v>
      </c>
      <c r="D1269" t="s">
        <v>14</v>
      </c>
      <c r="E1269" s="3">
        <v>-91.66</v>
      </c>
    </row>
    <row r="1270" spans="1:6" ht="15.75" customHeight="1" x14ac:dyDescent="0.25">
      <c r="A1270" t="s">
        <v>273</v>
      </c>
      <c r="B1270" t="s">
        <v>15</v>
      </c>
      <c r="C1270" t="s">
        <v>16</v>
      </c>
      <c r="D1270" s="3">
        <v>27.23</v>
      </c>
      <c r="E1270" t="s">
        <v>14</v>
      </c>
    </row>
    <row r="1271" spans="1:6" ht="15.75" customHeight="1" x14ac:dyDescent="0.25">
      <c r="A1271" t="s">
        <v>273</v>
      </c>
      <c r="B1271" t="s">
        <v>15</v>
      </c>
      <c r="C1271" t="s">
        <v>16</v>
      </c>
      <c r="D1271" s="3">
        <v>5.86</v>
      </c>
      <c r="E1271" t="s">
        <v>14</v>
      </c>
    </row>
    <row r="1272" spans="1:6" ht="15.75" customHeight="1" x14ac:dyDescent="0.25">
      <c r="A1272" t="s">
        <v>273</v>
      </c>
      <c r="B1272" t="s">
        <v>15</v>
      </c>
      <c r="C1272" t="s">
        <v>16</v>
      </c>
      <c r="D1272" s="3">
        <v>58.57</v>
      </c>
      <c r="E1272" t="s">
        <v>14</v>
      </c>
    </row>
    <row r="1273" spans="1:6" ht="15.75" customHeight="1" x14ac:dyDescent="0.25">
      <c r="A1273" t="s">
        <v>273</v>
      </c>
      <c r="B1273" t="s">
        <v>12</v>
      </c>
      <c r="C1273" t="s">
        <v>13</v>
      </c>
      <c r="D1273" t="s">
        <v>14</v>
      </c>
      <c r="E1273" s="3">
        <v>-29.75</v>
      </c>
    </row>
    <row r="1274" spans="1:6" ht="15.75" customHeight="1" x14ac:dyDescent="0.25">
      <c r="A1274" t="s">
        <v>273</v>
      </c>
      <c r="B1274" t="s">
        <v>65</v>
      </c>
      <c r="C1274" t="s">
        <v>193</v>
      </c>
      <c r="D1274" t="s">
        <v>14</v>
      </c>
      <c r="E1274" s="3">
        <v>-36</v>
      </c>
    </row>
    <row r="1275" spans="1:6" ht="15.75" customHeight="1" x14ac:dyDescent="0.25">
      <c r="A1275" t="s">
        <v>273</v>
      </c>
      <c r="B1275" t="s">
        <v>15</v>
      </c>
      <c r="C1275" t="s">
        <v>16</v>
      </c>
      <c r="D1275" s="3">
        <v>13.67</v>
      </c>
      <c r="E1275" t="s">
        <v>14</v>
      </c>
    </row>
    <row r="1276" spans="1:6" ht="15.75" customHeight="1" x14ac:dyDescent="0.25">
      <c r="A1276" t="s">
        <v>273</v>
      </c>
      <c r="B1276" t="s">
        <v>15</v>
      </c>
      <c r="C1276" t="s">
        <v>16</v>
      </c>
      <c r="D1276" s="3">
        <v>7.08</v>
      </c>
      <c r="E1276" t="s">
        <v>14</v>
      </c>
    </row>
    <row r="1277" spans="1:6" ht="15.75" customHeight="1" x14ac:dyDescent="0.25">
      <c r="A1277" s="4" t="s">
        <v>273</v>
      </c>
      <c r="B1277" s="4" t="s">
        <v>33</v>
      </c>
      <c r="C1277" s="4"/>
      <c r="D1277" s="4"/>
      <c r="E1277" s="4"/>
      <c r="F1277" s="4">
        <v>41</v>
      </c>
    </row>
    <row r="1278" spans="1:6" ht="15.75" customHeight="1" x14ac:dyDescent="0.25">
      <c r="A1278" t="s">
        <v>277</v>
      </c>
      <c r="B1278" t="s">
        <v>15</v>
      </c>
      <c r="C1278" t="s">
        <v>16</v>
      </c>
      <c r="D1278" s="3">
        <v>22.8</v>
      </c>
      <c r="E1278" t="s">
        <v>14</v>
      </c>
    </row>
    <row r="1279" spans="1:6" ht="15.75" customHeight="1" x14ac:dyDescent="0.25">
      <c r="A1279" t="s">
        <v>277</v>
      </c>
      <c r="B1279" t="s">
        <v>15</v>
      </c>
      <c r="C1279" t="s">
        <v>16</v>
      </c>
      <c r="D1279" s="3">
        <v>22.8</v>
      </c>
      <c r="E1279" t="s">
        <v>14</v>
      </c>
    </row>
    <row r="1280" spans="1:6" ht="15.75" customHeight="1" x14ac:dyDescent="0.25">
      <c r="A1280" t="s">
        <v>277</v>
      </c>
      <c r="B1280" t="s">
        <v>15</v>
      </c>
      <c r="C1280" t="s">
        <v>16</v>
      </c>
      <c r="D1280" s="3">
        <v>9.76</v>
      </c>
      <c r="E1280" t="s">
        <v>14</v>
      </c>
    </row>
    <row r="1281" spans="1:5" ht="15.75" customHeight="1" x14ac:dyDescent="0.25">
      <c r="A1281" t="s">
        <v>277</v>
      </c>
      <c r="B1281" t="s">
        <v>15</v>
      </c>
      <c r="C1281" t="s">
        <v>16</v>
      </c>
      <c r="D1281" s="3">
        <v>29.28</v>
      </c>
      <c r="E1281" t="s">
        <v>14</v>
      </c>
    </row>
    <row r="1282" spans="1:5" ht="15.75" customHeight="1" x14ac:dyDescent="0.25">
      <c r="A1282" t="s">
        <v>277</v>
      </c>
      <c r="B1282" t="s">
        <v>12</v>
      </c>
      <c r="C1282" t="s">
        <v>13</v>
      </c>
      <c r="D1282" t="s">
        <v>14</v>
      </c>
      <c r="E1282" s="3">
        <v>-63.09</v>
      </c>
    </row>
    <row r="1283" spans="1:5" ht="15.75" customHeight="1" x14ac:dyDescent="0.25">
      <c r="A1283" t="s">
        <v>277</v>
      </c>
      <c r="B1283" t="s">
        <v>17</v>
      </c>
      <c r="C1283" t="s">
        <v>278</v>
      </c>
      <c r="D1283" s="3">
        <v>13.9</v>
      </c>
      <c r="E1283" t="s">
        <v>14</v>
      </c>
    </row>
    <row r="1284" spans="1:5" ht="15.75" customHeight="1" x14ac:dyDescent="0.25">
      <c r="A1284" t="s">
        <v>277</v>
      </c>
      <c r="B1284" t="s">
        <v>15</v>
      </c>
      <c r="C1284" t="s">
        <v>16</v>
      </c>
      <c r="D1284" s="3">
        <v>31.14</v>
      </c>
      <c r="E1284" t="s">
        <v>14</v>
      </c>
    </row>
    <row r="1285" spans="1:5" ht="15.75" customHeight="1" x14ac:dyDescent="0.25">
      <c r="A1285" t="s">
        <v>277</v>
      </c>
      <c r="B1285" t="s">
        <v>15</v>
      </c>
      <c r="C1285" t="s">
        <v>16</v>
      </c>
      <c r="D1285" s="3">
        <v>7.6</v>
      </c>
      <c r="E1285" t="s">
        <v>14</v>
      </c>
    </row>
    <row r="1286" spans="1:5" ht="15.75" customHeight="1" x14ac:dyDescent="0.25">
      <c r="A1286" t="s">
        <v>277</v>
      </c>
      <c r="B1286" t="s">
        <v>15</v>
      </c>
      <c r="C1286" t="s">
        <v>16</v>
      </c>
      <c r="D1286" s="3">
        <v>10.45</v>
      </c>
      <c r="E1286" t="s">
        <v>14</v>
      </c>
    </row>
    <row r="1287" spans="1:5" ht="15.75" customHeight="1" x14ac:dyDescent="0.25">
      <c r="A1287" t="s">
        <v>277</v>
      </c>
      <c r="B1287" t="s">
        <v>12</v>
      </c>
      <c r="C1287" t="s">
        <v>13</v>
      </c>
      <c r="D1287" t="s">
        <v>14</v>
      </c>
      <c r="E1287" s="3">
        <v>-94.29</v>
      </c>
    </row>
    <row r="1288" spans="1:5" ht="15.75" customHeight="1" x14ac:dyDescent="0.25">
      <c r="A1288" t="s">
        <v>277</v>
      </c>
      <c r="B1288" t="s">
        <v>15</v>
      </c>
      <c r="C1288" t="s">
        <v>16</v>
      </c>
      <c r="D1288" s="3">
        <v>11.71</v>
      </c>
      <c r="E1288" t="s">
        <v>14</v>
      </c>
    </row>
    <row r="1289" spans="1:5" ht="15.75" customHeight="1" x14ac:dyDescent="0.25">
      <c r="A1289" t="s">
        <v>277</v>
      </c>
      <c r="B1289" t="s">
        <v>15</v>
      </c>
      <c r="C1289" t="s">
        <v>16</v>
      </c>
      <c r="D1289" s="3">
        <v>7.08</v>
      </c>
      <c r="E1289" t="s">
        <v>14</v>
      </c>
    </row>
    <row r="1290" spans="1:5" ht="15.75" customHeight="1" x14ac:dyDescent="0.25">
      <c r="A1290" t="s">
        <v>277</v>
      </c>
      <c r="B1290" t="s">
        <v>15</v>
      </c>
      <c r="C1290" t="s">
        <v>16</v>
      </c>
      <c r="D1290" s="3">
        <v>20.5</v>
      </c>
      <c r="E1290" t="s">
        <v>14</v>
      </c>
    </row>
    <row r="1291" spans="1:5" ht="15.75" customHeight="1" x14ac:dyDescent="0.25">
      <c r="A1291" t="s">
        <v>277</v>
      </c>
      <c r="B1291" t="s">
        <v>15</v>
      </c>
      <c r="C1291" t="s">
        <v>16</v>
      </c>
      <c r="D1291" s="3">
        <v>5.86</v>
      </c>
      <c r="E1291" t="s">
        <v>14</v>
      </c>
    </row>
    <row r="1292" spans="1:5" ht="15.75" customHeight="1" x14ac:dyDescent="0.25">
      <c r="A1292" t="s">
        <v>277</v>
      </c>
      <c r="B1292" t="s">
        <v>17</v>
      </c>
      <c r="C1292" t="s">
        <v>148</v>
      </c>
      <c r="D1292" s="3">
        <v>49.14</v>
      </c>
      <c r="E1292" t="s">
        <v>14</v>
      </c>
    </row>
    <row r="1293" spans="1:5" ht="15.75" customHeight="1" x14ac:dyDescent="0.25">
      <c r="A1293" t="s">
        <v>277</v>
      </c>
      <c r="B1293" t="s">
        <v>12</v>
      </c>
      <c r="C1293" t="s">
        <v>13</v>
      </c>
      <c r="D1293" t="s">
        <v>14</v>
      </c>
      <c r="E1293" s="3">
        <v>-399.17</v>
      </c>
    </row>
    <row r="1294" spans="1:5" ht="15.75" customHeight="1" x14ac:dyDescent="0.25">
      <c r="A1294" t="s">
        <v>277</v>
      </c>
      <c r="B1294" t="s">
        <v>15</v>
      </c>
      <c r="C1294" t="s">
        <v>16</v>
      </c>
      <c r="D1294" s="3">
        <v>9.76</v>
      </c>
      <c r="E1294" t="s">
        <v>14</v>
      </c>
    </row>
    <row r="1295" spans="1:5" ht="15.75" customHeight="1" x14ac:dyDescent="0.25">
      <c r="A1295" t="s">
        <v>277</v>
      </c>
      <c r="B1295" t="s">
        <v>17</v>
      </c>
      <c r="C1295" t="s">
        <v>147</v>
      </c>
      <c r="D1295" s="3">
        <v>37.9</v>
      </c>
      <c r="E1295" t="s">
        <v>14</v>
      </c>
    </row>
    <row r="1296" spans="1:5" ht="15.75" customHeight="1" x14ac:dyDescent="0.25">
      <c r="A1296" t="s">
        <v>277</v>
      </c>
      <c r="B1296" t="s">
        <v>17</v>
      </c>
      <c r="C1296" t="s">
        <v>236</v>
      </c>
      <c r="D1296" s="3">
        <v>72.8</v>
      </c>
      <c r="E1296" t="s">
        <v>14</v>
      </c>
    </row>
    <row r="1297" spans="1:5" ht="15.75" customHeight="1" x14ac:dyDescent="0.25">
      <c r="A1297" t="s">
        <v>277</v>
      </c>
      <c r="B1297" t="s">
        <v>15</v>
      </c>
      <c r="C1297" t="s">
        <v>16</v>
      </c>
      <c r="D1297" s="3">
        <v>85.51</v>
      </c>
      <c r="E1297" t="s">
        <v>14</v>
      </c>
    </row>
    <row r="1298" spans="1:5" ht="15.75" customHeight="1" x14ac:dyDescent="0.25">
      <c r="A1298" t="s">
        <v>277</v>
      </c>
      <c r="B1298" t="s">
        <v>15</v>
      </c>
      <c r="C1298" t="s">
        <v>16</v>
      </c>
      <c r="D1298" s="3">
        <v>9.5</v>
      </c>
      <c r="E1298" t="s">
        <v>14</v>
      </c>
    </row>
    <row r="1299" spans="1:5" ht="15.75" customHeight="1" x14ac:dyDescent="0.25">
      <c r="A1299" t="s">
        <v>277</v>
      </c>
      <c r="B1299" t="s">
        <v>15</v>
      </c>
      <c r="C1299" t="s">
        <v>16</v>
      </c>
      <c r="D1299" s="3">
        <v>9.9</v>
      </c>
      <c r="E1299" t="s">
        <v>14</v>
      </c>
    </row>
    <row r="1300" spans="1:5" ht="15.75" customHeight="1" x14ac:dyDescent="0.25">
      <c r="A1300" t="s">
        <v>277</v>
      </c>
      <c r="B1300" t="s">
        <v>15</v>
      </c>
      <c r="C1300" t="s">
        <v>16</v>
      </c>
      <c r="D1300" s="3">
        <v>31.14</v>
      </c>
      <c r="E1300" t="s">
        <v>14</v>
      </c>
    </row>
    <row r="1301" spans="1:5" ht="15.75" customHeight="1" x14ac:dyDescent="0.25">
      <c r="A1301" t="s">
        <v>277</v>
      </c>
      <c r="B1301" t="s">
        <v>17</v>
      </c>
      <c r="C1301" t="s">
        <v>279</v>
      </c>
      <c r="D1301" s="3">
        <v>58.9</v>
      </c>
      <c r="E1301" t="s">
        <v>14</v>
      </c>
    </row>
    <row r="1302" spans="1:5" ht="15.75" customHeight="1" x14ac:dyDescent="0.25">
      <c r="A1302" t="s">
        <v>277</v>
      </c>
      <c r="B1302" t="s">
        <v>15</v>
      </c>
      <c r="C1302" t="s">
        <v>16</v>
      </c>
      <c r="D1302" s="3">
        <v>46.76</v>
      </c>
      <c r="E1302" t="s">
        <v>14</v>
      </c>
    </row>
    <row r="1303" spans="1:5" ht="15.75" customHeight="1" x14ac:dyDescent="0.25">
      <c r="A1303" t="s">
        <v>277</v>
      </c>
      <c r="B1303" t="s">
        <v>17</v>
      </c>
      <c r="C1303" t="s">
        <v>215</v>
      </c>
      <c r="D1303" s="3">
        <v>37</v>
      </c>
      <c r="E1303" t="s">
        <v>14</v>
      </c>
    </row>
    <row r="1304" spans="1:5" ht="15.75" customHeight="1" x14ac:dyDescent="0.25">
      <c r="A1304" t="s">
        <v>277</v>
      </c>
      <c r="B1304" t="s">
        <v>12</v>
      </c>
      <c r="C1304" t="s">
        <v>13</v>
      </c>
      <c r="D1304" t="s">
        <v>14</v>
      </c>
      <c r="E1304" s="3">
        <v>-350.62</v>
      </c>
    </row>
    <row r="1305" spans="1:5" ht="15.75" customHeight="1" x14ac:dyDescent="0.25">
      <c r="A1305" t="s">
        <v>277</v>
      </c>
      <c r="B1305" t="s">
        <v>17</v>
      </c>
      <c r="C1305" t="s">
        <v>130</v>
      </c>
      <c r="D1305" s="3">
        <v>22</v>
      </c>
      <c r="E1305" t="s">
        <v>14</v>
      </c>
    </row>
    <row r="1306" spans="1:5" ht="15.75" customHeight="1" x14ac:dyDescent="0.25">
      <c r="A1306" t="s">
        <v>277</v>
      </c>
      <c r="B1306" t="s">
        <v>17</v>
      </c>
      <c r="C1306" t="s">
        <v>280</v>
      </c>
      <c r="D1306" s="3">
        <v>61.9</v>
      </c>
      <c r="E1306" t="s">
        <v>14</v>
      </c>
    </row>
    <row r="1307" spans="1:5" ht="15.75" customHeight="1" x14ac:dyDescent="0.25">
      <c r="A1307" t="s">
        <v>277</v>
      </c>
      <c r="B1307" t="s">
        <v>15</v>
      </c>
      <c r="C1307" t="s">
        <v>16</v>
      </c>
      <c r="D1307" s="3">
        <v>97.61</v>
      </c>
      <c r="E1307" t="s">
        <v>14</v>
      </c>
    </row>
    <row r="1308" spans="1:5" ht="15.75" customHeight="1" x14ac:dyDescent="0.25">
      <c r="A1308" t="s">
        <v>277</v>
      </c>
      <c r="B1308" t="s">
        <v>15</v>
      </c>
      <c r="C1308" t="s">
        <v>16</v>
      </c>
      <c r="D1308" s="3">
        <v>11.71</v>
      </c>
      <c r="E1308" t="s">
        <v>14</v>
      </c>
    </row>
    <row r="1309" spans="1:5" ht="15.75" customHeight="1" x14ac:dyDescent="0.25">
      <c r="A1309" t="s">
        <v>277</v>
      </c>
      <c r="B1309" t="s">
        <v>15</v>
      </c>
      <c r="C1309" t="s">
        <v>16</v>
      </c>
      <c r="D1309" s="3">
        <v>30.31</v>
      </c>
      <c r="E1309" t="s">
        <v>14</v>
      </c>
    </row>
    <row r="1310" spans="1:5" ht="15.75" customHeight="1" x14ac:dyDescent="0.25">
      <c r="A1310" t="s">
        <v>277</v>
      </c>
      <c r="B1310" t="s">
        <v>15</v>
      </c>
      <c r="C1310" t="s">
        <v>16</v>
      </c>
      <c r="D1310" s="3">
        <v>36.96</v>
      </c>
      <c r="E1310" t="s">
        <v>14</v>
      </c>
    </row>
    <row r="1311" spans="1:5" ht="15.75" customHeight="1" x14ac:dyDescent="0.25">
      <c r="A1311" t="s">
        <v>277</v>
      </c>
      <c r="B1311" t="s">
        <v>17</v>
      </c>
      <c r="C1311" t="s">
        <v>38</v>
      </c>
      <c r="D1311" s="3">
        <v>21.25</v>
      </c>
      <c r="E1311" t="s">
        <v>14</v>
      </c>
    </row>
    <row r="1312" spans="1:5" ht="15.75" customHeight="1" x14ac:dyDescent="0.25">
      <c r="A1312" t="s">
        <v>277</v>
      </c>
      <c r="B1312" t="s">
        <v>15</v>
      </c>
      <c r="C1312" t="s">
        <v>16</v>
      </c>
      <c r="D1312" s="3">
        <v>21.47</v>
      </c>
      <c r="E1312" t="s">
        <v>14</v>
      </c>
    </row>
    <row r="1313" spans="1:5" ht="15.75" customHeight="1" x14ac:dyDescent="0.25">
      <c r="A1313" t="s">
        <v>277</v>
      </c>
      <c r="B1313" t="s">
        <v>15</v>
      </c>
      <c r="C1313" t="s">
        <v>16</v>
      </c>
      <c r="D1313" s="3">
        <v>9.5</v>
      </c>
      <c r="E1313" t="s">
        <v>14</v>
      </c>
    </row>
    <row r="1314" spans="1:5" ht="15.75" customHeight="1" x14ac:dyDescent="0.25">
      <c r="A1314" t="s">
        <v>277</v>
      </c>
      <c r="B1314" t="s">
        <v>15</v>
      </c>
      <c r="C1314" t="s">
        <v>16</v>
      </c>
      <c r="D1314" s="3">
        <v>37.909999999999997</v>
      </c>
      <c r="E1314" t="s">
        <v>14</v>
      </c>
    </row>
    <row r="1315" spans="1:5" ht="15.75" customHeight="1" x14ac:dyDescent="0.25">
      <c r="A1315" t="s">
        <v>277</v>
      </c>
      <c r="B1315" t="s">
        <v>12</v>
      </c>
      <c r="C1315" t="s">
        <v>13</v>
      </c>
      <c r="D1315" t="s">
        <v>14</v>
      </c>
      <c r="E1315" s="3">
        <v>-262.61</v>
      </c>
    </row>
    <row r="1316" spans="1:5" ht="15.75" customHeight="1" x14ac:dyDescent="0.25">
      <c r="A1316" t="s">
        <v>277</v>
      </c>
      <c r="B1316" t="s">
        <v>17</v>
      </c>
      <c r="C1316" t="s">
        <v>281</v>
      </c>
      <c r="D1316" s="3">
        <v>57.9</v>
      </c>
      <c r="E1316" t="s">
        <v>14</v>
      </c>
    </row>
    <row r="1317" spans="1:5" ht="15.75" customHeight="1" x14ac:dyDescent="0.25">
      <c r="A1317" t="s">
        <v>277</v>
      </c>
      <c r="B1317" t="s">
        <v>17</v>
      </c>
      <c r="C1317" t="s">
        <v>20</v>
      </c>
      <c r="D1317" s="3">
        <v>127.6</v>
      </c>
      <c r="E1317" t="s">
        <v>14</v>
      </c>
    </row>
    <row r="1318" spans="1:5" ht="15.75" customHeight="1" x14ac:dyDescent="0.25">
      <c r="A1318" t="s">
        <v>277</v>
      </c>
      <c r="B1318" t="s">
        <v>15</v>
      </c>
      <c r="C1318" t="s">
        <v>16</v>
      </c>
      <c r="D1318" s="3">
        <v>52.61</v>
      </c>
      <c r="E1318" t="s">
        <v>14</v>
      </c>
    </row>
    <row r="1319" spans="1:5" ht="15.75" customHeight="1" x14ac:dyDescent="0.25">
      <c r="A1319" t="s">
        <v>277</v>
      </c>
      <c r="B1319" t="s">
        <v>17</v>
      </c>
      <c r="C1319" t="s">
        <v>81</v>
      </c>
      <c r="D1319" s="3">
        <v>24.5</v>
      </c>
      <c r="E1319" t="s">
        <v>14</v>
      </c>
    </row>
    <row r="1320" spans="1:5" ht="15.75" customHeight="1" x14ac:dyDescent="0.25">
      <c r="A1320" t="s">
        <v>277</v>
      </c>
      <c r="B1320" t="s">
        <v>12</v>
      </c>
      <c r="C1320" t="s">
        <v>13</v>
      </c>
      <c r="D1320" t="s">
        <v>14</v>
      </c>
      <c r="E1320" s="3">
        <v>-97.8</v>
      </c>
    </row>
    <row r="1321" spans="1:5" ht="15.75" customHeight="1" x14ac:dyDescent="0.25">
      <c r="A1321" t="s">
        <v>277</v>
      </c>
      <c r="B1321" t="s">
        <v>15</v>
      </c>
      <c r="C1321" t="s">
        <v>16</v>
      </c>
      <c r="D1321" s="3">
        <v>11.71</v>
      </c>
      <c r="E1321" t="s">
        <v>14</v>
      </c>
    </row>
    <row r="1322" spans="1:5" ht="15.75" customHeight="1" x14ac:dyDescent="0.25">
      <c r="A1322" t="s">
        <v>277</v>
      </c>
      <c r="B1322" t="s">
        <v>17</v>
      </c>
      <c r="C1322" t="s">
        <v>282</v>
      </c>
      <c r="D1322" s="3">
        <v>52.9</v>
      </c>
      <c r="E1322" t="s">
        <v>14</v>
      </c>
    </row>
    <row r="1323" spans="1:5" ht="15.75" customHeight="1" x14ac:dyDescent="0.25">
      <c r="A1323" t="s">
        <v>277</v>
      </c>
      <c r="B1323" t="s">
        <v>15</v>
      </c>
      <c r="C1323" t="s">
        <v>16</v>
      </c>
      <c r="D1323" s="3">
        <v>33.19</v>
      </c>
      <c r="E1323" t="s">
        <v>14</v>
      </c>
    </row>
    <row r="1324" spans="1:5" ht="15.75" customHeight="1" x14ac:dyDescent="0.25">
      <c r="A1324" t="s">
        <v>277</v>
      </c>
      <c r="B1324" t="s">
        <v>12</v>
      </c>
      <c r="C1324" t="s">
        <v>13</v>
      </c>
      <c r="D1324" t="s">
        <v>14</v>
      </c>
      <c r="E1324" s="3">
        <v>-97.52</v>
      </c>
    </row>
    <row r="1325" spans="1:5" ht="15.75" customHeight="1" x14ac:dyDescent="0.25">
      <c r="A1325" t="s">
        <v>277</v>
      </c>
      <c r="B1325" t="s">
        <v>15</v>
      </c>
      <c r="C1325" t="s">
        <v>16</v>
      </c>
      <c r="D1325" s="3">
        <v>36.119999999999997</v>
      </c>
      <c r="E1325" t="s">
        <v>14</v>
      </c>
    </row>
    <row r="1326" spans="1:5" ht="15.75" customHeight="1" x14ac:dyDescent="0.25">
      <c r="A1326" t="s">
        <v>277</v>
      </c>
      <c r="B1326" t="s">
        <v>15</v>
      </c>
      <c r="C1326" t="s">
        <v>16</v>
      </c>
      <c r="D1326" s="3">
        <v>34.07</v>
      </c>
      <c r="E1326" t="s">
        <v>14</v>
      </c>
    </row>
    <row r="1327" spans="1:5" ht="15.75" customHeight="1" x14ac:dyDescent="0.25">
      <c r="A1327" t="s">
        <v>277</v>
      </c>
      <c r="B1327" t="s">
        <v>15</v>
      </c>
      <c r="C1327" t="s">
        <v>16</v>
      </c>
      <c r="D1327" s="3">
        <v>27.33</v>
      </c>
      <c r="E1327" t="s">
        <v>14</v>
      </c>
    </row>
    <row r="1328" spans="1:5" ht="15.75" customHeight="1" x14ac:dyDescent="0.25">
      <c r="A1328" t="s">
        <v>277</v>
      </c>
      <c r="B1328" t="s">
        <v>12</v>
      </c>
      <c r="C1328" t="s">
        <v>13</v>
      </c>
      <c r="D1328" t="s">
        <v>14</v>
      </c>
      <c r="E1328" s="3">
        <v>-34.159999999999997</v>
      </c>
    </row>
    <row r="1329" spans="1:6" ht="15.75" customHeight="1" x14ac:dyDescent="0.25">
      <c r="A1329" t="s">
        <v>277</v>
      </c>
      <c r="B1329" t="s">
        <v>15</v>
      </c>
      <c r="C1329" t="s">
        <v>16</v>
      </c>
      <c r="D1329" s="3">
        <v>24.4</v>
      </c>
      <c r="E1329" t="s">
        <v>14</v>
      </c>
    </row>
    <row r="1330" spans="1:6" ht="15.75" customHeight="1" x14ac:dyDescent="0.25">
      <c r="A1330" t="s">
        <v>277</v>
      </c>
      <c r="B1330" t="s">
        <v>15</v>
      </c>
      <c r="C1330" t="s">
        <v>16</v>
      </c>
      <c r="D1330" s="3">
        <v>9.76</v>
      </c>
      <c r="E1330" t="s">
        <v>14</v>
      </c>
    </row>
    <row r="1331" spans="1:6" ht="15.75" customHeight="1" x14ac:dyDescent="0.25">
      <c r="A1331" t="s">
        <v>277</v>
      </c>
      <c r="B1331" t="s">
        <v>12</v>
      </c>
      <c r="C1331" t="s">
        <v>13</v>
      </c>
      <c r="D1331" t="s">
        <v>14</v>
      </c>
      <c r="E1331" s="3">
        <v>-55.64</v>
      </c>
    </row>
    <row r="1332" spans="1:6" ht="15.75" customHeight="1" x14ac:dyDescent="0.25">
      <c r="A1332" t="s">
        <v>277</v>
      </c>
      <c r="B1332" t="s">
        <v>15</v>
      </c>
      <c r="C1332" t="s">
        <v>16</v>
      </c>
      <c r="D1332" s="3">
        <v>14.64</v>
      </c>
      <c r="E1332" t="s">
        <v>14</v>
      </c>
    </row>
    <row r="1333" spans="1:6" ht="15.75" customHeight="1" x14ac:dyDescent="0.25">
      <c r="A1333" s="4" t="s">
        <v>277</v>
      </c>
      <c r="B1333" s="4" t="s">
        <v>33</v>
      </c>
      <c r="C1333" s="4"/>
      <c r="D1333" s="4"/>
      <c r="E1333" s="4"/>
      <c r="F1333" s="4">
        <v>84.64</v>
      </c>
    </row>
    <row r="1334" spans="1:6" ht="15.75" customHeight="1" x14ac:dyDescent="0.25">
      <c r="A1334" t="s">
        <v>283</v>
      </c>
      <c r="B1334" t="s">
        <v>15</v>
      </c>
      <c r="C1334" t="s">
        <v>16</v>
      </c>
      <c r="D1334" s="3">
        <v>41.71</v>
      </c>
      <c r="E1334" t="s">
        <v>14</v>
      </c>
    </row>
    <row r="1335" spans="1:6" ht="15.75" customHeight="1" x14ac:dyDescent="0.25">
      <c r="A1335" t="s">
        <v>283</v>
      </c>
      <c r="B1335" t="s">
        <v>17</v>
      </c>
      <c r="C1335" t="s">
        <v>90</v>
      </c>
      <c r="D1335" s="3">
        <v>14</v>
      </c>
      <c r="E1335" t="s">
        <v>14</v>
      </c>
    </row>
    <row r="1336" spans="1:6" ht="15.75" customHeight="1" x14ac:dyDescent="0.25">
      <c r="A1336" t="s">
        <v>283</v>
      </c>
      <c r="B1336" t="s">
        <v>17</v>
      </c>
      <c r="C1336" t="s">
        <v>72</v>
      </c>
      <c r="D1336" s="3">
        <v>8</v>
      </c>
      <c r="E1336" t="s">
        <v>14</v>
      </c>
    </row>
    <row r="1337" spans="1:6" ht="15.75" customHeight="1" x14ac:dyDescent="0.25">
      <c r="A1337" t="s">
        <v>283</v>
      </c>
      <c r="B1337" t="s">
        <v>15</v>
      </c>
      <c r="C1337" t="s">
        <v>16</v>
      </c>
      <c r="D1337" s="3">
        <v>6.34</v>
      </c>
      <c r="E1337" t="s">
        <v>14</v>
      </c>
    </row>
    <row r="1338" spans="1:6" ht="15.75" customHeight="1" x14ac:dyDescent="0.25">
      <c r="A1338" t="s">
        <v>283</v>
      </c>
      <c r="B1338" t="s">
        <v>12</v>
      </c>
      <c r="C1338" t="s">
        <v>13</v>
      </c>
      <c r="D1338" t="s">
        <v>14</v>
      </c>
      <c r="E1338" s="3">
        <v>-145.74</v>
      </c>
    </row>
    <row r="1339" spans="1:6" ht="15.75" customHeight="1" x14ac:dyDescent="0.25">
      <c r="A1339" t="s">
        <v>283</v>
      </c>
      <c r="B1339" t="s">
        <v>17</v>
      </c>
      <c r="C1339" t="s">
        <v>96</v>
      </c>
      <c r="D1339" s="3">
        <v>26</v>
      </c>
      <c r="E1339" t="s">
        <v>14</v>
      </c>
    </row>
    <row r="1340" spans="1:6" ht="15.75" customHeight="1" x14ac:dyDescent="0.25">
      <c r="A1340" t="s">
        <v>283</v>
      </c>
      <c r="B1340" t="s">
        <v>17</v>
      </c>
      <c r="C1340" t="s">
        <v>35</v>
      </c>
      <c r="D1340" s="3">
        <v>48.15</v>
      </c>
      <c r="E1340" t="s">
        <v>14</v>
      </c>
    </row>
    <row r="1341" spans="1:6" ht="15.75" customHeight="1" x14ac:dyDescent="0.25">
      <c r="A1341" t="s">
        <v>283</v>
      </c>
      <c r="B1341" t="s">
        <v>15</v>
      </c>
      <c r="C1341" t="s">
        <v>16</v>
      </c>
      <c r="D1341" s="3">
        <v>40.76</v>
      </c>
      <c r="E1341" t="s">
        <v>14</v>
      </c>
    </row>
    <row r="1342" spans="1:6" ht="15.75" customHeight="1" x14ac:dyDescent="0.25">
      <c r="A1342" t="s">
        <v>283</v>
      </c>
      <c r="B1342" t="s">
        <v>15</v>
      </c>
      <c r="C1342" t="s">
        <v>16</v>
      </c>
      <c r="D1342" s="3">
        <v>30.83</v>
      </c>
      <c r="E1342" t="s">
        <v>14</v>
      </c>
    </row>
    <row r="1343" spans="1:6" ht="15.75" customHeight="1" x14ac:dyDescent="0.25">
      <c r="A1343" t="s">
        <v>283</v>
      </c>
      <c r="B1343" t="s">
        <v>12</v>
      </c>
      <c r="C1343" t="s">
        <v>13</v>
      </c>
      <c r="D1343" t="s">
        <v>14</v>
      </c>
      <c r="E1343" s="3">
        <v>-1570.73</v>
      </c>
    </row>
    <row r="1344" spans="1:6" ht="15.75" customHeight="1" x14ac:dyDescent="0.25">
      <c r="A1344" t="s">
        <v>283</v>
      </c>
      <c r="B1344" t="s">
        <v>17</v>
      </c>
      <c r="C1344" t="s">
        <v>284</v>
      </c>
      <c r="D1344" s="3">
        <v>35.9</v>
      </c>
      <c r="E1344" t="s">
        <v>14</v>
      </c>
    </row>
    <row r="1345" spans="1:5" ht="15.75" customHeight="1" x14ac:dyDescent="0.25">
      <c r="A1345" t="s">
        <v>283</v>
      </c>
      <c r="B1345" t="s">
        <v>12</v>
      </c>
      <c r="C1345" t="s">
        <v>285</v>
      </c>
      <c r="D1345" t="s">
        <v>14</v>
      </c>
      <c r="E1345" s="3">
        <v>-4.0999999999999996</v>
      </c>
    </row>
    <row r="1346" spans="1:5" ht="15.75" customHeight="1" x14ac:dyDescent="0.25">
      <c r="A1346" t="s">
        <v>283</v>
      </c>
      <c r="B1346" t="s">
        <v>15</v>
      </c>
      <c r="C1346" t="s">
        <v>16</v>
      </c>
      <c r="D1346" s="3">
        <v>21.47</v>
      </c>
      <c r="E1346" t="s">
        <v>14</v>
      </c>
    </row>
    <row r="1347" spans="1:5" ht="15.75" customHeight="1" x14ac:dyDescent="0.25">
      <c r="A1347" t="s">
        <v>283</v>
      </c>
      <c r="B1347" t="s">
        <v>15</v>
      </c>
      <c r="C1347" t="s">
        <v>16</v>
      </c>
      <c r="D1347" s="3">
        <v>57.25</v>
      </c>
      <c r="E1347" t="s">
        <v>14</v>
      </c>
    </row>
    <row r="1348" spans="1:5" ht="15.75" customHeight="1" x14ac:dyDescent="0.25">
      <c r="A1348" t="s">
        <v>283</v>
      </c>
      <c r="B1348" t="s">
        <v>15</v>
      </c>
      <c r="C1348" t="s">
        <v>16</v>
      </c>
      <c r="D1348" s="3">
        <v>55.64</v>
      </c>
      <c r="E1348" t="s">
        <v>14</v>
      </c>
    </row>
    <row r="1349" spans="1:5" ht="15.75" customHeight="1" x14ac:dyDescent="0.25">
      <c r="A1349" t="s">
        <v>283</v>
      </c>
      <c r="B1349" t="s">
        <v>15</v>
      </c>
      <c r="C1349" t="s">
        <v>16</v>
      </c>
      <c r="D1349" s="3">
        <v>27.46</v>
      </c>
      <c r="E1349" t="s">
        <v>14</v>
      </c>
    </row>
    <row r="1350" spans="1:5" ht="15.75" customHeight="1" x14ac:dyDescent="0.25">
      <c r="A1350" t="s">
        <v>283</v>
      </c>
      <c r="B1350" t="s">
        <v>15</v>
      </c>
      <c r="C1350" t="s">
        <v>16</v>
      </c>
      <c r="D1350" s="3">
        <v>81.7</v>
      </c>
      <c r="E1350" t="s">
        <v>14</v>
      </c>
    </row>
    <row r="1351" spans="1:5" ht="15.75" customHeight="1" x14ac:dyDescent="0.25">
      <c r="A1351" t="s">
        <v>283</v>
      </c>
      <c r="B1351" t="s">
        <v>17</v>
      </c>
      <c r="C1351" t="s">
        <v>68</v>
      </c>
      <c r="D1351" s="3">
        <v>500</v>
      </c>
      <c r="E1351" t="s">
        <v>14</v>
      </c>
    </row>
    <row r="1352" spans="1:5" ht="15.75" customHeight="1" x14ac:dyDescent="0.25">
      <c r="A1352" t="s">
        <v>283</v>
      </c>
      <c r="B1352" t="s">
        <v>17</v>
      </c>
      <c r="C1352" t="s">
        <v>54</v>
      </c>
      <c r="D1352" s="3">
        <v>79.05</v>
      </c>
      <c r="E1352" t="s">
        <v>14</v>
      </c>
    </row>
    <row r="1353" spans="1:5" ht="15.75" customHeight="1" x14ac:dyDescent="0.25">
      <c r="A1353" t="s">
        <v>283</v>
      </c>
      <c r="B1353" t="s">
        <v>17</v>
      </c>
      <c r="C1353" t="s">
        <v>270</v>
      </c>
      <c r="D1353" s="3">
        <v>4</v>
      </c>
      <c r="E1353" t="s">
        <v>14</v>
      </c>
    </row>
    <row r="1354" spans="1:5" ht="15.75" customHeight="1" x14ac:dyDescent="0.25">
      <c r="A1354" t="s">
        <v>283</v>
      </c>
      <c r="B1354" t="s">
        <v>17</v>
      </c>
      <c r="C1354" t="s">
        <v>270</v>
      </c>
      <c r="D1354" s="3">
        <v>40</v>
      </c>
      <c r="E1354" t="s">
        <v>14</v>
      </c>
    </row>
    <row r="1355" spans="1:5" ht="15.75" customHeight="1" x14ac:dyDescent="0.25">
      <c r="A1355" t="s">
        <v>283</v>
      </c>
      <c r="B1355" t="s">
        <v>15</v>
      </c>
      <c r="C1355" t="s">
        <v>16</v>
      </c>
      <c r="D1355" s="3">
        <v>11.71</v>
      </c>
      <c r="E1355" t="s">
        <v>14</v>
      </c>
    </row>
    <row r="1356" spans="1:5" ht="15.75" customHeight="1" x14ac:dyDescent="0.25">
      <c r="A1356" t="s">
        <v>283</v>
      </c>
      <c r="B1356" t="s">
        <v>15</v>
      </c>
      <c r="C1356" t="s">
        <v>16</v>
      </c>
      <c r="D1356" s="3">
        <v>113.23</v>
      </c>
      <c r="E1356" t="s">
        <v>14</v>
      </c>
    </row>
    <row r="1357" spans="1:5" ht="15.75" customHeight="1" x14ac:dyDescent="0.25">
      <c r="A1357" t="s">
        <v>283</v>
      </c>
      <c r="B1357" t="s">
        <v>15</v>
      </c>
      <c r="C1357" t="s">
        <v>16</v>
      </c>
      <c r="D1357" s="3">
        <v>47.5</v>
      </c>
      <c r="E1357" t="s">
        <v>14</v>
      </c>
    </row>
    <row r="1358" spans="1:5" ht="15.75" customHeight="1" x14ac:dyDescent="0.25">
      <c r="A1358" t="s">
        <v>283</v>
      </c>
      <c r="B1358" t="s">
        <v>15</v>
      </c>
      <c r="C1358" t="s">
        <v>16</v>
      </c>
      <c r="D1358" s="3">
        <v>26.84</v>
      </c>
      <c r="E1358" t="s">
        <v>14</v>
      </c>
    </row>
    <row r="1359" spans="1:5" ht="15.75" customHeight="1" x14ac:dyDescent="0.25">
      <c r="A1359" t="s">
        <v>283</v>
      </c>
      <c r="B1359" t="s">
        <v>15</v>
      </c>
      <c r="C1359" t="s">
        <v>16</v>
      </c>
      <c r="D1359" s="3">
        <v>49.41</v>
      </c>
      <c r="E1359" t="s">
        <v>14</v>
      </c>
    </row>
    <row r="1360" spans="1:5" ht="15.75" customHeight="1" x14ac:dyDescent="0.25">
      <c r="A1360" t="s">
        <v>283</v>
      </c>
      <c r="B1360" t="s">
        <v>15</v>
      </c>
      <c r="C1360" t="s">
        <v>16</v>
      </c>
      <c r="D1360" s="3">
        <v>49.41</v>
      </c>
      <c r="E1360" t="s">
        <v>14</v>
      </c>
    </row>
    <row r="1361" spans="1:5" ht="15.75" customHeight="1" x14ac:dyDescent="0.25">
      <c r="A1361" t="s">
        <v>283</v>
      </c>
      <c r="B1361" t="s">
        <v>15</v>
      </c>
      <c r="C1361" t="s">
        <v>16</v>
      </c>
      <c r="D1361" s="3">
        <v>9.76</v>
      </c>
      <c r="E1361" t="s">
        <v>14</v>
      </c>
    </row>
    <row r="1362" spans="1:5" ht="15.75" customHeight="1" x14ac:dyDescent="0.25">
      <c r="A1362" t="s">
        <v>283</v>
      </c>
      <c r="B1362" t="s">
        <v>15</v>
      </c>
      <c r="C1362" t="s">
        <v>16</v>
      </c>
      <c r="D1362" s="3">
        <v>19.52</v>
      </c>
      <c r="E1362" t="s">
        <v>14</v>
      </c>
    </row>
    <row r="1363" spans="1:5" ht="15.75" customHeight="1" x14ac:dyDescent="0.25">
      <c r="A1363" t="s">
        <v>283</v>
      </c>
      <c r="B1363" t="s">
        <v>17</v>
      </c>
      <c r="C1363" t="s">
        <v>286</v>
      </c>
      <c r="D1363" s="3">
        <v>48.9</v>
      </c>
      <c r="E1363" t="s">
        <v>14</v>
      </c>
    </row>
    <row r="1364" spans="1:5" ht="15.75" customHeight="1" x14ac:dyDescent="0.25">
      <c r="A1364" t="s">
        <v>283</v>
      </c>
      <c r="B1364" t="s">
        <v>15</v>
      </c>
      <c r="C1364" t="s">
        <v>16</v>
      </c>
      <c r="D1364" s="3">
        <v>130.83000000000001</v>
      </c>
      <c r="E1364" t="s">
        <v>14</v>
      </c>
    </row>
    <row r="1365" spans="1:5" ht="15.75" customHeight="1" x14ac:dyDescent="0.25">
      <c r="A1365" t="s">
        <v>283</v>
      </c>
      <c r="B1365" t="s">
        <v>15</v>
      </c>
      <c r="C1365" t="s">
        <v>16</v>
      </c>
      <c r="D1365" s="3">
        <v>9.76</v>
      </c>
      <c r="E1365" t="s">
        <v>14</v>
      </c>
    </row>
    <row r="1366" spans="1:5" ht="15.75" customHeight="1" x14ac:dyDescent="0.25">
      <c r="A1366" t="s">
        <v>283</v>
      </c>
      <c r="B1366" t="s">
        <v>17</v>
      </c>
      <c r="C1366" t="s">
        <v>148</v>
      </c>
      <c r="D1366" s="3">
        <v>46.99</v>
      </c>
      <c r="E1366" t="s">
        <v>14</v>
      </c>
    </row>
    <row r="1367" spans="1:5" ht="15.75" customHeight="1" x14ac:dyDescent="0.25">
      <c r="A1367" t="s">
        <v>283</v>
      </c>
      <c r="B1367" t="s">
        <v>15</v>
      </c>
      <c r="C1367" t="s">
        <v>16</v>
      </c>
      <c r="D1367" s="3">
        <v>62.47</v>
      </c>
      <c r="E1367" t="s">
        <v>14</v>
      </c>
    </row>
    <row r="1368" spans="1:5" ht="15.75" customHeight="1" x14ac:dyDescent="0.25">
      <c r="A1368" t="s">
        <v>283</v>
      </c>
      <c r="B1368" t="s">
        <v>15</v>
      </c>
      <c r="C1368" t="s">
        <v>16</v>
      </c>
      <c r="D1368" s="3">
        <v>38.950000000000003</v>
      </c>
      <c r="E1368" t="s">
        <v>14</v>
      </c>
    </row>
    <row r="1369" spans="1:5" ht="15.75" customHeight="1" x14ac:dyDescent="0.25">
      <c r="A1369" t="s">
        <v>283</v>
      </c>
      <c r="B1369" t="s">
        <v>15</v>
      </c>
      <c r="C1369" t="s">
        <v>16</v>
      </c>
      <c r="D1369" s="3">
        <v>7.08</v>
      </c>
      <c r="E1369" t="s">
        <v>14</v>
      </c>
    </row>
    <row r="1370" spans="1:5" ht="15.75" customHeight="1" x14ac:dyDescent="0.25">
      <c r="A1370" t="s">
        <v>283</v>
      </c>
      <c r="B1370" t="s">
        <v>12</v>
      </c>
      <c r="C1370" t="s">
        <v>13</v>
      </c>
      <c r="D1370" t="s">
        <v>14</v>
      </c>
      <c r="E1370" s="3">
        <v>-157.35</v>
      </c>
    </row>
    <row r="1371" spans="1:5" ht="15.75" customHeight="1" x14ac:dyDescent="0.25">
      <c r="A1371" t="s">
        <v>283</v>
      </c>
      <c r="B1371" t="s">
        <v>15</v>
      </c>
      <c r="C1371" t="s">
        <v>16</v>
      </c>
      <c r="D1371" s="3">
        <v>29.28</v>
      </c>
      <c r="E1371" t="s">
        <v>14</v>
      </c>
    </row>
    <row r="1372" spans="1:5" ht="15.75" customHeight="1" x14ac:dyDescent="0.25">
      <c r="A1372" t="s">
        <v>283</v>
      </c>
      <c r="B1372" t="s">
        <v>15</v>
      </c>
      <c r="C1372" t="s">
        <v>16</v>
      </c>
      <c r="D1372" s="3">
        <v>63.56</v>
      </c>
      <c r="E1372" t="s">
        <v>14</v>
      </c>
    </row>
    <row r="1373" spans="1:5" ht="15.75" customHeight="1" x14ac:dyDescent="0.25">
      <c r="A1373" t="s">
        <v>283</v>
      </c>
      <c r="B1373" t="s">
        <v>15</v>
      </c>
      <c r="C1373" t="s">
        <v>16</v>
      </c>
      <c r="D1373" s="3">
        <v>64.510000000000005</v>
      </c>
      <c r="E1373" t="s">
        <v>14</v>
      </c>
    </row>
    <row r="1374" spans="1:5" ht="15.75" customHeight="1" x14ac:dyDescent="0.25">
      <c r="A1374" t="s">
        <v>283</v>
      </c>
      <c r="B1374" t="s">
        <v>12</v>
      </c>
      <c r="C1374" t="s">
        <v>13</v>
      </c>
      <c r="D1374" t="s">
        <v>14</v>
      </c>
      <c r="E1374" s="3">
        <v>-1186.03</v>
      </c>
    </row>
    <row r="1375" spans="1:5" ht="15.75" customHeight="1" x14ac:dyDescent="0.25">
      <c r="A1375" t="s">
        <v>283</v>
      </c>
      <c r="B1375" t="s">
        <v>17</v>
      </c>
      <c r="C1375" t="s">
        <v>122</v>
      </c>
      <c r="D1375" s="3">
        <v>41</v>
      </c>
      <c r="E1375" t="s">
        <v>14</v>
      </c>
    </row>
    <row r="1376" spans="1:5" ht="15.75" customHeight="1" x14ac:dyDescent="0.25">
      <c r="A1376" t="s">
        <v>283</v>
      </c>
      <c r="B1376" t="s">
        <v>17</v>
      </c>
      <c r="C1376" t="s">
        <v>287</v>
      </c>
      <c r="D1376" s="3">
        <v>72.8</v>
      </c>
      <c r="E1376" t="s">
        <v>14</v>
      </c>
    </row>
    <row r="1377" spans="1:5" ht="15.75" customHeight="1" x14ac:dyDescent="0.25">
      <c r="A1377" t="s">
        <v>283</v>
      </c>
      <c r="B1377" t="s">
        <v>17</v>
      </c>
      <c r="C1377" t="s">
        <v>288</v>
      </c>
      <c r="D1377" s="3">
        <v>54.24</v>
      </c>
      <c r="E1377" t="s">
        <v>14</v>
      </c>
    </row>
    <row r="1378" spans="1:5" ht="15.75" customHeight="1" x14ac:dyDescent="0.25">
      <c r="A1378" t="s">
        <v>283</v>
      </c>
      <c r="B1378" t="s">
        <v>15</v>
      </c>
      <c r="C1378" t="s">
        <v>16</v>
      </c>
      <c r="D1378" s="3">
        <v>32.21</v>
      </c>
      <c r="E1378" t="s">
        <v>14</v>
      </c>
    </row>
    <row r="1379" spans="1:5" ht="15.75" customHeight="1" x14ac:dyDescent="0.25">
      <c r="A1379" t="s">
        <v>283</v>
      </c>
      <c r="B1379" t="s">
        <v>17</v>
      </c>
      <c r="C1379" t="s">
        <v>215</v>
      </c>
      <c r="D1379" s="3">
        <v>51</v>
      </c>
      <c r="E1379" t="s">
        <v>14</v>
      </c>
    </row>
    <row r="1380" spans="1:5" ht="15.75" customHeight="1" x14ac:dyDescent="0.25">
      <c r="A1380" t="s">
        <v>283</v>
      </c>
      <c r="B1380" t="s">
        <v>15</v>
      </c>
      <c r="C1380" t="s">
        <v>16</v>
      </c>
      <c r="D1380" s="3">
        <v>81.02</v>
      </c>
      <c r="E1380" t="s">
        <v>14</v>
      </c>
    </row>
    <row r="1381" spans="1:5" ht="15.75" customHeight="1" x14ac:dyDescent="0.25">
      <c r="A1381" t="s">
        <v>283</v>
      </c>
      <c r="B1381" t="s">
        <v>15</v>
      </c>
      <c r="C1381" t="s">
        <v>16</v>
      </c>
      <c r="D1381" s="3">
        <v>96.91</v>
      </c>
      <c r="E1381" t="s">
        <v>14</v>
      </c>
    </row>
    <row r="1382" spans="1:5" ht="15.75" customHeight="1" x14ac:dyDescent="0.25">
      <c r="A1382" t="s">
        <v>283</v>
      </c>
      <c r="B1382" t="s">
        <v>17</v>
      </c>
      <c r="C1382" t="s">
        <v>138</v>
      </c>
      <c r="D1382" s="3">
        <v>49.9</v>
      </c>
      <c r="E1382" t="s">
        <v>14</v>
      </c>
    </row>
    <row r="1383" spans="1:5" ht="15.75" customHeight="1" x14ac:dyDescent="0.25">
      <c r="A1383" t="s">
        <v>283</v>
      </c>
      <c r="B1383" t="s">
        <v>15</v>
      </c>
      <c r="C1383" t="s">
        <v>16</v>
      </c>
      <c r="D1383" s="3">
        <v>38.86</v>
      </c>
      <c r="E1383" t="s">
        <v>14</v>
      </c>
    </row>
    <row r="1384" spans="1:5" ht="15.75" customHeight="1" x14ac:dyDescent="0.25">
      <c r="A1384" t="s">
        <v>283</v>
      </c>
      <c r="B1384" t="s">
        <v>15</v>
      </c>
      <c r="C1384" t="s">
        <v>16</v>
      </c>
      <c r="D1384" s="3">
        <v>11.88</v>
      </c>
      <c r="E1384" t="s">
        <v>14</v>
      </c>
    </row>
    <row r="1385" spans="1:5" ht="15.75" customHeight="1" x14ac:dyDescent="0.25">
      <c r="A1385" t="s">
        <v>283</v>
      </c>
      <c r="B1385" t="s">
        <v>12</v>
      </c>
      <c r="C1385" t="s">
        <v>145</v>
      </c>
      <c r="D1385" t="s">
        <v>14</v>
      </c>
      <c r="E1385" s="3">
        <v>-25</v>
      </c>
    </row>
    <row r="1386" spans="1:5" ht="15.75" customHeight="1" x14ac:dyDescent="0.25">
      <c r="A1386" t="s">
        <v>283</v>
      </c>
      <c r="B1386" t="s">
        <v>15</v>
      </c>
      <c r="C1386" t="s">
        <v>16</v>
      </c>
      <c r="D1386" s="3">
        <v>101.51</v>
      </c>
      <c r="E1386" t="s">
        <v>14</v>
      </c>
    </row>
    <row r="1387" spans="1:5" ht="15.75" customHeight="1" x14ac:dyDescent="0.25">
      <c r="A1387" t="s">
        <v>283</v>
      </c>
      <c r="B1387" t="s">
        <v>15</v>
      </c>
      <c r="C1387" t="s">
        <v>16</v>
      </c>
      <c r="D1387" s="3">
        <v>32.21</v>
      </c>
      <c r="E1387" t="s">
        <v>14</v>
      </c>
    </row>
    <row r="1388" spans="1:5" ht="15.75" customHeight="1" x14ac:dyDescent="0.25">
      <c r="A1388" t="s">
        <v>283</v>
      </c>
      <c r="B1388" t="s">
        <v>15</v>
      </c>
      <c r="C1388" t="s">
        <v>16</v>
      </c>
      <c r="D1388" s="3">
        <v>102.49</v>
      </c>
      <c r="E1388" t="s">
        <v>14</v>
      </c>
    </row>
    <row r="1389" spans="1:5" ht="15.75" customHeight="1" x14ac:dyDescent="0.25">
      <c r="A1389" t="s">
        <v>283</v>
      </c>
      <c r="B1389" t="s">
        <v>15</v>
      </c>
      <c r="C1389" t="s">
        <v>16</v>
      </c>
      <c r="D1389" s="3">
        <v>52.26</v>
      </c>
      <c r="E1389" t="s">
        <v>14</v>
      </c>
    </row>
    <row r="1390" spans="1:5" ht="15.75" customHeight="1" x14ac:dyDescent="0.25">
      <c r="A1390" t="s">
        <v>283</v>
      </c>
      <c r="B1390" t="s">
        <v>15</v>
      </c>
      <c r="C1390" t="s">
        <v>16</v>
      </c>
      <c r="D1390" s="3">
        <v>40.380000000000003</v>
      </c>
      <c r="E1390" t="s">
        <v>14</v>
      </c>
    </row>
    <row r="1391" spans="1:5" ht="15.75" customHeight="1" x14ac:dyDescent="0.25">
      <c r="A1391" t="s">
        <v>283</v>
      </c>
      <c r="B1391" t="s">
        <v>15</v>
      </c>
      <c r="C1391" t="s">
        <v>16</v>
      </c>
      <c r="D1391" s="3">
        <v>62.47</v>
      </c>
      <c r="E1391" t="s">
        <v>14</v>
      </c>
    </row>
    <row r="1392" spans="1:5" ht="15.75" customHeight="1" x14ac:dyDescent="0.25">
      <c r="A1392" t="s">
        <v>283</v>
      </c>
      <c r="B1392" t="s">
        <v>15</v>
      </c>
      <c r="C1392" t="s">
        <v>16</v>
      </c>
      <c r="D1392" s="3">
        <v>9.76</v>
      </c>
      <c r="E1392" t="s">
        <v>14</v>
      </c>
    </row>
    <row r="1393" spans="1:5" ht="15.75" customHeight="1" x14ac:dyDescent="0.25">
      <c r="A1393" t="s">
        <v>283</v>
      </c>
      <c r="B1393" t="s">
        <v>15</v>
      </c>
      <c r="C1393" t="s">
        <v>16</v>
      </c>
      <c r="D1393" s="3">
        <v>3.9</v>
      </c>
      <c r="E1393" t="s">
        <v>14</v>
      </c>
    </row>
    <row r="1394" spans="1:5" ht="15.75" customHeight="1" x14ac:dyDescent="0.25">
      <c r="A1394" t="s">
        <v>283</v>
      </c>
      <c r="B1394" t="s">
        <v>15</v>
      </c>
      <c r="C1394" t="s">
        <v>16</v>
      </c>
      <c r="D1394" s="3">
        <v>56.61</v>
      </c>
      <c r="E1394" t="s">
        <v>14</v>
      </c>
    </row>
    <row r="1395" spans="1:5" ht="15.75" customHeight="1" x14ac:dyDescent="0.25">
      <c r="A1395" t="s">
        <v>283</v>
      </c>
      <c r="B1395" t="s">
        <v>15</v>
      </c>
      <c r="C1395" t="s">
        <v>16</v>
      </c>
      <c r="D1395" s="3">
        <v>75.06</v>
      </c>
      <c r="E1395" t="s">
        <v>14</v>
      </c>
    </row>
    <row r="1396" spans="1:5" ht="15.75" customHeight="1" x14ac:dyDescent="0.25">
      <c r="A1396" t="s">
        <v>283</v>
      </c>
      <c r="B1396" t="s">
        <v>15</v>
      </c>
      <c r="C1396" t="s">
        <v>16</v>
      </c>
      <c r="D1396" s="3">
        <v>76.14</v>
      </c>
      <c r="E1396" t="s">
        <v>14</v>
      </c>
    </row>
    <row r="1397" spans="1:5" ht="15.75" customHeight="1" x14ac:dyDescent="0.25">
      <c r="A1397" t="s">
        <v>283</v>
      </c>
      <c r="B1397" t="s">
        <v>15</v>
      </c>
      <c r="C1397" t="s">
        <v>16</v>
      </c>
      <c r="D1397" s="3">
        <v>18.55</v>
      </c>
      <c r="E1397" t="s">
        <v>14</v>
      </c>
    </row>
    <row r="1398" spans="1:5" ht="15.75" customHeight="1" x14ac:dyDescent="0.25">
      <c r="A1398" t="s">
        <v>283</v>
      </c>
      <c r="B1398" t="s">
        <v>15</v>
      </c>
      <c r="C1398" t="s">
        <v>16</v>
      </c>
      <c r="D1398" s="3">
        <v>32.299999999999997</v>
      </c>
      <c r="E1398" t="s">
        <v>14</v>
      </c>
    </row>
    <row r="1399" spans="1:5" ht="15.75" customHeight="1" x14ac:dyDescent="0.25">
      <c r="A1399" t="s">
        <v>283</v>
      </c>
      <c r="B1399" t="s">
        <v>15</v>
      </c>
      <c r="C1399" t="s">
        <v>16</v>
      </c>
      <c r="D1399" s="3">
        <v>17.57</v>
      </c>
      <c r="E1399" t="s">
        <v>14</v>
      </c>
    </row>
    <row r="1400" spans="1:5" ht="15.75" customHeight="1" x14ac:dyDescent="0.25">
      <c r="A1400" t="s">
        <v>283</v>
      </c>
      <c r="B1400" t="s">
        <v>12</v>
      </c>
      <c r="C1400" t="s">
        <v>13</v>
      </c>
      <c r="D1400" t="s">
        <v>14</v>
      </c>
      <c r="E1400" s="3">
        <v>-524.87</v>
      </c>
    </row>
    <row r="1401" spans="1:5" ht="15.75" customHeight="1" x14ac:dyDescent="0.25">
      <c r="A1401" t="s">
        <v>283</v>
      </c>
      <c r="B1401" t="s">
        <v>15</v>
      </c>
      <c r="C1401" t="s">
        <v>16</v>
      </c>
      <c r="D1401" s="3">
        <v>24.4</v>
      </c>
      <c r="E1401" t="s">
        <v>14</v>
      </c>
    </row>
    <row r="1402" spans="1:5" ht="15.75" customHeight="1" x14ac:dyDescent="0.25">
      <c r="A1402" t="s">
        <v>283</v>
      </c>
      <c r="B1402" t="s">
        <v>12</v>
      </c>
      <c r="C1402" t="s">
        <v>92</v>
      </c>
      <c r="D1402" t="s">
        <v>14</v>
      </c>
      <c r="E1402" s="3">
        <v>-100</v>
      </c>
    </row>
    <row r="1403" spans="1:5" ht="15.75" customHeight="1" x14ac:dyDescent="0.25">
      <c r="A1403" t="s">
        <v>283</v>
      </c>
      <c r="B1403" t="s">
        <v>15</v>
      </c>
      <c r="C1403" t="s">
        <v>16</v>
      </c>
      <c r="D1403" s="3">
        <v>29.28</v>
      </c>
      <c r="E1403" t="s">
        <v>14</v>
      </c>
    </row>
    <row r="1404" spans="1:5" ht="15.75" customHeight="1" x14ac:dyDescent="0.25">
      <c r="A1404" t="s">
        <v>283</v>
      </c>
      <c r="B1404" t="s">
        <v>15</v>
      </c>
      <c r="C1404" t="s">
        <v>16</v>
      </c>
      <c r="D1404" s="3">
        <v>46.46</v>
      </c>
      <c r="E1404" t="s">
        <v>14</v>
      </c>
    </row>
    <row r="1405" spans="1:5" ht="15.75" customHeight="1" x14ac:dyDescent="0.25">
      <c r="A1405" t="s">
        <v>283</v>
      </c>
      <c r="B1405" t="s">
        <v>15</v>
      </c>
      <c r="C1405" t="s">
        <v>16</v>
      </c>
      <c r="D1405" s="3">
        <v>41</v>
      </c>
      <c r="E1405" t="s">
        <v>14</v>
      </c>
    </row>
    <row r="1406" spans="1:5" ht="15.75" customHeight="1" x14ac:dyDescent="0.25">
      <c r="A1406" t="s">
        <v>283</v>
      </c>
      <c r="B1406" t="s">
        <v>15</v>
      </c>
      <c r="C1406" t="s">
        <v>16</v>
      </c>
      <c r="D1406" s="3">
        <v>34.159999999999997</v>
      </c>
      <c r="E1406" t="s">
        <v>14</v>
      </c>
    </row>
    <row r="1407" spans="1:5" ht="15.75" customHeight="1" x14ac:dyDescent="0.25">
      <c r="A1407" t="s">
        <v>283</v>
      </c>
      <c r="B1407" t="s">
        <v>15</v>
      </c>
      <c r="C1407" t="s">
        <v>16</v>
      </c>
      <c r="D1407" s="3">
        <v>18.059999999999999</v>
      </c>
      <c r="E1407" t="s">
        <v>14</v>
      </c>
    </row>
    <row r="1408" spans="1:5" ht="15.75" customHeight="1" x14ac:dyDescent="0.25">
      <c r="A1408" t="s">
        <v>283</v>
      </c>
      <c r="B1408" t="s">
        <v>15</v>
      </c>
      <c r="C1408" t="s">
        <v>16</v>
      </c>
      <c r="D1408" s="3">
        <v>14.25</v>
      </c>
      <c r="E1408" t="s">
        <v>14</v>
      </c>
    </row>
    <row r="1409" spans="1:6" ht="15.75" customHeight="1" x14ac:dyDescent="0.25">
      <c r="A1409" t="s">
        <v>283</v>
      </c>
      <c r="B1409" t="s">
        <v>17</v>
      </c>
      <c r="C1409" t="s">
        <v>279</v>
      </c>
      <c r="D1409" s="3">
        <v>68.900000000000006</v>
      </c>
      <c r="E1409" t="s">
        <v>14</v>
      </c>
    </row>
    <row r="1410" spans="1:6" ht="15.75" customHeight="1" x14ac:dyDescent="0.25">
      <c r="A1410" t="s">
        <v>283</v>
      </c>
      <c r="B1410" t="s">
        <v>17</v>
      </c>
      <c r="C1410" t="s">
        <v>106</v>
      </c>
      <c r="D1410" s="3">
        <v>61.25</v>
      </c>
      <c r="E1410" t="s">
        <v>14</v>
      </c>
    </row>
    <row r="1411" spans="1:6" ht="15.75" customHeight="1" x14ac:dyDescent="0.25">
      <c r="A1411" t="s">
        <v>283</v>
      </c>
      <c r="B1411" t="s">
        <v>15</v>
      </c>
      <c r="C1411" t="s">
        <v>16</v>
      </c>
      <c r="D1411" s="3">
        <v>4.95</v>
      </c>
      <c r="E1411" t="s">
        <v>14</v>
      </c>
    </row>
    <row r="1412" spans="1:6" ht="15.75" customHeight="1" x14ac:dyDescent="0.25">
      <c r="A1412" t="s">
        <v>283</v>
      </c>
      <c r="B1412" t="s">
        <v>15</v>
      </c>
      <c r="C1412" t="s">
        <v>16</v>
      </c>
      <c r="D1412" s="3">
        <v>79.81</v>
      </c>
      <c r="E1412" t="s">
        <v>14</v>
      </c>
    </row>
    <row r="1413" spans="1:6" ht="15.75" customHeight="1" x14ac:dyDescent="0.25">
      <c r="A1413" t="s">
        <v>283</v>
      </c>
      <c r="B1413" t="s">
        <v>17</v>
      </c>
      <c r="C1413" t="s">
        <v>90</v>
      </c>
      <c r="D1413" s="3">
        <v>37.9</v>
      </c>
      <c r="E1413" t="s">
        <v>14</v>
      </c>
    </row>
    <row r="1414" spans="1:6" ht="15.75" customHeight="1" x14ac:dyDescent="0.25">
      <c r="A1414" t="s">
        <v>283</v>
      </c>
      <c r="B1414" t="s">
        <v>15</v>
      </c>
      <c r="C1414" t="s">
        <v>16</v>
      </c>
      <c r="D1414" s="3">
        <v>57.01</v>
      </c>
      <c r="E1414" t="s">
        <v>14</v>
      </c>
    </row>
    <row r="1415" spans="1:6" ht="15.75" customHeight="1" x14ac:dyDescent="0.25">
      <c r="A1415" t="s">
        <v>283</v>
      </c>
      <c r="B1415" t="s">
        <v>15</v>
      </c>
      <c r="C1415" t="s">
        <v>16</v>
      </c>
      <c r="D1415" s="3">
        <v>22.8</v>
      </c>
      <c r="E1415" t="s">
        <v>14</v>
      </c>
    </row>
    <row r="1416" spans="1:6" ht="15.75" customHeight="1" x14ac:dyDescent="0.25">
      <c r="A1416" s="4" t="s">
        <v>283</v>
      </c>
      <c r="B1416" s="4" t="s">
        <v>33</v>
      </c>
      <c r="C1416" s="4"/>
      <c r="D1416" s="4"/>
      <c r="E1416" s="4"/>
      <c r="F1416" s="4">
        <v>70.05</v>
      </c>
    </row>
    <row r="1417" spans="1:6" ht="15.75" customHeight="1" x14ac:dyDescent="0.25">
      <c r="A1417" t="s">
        <v>289</v>
      </c>
      <c r="B1417" t="s">
        <v>15</v>
      </c>
      <c r="C1417" t="s">
        <v>16</v>
      </c>
      <c r="D1417" s="3">
        <v>22.45</v>
      </c>
      <c r="E1417" t="s">
        <v>14</v>
      </c>
    </row>
    <row r="1418" spans="1:6" ht="15.75" customHeight="1" x14ac:dyDescent="0.25">
      <c r="A1418" t="s">
        <v>289</v>
      </c>
      <c r="B1418" t="s">
        <v>15</v>
      </c>
      <c r="C1418" t="s">
        <v>16</v>
      </c>
      <c r="D1418" s="3">
        <v>11.4</v>
      </c>
      <c r="E1418" t="s">
        <v>14</v>
      </c>
    </row>
    <row r="1419" spans="1:6" ht="15.75" customHeight="1" x14ac:dyDescent="0.25">
      <c r="A1419" t="s">
        <v>289</v>
      </c>
      <c r="B1419" t="s">
        <v>15</v>
      </c>
      <c r="C1419" t="s">
        <v>16</v>
      </c>
      <c r="D1419" s="3">
        <v>9.5</v>
      </c>
      <c r="E1419" t="s">
        <v>14</v>
      </c>
    </row>
    <row r="1420" spans="1:6" ht="15.75" customHeight="1" x14ac:dyDescent="0.25">
      <c r="A1420" t="s">
        <v>289</v>
      </c>
      <c r="B1420" t="s">
        <v>15</v>
      </c>
      <c r="C1420" t="s">
        <v>16</v>
      </c>
      <c r="D1420" s="3">
        <v>48.71</v>
      </c>
      <c r="E1420" t="s">
        <v>14</v>
      </c>
    </row>
    <row r="1421" spans="1:6" ht="15.75" customHeight="1" x14ac:dyDescent="0.25">
      <c r="A1421" t="s">
        <v>289</v>
      </c>
      <c r="B1421" t="s">
        <v>17</v>
      </c>
      <c r="C1421" t="s">
        <v>290</v>
      </c>
      <c r="D1421" s="3">
        <v>24</v>
      </c>
      <c r="E1421" t="s">
        <v>14</v>
      </c>
    </row>
    <row r="1422" spans="1:6" ht="15.75" customHeight="1" x14ac:dyDescent="0.25">
      <c r="A1422" t="s">
        <v>289</v>
      </c>
      <c r="B1422" t="s">
        <v>15</v>
      </c>
      <c r="C1422" t="s">
        <v>16</v>
      </c>
      <c r="D1422" s="3">
        <v>9.76</v>
      </c>
      <c r="E1422" t="s">
        <v>14</v>
      </c>
    </row>
    <row r="1423" spans="1:6" ht="15.75" customHeight="1" x14ac:dyDescent="0.25">
      <c r="A1423" t="s">
        <v>289</v>
      </c>
      <c r="B1423" t="s">
        <v>15</v>
      </c>
      <c r="C1423" t="s">
        <v>16</v>
      </c>
      <c r="D1423" s="3">
        <v>14.64</v>
      </c>
      <c r="E1423" t="s">
        <v>14</v>
      </c>
    </row>
    <row r="1424" spans="1:6" ht="15.75" customHeight="1" x14ac:dyDescent="0.25">
      <c r="A1424" t="s">
        <v>289</v>
      </c>
      <c r="B1424" t="s">
        <v>15</v>
      </c>
      <c r="C1424" t="s">
        <v>16</v>
      </c>
      <c r="D1424" s="3">
        <v>6.83</v>
      </c>
      <c r="E1424" t="s">
        <v>14</v>
      </c>
    </row>
    <row r="1425" spans="1:5" ht="15.75" customHeight="1" x14ac:dyDescent="0.25">
      <c r="A1425" t="s">
        <v>289</v>
      </c>
      <c r="B1425" t="s">
        <v>15</v>
      </c>
      <c r="C1425" t="s">
        <v>16</v>
      </c>
      <c r="D1425" s="3">
        <v>427.54</v>
      </c>
      <c r="E1425" t="s">
        <v>14</v>
      </c>
    </row>
    <row r="1426" spans="1:5" ht="15.75" customHeight="1" x14ac:dyDescent="0.25">
      <c r="A1426" t="s">
        <v>289</v>
      </c>
      <c r="B1426" t="s">
        <v>15</v>
      </c>
      <c r="C1426" t="s">
        <v>16</v>
      </c>
      <c r="D1426" s="3">
        <v>11.71</v>
      </c>
      <c r="E1426" t="s">
        <v>14</v>
      </c>
    </row>
    <row r="1427" spans="1:5" ht="15.75" customHeight="1" x14ac:dyDescent="0.25">
      <c r="A1427" t="s">
        <v>289</v>
      </c>
      <c r="B1427" t="s">
        <v>12</v>
      </c>
      <c r="C1427" t="s">
        <v>13</v>
      </c>
      <c r="D1427" t="s">
        <v>14</v>
      </c>
      <c r="E1427" s="3">
        <v>-175.2</v>
      </c>
    </row>
    <row r="1428" spans="1:5" ht="15.75" customHeight="1" x14ac:dyDescent="0.25">
      <c r="A1428" t="s">
        <v>289</v>
      </c>
      <c r="B1428" t="s">
        <v>17</v>
      </c>
      <c r="C1428" t="s">
        <v>291</v>
      </c>
      <c r="D1428" s="3">
        <v>35</v>
      </c>
      <c r="E1428" t="s">
        <v>14</v>
      </c>
    </row>
    <row r="1429" spans="1:5" ht="15.75" customHeight="1" x14ac:dyDescent="0.25">
      <c r="A1429" t="s">
        <v>289</v>
      </c>
      <c r="B1429" t="s">
        <v>17</v>
      </c>
      <c r="C1429" t="s">
        <v>21</v>
      </c>
      <c r="D1429" s="3">
        <v>60</v>
      </c>
      <c r="E1429" t="s">
        <v>14</v>
      </c>
    </row>
    <row r="1430" spans="1:5" ht="15.75" customHeight="1" x14ac:dyDescent="0.25">
      <c r="A1430" t="s">
        <v>289</v>
      </c>
      <c r="B1430" t="s">
        <v>17</v>
      </c>
      <c r="C1430" t="s">
        <v>292</v>
      </c>
      <c r="D1430" s="3">
        <v>68.8</v>
      </c>
      <c r="E1430" t="s">
        <v>14</v>
      </c>
    </row>
    <row r="1431" spans="1:5" ht="15.75" customHeight="1" x14ac:dyDescent="0.25">
      <c r="A1431" t="s">
        <v>289</v>
      </c>
      <c r="B1431" t="s">
        <v>15</v>
      </c>
      <c r="C1431" t="s">
        <v>16</v>
      </c>
      <c r="D1431" s="3">
        <v>11.4</v>
      </c>
      <c r="E1431" t="s">
        <v>14</v>
      </c>
    </row>
    <row r="1432" spans="1:5" ht="15.75" customHeight="1" x14ac:dyDescent="0.25">
      <c r="A1432" t="s">
        <v>289</v>
      </c>
      <c r="B1432" t="s">
        <v>12</v>
      </c>
      <c r="C1432" t="s">
        <v>13</v>
      </c>
      <c r="D1432" t="s">
        <v>14</v>
      </c>
      <c r="E1432" s="3">
        <v>-297.63</v>
      </c>
    </row>
    <row r="1433" spans="1:5" ht="15.75" customHeight="1" x14ac:dyDescent="0.25">
      <c r="A1433" t="s">
        <v>289</v>
      </c>
      <c r="B1433" t="s">
        <v>15</v>
      </c>
      <c r="C1433" t="s">
        <v>16</v>
      </c>
      <c r="D1433" s="3">
        <v>37.97</v>
      </c>
      <c r="E1433" t="s">
        <v>14</v>
      </c>
    </row>
    <row r="1434" spans="1:5" ht="15.75" customHeight="1" x14ac:dyDescent="0.25">
      <c r="A1434" t="s">
        <v>289</v>
      </c>
      <c r="B1434" t="s">
        <v>15</v>
      </c>
      <c r="C1434" t="s">
        <v>16</v>
      </c>
      <c r="D1434" s="3">
        <v>47.5</v>
      </c>
      <c r="E1434" t="s">
        <v>14</v>
      </c>
    </row>
    <row r="1435" spans="1:5" ht="15.75" customHeight="1" x14ac:dyDescent="0.25">
      <c r="A1435" t="s">
        <v>289</v>
      </c>
      <c r="B1435" t="s">
        <v>15</v>
      </c>
      <c r="C1435" t="s">
        <v>16</v>
      </c>
      <c r="D1435" s="3">
        <v>39.9</v>
      </c>
      <c r="E1435" t="s">
        <v>14</v>
      </c>
    </row>
    <row r="1436" spans="1:5" ht="15.75" customHeight="1" x14ac:dyDescent="0.25">
      <c r="A1436" t="s">
        <v>289</v>
      </c>
      <c r="B1436" t="s">
        <v>15</v>
      </c>
      <c r="C1436" t="s">
        <v>16</v>
      </c>
      <c r="D1436" s="3">
        <v>22.45</v>
      </c>
      <c r="E1436" t="s">
        <v>14</v>
      </c>
    </row>
    <row r="1437" spans="1:5" ht="15.75" customHeight="1" x14ac:dyDescent="0.25">
      <c r="A1437" t="s">
        <v>289</v>
      </c>
      <c r="B1437" t="s">
        <v>15</v>
      </c>
      <c r="C1437" t="s">
        <v>16</v>
      </c>
      <c r="D1437" s="3">
        <v>32.299999999999997</v>
      </c>
      <c r="E1437" t="s">
        <v>14</v>
      </c>
    </row>
    <row r="1438" spans="1:5" ht="15.75" customHeight="1" x14ac:dyDescent="0.25">
      <c r="A1438" t="s">
        <v>289</v>
      </c>
      <c r="B1438" t="s">
        <v>15</v>
      </c>
      <c r="C1438" t="s">
        <v>16</v>
      </c>
      <c r="D1438" s="3">
        <v>30.64</v>
      </c>
      <c r="E1438" t="s">
        <v>14</v>
      </c>
    </row>
    <row r="1439" spans="1:5" ht="15.75" customHeight="1" x14ac:dyDescent="0.25">
      <c r="A1439" t="s">
        <v>289</v>
      </c>
      <c r="B1439" t="s">
        <v>15</v>
      </c>
      <c r="C1439" t="s">
        <v>16</v>
      </c>
      <c r="D1439" s="3">
        <v>19.8</v>
      </c>
      <c r="E1439" t="s">
        <v>14</v>
      </c>
    </row>
    <row r="1440" spans="1:5" ht="15.75" customHeight="1" x14ac:dyDescent="0.25">
      <c r="A1440" t="s">
        <v>289</v>
      </c>
      <c r="B1440" t="s">
        <v>15</v>
      </c>
      <c r="C1440" t="s">
        <v>16</v>
      </c>
      <c r="D1440" s="3">
        <v>13.67</v>
      </c>
      <c r="E1440" t="s">
        <v>14</v>
      </c>
    </row>
    <row r="1441" spans="1:5" ht="15.75" customHeight="1" x14ac:dyDescent="0.25">
      <c r="A1441" t="s">
        <v>289</v>
      </c>
      <c r="B1441" t="s">
        <v>17</v>
      </c>
      <c r="C1441" t="s">
        <v>77</v>
      </c>
      <c r="D1441" s="3">
        <v>37.9</v>
      </c>
      <c r="E1441" t="s">
        <v>14</v>
      </c>
    </row>
    <row r="1442" spans="1:5" ht="15.75" customHeight="1" x14ac:dyDescent="0.25">
      <c r="A1442" t="s">
        <v>289</v>
      </c>
      <c r="B1442" t="s">
        <v>15</v>
      </c>
      <c r="C1442" t="s">
        <v>16</v>
      </c>
      <c r="D1442" s="3">
        <v>8.42</v>
      </c>
      <c r="E1442" t="s">
        <v>14</v>
      </c>
    </row>
    <row r="1443" spans="1:5" ht="15.75" customHeight="1" x14ac:dyDescent="0.25">
      <c r="A1443" t="s">
        <v>289</v>
      </c>
      <c r="B1443" t="s">
        <v>15</v>
      </c>
      <c r="C1443" t="s">
        <v>16</v>
      </c>
      <c r="D1443" s="3">
        <v>7.08</v>
      </c>
      <c r="E1443" t="s">
        <v>14</v>
      </c>
    </row>
    <row r="1444" spans="1:5" ht="15.75" customHeight="1" x14ac:dyDescent="0.25">
      <c r="A1444" t="s">
        <v>289</v>
      </c>
      <c r="B1444" t="s">
        <v>12</v>
      </c>
      <c r="C1444" t="s">
        <v>13</v>
      </c>
      <c r="D1444" t="s">
        <v>14</v>
      </c>
      <c r="E1444" s="3">
        <v>-774.52</v>
      </c>
    </row>
    <row r="1445" spans="1:5" ht="15.75" customHeight="1" x14ac:dyDescent="0.25">
      <c r="A1445" t="s">
        <v>289</v>
      </c>
      <c r="B1445" t="s">
        <v>17</v>
      </c>
      <c r="C1445" t="s">
        <v>147</v>
      </c>
      <c r="D1445" s="3">
        <v>37.9</v>
      </c>
      <c r="E1445" t="s">
        <v>14</v>
      </c>
    </row>
    <row r="1446" spans="1:5" ht="15.75" customHeight="1" x14ac:dyDescent="0.25">
      <c r="A1446" t="s">
        <v>289</v>
      </c>
      <c r="B1446" t="s">
        <v>15</v>
      </c>
      <c r="C1446" t="s">
        <v>16</v>
      </c>
      <c r="D1446" s="3">
        <v>14.15</v>
      </c>
      <c r="E1446" t="s">
        <v>14</v>
      </c>
    </row>
    <row r="1447" spans="1:5" ht="15.75" customHeight="1" x14ac:dyDescent="0.25">
      <c r="A1447" t="s">
        <v>289</v>
      </c>
      <c r="B1447" t="s">
        <v>15</v>
      </c>
      <c r="C1447" t="s">
        <v>16</v>
      </c>
      <c r="D1447" s="3">
        <v>14.64</v>
      </c>
      <c r="E1447" t="s">
        <v>14</v>
      </c>
    </row>
    <row r="1448" spans="1:5" ht="15.75" customHeight="1" x14ac:dyDescent="0.25">
      <c r="A1448" t="s">
        <v>289</v>
      </c>
      <c r="B1448" t="s">
        <v>15</v>
      </c>
      <c r="C1448" t="s">
        <v>16</v>
      </c>
      <c r="D1448" s="3">
        <v>18.55</v>
      </c>
      <c r="E1448" t="s">
        <v>14</v>
      </c>
    </row>
    <row r="1449" spans="1:5" ht="15.75" customHeight="1" x14ac:dyDescent="0.25">
      <c r="A1449" t="s">
        <v>289</v>
      </c>
      <c r="B1449" t="s">
        <v>15</v>
      </c>
      <c r="C1449" t="s">
        <v>16</v>
      </c>
      <c r="D1449" s="3">
        <v>32.299999999999997</v>
      </c>
      <c r="E1449" t="s">
        <v>14</v>
      </c>
    </row>
    <row r="1450" spans="1:5" ht="15.75" customHeight="1" x14ac:dyDescent="0.25">
      <c r="A1450" t="s">
        <v>289</v>
      </c>
      <c r="B1450" t="s">
        <v>15</v>
      </c>
      <c r="C1450" t="s">
        <v>16</v>
      </c>
      <c r="D1450" s="3">
        <v>31.83</v>
      </c>
      <c r="E1450" t="s">
        <v>14</v>
      </c>
    </row>
    <row r="1451" spans="1:5" ht="15.75" customHeight="1" x14ac:dyDescent="0.25">
      <c r="A1451" t="s">
        <v>289</v>
      </c>
      <c r="B1451" t="s">
        <v>15</v>
      </c>
      <c r="C1451" t="s">
        <v>16</v>
      </c>
      <c r="D1451" s="3">
        <v>91.02</v>
      </c>
      <c r="E1451" t="s">
        <v>14</v>
      </c>
    </row>
    <row r="1452" spans="1:5" ht="15.75" customHeight="1" x14ac:dyDescent="0.25">
      <c r="A1452" t="s">
        <v>289</v>
      </c>
      <c r="B1452" t="s">
        <v>15</v>
      </c>
      <c r="C1452" t="s">
        <v>16</v>
      </c>
      <c r="D1452" s="3">
        <v>13.67</v>
      </c>
      <c r="E1452" t="s">
        <v>14</v>
      </c>
    </row>
    <row r="1453" spans="1:5" ht="15.75" customHeight="1" x14ac:dyDescent="0.25">
      <c r="A1453" t="s">
        <v>289</v>
      </c>
      <c r="B1453" t="s">
        <v>15</v>
      </c>
      <c r="C1453" t="s">
        <v>16</v>
      </c>
      <c r="D1453" s="3">
        <v>65.400000000000006</v>
      </c>
      <c r="E1453" t="s">
        <v>14</v>
      </c>
    </row>
    <row r="1454" spans="1:5" ht="15.75" customHeight="1" x14ac:dyDescent="0.25">
      <c r="A1454" t="s">
        <v>289</v>
      </c>
      <c r="B1454" t="s">
        <v>17</v>
      </c>
      <c r="C1454" t="s">
        <v>293</v>
      </c>
      <c r="D1454" s="3">
        <v>75.900000000000006</v>
      </c>
      <c r="E1454" t="s">
        <v>14</v>
      </c>
    </row>
    <row r="1455" spans="1:5" ht="15.75" customHeight="1" x14ac:dyDescent="0.25">
      <c r="A1455" t="s">
        <v>289</v>
      </c>
      <c r="B1455" t="s">
        <v>15</v>
      </c>
      <c r="C1455" t="s">
        <v>16</v>
      </c>
      <c r="D1455" s="3">
        <v>49.5</v>
      </c>
      <c r="E1455" t="s">
        <v>14</v>
      </c>
    </row>
    <row r="1456" spans="1:5" ht="15.75" customHeight="1" x14ac:dyDescent="0.25">
      <c r="A1456" t="s">
        <v>289</v>
      </c>
      <c r="B1456" t="s">
        <v>15</v>
      </c>
      <c r="C1456" t="s">
        <v>16</v>
      </c>
      <c r="D1456" s="3">
        <v>54.16</v>
      </c>
      <c r="E1456" t="s">
        <v>14</v>
      </c>
    </row>
    <row r="1457" spans="1:5" ht="15.75" customHeight="1" x14ac:dyDescent="0.25">
      <c r="A1457" t="s">
        <v>289</v>
      </c>
      <c r="B1457" t="s">
        <v>15</v>
      </c>
      <c r="C1457" t="s">
        <v>16</v>
      </c>
      <c r="D1457" s="3">
        <v>8.7799999999999994</v>
      </c>
      <c r="E1457" t="s">
        <v>14</v>
      </c>
    </row>
    <row r="1458" spans="1:5" ht="15.75" customHeight="1" x14ac:dyDescent="0.25">
      <c r="A1458" t="s">
        <v>289</v>
      </c>
      <c r="B1458" t="s">
        <v>17</v>
      </c>
      <c r="C1458" t="s">
        <v>294</v>
      </c>
      <c r="D1458" s="3">
        <v>56.99</v>
      </c>
      <c r="E1458" t="s">
        <v>14</v>
      </c>
    </row>
    <row r="1459" spans="1:5" ht="15.75" customHeight="1" x14ac:dyDescent="0.25">
      <c r="A1459" t="s">
        <v>289</v>
      </c>
      <c r="B1459" t="s">
        <v>15</v>
      </c>
      <c r="C1459" t="s">
        <v>16</v>
      </c>
      <c r="D1459" s="3">
        <v>56.44</v>
      </c>
      <c r="E1459" t="s">
        <v>14</v>
      </c>
    </row>
    <row r="1460" spans="1:5" ht="15.75" customHeight="1" x14ac:dyDescent="0.25">
      <c r="A1460" t="s">
        <v>289</v>
      </c>
      <c r="B1460" t="s">
        <v>15</v>
      </c>
      <c r="C1460" t="s">
        <v>16</v>
      </c>
      <c r="D1460" s="3">
        <v>49.5</v>
      </c>
      <c r="E1460" t="s">
        <v>14</v>
      </c>
    </row>
    <row r="1461" spans="1:5" ht="15.75" customHeight="1" x14ac:dyDescent="0.25">
      <c r="A1461" t="s">
        <v>289</v>
      </c>
      <c r="B1461" t="s">
        <v>15</v>
      </c>
      <c r="C1461" t="s">
        <v>16</v>
      </c>
      <c r="D1461" s="3">
        <v>5.86</v>
      </c>
      <c r="E1461" t="s">
        <v>14</v>
      </c>
    </row>
    <row r="1462" spans="1:5" ht="15.75" customHeight="1" x14ac:dyDescent="0.25">
      <c r="A1462" t="s">
        <v>289</v>
      </c>
      <c r="B1462" t="s">
        <v>17</v>
      </c>
      <c r="C1462" t="s">
        <v>138</v>
      </c>
      <c r="D1462" s="3">
        <v>37.9</v>
      </c>
      <c r="E1462" t="s">
        <v>14</v>
      </c>
    </row>
    <row r="1463" spans="1:5" ht="15.75" customHeight="1" x14ac:dyDescent="0.25">
      <c r="A1463" t="s">
        <v>289</v>
      </c>
      <c r="B1463" t="s">
        <v>15</v>
      </c>
      <c r="C1463" t="s">
        <v>16</v>
      </c>
      <c r="D1463" s="3">
        <v>12.69</v>
      </c>
      <c r="E1463" t="s">
        <v>14</v>
      </c>
    </row>
    <row r="1464" spans="1:5" ht="15.75" customHeight="1" x14ac:dyDescent="0.25">
      <c r="A1464" t="s">
        <v>289</v>
      </c>
      <c r="B1464" t="s">
        <v>15</v>
      </c>
      <c r="C1464" t="s">
        <v>16</v>
      </c>
      <c r="D1464" s="3">
        <v>14.25</v>
      </c>
      <c r="E1464" t="s">
        <v>14</v>
      </c>
    </row>
    <row r="1465" spans="1:5" ht="15.75" customHeight="1" x14ac:dyDescent="0.25">
      <c r="A1465" t="s">
        <v>289</v>
      </c>
      <c r="B1465" t="s">
        <v>15</v>
      </c>
      <c r="C1465" t="s">
        <v>16</v>
      </c>
      <c r="D1465" s="3">
        <v>33.090000000000003</v>
      </c>
      <c r="E1465" t="s">
        <v>14</v>
      </c>
    </row>
    <row r="1466" spans="1:5" ht="15.75" customHeight="1" x14ac:dyDescent="0.25">
      <c r="A1466" t="s">
        <v>289</v>
      </c>
      <c r="B1466" t="s">
        <v>12</v>
      </c>
      <c r="C1466" t="s">
        <v>13</v>
      </c>
      <c r="D1466" t="s">
        <v>14</v>
      </c>
      <c r="E1466" s="3">
        <v>-479.73</v>
      </c>
    </row>
    <row r="1467" spans="1:5" ht="15.75" customHeight="1" x14ac:dyDescent="0.25">
      <c r="A1467" t="s">
        <v>289</v>
      </c>
      <c r="B1467" t="s">
        <v>17</v>
      </c>
      <c r="C1467" t="s">
        <v>295</v>
      </c>
      <c r="D1467" s="3">
        <v>75.8</v>
      </c>
      <c r="E1467" t="s">
        <v>14</v>
      </c>
    </row>
    <row r="1468" spans="1:5" ht="15.75" customHeight="1" x14ac:dyDescent="0.25">
      <c r="A1468" t="s">
        <v>289</v>
      </c>
      <c r="B1468" t="s">
        <v>17</v>
      </c>
      <c r="C1468" t="s">
        <v>296</v>
      </c>
      <c r="D1468" s="3">
        <v>61.9</v>
      </c>
      <c r="E1468" t="s">
        <v>14</v>
      </c>
    </row>
    <row r="1469" spans="1:5" ht="15.75" customHeight="1" x14ac:dyDescent="0.25">
      <c r="A1469" t="s">
        <v>289</v>
      </c>
      <c r="B1469" t="s">
        <v>15</v>
      </c>
      <c r="C1469" t="s">
        <v>16</v>
      </c>
      <c r="D1469" s="3">
        <v>38.950000000000003</v>
      </c>
      <c r="E1469" t="s">
        <v>14</v>
      </c>
    </row>
    <row r="1470" spans="1:5" ht="15.75" customHeight="1" x14ac:dyDescent="0.25">
      <c r="A1470" t="s">
        <v>289</v>
      </c>
      <c r="B1470" t="s">
        <v>17</v>
      </c>
      <c r="C1470" t="s">
        <v>77</v>
      </c>
      <c r="D1470" s="3">
        <v>57.9</v>
      </c>
      <c r="E1470" t="s">
        <v>14</v>
      </c>
    </row>
    <row r="1471" spans="1:5" ht="15.75" customHeight="1" x14ac:dyDescent="0.25">
      <c r="A1471" t="s">
        <v>289</v>
      </c>
      <c r="B1471" t="s">
        <v>17</v>
      </c>
      <c r="C1471" t="s">
        <v>152</v>
      </c>
      <c r="D1471" s="3">
        <v>57.94</v>
      </c>
      <c r="E1471" t="s">
        <v>14</v>
      </c>
    </row>
    <row r="1472" spans="1:5" ht="15.75" customHeight="1" x14ac:dyDescent="0.25">
      <c r="A1472" t="s">
        <v>289</v>
      </c>
      <c r="B1472" t="s">
        <v>15</v>
      </c>
      <c r="C1472" t="s">
        <v>16</v>
      </c>
      <c r="D1472" s="3">
        <v>9.5</v>
      </c>
      <c r="E1472" t="s">
        <v>14</v>
      </c>
    </row>
    <row r="1473" spans="1:5" ht="15.75" customHeight="1" x14ac:dyDescent="0.25">
      <c r="A1473" t="s">
        <v>289</v>
      </c>
      <c r="B1473" t="s">
        <v>15</v>
      </c>
      <c r="C1473" t="s">
        <v>16</v>
      </c>
      <c r="D1473" s="3">
        <v>25.38</v>
      </c>
      <c r="E1473" t="s">
        <v>14</v>
      </c>
    </row>
    <row r="1474" spans="1:5" ht="15.75" customHeight="1" x14ac:dyDescent="0.25">
      <c r="A1474" t="s">
        <v>289</v>
      </c>
      <c r="B1474" t="s">
        <v>15</v>
      </c>
      <c r="C1474" t="s">
        <v>16</v>
      </c>
      <c r="D1474" s="3">
        <v>38</v>
      </c>
      <c r="E1474" t="s">
        <v>14</v>
      </c>
    </row>
    <row r="1475" spans="1:5" ht="15.75" customHeight="1" x14ac:dyDescent="0.25">
      <c r="A1475" t="s">
        <v>289</v>
      </c>
      <c r="B1475" t="s">
        <v>15</v>
      </c>
      <c r="C1475" t="s">
        <v>16</v>
      </c>
      <c r="D1475" s="3">
        <v>27.33</v>
      </c>
      <c r="E1475" t="s">
        <v>14</v>
      </c>
    </row>
    <row r="1476" spans="1:5" ht="15.75" customHeight="1" x14ac:dyDescent="0.25">
      <c r="A1476" t="s">
        <v>289</v>
      </c>
      <c r="B1476" t="s">
        <v>15</v>
      </c>
      <c r="C1476" t="s">
        <v>16</v>
      </c>
      <c r="D1476" s="3">
        <v>11.71</v>
      </c>
      <c r="E1476" t="s">
        <v>14</v>
      </c>
    </row>
    <row r="1477" spans="1:5" ht="15.75" customHeight="1" x14ac:dyDescent="0.25">
      <c r="A1477" t="s">
        <v>289</v>
      </c>
      <c r="B1477" t="s">
        <v>15</v>
      </c>
      <c r="C1477" t="s">
        <v>16</v>
      </c>
      <c r="D1477" s="3">
        <v>65.56</v>
      </c>
      <c r="E1477" t="s">
        <v>14</v>
      </c>
    </row>
    <row r="1478" spans="1:5" ht="15.75" customHeight="1" x14ac:dyDescent="0.25">
      <c r="A1478" t="s">
        <v>289</v>
      </c>
      <c r="B1478" t="s">
        <v>15</v>
      </c>
      <c r="C1478" t="s">
        <v>16</v>
      </c>
      <c r="D1478" s="3">
        <v>9.76</v>
      </c>
      <c r="E1478" t="s">
        <v>14</v>
      </c>
    </row>
    <row r="1479" spans="1:5" ht="15.75" customHeight="1" x14ac:dyDescent="0.25">
      <c r="A1479" t="s">
        <v>289</v>
      </c>
      <c r="B1479" t="s">
        <v>12</v>
      </c>
      <c r="C1479" t="s">
        <v>13</v>
      </c>
      <c r="D1479" t="s">
        <v>14</v>
      </c>
      <c r="E1479" s="3">
        <v>-911.98</v>
      </c>
    </row>
    <row r="1480" spans="1:5" ht="15.75" customHeight="1" x14ac:dyDescent="0.25">
      <c r="A1480" t="s">
        <v>289</v>
      </c>
      <c r="B1480" t="s">
        <v>15</v>
      </c>
      <c r="C1480" t="s">
        <v>16</v>
      </c>
      <c r="D1480" s="3">
        <v>9.5</v>
      </c>
      <c r="E1480" t="s">
        <v>14</v>
      </c>
    </row>
    <row r="1481" spans="1:5" ht="15.75" customHeight="1" x14ac:dyDescent="0.25">
      <c r="A1481" t="s">
        <v>289</v>
      </c>
      <c r="B1481" t="s">
        <v>15</v>
      </c>
      <c r="C1481" t="s">
        <v>16</v>
      </c>
      <c r="D1481" s="3">
        <v>11.71</v>
      </c>
      <c r="E1481" t="s">
        <v>14</v>
      </c>
    </row>
    <row r="1482" spans="1:5" ht="15.75" customHeight="1" x14ac:dyDescent="0.25">
      <c r="A1482" t="s">
        <v>289</v>
      </c>
      <c r="B1482" t="s">
        <v>15</v>
      </c>
      <c r="C1482" t="s">
        <v>16</v>
      </c>
      <c r="D1482" s="3">
        <v>85.9</v>
      </c>
      <c r="E1482" t="s">
        <v>14</v>
      </c>
    </row>
    <row r="1483" spans="1:5" ht="15.75" customHeight="1" x14ac:dyDescent="0.25">
      <c r="A1483" t="s">
        <v>289</v>
      </c>
      <c r="B1483" t="s">
        <v>17</v>
      </c>
      <c r="C1483" t="s">
        <v>297</v>
      </c>
      <c r="D1483" s="3">
        <v>57</v>
      </c>
      <c r="E1483" t="s">
        <v>14</v>
      </c>
    </row>
    <row r="1484" spans="1:5" ht="15.75" customHeight="1" x14ac:dyDescent="0.25">
      <c r="A1484" t="s">
        <v>289</v>
      </c>
      <c r="B1484" t="s">
        <v>15</v>
      </c>
      <c r="C1484" t="s">
        <v>16</v>
      </c>
      <c r="D1484" s="3">
        <v>11.71</v>
      </c>
      <c r="E1484" t="s">
        <v>14</v>
      </c>
    </row>
    <row r="1485" spans="1:5" ht="15.75" customHeight="1" x14ac:dyDescent="0.25">
      <c r="A1485" t="s">
        <v>289</v>
      </c>
      <c r="B1485" t="s">
        <v>15</v>
      </c>
      <c r="C1485" t="s">
        <v>16</v>
      </c>
      <c r="D1485" s="3">
        <v>3.9</v>
      </c>
      <c r="E1485" t="s">
        <v>14</v>
      </c>
    </row>
    <row r="1486" spans="1:5" ht="15.75" customHeight="1" x14ac:dyDescent="0.25">
      <c r="A1486" t="s">
        <v>289</v>
      </c>
      <c r="B1486" t="s">
        <v>15</v>
      </c>
      <c r="C1486" t="s">
        <v>16</v>
      </c>
      <c r="D1486" s="3">
        <v>4.88</v>
      </c>
      <c r="E1486" t="s">
        <v>14</v>
      </c>
    </row>
    <row r="1487" spans="1:5" ht="15.75" customHeight="1" x14ac:dyDescent="0.25">
      <c r="A1487" t="s">
        <v>289</v>
      </c>
      <c r="B1487" t="s">
        <v>15</v>
      </c>
      <c r="C1487" t="s">
        <v>16</v>
      </c>
      <c r="D1487" s="3">
        <v>131.77000000000001</v>
      </c>
      <c r="E1487" t="s">
        <v>14</v>
      </c>
    </row>
    <row r="1488" spans="1:5" ht="15.75" customHeight="1" x14ac:dyDescent="0.25">
      <c r="A1488" t="s">
        <v>289</v>
      </c>
      <c r="B1488" t="s">
        <v>15</v>
      </c>
      <c r="C1488" t="s">
        <v>16</v>
      </c>
      <c r="D1488" s="3">
        <v>19.52</v>
      </c>
      <c r="E1488" t="s">
        <v>14</v>
      </c>
    </row>
    <row r="1489" spans="1:5" ht="15.75" customHeight="1" x14ac:dyDescent="0.25">
      <c r="A1489" t="s">
        <v>289</v>
      </c>
      <c r="B1489" t="s">
        <v>15</v>
      </c>
      <c r="C1489" t="s">
        <v>16</v>
      </c>
      <c r="D1489" s="3">
        <v>41.71</v>
      </c>
      <c r="E1489" t="s">
        <v>14</v>
      </c>
    </row>
    <row r="1490" spans="1:5" ht="15.75" customHeight="1" x14ac:dyDescent="0.25">
      <c r="A1490" t="s">
        <v>289</v>
      </c>
      <c r="B1490" t="s">
        <v>15</v>
      </c>
      <c r="C1490" t="s">
        <v>16</v>
      </c>
      <c r="D1490" s="3">
        <v>85.9</v>
      </c>
      <c r="E1490" t="s">
        <v>14</v>
      </c>
    </row>
    <row r="1491" spans="1:5" ht="15.75" customHeight="1" x14ac:dyDescent="0.25">
      <c r="A1491" t="s">
        <v>289</v>
      </c>
      <c r="B1491" t="s">
        <v>15</v>
      </c>
      <c r="C1491" t="s">
        <v>16</v>
      </c>
      <c r="D1491" s="3">
        <v>39.9</v>
      </c>
      <c r="E1491" t="s">
        <v>14</v>
      </c>
    </row>
    <row r="1492" spans="1:5" ht="15.75" customHeight="1" x14ac:dyDescent="0.25">
      <c r="A1492" t="s">
        <v>289</v>
      </c>
      <c r="B1492" t="s">
        <v>15</v>
      </c>
      <c r="C1492" t="s">
        <v>16</v>
      </c>
      <c r="D1492" s="3">
        <v>81.02</v>
      </c>
      <c r="E1492" t="s">
        <v>14</v>
      </c>
    </row>
    <row r="1493" spans="1:5" ht="15.75" customHeight="1" x14ac:dyDescent="0.25">
      <c r="A1493" t="s">
        <v>289</v>
      </c>
      <c r="B1493" t="s">
        <v>15</v>
      </c>
      <c r="C1493" t="s">
        <v>16</v>
      </c>
      <c r="D1493" s="3">
        <v>8.5500000000000007</v>
      </c>
      <c r="E1493" t="s">
        <v>14</v>
      </c>
    </row>
    <row r="1494" spans="1:5" ht="15.75" customHeight="1" x14ac:dyDescent="0.25">
      <c r="A1494" t="s">
        <v>289</v>
      </c>
      <c r="B1494" t="s">
        <v>15</v>
      </c>
      <c r="C1494" t="s">
        <v>16</v>
      </c>
      <c r="D1494" s="3">
        <v>50.36</v>
      </c>
      <c r="E1494" t="s">
        <v>14</v>
      </c>
    </row>
    <row r="1495" spans="1:5" ht="15.75" customHeight="1" x14ac:dyDescent="0.25">
      <c r="A1495" t="s">
        <v>289</v>
      </c>
      <c r="B1495" t="s">
        <v>15</v>
      </c>
      <c r="C1495" t="s">
        <v>16</v>
      </c>
      <c r="D1495" s="3">
        <v>17.57</v>
      </c>
      <c r="E1495" t="s">
        <v>14</v>
      </c>
    </row>
    <row r="1496" spans="1:5" ht="15.75" customHeight="1" x14ac:dyDescent="0.25">
      <c r="A1496" t="s">
        <v>289</v>
      </c>
      <c r="B1496" t="s">
        <v>15</v>
      </c>
      <c r="C1496" t="s">
        <v>16</v>
      </c>
      <c r="D1496" s="3">
        <v>9.5</v>
      </c>
      <c r="E1496" t="s">
        <v>14</v>
      </c>
    </row>
    <row r="1497" spans="1:5" ht="15.75" customHeight="1" x14ac:dyDescent="0.25">
      <c r="A1497" t="s">
        <v>289</v>
      </c>
      <c r="B1497" t="s">
        <v>15</v>
      </c>
      <c r="C1497" t="s">
        <v>16</v>
      </c>
      <c r="D1497" s="3">
        <v>42.85</v>
      </c>
      <c r="E1497" t="s">
        <v>14</v>
      </c>
    </row>
    <row r="1498" spans="1:5" ht="15.75" customHeight="1" x14ac:dyDescent="0.25">
      <c r="A1498" t="s">
        <v>289</v>
      </c>
      <c r="B1498" t="s">
        <v>15</v>
      </c>
      <c r="C1498" t="s">
        <v>16</v>
      </c>
      <c r="D1498" s="3">
        <v>159.69</v>
      </c>
      <c r="E1498" t="s">
        <v>14</v>
      </c>
    </row>
    <row r="1499" spans="1:5" ht="15.75" customHeight="1" x14ac:dyDescent="0.25">
      <c r="A1499" t="s">
        <v>289</v>
      </c>
      <c r="B1499" t="s">
        <v>15</v>
      </c>
      <c r="C1499" t="s">
        <v>16</v>
      </c>
      <c r="D1499" s="3">
        <v>39.04</v>
      </c>
      <c r="E1499" t="s">
        <v>14</v>
      </c>
    </row>
    <row r="1500" spans="1:5" ht="15.75" customHeight="1" x14ac:dyDescent="0.25">
      <c r="A1500" t="s">
        <v>289</v>
      </c>
      <c r="B1500" t="s">
        <v>12</v>
      </c>
      <c r="C1500" t="s">
        <v>13</v>
      </c>
      <c r="D1500" t="s">
        <v>14</v>
      </c>
      <c r="E1500" s="3">
        <v>-659.42</v>
      </c>
    </row>
    <row r="1501" spans="1:5" ht="15.75" customHeight="1" x14ac:dyDescent="0.25">
      <c r="A1501" t="s">
        <v>289</v>
      </c>
      <c r="B1501" t="s">
        <v>15</v>
      </c>
      <c r="C1501" t="s">
        <v>16</v>
      </c>
      <c r="D1501" s="3">
        <v>12.69</v>
      </c>
      <c r="E1501" t="s">
        <v>14</v>
      </c>
    </row>
    <row r="1502" spans="1:5" ht="15.75" customHeight="1" x14ac:dyDescent="0.25">
      <c r="A1502" t="s">
        <v>289</v>
      </c>
      <c r="B1502" t="s">
        <v>17</v>
      </c>
      <c r="C1502" t="s">
        <v>298</v>
      </c>
      <c r="D1502" s="3">
        <v>260</v>
      </c>
      <c r="E1502" t="s">
        <v>14</v>
      </c>
    </row>
    <row r="1503" spans="1:5" ht="15.75" customHeight="1" x14ac:dyDescent="0.25">
      <c r="A1503" t="s">
        <v>289</v>
      </c>
      <c r="B1503" t="s">
        <v>17</v>
      </c>
      <c r="C1503" t="s">
        <v>270</v>
      </c>
      <c r="D1503" s="3">
        <v>24</v>
      </c>
      <c r="E1503" t="s">
        <v>14</v>
      </c>
    </row>
    <row r="1504" spans="1:5" ht="15.75" customHeight="1" x14ac:dyDescent="0.25">
      <c r="A1504" t="s">
        <v>289</v>
      </c>
      <c r="B1504" t="s">
        <v>15</v>
      </c>
      <c r="C1504" t="s">
        <v>16</v>
      </c>
      <c r="D1504" s="3">
        <v>21.47</v>
      </c>
      <c r="E1504" t="s">
        <v>14</v>
      </c>
    </row>
    <row r="1505" spans="1:6" ht="15.75" customHeight="1" x14ac:dyDescent="0.25">
      <c r="A1505" t="s">
        <v>289</v>
      </c>
      <c r="B1505" t="s">
        <v>15</v>
      </c>
      <c r="C1505" t="s">
        <v>16</v>
      </c>
      <c r="D1505" s="3">
        <v>42.85</v>
      </c>
      <c r="E1505" t="s">
        <v>14</v>
      </c>
    </row>
    <row r="1506" spans="1:6" ht="15.75" customHeight="1" x14ac:dyDescent="0.25">
      <c r="A1506" t="s">
        <v>289</v>
      </c>
      <c r="B1506" t="s">
        <v>15</v>
      </c>
      <c r="C1506" t="s">
        <v>16</v>
      </c>
      <c r="D1506" s="3">
        <v>122.99</v>
      </c>
      <c r="E1506" t="s">
        <v>14</v>
      </c>
    </row>
    <row r="1507" spans="1:6" ht="15.75" customHeight="1" x14ac:dyDescent="0.25">
      <c r="A1507" t="s">
        <v>289</v>
      </c>
      <c r="B1507" t="s">
        <v>17</v>
      </c>
      <c r="C1507" t="s">
        <v>299</v>
      </c>
      <c r="D1507" s="3">
        <v>40.9</v>
      </c>
      <c r="E1507" t="s">
        <v>14</v>
      </c>
    </row>
    <row r="1508" spans="1:6" ht="15.75" customHeight="1" x14ac:dyDescent="0.25">
      <c r="A1508" t="s">
        <v>289</v>
      </c>
      <c r="B1508" t="s">
        <v>15</v>
      </c>
      <c r="C1508" t="s">
        <v>16</v>
      </c>
      <c r="D1508" s="3">
        <v>35.92</v>
      </c>
      <c r="E1508" t="s">
        <v>14</v>
      </c>
    </row>
    <row r="1509" spans="1:6" ht="15.75" customHeight="1" x14ac:dyDescent="0.25">
      <c r="A1509" t="s">
        <v>289</v>
      </c>
      <c r="B1509" t="s">
        <v>15</v>
      </c>
      <c r="C1509" t="s">
        <v>16</v>
      </c>
      <c r="D1509" s="3">
        <v>28.55</v>
      </c>
      <c r="E1509" t="s">
        <v>14</v>
      </c>
    </row>
    <row r="1510" spans="1:6" ht="15.75" customHeight="1" x14ac:dyDescent="0.25">
      <c r="A1510" s="4" t="s">
        <v>289</v>
      </c>
      <c r="B1510" s="4" t="s">
        <v>33</v>
      </c>
      <c r="C1510" s="4"/>
      <c r="D1510" s="4"/>
      <c r="E1510" s="4"/>
      <c r="F1510" s="4">
        <v>586.54</v>
      </c>
    </row>
    <row r="1511" spans="1:6" ht="15.75" customHeight="1" x14ac:dyDescent="0.25">
      <c r="A1511" t="s">
        <v>300</v>
      </c>
      <c r="B1511" t="s">
        <v>12</v>
      </c>
      <c r="C1511" t="s">
        <v>13</v>
      </c>
      <c r="D1511" t="s">
        <v>14</v>
      </c>
      <c r="E1511" s="3">
        <v>-33.880000000000003</v>
      </c>
    </row>
    <row r="1512" spans="1:6" ht="15.75" customHeight="1" x14ac:dyDescent="0.25">
      <c r="A1512" t="s">
        <v>300</v>
      </c>
      <c r="B1512" t="s">
        <v>15</v>
      </c>
      <c r="C1512" t="s">
        <v>16</v>
      </c>
      <c r="D1512" s="3">
        <v>4.88</v>
      </c>
      <c r="E1512" t="s">
        <v>14</v>
      </c>
    </row>
    <row r="1513" spans="1:6" ht="15.75" customHeight="1" x14ac:dyDescent="0.25">
      <c r="A1513" t="s">
        <v>300</v>
      </c>
      <c r="B1513" t="s">
        <v>17</v>
      </c>
      <c r="C1513" t="s">
        <v>301</v>
      </c>
      <c r="D1513" s="3">
        <v>29</v>
      </c>
      <c r="E1513" t="s">
        <v>14</v>
      </c>
    </row>
    <row r="1514" spans="1:6" ht="15.75" customHeight="1" x14ac:dyDescent="0.25">
      <c r="A1514" t="s">
        <v>300</v>
      </c>
      <c r="B1514" t="s">
        <v>12</v>
      </c>
      <c r="C1514" t="s">
        <v>13</v>
      </c>
      <c r="D1514" t="s">
        <v>14</v>
      </c>
      <c r="E1514" s="3">
        <v>-75.349999999999994</v>
      </c>
    </row>
    <row r="1515" spans="1:6" ht="15.75" customHeight="1" x14ac:dyDescent="0.25">
      <c r="A1515" t="s">
        <v>300</v>
      </c>
      <c r="B1515" t="s">
        <v>15</v>
      </c>
      <c r="C1515" t="s">
        <v>16</v>
      </c>
      <c r="D1515" s="3">
        <v>18.61</v>
      </c>
      <c r="E1515" t="s">
        <v>14</v>
      </c>
    </row>
    <row r="1516" spans="1:6" ht="15.75" customHeight="1" x14ac:dyDescent="0.25">
      <c r="A1516" t="s">
        <v>300</v>
      </c>
      <c r="B1516" t="s">
        <v>15</v>
      </c>
      <c r="C1516" t="s">
        <v>16</v>
      </c>
      <c r="D1516" s="3">
        <v>48.93</v>
      </c>
      <c r="E1516" t="s">
        <v>14</v>
      </c>
    </row>
    <row r="1517" spans="1:6" ht="15.75" customHeight="1" x14ac:dyDescent="0.25">
      <c r="A1517" t="s">
        <v>300</v>
      </c>
      <c r="B1517" t="s">
        <v>15</v>
      </c>
      <c r="C1517" t="s">
        <v>16</v>
      </c>
      <c r="D1517" s="3">
        <v>7.81</v>
      </c>
      <c r="E1517" t="s">
        <v>14</v>
      </c>
    </row>
    <row r="1518" spans="1:6" ht="15.75" customHeight="1" x14ac:dyDescent="0.25">
      <c r="A1518" t="s">
        <v>300</v>
      </c>
      <c r="B1518" t="s">
        <v>12</v>
      </c>
      <c r="C1518" t="s">
        <v>13</v>
      </c>
      <c r="D1518" t="s">
        <v>14</v>
      </c>
      <c r="E1518" s="3">
        <v>-20.13</v>
      </c>
    </row>
    <row r="1519" spans="1:6" ht="15.75" customHeight="1" x14ac:dyDescent="0.25">
      <c r="A1519" t="s">
        <v>300</v>
      </c>
      <c r="B1519" t="s">
        <v>15</v>
      </c>
      <c r="C1519" t="s">
        <v>16</v>
      </c>
      <c r="D1519" s="3">
        <v>8.7799999999999994</v>
      </c>
      <c r="E1519" t="s">
        <v>14</v>
      </c>
    </row>
    <row r="1520" spans="1:6" ht="15.75" customHeight="1" x14ac:dyDescent="0.25">
      <c r="A1520" t="s">
        <v>300</v>
      </c>
      <c r="B1520" t="s">
        <v>15</v>
      </c>
      <c r="C1520" t="s">
        <v>16</v>
      </c>
      <c r="D1520" s="3">
        <v>4.3899999999999997</v>
      </c>
      <c r="E1520" t="s">
        <v>14</v>
      </c>
    </row>
    <row r="1521" spans="1:6" ht="15.75" customHeight="1" x14ac:dyDescent="0.25">
      <c r="A1521" t="s">
        <v>300</v>
      </c>
      <c r="B1521" t="s">
        <v>17</v>
      </c>
      <c r="C1521" t="s">
        <v>302</v>
      </c>
      <c r="D1521" s="3">
        <v>0.96</v>
      </c>
      <c r="E1521" t="s">
        <v>14</v>
      </c>
    </row>
    <row r="1522" spans="1:6" ht="15.75" customHeight="1" x14ac:dyDescent="0.25">
      <c r="A1522" t="s">
        <v>300</v>
      </c>
      <c r="B1522" t="s">
        <v>17</v>
      </c>
      <c r="C1522" t="s">
        <v>303</v>
      </c>
      <c r="D1522" s="3">
        <v>6</v>
      </c>
      <c r="E1522" t="s">
        <v>14</v>
      </c>
    </row>
    <row r="1523" spans="1:6" ht="15.75" customHeight="1" x14ac:dyDescent="0.25">
      <c r="A1523" t="s">
        <v>300</v>
      </c>
      <c r="B1523" t="s">
        <v>12</v>
      </c>
      <c r="C1523" t="s">
        <v>13</v>
      </c>
      <c r="D1523" t="s">
        <v>14</v>
      </c>
      <c r="E1523" s="3">
        <v>-13.17</v>
      </c>
    </row>
    <row r="1524" spans="1:6" ht="15.75" customHeight="1" x14ac:dyDescent="0.25">
      <c r="A1524" t="s">
        <v>300</v>
      </c>
      <c r="B1524" t="s">
        <v>15</v>
      </c>
      <c r="C1524" t="s">
        <v>16</v>
      </c>
      <c r="D1524" s="3">
        <v>4.88</v>
      </c>
      <c r="E1524" t="s">
        <v>14</v>
      </c>
    </row>
    <row r="1525" spans="1:6" ht="15.75" customHeight="1" x14ac:dyDescent="0.25">
      <c r="A1525" t="s">
        <v>300</v>
      </c>
      <c r="B1525" t="s">
        <v>15</v>
      </c>
      <c r="C1525" t="s">
        <v>16</v>
      </c>
      <c r="D1525" s="3">
        <v>4.3899999999999997</v>
      </c>
      <c r="E1525" t="s">
        <v>14</v>
      </c>
    </row>
    <row r="1526" spans="1:6" ht="15.75" customHeight="1" x14ac:dyDescent="0.25">
      <c r="A1526" t="s">
        <v>300</v>
      </c>
      <c r="B1526" t="s">
        <v>15</v>
      </c>
      <c r="C1526" t="s">
        <v>16</v>
      </c>
      <c r="D1526" s="3">
        <v>3.9</v>
      </c>
      <c r="E1526" t="s">
        <v>14</v>
      </c>
    </row>
    <row r="1527" spans="1:6" ht="15.75" customHeight="1" x14ac:dyDescent="0.25">
      <c r="A1527" t="s">
        <v>300</v>
      </c>
      <c r="B1527" t="s">
        <v>12</v>
      </c>
      <c r="C1527" t="s">
        <v>13</v>
      </c>
      <c r="D1527" t="s">
        <v>14</v>
      </c>
      <c r="E1527" s="3">
        <v>-872.24</v>
      </c>
    </row>
    <row r="1528" spans="1:6" ht="15.75" customHeight="1" x14ac:dyDescent="0.25">
      <c r="A1528" t="s">
        <v>300</v>
      </c>
      <c r="B1528" t="s">
        <v>17</v>
      </c>
      <c r="C1528" t="s">
        <v>279</v>
      </c>
      <c r="D1528" s="3">
        <v>46.9</v>
      </c>
      <c r="E1528" t="s">
        <v>14</v>
      </c>
    </row>
    <row r="1529" spans="1:6" ht="15.75" customHeight="1" x14ac:dyDescent="0.25">
      <c r="A1529" t="s">
        <v>300</v>
      </c>
      <c r="B1529" t="s">
        <v>17</v>
      </c>
      <c r="C1529" t="s">
        <v>109</v>
      </c>
      <c r="D1529" s="3">
        <v>15</v>
      </c>
      <c r="E1529" t="s">
        <v>14</v>
      </c>
    </row>
    <row r="1530" spans="1:6" ht="15.75" customHeight="1" x14ac:dyDescent="0.25">
      <c r="A1530" t="s">
        <v>300</v>
      </c>
      <c r="B1530" t="s">
        <v>17</v>
      </c>
      <c r="C1530" t="s">
        <v>21</v>
      </c>
      <c r="D1530" s="3">
        <v>25</v>
      </c>
      <c r="E1530" t="s">
        <v>14</v>
      </c>
    </row>
    <row r="1531" spans="1:6" ht="15.75" customHeight="1" x14ac:dyDescent="0.25">
      <c r="A1531" t="s">
        <v>300</v>
      </c>
      <c r="B1531" t="s">
        <v>17</v>
      </c>
      <c r="C1531" t="s">
        <v>304</v>
      </c>
      <c r="D1531" s="3">
        <v>198.8</v>
      </c>
      <c r="E1531" t="s">
        <v>14</v>
      </c>
    </row>
    <row r="1532" spans="1:6" ht="15.75" customHeight="1" x14ac:dyDescent="0.25">
      <c r="A1532" s="4" t="s">
        <v>300</v>
      </c>
      <c r="B1532" s="4" t="s">
        <v>33</v>
      </c>
      <c r="C1532" s="4"/>
      <c r="D1532" s="4"/>
      <c r="E1532" s="4"/>
      <c r="F1532" s="4">
        <v>0</v>
      </c>
    </row>
    <row r="1533" spans="1:6" ht="15.75" customHeight="1" x14ac:dyDescent="0.25">
      <c r="A1533" t="s">
        <v>305</v>
      </c>
      <c r="B1533" t="s">
        <v>15</v>
      </c>
      <c r="C1533" t="s">
        <v>16</v>
      </c>
      <c r="D1533" s="3">
        <v>4.88</v>
      </c>
      <c r="E1533" t="s">
        <v>14</v>
      </c>
    </row>
    <row r="1534" spans="1:6" ht="15.75" customHeight="1" x14ac:dyDescent="0.25">
      <c r="A1534" t="s">
        <v>305</v>
      </c>
      <c r="B1534" t="s">
        <v>15</v>
      </c>
      <c r="C1534" t="s">
        <v>16</v>
      </c>
      <c r="D1534" s="3">
        <v>1.95</v>
      </c>
      <c r="E1534" t="s">
        <v>14</v>
      </c>
    </row>
    <row r="1535" spans="1:6" ht="15.75" customHeight="1" x14ac:dyDescent="0.25">
      <c r="A1535" t="s">
        <v>305</v>
      </c>
      <c r="B1535" t="s">
        <v>17</v>
      </c>
      <c r="C1535" t="s">
        <v>68</v>
      </c>
      <c r="D1535" s="3">
        <v>200</v>
      </c>
      <c r="E1535" t="s">
        <v>14</v>
      </c>
    </row>
    <row r="1536" spans="1:6" ht="15.75" customHeight="1" x14ac:dyDescent="0.25">
      <c r="A1536" t="s">
        <v>305</v>
      </c>
      <c r="B1536" t="s">
        <v>17</v>
      </c>
      <c r="C1536" t="s">
        <v>306</v>
      </c>
      <c r="D1536" s="3">
        <v>21</v>
      </c>
      <c r="E1536" t="s">
        <v>14</v>
      </c>
    </row>
    <row r="1537" spans="1:5" ht="15.75" customHeight="1" x14ac:dyDescent="0.25">
      <c r="A1537" t="s">
        <v>305</v>
      </c>
      <c r="B1537" t="s">
        <v>17</v>
      </c>
      <c r="C1537" t="s">
        <v>307</v>
      </c>
      <c r="D1537" s="3">
        <v>14</v>
      </c>
      <c r="E1537" t="s">
        <v>14</v>
      </c>
    </row>
    <row r="1538" spans="1:5" ht="15.75" customHeight="1" x14ac:dyDescent="0.25">
      <c r="A1538" t="s">
        <v>305</v>
      </c>
      <c r="B1538" t="s">
        <v>12</v>
      </c>
      <c r="C1538" t="s">
        <v>13</v>
      </c>
      <c r="D1538" t="s">
        <v>14</v>
      </c>
      <c r="E1538" s="3">
        <v>-60</v>
      </c>
    </row>
    <row r="1539" spans="1:5" ht="15.75" customHeight="1" x14ac:dyDescent="0.25">
      <c r="A1539" t="s">
        <v>305</v>
      </c>
      <c r="B1539" t="s">
        <v>17</v>
      </c>
      <c r="C1539" t="s">
        <v>61</v>
      </c>
      <c r="D1539" s="3">
        <v>50</v>
      </c>
      <c r="E1539" t="s">
        <v>14</v>
      </c>
    </row>
    <row r="1540" spans="1:5" ht="15.75" customHeight="1" x14ac:dyDescent="0.25">
      <c r="A1540" t="s">
        <v>305</v>
      </c>
      <c r="B1540" t="s">
        <v>17</v>
      </c>
      <c r="C1540" t="s">
        <v>302</v>
      </c>
      <c r="D1540" s="3">
        <v>10</v>
      </c>
      <c r="E1540" t="s">
        <v>14</v>
      </c>
    </row>
    <row r="1541" spans="1:5" ht="15.75" customHeight="1" x14ac:dyDescent="0.25">
      <c r="A1541" t="s">
        <v>305</v>
      </c>
      <c r="B1541" t="s">
        <v>12</v>
      </c>
      <c r="C1541" t="s">
        <v>13</v>
      </c>
      <c r="D1541" t="s">
        <v>14</v>
      </c>
      <c r="E1541" s="3">
        <v>-373.29</v>
      </c>
    </row>
    <row r="1542" spans="1:5" ht="15.75" customHeight="1" x14ac:dyDescent="0.25">
      <c r="A1542" t="s">
        <v>305</v>
      </c>
      <c r="B1542" t="s">
        <v>15</v>
      </c>
      <c r="C1542" t="s">
        <v>16</v>
      </c>
      <c r="D1542" s="3">
        <v>32.21</v>
      </c>
      <c r="E1542" t="s">
        <v>14</v>
      </c>
    </row>
    <row r="1543" spans="1:5" ht="15.75" customHeight="1" x14ac:dyDescent="0.25">
      <c r="A1543" t="s">
        <v>305</v>
      </c>
      <c r="B1543" t="s">
        <v>15</v>
      </c>
      <c r="C1543" t="s">
        <v>16</v>
      </c>
      <c r="D1543" s="3">
        <v>27.33</v>
      </c>
      <c r="E1543" t="s">
        <v>14</v>
      </c>
    </row>
    <row r="1544" spans="1:5" ht="15.75" customHeight="1" x14ac:dyDescent="0.25">
      <c r="A1544" t="s">
        <v>305</v>
      </c>
      <c r="B1544" t="s">
        <v>17</v>
      </c>
      <c r="C1544" t="s">
        <v>308</v>
      </c>
      <c r="D1544" s="3">
        <v>24</v>
      </c>
      <c r="E1544" t="s">
        <v>14</v>
      </c>
    </row>
    <row r="1545" spans="1:5" ht="15.75" customHeight="1" x14ac:dyDescent="0.25">
      <c r="A1545" t="s">
        <v>305</v>
      </c>
      <c r="B1545" t="s">
        <v>17</v>
      </c>
      <c r="C1545" t="s">
        <v>147</v>
      </c>
      <c r="D1545" s="3">
        <v>35</v>
      </c>
      <c r="E1545" t="s">
        <v>14</v>
      </c>
    </row>
    <row r="1546" spans="1:5" ht="15.75" customHeight="1" x14ac:dyDescent="0.25">
      <c r="A1546" t="s">
        <v>305</v>
      </c>
      <c r="B1546" t="s">
        <v>17</v>
      </c>
      <c r="C1546" t="s">
        <v>309</v>
      </c>
      <c r="D1546" s="3">
        <v>7.5</v>
      </c>
      <c r="E1546" t="s">
        <v>14</v>
      </c>
    </row>
    <row r="1547" spans="1:5" ht="15.75" customHeight="1" x14ac:dyDescent="0.25">
      <c r="A1547" t="s">
        <v>305</v>
      </c>
      <c r="B1547" t="s">
        <v>17</v>
      </c>
      <c r="C1547" t="s">
        <v>61</v>
      </c>
      <c r="D1547" s="3">
        <v>36</v>
      </c>
      <c r="E1547" t="s">
        <v>14</v>
      </c>
    </row>
    <row r="1548" spans="1:5" ht="15.75" customHeight="1" x14ac:dyDescent="0.25">
      <c r="A1548" t="s">
        <v>305</v>
      </c>
      <c r="B1548" t="s">
        <v>17</v>
      </c>
      <c r="C1548" t="s">
        <v>61</v>
      </c>
      <c r="D1548" s="3">
        <v>19</v>
      </c>
      <c r="E1548" t="s">
        <v>14</v>
      </c>
    </row>
    <row r="1549" spans="1:5" ht="15.75" customHeight="1" x14ac:dyDescent="0.25">
      <c r="A1549" t="s">
        <v>305</v>
      </c>
      <c r="B1549" t="s">
        <v>15</v>
      </c>
      <c r="C1549" t="s">
        <v>16</v>
      </c>
      <c r="D1549" s="3">
        <v>17.57</v>
      </c>
      <c r="E1549" t="s">
        <v>14</v>
      </c>
    </row>
    <row r="1550" spans="1:5" ht="15.75" customHeight="1" x14ac:dyDescent="0.25">
      <c r="A1550" t="s">
        <v>305</v>
      </c>
      <c r="B1550" t="s">
        <v>17</v>
      </c>
      <c r="C1550" t="s">
        <v>310</v>
      </c>
      <c r="D1550" s="3">
        <v>70</v>
      </c>
      <c r="E1550" t="s">
        <v>14</v>
      </c>
    </row>
    <row r="1551" spans="1:5" ht="15.75" customHeight="1" x14ac:dyDescent="0.25">
      <c r="A1551" t="s">
        <v>305</v>
      </c>
      <c r="B1551" t="s">
        <v>15</v>
      </c>
      <c r="C1551" t="s">
        <v>16</v>
      </c>
      <c r="D1551" s="3">
        <v>49.78</v>
      </c>
      <c r="E1551" t="s">
        <v>14</v>
      </c>
    </row>
    <row r="1552" spans="1:5" ht="15.75" customHeight="1" x14ac:dyDescent="0.25">
      <c r="A1552" t="s">
        <v>305</v>
      </c>
      <c r="B1552" t="s">
        <v>15</v>
      </c>
      <c r="C1552" t="s">
        <v>16</v>
      </c>
      <c r="D1552" s="3">
        <v>44.9</v>
      </c>
      <c r="E1552" t="s">
        <v>14</v>
      </c>
    </row>
    <row r="1553" spans="1:6" ht="15.75" customHeight="1" x14ac:dyDescent="0.25">
      <c r="A1553" t="s">
        <v>305</v>
      </c>
      <c r="B1553" t="s">
        <v>17</v>
      </c>
      <c r="C1553" t="s">
        <v>311</v>
      </c>
      <c r="D1553" s="3">
        <v>10</v>
      </c>
      <c r="E1553" t="s">
        <v>14</v>
      </c>
    </row>
    <row r="1554" spans="1:6" ht="15.75" customHeight="1" x14ac:dyDescent="0.25">
      <c r="A1554" t="s">
        <v>305</v>
      </c>
      <c r="B1554" t="s">
        <v>12</v>
      </c>
      <c r="C1554" t="s">
        <v>13</v>
      </c>
      <c r="D1554" t="s">
        <v>14</v>
      </c>
      <c r="E1554" s="3">
        <v>-460.39</v>
      </c>
    </row>
    <row r="1555" spans="1:6" ht="15.75" customHeight="1" x14ac:dyDescent="0.25">
      <c r="A1555" t="s">
        <v>305</v>
      </c>
      <c r="B1555" t="s">
        <v>17</v>
      </c>
      <c r="C1555" t="s">
        <v>81</v>
      </c>
      <c r="D1555" s="3">
        <v>35</v>
      </c>
      <c r="E1555" t="s">
        <v>14</v>
      </c>
    </row>
    <row r="1556" spans="1:6" ht="15.75" customHeight="1" x14ac:dyDescent="0.25">
      <c r="A1556" t="s">
        <v>305</v>
      </c>
      <c r="B1556" t="s">
        <v>15</v>
      </c>
      <c r="C1556" t="s">
        <v>16</v>
      </c>
      <c r="D1556" s="3">
        <v>3.8</v>
      </c>
      <c r="E1556" t="s">
        <v>14</v>
      </c>
    </row>
    <row r="1557" spans="1:6" ht="15.75" customHeight="1" x14ac:dyDescent="0.25">
      <c r="A1557" t="s">
        <v>305</v>
      </c>
      <c r="B1557" t="s">
        <v>15</v>
      </c>
      <c r="C1557" t="s">
        <v>16</v>
      </c>
      <c r="D1557" s="3">
        <v>79.209999999999994</v>
      </c>
      <c r="E1557" t="s">
        <v>14</v>
      </c>
    </row>
    <row r="1558" spans="1:6" ht="15.75" customHeight="1" x14ac:dyDescent="0.25">
      <c r="A1558" t="s">
        <v>305</v>
      </c>
      <c r="B1558" t="s">
        <v>15</v>
      </c>
      <c r="C1558" t="s">
        <v>16</v>
      </c>
      <c r="D1558" s="3">
        <v>13.67</v>
      </c>
      <c r="E1558" t="s">
        <v>14</v>
      </c>
    </row>
    <row r="1559" spans="1:6" ht="15.75" customHeight="1" x14ac:dyDescent="0.25">
      <c r="A1559" t="s">
        <v>305</v>
      </c>
      <c r="B1559" t="s">
        <v>15</v>
      </c>
      <c r="C1559" t="s">
        <v>16</v>
      </c>
      <c r="D1559" s="3">
        <v>21.72</v>
      </c>
      <c r="E1559" t="s">
        <v>14</v>
      </c>
    </row>
    <row r="1560" spans="1:6" ht="15.75" customHeight="1" x14ac:dyDescent="0.25">
      <c r="A1560" t="s">
        <v>305</v>
      </c>
      <c r="B1560" t="s">
        <v>17</v>
      </c>
      <c r="C1560" t="s">
        <v>309</v>
      </c>
      <c r="D1560" s="3">
        <v>6.99</v>
      </c>
      <c r="E1560" t="s">
        <v>14</v>
      </c>
    </row>
    <row r="1561" spans="1:6" ht="15.75" customHeight="1" x14ac:dyDescent="0.25">
      <c r="A1561" t="s">
        <v>305</v>
      </c>
      <c r="B1561" t="s">
        <v>65</v>
      </c>
      <c r="C1561" t="s">
        <v>312</v>
      </c>
      <c r="D1561" t="s">
        <v>14</v>
      </c>
      <c r="E1561" s="3">
        <v>-50</v>
      </c>
    </row>
    <row r="1562" spans="1:6" ht="15.75" customHeight="1" x14ac:dyDescent="0.25">
      <c r="A1562" t="s">
        <v>305</v>
      </c>
      <c r="B1562" t="s">
        <v>17</v>
      </c>
      <c r="C1562" t="s">
        <v>13</v>
      </c>
      <c r="D1562" s="3">
        <v>50</v>
      </c>
      <c r="E1562" t="s">
        <v>14</v>
      </c>
    </row>
    <row r="1563" spans="1:6" ht="15.75" customHeight="1" x14ac:dyDescent="0.25">
      <c r="A1563" t="s">
        <v>305</v>
      </c>
      <c r="B1563" t="s">
        <v>17</v>
      </c>
      <c r="C1563" t="s">
        <v>258</v>
      </c>
      <c r="D1563" s="3">
        <v>300</v>
      </c>
      <c r="E1563" t="s">
        <v>14</v>
      </c>
    </row>
    <row r="1564" spans="1:6" ht="15.75" customHeight="1" x14ac:dyDescent="0.25">
      <c r="A1564" t="s">
        <v>305</v>
      </c>
      <c r="B1564" t="s">
        <v>12</v>
      </c>
      <c r="C1564" t="s">
        <v>13</v>
      </c>
      <c r="D1564" t="s">
        <v>14</v>
      </c>
      <c r="E1564" s="3">
        <v>-2872</v>
      </c>
    </row>
    <row r="1565" spans="1:6" ht="15.75" customHeight="1" x14ac:dyDescent="0.25">
      <c r="A1565" t="s">
        <v>305</v>
      </c>
      <c r="B1565" t="s">
        <v>17</v>
      </c>
      <c r="C1565" t="s">
        <v>117</v>
      </c>
      <c r="D1565" s="3">
        <v>2872</v>
      </c>
      <c r="E1565" t="s">
        <v>14</v>
      </c>
    </row>
    <row r="1566" spans="1:6" ht="15.75" customHeight="1" x14ac:dyDescent="0.25">
      <c r="A1566" t="s">
        <v>305</v>
      </c>
      <c r="B1566" t="s">
        <v>12</v>
      </c>
      <c r="C1566" t="s">
        <v>13</v>
      </c>
      <c r="D1566" t="s">
        <v>14</v>
      </c>
      <c r="E1566" s="3">
        <v>-56</v>
      </c>
    </row>
    <row r="1567" spans="1:6" ht="15.75" customHeight="1" x14ac:dyDescent="0.25">
      <c r="A1567" t="s">
        <v>305</v>
      </c>
      <c r="B1567" t="s">
        <v>17</v>
      </c>
      <c r="C1567" t="s">
        <v>212</v>
      </c>
      <c r="D1567" s="3">
        <v>56</v>
      </c>
      <c r="E1567" t="s">
        <v>14</v>
      </c>
    </row>
    <row r="1568" spans="1:6" ht="15.75" customHeight="1" x14ac:dyDescent="0.25">
      <c r="A1568" s="4" t="s">
        <v>305</v>
      </c>
      <c r="B1568" s="4" t="s">
        <v>33</v>
      </c>
      <c r="C1568" s="4"/>
      <c r="D1568" s="4"/>
      <c r="E1568" s="4"/>
      <c r="F1568" s="4">
        <v>241.83</v>
      </c>
    </row>
    <row r="1569" spans="1:6" ht="15.75" customHeight="1" x14ac:dyDescent="0.25">
      <c r="A1569" t="s">
        <v>316</v>
      </c>
      <c r="B1569">
        <f>SUBTOTAL(109,Tabela1[Tipo])</f>
        <v>0</v>
      </c>
      <c r="C1569">
        <f>SUBTOTAL(109,Tabela1[Descrição])</f>
        <v>0</v>
      </c>
      <c r="D1569" s="7">
        <f>SUBTOTAL(109,Tabela1[Entradas])</f>
        <v>60677.550000000127</v>
      </c>
      <c r="E1569">
        <f>SUBTOTAL(109,Tabela1[Saídas])</f>
        <v>-61293.960000000006</v>
      </c>
      <c r="F1569">
        <f>SUBTOTAL(109,Tabela1[Saldo])</f>
        <v>5955.11</v>
      </c>
    </row>
    <row r="1570" spans="1:6" ht="15.75" customHeight="1" x14ac:dyDescent="0.25"/>
    <row r="1571" spans="1:6" ht="15.75" customHeight="1" x14ac:dyDescent="0.25"/>
    <row r="1572" spans="1:6" ht="15.75" customHeight="1" x14ac:dyDescent="0.25"/>
    <row r="1573" spans="1:6" ht="15.75" customHeight="1" x14ac:dyDescent="0.25"/>
    <row r="1574" spans="1:6" ht="15.75" customHeight="1" x14ac:dyDescent="0.25"/>
    <row r="1575" spans="1:6" ht="15.75" customHeight="1" x14ac:dyDescent="0.25"/>
    <row r="1576" spans="1:6" ht="15.75" customHeight="1" x14ac:dyDescent="0.25"/>
  </sheetData>
  <conditionalFormatting sqref="B2:F156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{EB338122-0002-4A5B-B35B-FAA6CAEE5A7D}</x14:id>
        </ext>
      </extLst>
    </cfRule>
  </conditionalFormatting>
  <conditionalFormatting sqref="C2:F15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F156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338122-0002-4A5B-B35B-FAA6CAEE5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B2:F1568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809874ED-C1DD-459E-85E4-820CDB8D3DA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dados!B2:F2</xm:f>
              <xm:sqref>G2</xm:sqref>
            </x14:sparkline>
            <x14:sparkline>
              <xm:f>dados!B3:F3</xm:f>
              <xm:sqref>G3</xm:sqref>
            </x14:sparkline>
            <x14:sparkline>
              <xm:f>dados!B4:F4</xm:f>
              <xm:sqref>G4</xm:sqref>
            </x14:sparkline>
            <x14:sparkline>
              <xm:f>dados!B5:F5</xm:f>
              <xm:sqref>G5</xm:sqref>
            </x14:sparkline>
            <x14:sparkline>
              <xm:f>dados!B6:F6</xm:f>
              <xm:sqref>G6</xm:sqref>
            </x14:sparkline>
            <x14:sparkline>
              <xm:f>dados!B7:F7</xm:f>
              <xm:sqref>G7</xm:sqref>
            </x14:sparkline>
            <x14:sparkline>
              <xm:f>dados!B8:F8</xm:f>
              <xm:sqref>G8</xm:sqref>
            </x14:sparkline>
            <x14:sparkline>
              <xm:f>dados!B9:F9</xm:f>
              <xm:sqref>G9</xm:sqref>
            </x14:sparkline>
            <x14:sparkline>
              <xm:f>dados!B10:F10</xm:f>
              <xm:sqref>G10</xm:sqref>
            </x14:sparkline>
            <x14:sparkline>
              <xm:f>dados!B11:F11</xm:f>
              <xm:sqref>G11</xm:sqref>
            </x14:sparkline>
            <x14:sparkline>
              <xm:f>dados!B12:F12</xm:f>
              <xm:sqref>G12</xm:sqref>
            </x14:sparkline>
            <x14:sparkline>
              <xm:f>dados!B13:F13</xm:f>
              <xm:sqref>G13</xm:sqref>
            </x14:sparkline>
            <x14:sparkline>
              <xm:f>dados!B14:F14</xm:f>
              <xm:sqref>G14</xm:sqref>
            </x14:sparkline>
            <x14:sparkline>
              <xm:f>dados!B15:F15</xm:f>
              <xm:sqref>G15</xm:sqref>
            </x14:sparkline>
            <x14:sparkline>
              <xm:f>dados!B16:F16</xm:f>
              <xm:sqref>G16</xm:sqref>
            </x14:sparkline>
            <x14:sparkline>
              <xm:f>dados!B17:F17</xm:f>
              <xm:sqref>G17</xm:sqref>
            </x14:sparkline>
            <x14:sparkline>
              <xm:f>dados!B18:F18</xm:f>
              <xm:sqref>G18</xm:sqref>
            </x14:sparkline>
            <x14:sparkline>
              <xm:f>dados!B19:F19</xm:f>
              <xm:sqref>G19</xm:sqref>
            </x14:sparkline>
            <x14:sparkline>
              <xm:f>dados!B20:F20</xm:f>
              <xm:sqref>G20</xm:sqref>
            </x14:sparkline>
            <x14:sparkline>
              <xm:f>dados!B21:F21</xm:f>
              <xm:sqref>G21</xm:sqref>
            </x14:sparkline>
            <x14:sparkline>
              <xm:f>dados!B22:F22</xm:f>
              <xm:sqref>G22</xm:sqref>
            </x14:sparkline>
            <x14:sparkline>
              <xm:f>dados!B23:F23</xm:f>
              <xm:sqref>G23</xm:sqref>
            </x14:sparkline>
            <x14:sparkline>
              <xm:f>dados!B24:F24</xm:f>
              <xm:sqref>G24</xm:sqref>
            </x14:sparkline>
            <x14:sparkline>
              <xm:f>dados!B25:F25</xm:f>
              <xm:sqref>G25</xm:sqref>
            </x14:sparkline>
            <x14:sparkline>
              <xm:f>dados!B26:F26</xm:f>
              <xm:sqref>G26</xm:sqref>
            </x14:sparkline>
            <x14:sparkline>
              <xm:f>dados!B27:F27</xm:f>
              <xm:sqref>G27</xm:sqref>
            </x14:sparkline>
            <x14:sparkline>
              <xm:f>dados!B28:F28</xm:f>
              <xm:sqref>G28</xm:sqref>
            </x14:sparkline>
            <x14:sparkline>
              <xm:f>dados!B29:F29</xm:f>
              <xm:sqref>G29</xm:sqref>
            </x14:sparkline>
            <x14:sparkline>
              <xm:f>dados!B30:F30</xm:f>
              <xm:sqref>G30</xm:sqref>
            </x14:sparkline>
            <x14:sparkline>
              <xm:f>dados!B31:F31</xm:f>
              <xm:sqref>G31</xm:sqref>
            </x14:sparkline>
            <x14:sparkline>
              <xm:f>dados!B32:F32</xm:f>
              <xm:sqref>G32</xm:sqref>
            </x14:sparkline>
            <x14:sparkline>
              <xm:f>dados!B33:F33</xm:f>
              <xm:sqref>G33</xm:sqref>
            </x14:sparkline>
            <x14:sparkline>
              <xm:f>dados!B34:F34</xm:f>
              <xm:sqref>G34</xm:sqref>
            </x14:sparkline>
            <x14:sparkline>
              <xm:f>dados!B35:F35</xm:f>
              <xm:sqref>G35</xm:sqref>
            </x14:sparkline>
            <x14:sparkline>
              <xm:f>dados!B36:F36</xm:f>
              <xm:sqref>G36</xm:sqref>
            </x14:sparkline>
            <x14:sparkline>
              <xm:f>dados!B37:F37</xm:f>
              <xm:sqref>G37</xm:sqref>
            </x14:sparkline>
            <x14:sparkline>
              <xm:f>dados!B38:F38</xm:f>
              <xm:sqref>G38</xm:sqref>
            </x14:sparkline>
            <x14:sparkline>
              <xm:f>dados!B39:F39</xm:f>
              <xm:sqref>G39</xm:sqref>
            </x14:sparkline>
            <x14:sparkline>
              <xm:f>dados!B40:F40</xm:f>
              <xm:sqref>G40</xm:sqref>
            </x14:sparkline>
            <x14:sparkline>
              <xm:f>dados!B41:F41</xm:f>
              <xm:sqref>G41</xm:sqref>
            </x14:sparkline>
            <x14:sparkline>
              <xm:f>dados!B42:F42</xm:f>
              <xm:sqref>G42</xm:sqref>
            </x14:sparkline>
            <x14:sparkline>
              <xm:f>dados!B43:F43</xm:f>
              <xm:sqref>G43</xm:sqref>
            </x14:sparkline>
            <x14:sparkline>
              <xm:f>dados!B44:F44</xm:f>
              <xm:sqref>G44</xm:sqref>
            </x14:sparkline>
            <x14:sparkline>
              <xm:f>dados!B45:F45</xm:f>
              <xm:sqref>G45</xm:sqref>
            </x14:sparkline>
            <x14:sparkline>
              <xm:f>dados!B46:F46</xm:f>
              <xm:sqref>G46</xm:sqref>
            </x14:sparkline>
            <x14:sparkline>
              <xm:f>dados!B47:F47</xm:f>
              <xm:sqref>G47</xm:sqref>
            </x14:sparkline>
            <x14:sparkline>
              <xm:f>dados!B48:F48</xm:f>
              <xm:sqref>G48</xm:sqref>
            </x14:sparkline>
            <x14:sparkline>
              <xm:f>dados!B49:F49</xm:f>
              <xm:sqref>G49</xm:sqref>
            </x14:sparkline>
            <x14:sparkline>
              <xm:f>dados!B50:F50</xm:f>
              <xm:sqref>G50</xm:sqref>
            </x14:sparkline>
            <x14:sparkline>
              <xm:f>dados!B51:F51</xm:f>
              <xm:sqref>G51</xm:sqref>
            </x14:sparkline>
            <x14:sparkline>
              <xm:f>dados!B52:F52</xm:f>
              <xm:sqref>G52</xm:sqref>
            </x14:sparkline>
            <x14:sparkline>
              <xm:f>dados!B53:F53</xm:f>
              <xm:sqref>G53</xm:sqref>
            </x14:sparkline>
            <x14:sparkline>
              <xm:f>dados!B54:F54</xm:f>
              <xm:sqref>G54</xm:sqref>
            </x14:sparkline>
            <x14:sparkline>
              <xm:f>dados!B55:F55</xm:f>
              <xm:sqref>G55</xm:sqref>
            </x14:sparkline>
            <x14:sparkline>
              <xm:f>dados!B56:F56</xm:f>
              <xm:sqref>G56</xm:sqref>
            </x14:sparkline>
            <x14:sparkline>
              <xm:f>dados!B57:F57</xm:f>
              <xm:sqref>G57</xm:sqref>
            </x14:sparkline>
            <x14:sparkline>
              <xm:f>dados!B58:F58</xm:f>
              <xm:sqref>G58</xm:sqref>
            </x14:sparkline>
            <x14:sparkline>
              <xm:f>dados!B59:F59</xm:f>
              <xm:sqref>G59</xm:sqref>
            </x14:sparkline>
            <x14:sparkline>
              <xm:f>dados!B60:F60</xm:f>
              <xm:sqref>G60</xm:sqref>
            </x14:sparkline>
            <x14:sparkline>
              <xm:f>dados!B61:F61</xm:f>
              <xm:sqref>G61</xm:sqref>
            </x14:sparkline>
            <x14:sparkline>
              <xm:f>dados!B62:F62</xm:f>
              <xm:sqref>G62</xm:sqref>
            </x14:sparkline>
            <x14:sparkline>
              <xm:f>dados!B63:F63</xm:f>
              <xm:sqref>G63</xm:sqref>
            </x14:sparkline>
            <x14:sparkline>
              <xm:f>dados!B64:F64</xm:f>
              <xm:sqref>G64</xm:sqref>
            </x14:sparkline>
            <x14:sparkline>
              <xm:f>dados!B65:F65</xm:f>
              <xm:sqref>G65</xm:sqref>
            </x14:sparkline>
            <x14:sparkline>
              <xm:f>dados!B66:F66</xm:f>
              <xm:sqref>G66</xm:sqref>
            </x14:sparkline>
            <x14:sparkline>
              <xm:f>dados!B67:F67</xm:f>
              <xm:sqref>G67</xm:sqref>
            </x14:sparkline>
            <x14:sparkline>
              <xm:f>dados!B68:F68</xm:f>
              <xm:sqref>G68</xm:sqref>
            </x14:sparkline>
            <x14:sparkline>
              <xm:f>dados!B69:F69</xm:f>
              <xm:sqref>G69</xm:sqref>
            </x14:sparkline>
            <x14:sparkline>
              <xm:f>dados!B70:F70</xm:f>
              <xm:sqref>G70</xm:sqref>
            </x14:sparkline>
            <x14:sparkline>
              <xm:f>dados!B71:F71</xm:f>
              <xm:sqref>G71</xm:sqref>
            </x14:sparkline>
            <x14:sparkline>
              <xm:f>dados!B72:F72</xm:f>
              <xm:sqref>G72</xm:sqref>
            </x14:sparkline>
            <x14:sparkline>
              <xm:f>dados!B73:F73</xm:f>
              <xm:sqref>G73</xm:sqref>
            </x14:sparkline>
            <x14:sparkline>
              <xm:f>dados!B74:F74</xm:f>
              <xm:sqref>G74</xm:sqref>
            </x14:sparkline>
            <x14:sparkline>
              <xm:f>dados!B75:F75</xm:f>
              <xm:sqref>G75</xm:sqref>
            </x14:sparkline>
            <x14:sparkline>
              <xm:f>dados!B76:F76</xm:f>
              <xm:sqref>G76</xm:sqref>
            </x14:sparkline>
            <x14:sparkline>
              <xm:f>dados!B77:F77</xm:f>
              <xm:sqref>G77</xm:sqref>
            </x14:sparkline>
            <x14:sparkline>
              <xm:f>dados!B78:F78</xm:f>
              <xm:sqref>G78</xm:sqref>
            </x14:sparkline>
            <x14:sparkline>
              <xm:f>dados!B79:F79</xm:f>
              <xm:sqref>G79</xm:sqref>
            </x14:sparkline>
            <x14:sparkline>
              <xm:f>dados!B80:F80</xm:f>
              <xm:sqref>G80</xm:sqref>
            </x14:sparkline>
            <x14:sparkline>
              <xm:f>dados!B81:F81</xm:f>
              <xm:sqref>G81</xm:sqref>
            </x14:sparkline>
            <x14:sparkline>
              <xm:f>dados!B82:F82</xm:f>
              <xm:sqref>G82</xm:sqref>
            </x14:sparkline>
            <x14:sparkline>
              <xm:f>dados!B83:F83</xm:f>
              <xm:sqref>G83</xm:sqref>
            </x14:sparkline>
            <x14:sparkline>
              <xm:f>dados!B84:F84</xm:f>
              <xm:sqref>G84</xm:sqref>
            </x14:sparkline>
            <x14:sparkline>
              <xm:f>dados!B85:F85</xm:f>
              <xm:sqref>G85</xm:sqref>
            </x14:sparkline>
            <x14:sparkline>
              <xm:f>dados!B86:F86</xm:f>
              <xm:sqref>G86</xm:sqref>
            </x14:sparkline>
            <x14:sparkline>
              <xm:f>dados!B87:F87</xm:f>
              <xm:sqref>G87</xm:sqref>
            </x14:sparkline>
            <x14:sparkline>
              <xm:f>dados!B88:F88</xm:f>
              <xm:sqref>G88</xm:sqref>
            </x14:sparkline>
            <x14:sparkline>
              <xm:f>dados!B89:F89</xm:f>
              <xm:sqref>G89</xm:sqref>
            </x14:sparkline>
            <x14:sparkline>
              <xm:f>dados!B90:F90</xm:f>
              <xm:sqref>G90</xm:sqref>
            </x14:sparkline>
            <x14:sparkline>
              <xm:f>dados!B91:F91</xm:f>
              <xm:sqref>G91</xm:sqref>
            </x14:sparkline>
            <x14:sparkline>
              <xm:f>dados!B92:F92</xm:f>
              <xm:sqref>G92</xm:sqref>
            </x14:sparkline>
            <x14:sparkline>
              <xm:f>dados!B93:F93</xm:f>
              <xm:sqref>G93</xm:sqref>
            </x14:sparkline>
            <x14:sparkline>
              <xm:f>dados!B94:F94</xm:f>
              <xm:sqref>G94</xm:sqref>
            </x14:sparkline>
            <x14:sparkline>
              <xm:f>dados!B95:F95</xm:f>
              <xm:sqref>G95</xm:sqref>
            </x14:sparkline>
            <x14:sparkline>
              <xm:f>dados!B96:F96</xm:f>
              <xm:sqref>G96</xm:sqref>
            </x14:sparkline>
            <x14:sparkline>
              <xm:f>dados!B97:F97</xm:f>
              <xm:sqref>G97</xm:sqref>
            </x14:sparkline>
            <x14:sparkline>
              <xm:f>dados!B98:F98</xm:f>
              <xm:sqref>G98</xm:sqref>
            </x14:sparkline>
            <x14:sparkline>
              <xm:f>dados!B99:F99</xm:f>
              <xm:sqref>G99</xm:sqref>
            </x14:sparkline>
            <x14:sparkline>
              <xm:f>dados!B100:F100</xm:f>
              <xm:sqref>G100</xm:sqref>
            </x14:sparkline>
            <x14:sparkline>
              <xm:f>dados!B101:F101</xm:f>
              <xm:sqref>G101</xm:sqref>
            </x14:sparkline>
            <x14:sparkline>
              <xm:f>dados!B102:F102</xm:f>
              <xm:sqref>G102</xm:sqref>
            </x14:sparkline>
            <x14:sparkline>
              <xm:f>dados!B103:F103</xm:f>
              <xm:sqref>G103</xm:sqref>
            </x14:sparkline>
            <x14:sparkline>
              <xm:f>dados!B104:F104</xm:f>
              <xm:sqref>G104</xm:sqref>
            </x14:sparkline>
            <x14:sparkline>
              <xm:f>dados!B105:F105</xm:f>
              <xm:sqref>G105</xm:sqref>
            </x14:sparkline>
            <x14:sparkline>
              <xm:f>dados!B106:F106</xm:f>
              <xm:sqref>G106</xm:sqref>
            </x14:sparkline>
            <x14:sparkline>
              <xm:f>dados!B107:F107</xm:f>
              <xm:sqref>G107</xm:sqref>
            </x14:sparkline>
            <x14:sparkline>
              <xm:f>dados!B108:F108</xm:f>
              <xm:sqref>G108</xm:sqref>
            </x14:sparkline>
            <x14:sparkline>
              <xm:f>dados!B109:F109</xm:f>
              <xm:sqref>G109</xm:sqref>
            </x14:sparkline>
            <x14:sparkline>
              <xm:f>dados!B110:F110</xm:f>
              <xm:sqref>G110</xm:sqref>
            </x14:sparkline>
            <x14:sparkline>
              <xm:f>dados!B111:F111</xm:f>
              <xm:sqref>G111</xm:sqref>
            </x14:sparkline>
            <x14:sparkline>
              <xm:f>dados!B112:F112</xm:f>
              <xm:sqref>G112</xm:sqref>
            </x14:sparkline>
            <x14:sparkline>
              <xm:f>dados!B113:F113</xm:f>
              <xm:sqref>G113</xm:sqref>
            </x14:sparkline>
            <x14:sparkline>
              <xm:f>dados!B114:F114</xm:f>
              <xm:sqref>G114</xm:sqref>
            </x14:sparkline>
            <x14:sparkline>
              <xm:f>dados!B115:F115</xm:f>
              <xm:sqref>G115</xm:sqref>
            </x14:sparkline>
            <x14:sparkline>
              <xm:f>dados!B116:F116</xm:f>
              <xm:sqref>G116</xm:sqref>
            </x14:sparkline>
            <x14:sparkline>
              <xm:f>dados!B117:F117</xm:f>
              <xm:sqref>G117</xm:sqref>
            </x14:sparkline>
            <x14:sparkline>
              <xm:f>dados!B118:F118</xm:f>
              <xm:sqref>G118</xm:sqref>
            </x14:sparkline>
            <x14:sparkline>
              <xm:f>dados!B119:F119</xm:f>
              <xm:sqref>G119</xm:sqref>
            </x14:sparkline>
            <x14:sparkline>
              <xm:f>dados!B120:F120</xm:f>
              <xm:sqref>G120</xm:sqref>
            </x14:sparkline>
            <x14:sparkline>
              <xm:f>dados!B121:F121</xm:f>
              <xm:sqref>G121</xm:sqref>
            </x14:sparkline>
            <x14:sparkline>
              <xm:f>dados!B122:F122</xm:f>
              <xm:sqref>G122</xm:sqref>
            </x14:sparkline>
            <x14:sparkline>
              <xm:f>dados!B123:F123</xm:f>
              <xm:sqref>G123</xm:sqref>
            </x14:sparkline>
            <x14:sparkline>
              <xm:f>dados!B124:F124</xm:f>
              <xm:sqref>G124</xm:sqref>
            </x14:sparkline>
            <x14:sparkline>
              <xm:f>dados!B125:F125</xm:f>
              <xm:sqref>G125</xm:sqref>
            </x14:sparkline>
            <x14:sparkline>
              <xm:f>dados!B126:F126</xm:f>
              <xm:sqref>G126</xm:sqref>
            </x14:sparkline>
            <x14:sparkline>
              <xm:f>dados!B127:F127</xm:f>
              <xm:sqref>G127</xm:sqref>
            </x14:sparkline>
            <x14:sparkline>
              <xm:f>dados!B128:F128</xm:f>
              <xm:sqref>G128</xm:sqref>
            </x14:sparkline>
            <x14:sparkline>
              <xm:f>dados!B129:F129</xm:f>
              <xm:sqref>G129</xm:sqref>
            </x14:sparkline>
            <x14:sparkline>
              <xm:f>dados!B130:F130</xm:f>
              <xm:sqref>G130</xm:sqref>
            </x14:sparkline>
            <x14:sparkline>
              <xm:f>dados!B131:F131</xm:f>
              <xm:sqref>G131</xm:sqref>
            </x14:sparkline>
            <x14:sparkline>
              <xm:f>dados!B132:F132</xm:f>
              <xm:sqref>G132</xm:sqref>
            </x14:sparkline>
            <x14:sparkline>
              <xm:f>dados!B133:F133</xm:f>
              <xm:sqref>G133</xm:sqref>
            </x14:sparkline>
            <x14:sparkline>
              <xm:f>dados!B134:F134</xm:f>
              <xm:sqref>G134</xm:sqref>
            </x14:sparkline>
            <x14:sparkline>
              <xm:f>dados!B135:F135</xm:f>
              <xm:sqref>G135</xm:sqref>
            </x14:sparkline>
            <x14:sparkline>
              <xm:f>dados!B136:F136</xm:f>
              <xm:sqref>G136</xm:sqref>
            </x14:sparkline>
            <x14:sparkline>
              <xm:f>dados!B137:F137</xm:f>
              <xm:sqref>G137</xm:sqref>
            </x14:sparkline>
            <x14:sparkline>
              <xm:f>dados!B138:F138</xm:f>
              <xm:sqref>G138</xm:sqref>
            </x14:sparkline>
            <x14:sparkline>
              <xm:f>dados!B139:F139</xm:f>
              <xm:sqref>G139</xm:sqref>
            </x14:sparkline>
            <x14:sparkline>
              <xm:f>dados!B140:F140</xm:f>
              <xm:sqref>G140</xm:sqref>
            </x14:sparkline>
            <x14:sparkline>
              <xm:f>dados!B141:F141</xm:f>
              <xm:sqref>G141</xm:sqref>
            </x14:sparkline>
            <x14:sparkline>
              <xm:f>dados!B142:F142</xm:f>
              <xm:sqref>G142</xm:sqref>
            </x14:sparkline>
            <x14:sparkline>
              <xm:f>dados!B143:F143</xm:f>
              <xm:sqref>G143</xm:sqref>
            </x14:sparkline>
            <x14:sparkline>
              <xm:f>dados!B144:F144</xm:f>
              <xm:sqref>G144</xm:sqref>
            </x14:sparkline>
            <x14:sparkline>
              <xm:f>dados!B145:F145</xm:f>
              <xm:sqref>G145</xm:sqref>
            </x14:sparkline>
            <x14:sparkline>
              <xm:f>dados!B146:F146</xm:f>
              <xm:sqref>G146</xm:sqref>
            </x14:sparkline>
            <x14:sparkline>
              <xm:f>dados!B147:F147</xm:f>
              <xm:sqref>G147</xm:sqref>
            </x14:sparkline>
            <x14:sparkline>
              <xm:f>dados!B148:F148</xm:f>
              <xm:sqref>G148</xm:sqref>
            </x14:sparkline>
            <x14:sparkline>
              <xm:f>dados!B149:F149</xm:f>
              <xm:sqref>G149</xm:sqref>
            </x14:sparkline>
            <x14:sparkline>
              <xm:f>dados!B150:F150</xm:f>
              <xm:sqref>G150</xm:sqref>
            </x14:sparkline>
            <x14:sparkline>
              <xm:f>dados!B151:F151</xm:f>
              <xm:sqref>G151</xm:sqref>
            </x14:sparkline>
            <x14:sparkline>
              <xm:f>dados!B152:F152</xm:f>
              <xm:sqref>G152</xm:sqref>
            </x14:sparkline>
            <x14:sparkline>
              <xm:f>dados!B153:F153</xm:f>
              <xm:sqref>G153</xm:sqref>
            </x14:sparkline>
            <x14:sparkline>
              <xm:f>dados!B154:F154</xm:f>
              <xm:sqref>G154</xm:sqref>
            </x14:sparkline>
            <x14:sparkline>
              <xm:f>dados!B155:F155</xm:f>
              <xm:sqref>G155</xm:sqref>
            </x14:sparkline>
            <x14:sparkline>
              <xm:f>dados!B156:F156</xm:f>
              <xm:sqref>G156</xm:sqref>
            </x14:sparkline>
            <x14:sparkline>
              <xm:f>dados!B157:F157</xm:f>
              <xm:sqref>G157</xm:sqref>
            </x14:sparkline>
            <x14:sparkline>
              <xm:f>dados!B158:F158</xm:f>
              <xm:sqref>G158</xm:sqref>
            </x14:sparkline>
            <x14:sparkline>
              <xm:f>dados!B159:F159</xm:f>
              <xm:sqref>G159</xm:sqref>
            </x14:sparkline>
            <x14:sparkline>
              <xm:f>dados!B160:F160</xm:f>
              <xm:sqref>G160</xm:sqref>
            </x14:sparkline>
            <x14:sparkline>
              <xm:f>dados!B161:F161</xm:f>
              <xm:sqref>G161</xm:sqref>
            </x14:sparkline>
            <x14:sparkline>
              <xm:f>dados!B162:F162</xm:f>
              <xm:sqref>G162</xm:sqref>
            </x14:sparkline>
            <x14:sparkline>
              <xm:f>dados!B163:F163</xm:f>
              <xm:sqref>G163</xm:sqref>
            </x14:sparkline>
            <x14:sparkline>
              <xm:f>dados!B164:F164</xm:f>
              <xm:sqref>G164</xm:sqref>
            </x14:sparkline>
            <x14:sparkline>
              <xm:f>dados!B165:F165</xm:f>
              <xm:sqref>G165</xm:sqref>
            </x14:sparkline>
            <x14:sparkline>
              <xm:f>dados!B166:F166</xm:f>
              <xm:sqref>G166</xm:sqref>
            </x14:sparkline>
            <x14:sparkline>
              <xm:f>dados!B167:F167</xm:f>
              <xm:sqref>G167</xm:sqref>
            </x14:sparkline>
            <x14:sparkline>
              <xm:f>dados!B168:F168</xm:f>
              <xm:sqref>G168</xm:sqref>
            </x14:sparkline>
            <x14:sparkline>
              <xm:f>dados!B169:F169</xm:f>
              <xm:sqref>G169</xm:sqref>
            </x14:sparkline>
            <x14:sparkline>
              <xm:f>dados!B170:F170</xm:f>
              <xm:sqref>G170</xm:sqref>
            </x14:sparkline>
            <x14:sparkline>
              <xm:f>dados!B171:F171</xm:f>
              <xm:sqref>G171</xm:sqref>
            </x14:sparkline>
            <x14:sparkline>
              <xm:f>dados!B172:F172</xm:f>
              <xm:sqref>G172</xm:sqref>
            </x14:sparkline>
            <x14:sparkline>
              <xm:f>dados!B173:F173</xm:f>
              <xm:sqref>G173</xm:sqref>
            </x14:sparkline>
            <x14:sparkline>
              <xm:f>dados!B174:F174</xm:f>
              <xm:sqref>G174</xm:sqref>
            </x14:sparkline>
            <x14:sparkline>
              <xm:f>dados!B175:F175</xm:f>
              <xm:sqref>G175</xm:sqref>
            </x14:sparkline>
            <x14:sparkline>
              <xm:f>dados!B176:F176</xm:f>
              <xm:sqref>G176</xm:sqref>
            </x14:sparkline>
            <x14:sparkline>
              <xm:f>dados!B177:F177</xm:f>
              <xm:sqref>G177</xm:sqref>
            </x14:sparkline>
            <x14:sparkline>
              <xm:f>dados!B178:F178</xm:f>
              <xm:sqref>G178</xm:sqref>
            </x14:sparkline>
            <x14:sparkline>
              <xm:f>dados!B179:F179</xm:f>
              <xm:sqref>G179</xm:sqref>
            </x14:sparkline>
            <x14:sparkline>
              <xm:f>dados!B180:F180</xm:f>
              <xm:sqref>G180</xm:sqref>
            </x14:sparkline>
            <x14:sparkline>
              <xm:f>dados!B181:F181</xm:f>
              <xm:sqref>G181</xm:sqref>
            </x14:sparkline>
            <x14:sparkline>
              <xm:f>dados!B182:F182</xm:f>
              <xm:sqref>G182</xm:sqref>
            </x14:sparkline>
            <x14:sparkline>
              <xm:f>dados!B183:F183</xm:f>
              <xm:sqref>G183</xm:sqref>
            </x14:sparkline>
            <x14:sparkline>
              <xm:f>dados!B184:F184</xm:f>
              <xm:sqref>G184</xm:sqref>
            </x14:sparkline>
            <x14:sparkline>
              <xm:f>dados!B185:F185</xm:f>
              <xm:sqref>G185</xm:sqref>
            </x14:sparkline>
            <x14:sparkline>
              <xm:f>dados!B186:F186</xm:f>
              <xm:sqref>G186</xm:sqref>
            </x14:sparkline>
            <x14:sparkline>
              <xm:f>dados!B187:F187</xm:f>
              <xm:sqref>G187</xm:sqref>
            </x14:sparkline>
            <x14:sparkline>
              <xm:f>dados!B188:F188</xm:f>
              <xm:sqref>G188</xm:sqref>
            </x14:sparkline>
            <x14:sparkline>
              <xm:f>dados!B189:F189</xm:f>
              <xm:sqref>G189</xm:sqref>
            </x14:sparkline>
            <x14:sparkline>
              <xm:f>dados!B190:F190</xm:f>
              <xm:sqref>G190</xm:sqref>
            </x14:sparkline>
            <x14:sparkline>
              <xm:f>dados!B191:F191</xm:f>
              <xm:sqref>G191</xm:sqref>
            </x14:sparkline>
            <x14:sparkline>
              <xm:f>dados!B192:F192</xm:f>
              <xm:sqref>G192</xm:sqref>
            </x14:sparkline>
            <x14:sparkline>
              <xm:f>dados!B193:F193</xm:f>
              <xm:sqref>G193</xm:sqref>
            </x14:sparkline>
            <x14:sparkline>
              <xm:f>dados!B194:F194</xm:f>
              <xm:sqref>G194</xm:sqref>
            </x14:sparkline>
            <x14:sparkline>
              <xm:f>dados!B195:F195</xm:f>
              <xm:sqref>G195</xm:sqref>
            </x14:sparkline>
            <x14:sparkline>
              <xm:f>dados!B196:F196</xm:f>
              <xm:sqref>G196</xm:sqref>
            </x14:sparkline>
            <x14:sparkline>
              <xm:f>dados!B197:F197</xm:f>
              <xm:sqref>G197</xm:sqref>
            </x14:sparkline>
            <x14:sparkline>
              <xm:f>dados!B198:F198</xm:f>
              <xm:sqref>G198</xm:sqref>
            </x14:sparkline>
            <x14:sparkline>
              <xm:f>dados!B199:F199</xm:f>
              <xm:sqref>G199</xm:sqref>
            </x14:sparkline>
            <x14:sparkline>
              <xm:f>dados!B200:F200</xm:f>
              <xm:sqref>G200</xm:sqref>
            </x14:sparkline>
            <x14:sparkline>
              <xm:f>dados!B201:F201</xm:f>
              <xm:sqref>G201</xm:sqref>
            </x14:sparkline>
            <x14:sparkline>
              <xm:f>dados!B202:F202</xm:f>
              <xm:sqref>G202</xm:sqref>
            </x14:sparkline>
            <x14:sparkline>
              <xm:f>dados!B203:F203</xm:f>
              <xm:sqref>G203</xm:sqref>
            </x14:sparkline>
            <x14:sparkline>
              <xm:f>dados!B204:F204</xm:f>
              <xm:sqref>G204</xm:sqref>
            </x14:sparkline>
            <x14:sparkline>
              <xm:f>dados!B205:F205</xm:f>
              <xm:sqref>G205</xm:sqref>
            </x14:sparkline>
            <x14:sparkline>
              <xm:f>dados!B206:F206</xm:f>
              <xm:sqref>G206</xm:sqref>
            </x14:sparkline>
            <x14:sparkline>
              <xm:f>dados!B207:F207</xm:f>
              <xm:sqref>G207</xm:sqref>
            </x14:sparkline>
            <x14:sparkline>
              <xm:f>dados!B208:F208</xm:f>
              <xm:sqref>G208</xm:sqref>
            </x14:sparkline>
            <x14:sparkline>
              <xm:f>dados!B209:F209</xm:f>
              <xm:sqref>G209</xm:sqref>
            </x14:sparkline>
            <x14:sparkline>
              <xm:f>dados!B210:F210</xm:f>
              <xm:sqref>G210</xm:sqref>
            </x14:sparkline>
            <x14:sparkline>
              <xm:f>dados!B211:F211</xm:f>
              <xm:sqref>G211</xm:sqref>
            </x14:sparkline>
            <x14:sparkline>
              <xm:f>dados!B212:F212</xm:f>
              <xm:sqref>G212</xm:sqref>
            </x14:sparkline>
            <x14:sparkline>
              <xm:f>dados!B213:F213</xm:f>
              <xm:sqref>G213</xm:sqref>
            </x14:sparkline>
            <x14:sparkline>
              <xm:f>dados!B214:F214</xm:f>
              <xm:sqref>G214</xm:sqref>
            </x14:sparkline>
            <x14:sparkline>
              <xm:f>dados!B215:F215</xm:f>
              <xm:sqref>G215</xm:sqref>
            </x14:sparkline>
            <x14:sparkline>
              <xm:f>dados!B216:F216</xm:f>
              <xm:sqref>G216</xm:sqref>
            </x14:sparkline>
            <x14:sparkline>
              <xm:f>dados!B217:F217</xm:f>
              <xm:sqref>G217</xm:sqref>
            </x14:sparkline>
            <x14:sparkline>
              <xm:f>dados!B218:F218</xm:f>
              <xm:sqref>G218</xm:sqref>
            </x14:sparkline>
            <x14:sparkline>
              <xm:f>dados!B219:F219</xm:f>
              <xm:sqref>G219</xm:sqref>
            </x14:sparkline>
            <x14:sparkline>
              <xm:f>dados!B220:F220</xm:f>
              <xm:sqref>G220</xm:sqref>
            </x14:sparkline>
            <x14:sparkline>
              <xm:f>dados!B221:F221</xm:f>
              <xm:sqref>G221</xm:sqref>
            </x14:sparkline>
            <x14:sparkline>
              <xm:f>dados!B222:F222</xm:f>
              <xm:sqref>G222</xm:sqref>
            </x14:sparkline>
            <x14:sparkline>
              <xm:f>dados!B223:F223</xm:f>
              <xm:sqref>G223</xm:sqref>
            </x14:sparkline>
            <x14:sparkline>
              <xm:f>dados!B224:F224</xm:f>
              <xm:sqref>G224</xm:sqref>
            </x14:sparkline>
            <x14:sparkline>
              <xm:f>dados!B225:F225</xm:f>
              <xm:sqref>G225</xm:sqref>
            </x14:sparkline>
            <x14:sparkline>
              <xm:f>dados!B226:F226</xm:f>
              <xm:sqref>G226</xm:sqref>
            </x14:sparkline>
            <x14:sparkline>
              <xm:f>dados!B227:F227</xm:f>
              <xm:sqref>G227</xm:sqref>
            </x14:sparkline>
            <x14:sparkline>
              <xm:f>dados!B228:F228</xm:f>
              <xm:sqref>G228</xm:sqref>
            </x14:sparkline>
            <x14:sparkline>
              <xm:f>dados!B229:F229</xm:f>
              <xm:sqref>G229</xm:sqref>
            </x14:sparkline>
            <x14:sparkline>
              <xm:f>dados!B230:F230</xm:f>
              <xm:sqref>G230</xm:sqref>
            </x14:sparkline>
            <x14:sparkline>
              <xm:f>dados!B231:F231</xm:f>
              <xm:sqref>G231</xm:sqref>
            </x14:sparkline>
            <x14:sparkline>
              <xm:f>dados!B232:F232</xm:f>
              <xm:sqref>G232</xm:sqref>
            </x14:sparkline>
            <x14:sparkline>
              <xm:f>dados!B233:F233</xm:f>
              <xm:sqref>G233</xm:sqref>
            </x14:sparkline>
            <x14:sparkline>
              <xm:f>dados!B234:F234</xm:f>
              <xm:sqref>G234</xm:sqref>
            </x14:sparkline>
            <x14:sparkline>
              <xm:f>dados!B235:F235</xm:f>
              <xm:sqref>G235</xm:sqref>
            </x14:sparkline>
            <x14:sparkline>
              <xm:f>dados!B236:F236</xm:f>
              <xm:sqref>G236</xm:sqref>
            </x14:sparkline>
            <x14:sparkline>
              <xm:f>dados!B237:F237</xm:f>
              <xm:sqref>G237</xm:sqref>
            </x14:sparkline>
            <x14:sparkline>
              <xm:f>dados!B238:F238</xm:f>
              <xm:sqref>G238</xm:sqref>
            </x14:sparkline>
            <x14:sparkline>
              <xm:f>dados!B239:F239</xm:f>
              <xm:sqref>G239</xm:sqref>
            </x14:sparkline>
            <x14:sparkline>
              <xm:f>dados!B240:F240</xm:f>
              <xm:sqref>G240</xm:sqref>
            </x14:sparkline>
            <x14:sparkline>
              <xm:f>dados!B241:F241</xm:f>
              <xm:sqref>G241</xm:sqref>
            </x14:sparkline>
            <x14:sparkline>
              <xm:f>dados!B242:F242</xm:f>
              <xm:sqref>G242</xm:sqref>
            </x14:sparkline>
            <x14:sparkline>
              <xm:f>dados!B243:F243</xm:f>
              <xm:sqref>G243</xm:sqref>
            </x14:sparkline>
            <x14:sparkline>
              <xm:f>dados!B244:F244</xm:f>
              <xm:sqref>G244</xm:sqref>
            </x14:sparkline>
            <x14:sparkline>
              <xm:f>dados!B245:F245</xm:f>
              <xm:sqref>G245</xm:sqref>
            </x14:sparkline>
            <x14:sparkline>
              <xm:f>dados!B246:F246</xm:f>
              <xm:sqref>G246</xm:sqref>
            </x14:sparkline>
            <x14:sparkline>
              <xm:f>dados!B247:F247</xm:f>
              <xm:sqref>G247</xm:sqref>
            </x14:sparkline>
            <x14:sparkline>
              <xm:f>dados!B248:F248</xm:f>
              <xm:sqref>G248</xm:sqref>
            </x14:sparkline>
            <x14:sparkline>
              <xm:f>dados!B249:F249</xm:f>
              <xm:sqref>G249</xm:sqref>
            </x14:sparkline>
            <x14:sparkline>
              <xm:f>dados!B250:F250</xm:f>
              <xm:sqref>G250</xm:sqref>
            </x14:sparkline>
            <x14:sparkline>
              <xm:f>dados!B251:F251</xm:f>
              <xm:sqref>G251</xm:sqref>
            </x14:sparkline>
            <x14:sparkline>
              <xm:f>dados!B252:F252</xm:f>
              <xm:sqref>G252</xm:sqref>
            </x14:sparkline>
            <x14:sparkline>
              <xm:f>dados!B253:F253</xm:f>
              <xm:sqref>G253</xm:sqref>
            </x14:sparkline>
            <x14:sparkline>
              <xm:f>dados!B254:F254</xm:f>
              <xm:sqref>G254</xm:sqref>
            </x14:sparkline>
            <x14:sparkline>
              <xm:f>dados!B255:F255</xm:f>
              <xm:sqref>G255</xm:sqref>
            </x14:sparkline>
            <x14:sparkline>
              <xm:f>dados!B256:F256</xm:f>
              <xm:sqref>G256</xm:sqref>
            </x14:sparkline>
            <x14:sparkline>
              <xm:f>dados!B257:F257</xm:f>
              <xm:sqref>G257</xm:sqref>
            </x14:sparkline>
            <x14:sparkline>
              <xm:f>dados!B258:F258</xm:f>
              <xm:sqref>G258</xm:sqref>
            </x14:sparkline>
            <x14:sparkline>
              <xm:f>dados!B259:F259</xm:f>
              <xm:sqref>G259</xm:sqref>
            </x14:sparkline>
            <x14:sparkline>
              <xm:f>dados!B260:F260</xm:f>
              <xm:sqref>G260</xm:sqref>
            </x14:sparkline>
            <x14:sparkline>
              <xm:f>dados!B261:F261</xm:f>
              <xm:sqref>G261</xm:sqref>
            </x14:sparkline>
            <x14:sparkline>
              <xm:f>dados!B262:F262</xm:f>
              <xm:sqref>G262</xm:sqref>
            </x14:sparkline>
            <x14:sparkline>
              <xm:f>dados!B263:F263</xm:f>
              <xm:sqref>G263</xm:sqref>
            </x14:sparkline>
            <x14:sparkline>
              <xm:f>dados!B264:F264</xm:f>
              <xm:sqref>G264</xm:sqref>
            </x14:sparkline>
            <x14:sparkline>
              <xm:f>dados!B265:F265</xm:f>
              <xm:sqref>G265</xm:sqref>
            </x14:sparkline>
            <x14:sparkline>
              <xm:f>dados!B266:F266</xm:f>
              <xm:sqref>G266</xm:sqref>
            </x14:sparkline>
            <x14:sparkline>
              <xm:f>dados!B267:F267</xm:f>
              <xm:sqref>G267</xm:sqref>
            </x14:sparkline>
            <x14:sparkline>
              <xm:f>dados!B268:F268</xm:f>
              <xm:sqref>G268</xm:sqref>
            </x14:sparkline>
            <x14:sparkline>
              <xm:f>dados!B269:F269</xm:f>
              <xm:sqref>G269</xm:sqref>
            </x14:sparkline>
            <x14:sparkline>
              <xm:f>dados!B270:F270</xm:f>
              <xm:sqref>G270</xm:sqref>
            </x14:sparkline>
            <x14:sparkline>
              <xm:f>dados!B271:F271</xm:f>
              <xm:sqref>G271</xm:sqref>
            </x14:sparkline>
            <x14:sparkline>
              <xm:f>dados!B272:F272</xm:f>
              <xm:sqref>G272</xm:sqref>
            </x14:sparkline>
            <x14:sparkline>
              <xm:f>dados!B273:F273</xm:f>
              <xm:sqref>G273</xm:sqref>
            </x14:sparkline>
            <x14:sparkline>
              <xm:f>dados!B274:F274</xm:f>
              <xm:sqref>G274</xm:sqref>
            </x14:sparkline>
            <x14:sparkline>
              <xm:f>dados!B275:F275</xm:f>
              <xm:sqref>G275</xm:sqref>
            </x14:sparkline>
            <x14:sparkline>
              <xm:f>dados!B276:F276</xm:f>
              <xm:sqref>G276</xm:sqref>
            </x14:sparkline>
            <x14:sparkline>
              <xm:f>dados!B277:F277</xm:f>
              <xm:sqref>G277</xm:sqref>
            </x14:sparkline>
            <x14:sparkline>
              <xm:f>dados!B278:F278</xm:f>
              <xm:sqref>G278</xm:sqref>
            </x14:sparkline>
            <x14:sparkline>
              <xm:f>dados!B279:F279</xm:f>
              <xm:sqref>G279</xm:sqref>
            </x14:sparkline>
            <x14:sparkline>
              <xm:f>dados!B280:F280</xm:f>
              <xm:sqref>G280</xm:sqref>
            </x14:sparkline>
            <x14:sparkline>
              <xm:f>dados!B281:F281</xm:f>
              <xm:sqref>G281</xm:sqref>
            </x14:sparkline>
            <x14:sparkline>
              <xm:f>dados!B282:F282</xm:f>
              <xm:sqref>G282</xm:sqref>
            </x14:sparkline>
            <x14:sparkline>
              <xm:f>dados!B283:F283</xm:f>
              <xm:sqref>G283</xm:sqref>
            </x14:sparkline>
            <x14:sparkline>
              <xm:f>dados!B284:F284</xm:f>
              <xm:sqref>G284</xm:sqref>
            </x14:sparkline>
            <x14:sparkline>
              <xm:f>dados!B285:F285</xm:f>
              <xm:sqref>G285</xm:sqref>
            </x14:sparkline>
            <x14:sparkline>
              <xm:f>dados!B286:F286</xm:f>
              <xm:sqref>G286</xm:sqref>
            </x14:sparkline>
            <x14:sparkline>
              <xm:f>dados!B287:F287</xm:f>
              <xm:sqref>G287</xm:sqref>
            </x14:sparkline>
            <x14:sparkline>
              <xm:f>dados!B288:F288</xm:f>
              <xm:sqref>G288</xm:sqref>
            </x14:sparkline>
            <x14:sparkline>
              <xm:f>dados!B289:F289</xm:f>
              <xm:sqref>G289</xm:sqref>
            </x14:sparkline>
            <x14:sparkline>
              <xm:f>dados!B290:F290</xm:f>
              <xm:sqref>G290</xm:sqref>
            </x14:sparkline>
            <x14:sparkline>
              <xm:f>dados!B291:F291</xm:f>
              <xm:sqref>G291</xm:sqref>
            </x14:sparkline>
            <x14:sparkline>
              <xm:f>dados!B292:F292</xm:f>
              <xm:sqref>G292</xm:sqref>
            </x14:sparkline>
            <x14:sparkline>
              <xm:f>dados!B293:F293</xm:f>
              <xm:sqref>G293</xm:sqref>
            </x14:sparkline>
            <x14:sparkline>
              <xm:f>dados!B294:F294</xm:f>
              <xm:sqref>G294</xm:sqref>
            </x14:sparkline>
            <x14:sparkline>
              <xm:f>dados!B295:F295</xm:f>
              <xm:sqref>G295</xm:sqref>
            </x14:sparkline>
            <x14:sparkline>
              <xm:f>dados!B296:F296</xm:f>
              <xm:sqref>G296</xm:sqref>
            </x14:sparkline>
            <x14:sparkline>
              <xm:f>dados!B297:F297</xm:f>
              <xm:sqref>G297</xm:sqref>
            </x14:sparkline>
            <x14:sparkline>
              <xm:f>dados!B298:F298</xm:f>
              <xm:sqref>G298</xm:sqref>
            </x14:sparkline>
            <x14:sparkline>
              <xm:f>dados!B299:F299</xm:f>
              <xm:sqref>G299</xm:sqref>
            </x14:sparkline>
            <x14:sparkline>
              <xm:f>dados!B300:F300</xm:f>
              <xm:sqref>G300</xm:sqref>
            </x14:sparkline>
            <x14:sparkline>
              <xm:f>dados!B301:F301</xm:f>
              <xm:sqref>G301</xm:sqref>
            </x14:sparkline>
            <x14:sparkline>
              <xm:f>dados!B302:F302</xm:f>
              <xm:sqref>G302</xm:sqref>
            </x14:sparkline>
            <x14:sparkline>
              <xm:f>dados!B303:F303</xm:f>
              <xm:sqref>G303</xm:sqref>
            </x14:sparkline>
            <x14:sparkline>
              <xm:f>dados!B304:F304</xm:f>
              <xm:sqref>G304</xm:sqref>
            </x14:sparkline>
            <x14:sparkline>
              <xm:f>dados!B305:F305</xm:f>
              <xm:sqref>G305</xm:sqref>
            </x14:sparkline>
            <x14:sparkline>
              <xm:f>dados!B306:F306</xm:f>
              <xm:sqref>G306</xm:sqref>
            </x14:sparkline>
            <x14:sparkline>
              <xm:f>dados!B307:F307</xm:f>
              <xm:sqref>G307</xm:sqref>
            </x14:sparkline>
            <x14:sparkline>
              <xm:f>dados!B308:F308</xm:f>
              <xm:sqref>G308</xm:sqref>
            </x14:sparkline>
            <x14:sparkline>
              <xm:f>dados!B309:F309</xm:f>
              <xm:sqref>G309</xm:sqref>
            </x14:sparkline>
            <x14:sparkline>
              <xm:f>dados!B310:F310</xm:f>
              <xm:sqref>G310</xm:sqref>
            </x14:sparkline>
            <x14:sparkline>
              <xm:f>dados!B311:F311</xm:f>
              <xm:sqref>G311</xm:sqref>
            </x14:sparkline>
            <x14:sparkline>
              <xm:f>dados!B312:F312</xm:f>
              <xm:sqref>G312</xm:sqref>
            </x14:sparkline>
            <x14:sparkline>
              <xm:f>dados!B313:F313</xm:f>
              <xm:sqref>G313</xm:sqref>
            </x14:sparkline>
            <x14:sparkline>
              <xm:f>dados!B314:F314</xm:f>
              <xm:sqref>G314</xm:sqref>
            </x14:sparkline>
            <x14:sparkline>
              <xm:f>dados!B315:F315</xm:f>
              <xm:sqref>G315</xm:sqref>
            </x14:sparkline>
            <x14:sparkline>
              <xm:f>dados!B316:F316</xm:f>
              <xm:sqref>G316</xm:sqref>
            </x14:sparkline>
            <x14:sparkline>
              <xm:f>dados!B317:F317</xm:f>
              <xm:sqref>G317</xm:sqref>
            </x14:sparkline>
            <x14:sparkline>
              <xm:f>dados!B318:F318</xm:f>
              <xm:sqref>G318</xm:sqref>
            </x14:sparkline>
            <x14:sparkline>
              <xm:f>dados!B319:F319</xm:f>
              <xm:sqref>G319</xm:sqref>
            </x14:sparkline>
            <x14:sparkline>
              <xm:f>dados!B320:F320</xm:f>
              <xm:sqref>G320</xm:sqref>
            </x14:sparkline>
            <x14:sparkline>
              <xm:f>dados!B321:F321</xm:f>
              <xm:sqref>G321</xm:sqref>
            </x14:sparkline>
            <x14:sparkline>
              <xm:f>dados!B322:F322</xm:f>
              <xm:sqref>G322</xm:sqref>
            </x14:sparkline>
            <x14:sparkline>
              <xm:f>dados!B323:F323</xm:f>
              <xm:sqref>G323</xm:sqref>
            </x14:sparkline>
            <x14:sparkline>
              <xm:f>dados!B324:F324</xm:f>
              <xm:sqref>G324</xm:sqref>
            </x14:sparkline>
            <x14:sparkline>
              <xm:f>dados!B325:F325</xm:f>
              <xm:sqref>G325</xm:sqref>
            </x14:sparkline>
            <x14:sparkline>
              <xm:f>dados!B326:F326</xm:f>
              <xm:sqref>G326</xm:sqref>
            </x14:sparkline>
            <x14:sparkline>
              <xm:f>dados!B327:F327</xm:f>
              <xm:sqref>G327</xm:sqref>
            </x14:sparkline>
            <x14:sparkline>
              <xm:f>dados!B328:F328</xm:f>
              <xm:sqref>G328</xm:sqref>
            </x14:sparkline>
            <x14:sparkline>
              <xm:f>dados!B329:F329</xm:f>
              <xm:sqref>G329</xm:sqref>
            </x14:sparkline>
            <x14:sparkline>
              <xm:f>dados!B330:F330</xm:f>
              <xm:sqref>G330</xm:sqref>
            </x14:sparkline>
            <x14:sparkline>
              <xm:f>dados!B331:F331</xm:f>
              <xm:sqref>G331</xm:sqref>
            </x14:sparkline>
            <x14:sparkline>
              <xm:f>dados!B332:F332</xm:f>
              <xm:sqref>G332</xm:sqref>
            </x14:sparkline>
            <x14:sparkline>
              <xm:f>dados!B333:F333</xm:f>
              <xm:sqref>G333</xm:sqref>
            </x14:sparkline>
            <x14:sparkline>
              <xm:f>dados!B334:F334</xm:f>
              <xm:sqref>G334</xm:sqref>
            </x14:sparkline>
            <x14:sparkline>
              <xm:f>dados!B335:F335</xm:f>
              <xm:sqref>G335</xm:sqref>
            </x14:sparkline>
            <x14:sparkline>
              <xm:f>dados!B336:F336</xm:f>
              <xm:sqref>G336</xm:sqref>
            </x14:sparkline>
            <x14:sparkline>
              <xm:f>dados!B337:F337</xm:f>
              <xm:sqref>G337</xm:sqref>
            </x14:sparkline>
            <x14:sparkline>
              <xm:f>dados!B338:F338</xm:f>
              <xm:sqref>G338</xm:sqref>
            </x14:sparkline>
            <x14:sparkline>
              <xm:f>dados!B339:F339</xm:f>
              <xm:sqref>G339</xm:sqref>
            </x14:sparkline>
            <x14:sparkline>
              <xm:f>dados!B340:F340</xm:f>
              <xm:sqref>G340</xm:sqref>
            </x14:sparkline>
            <x14:sparkline>
              <xm:f>dados!B341:F341</xm:f>
              <xm:sqref>G341</xm:sqref>
            </x14:sparkline>
            <x14:sparkline>
              <xm:f>dados!B342:F342</xm:f>
              <xm:sqref>G342</xm:sqref>
            </x14:sparkline>
            <x14:sparkline>
              <xm:f>dados!B343:F343</xm:f>
              <xm:sqref>G343</xm:sqref>
            </x14:sparkline>
            <x14:sparkline>
              <xm:f>dados!B344:F344</xm:f>
              <xm:sqref>G344</xm:sqref>
            </x14:sparkline>
            <x14:sparkline>
              <xm:f>dados!B345:F345</xm:f>
              <xm:sqref>G345</xm:sqref>
            </x14:sparkline>
            <x14:sparkline>
              <xm:f>dados!B346:F346</xm:f>
              <xm:sqref>G346</xm:sqref>
            </x14:sparkline>
            <x14:sparkline>
              <xm:f>dados!B347:F347</xm:f>
              <xm:sqref>G347</xm:sqref>
            </x14:sparkline>
            <x14:sparkline>
              <xm:f>dados!B348:F348</xm:f>
              <xm:sqref>G348</xm:sqref>
            </x14:sparkline>
            <x14:sparkline>
              <xm:f>dados!B349:F349</xm:f>
              <xm:sqref>G349</xm:sqref>
            </x14:sparkline>
            <x14:sparkline>
              <xm:f>dados!B350:F350</xm:f>
              <xm:sqref>G350</xm:sqref>
            </x14:sparkline>
            <x14:sparkline>
              <xm:f>dados!B351:F351</xm:f>
              <xm:sqref>G351</xm:sqref>
            </x14:sparkline>
            <x14:sparkline>
              <xm:f>dados!B352:F352</xm:f>
              <xm:sqref>G352</xm:sqref>
            </x14:sparkline>
            <x14:sparkline>
              <xm:f>dados!B353:F353</xm:f>
              <xm:sqref>G353</xm:sqref>
            </x14:sparkline>
            <x14:sparkline>
              <xm:f>dados!B354:F354</xm:f>
              <xm:sqref>G354</xm:sqref>
            </x14:sparkline>
            <x14:sparkline>
              <xm:f>dados!B355:F355</xm:f>
              <xm:sqref>G355</xm:sqref>
            </x14:sparkline>
            <x14:sparkline>
              <xm:f>dados!B356:F356</xm:f>
              <xm:sqref>G356</xm:sqref>
            </x14:sparkline>
            <x14:sparkline>
              <xm:f>dados!B357:F357</xm:f>
              <xm:sqref>G357</xm:sqref>
            </x14:sparkline>
            <x14:sparkline>
              <xm:f>dados!B358:F358</xm:f>
              <xm:sqref>G358</xm:sqref>
            </x14:sparkline>
            <x14:sparkline>
              <xm:f>dados!B359:F359</xm:f>
              <xm:sqref>G359</xm:sqref>
            </x14:sparkline>
            <x14:sparkline>
              <xm:f>dados!B360:F360</xm:f>
              <xm:sqref>G360</xm:sqref>
            </x14:sparkline>
            <x14:sparkline>
              <xm:f>dados!B361:F361</xm:f>
              <xm:sqref>G361</xm:sqref>
            </x14:sparkline>
            <x14:sparkline>
              <xm:f>dados!B362:F362</xm:f>
              <xm:sqref>G362</xm:sqref>
            </x14:sparkline>
            <x14:sparkline>
              <xm:f>dados!B363:F363</xm:f>
              <xm:sqref>G363</xm:sqref>
            </x14:sparkline>
            <x14:sparkline>
              <xm:f>dados!B364:F364</xm:f>
              <xm:sqref>G364</xm:sqref>
            </x14:sparkline>
            <x14:sparkline>
              <xm:f>dados!B365:F365</xm:f>
              <xm:sqref>G365</xm:sqref>
            </x14:sparkline>
            <x14:sparkline>
              <xm:f>dados!B366:F366</xm:f>
              <xm:sqref>G366</xm:sqref>
            </x14:sparkline>
            <x14:sparkline>
              <xm:f>dados!B367:F367</xm:f>
              <xm:sqref>G367</xm:sqref>
            </x14:sparkline>
            <x14:sparkline>
              <xm:f>dados!B368:F368</xm:f>
              <xm:sqref>G368</xm:sqref>
            </x14:sparkline>
            <x14:sparkline>
              <xm:f>dados!B369:F369</xm:f>
              <xm:sqref>G369</xm:sqref>
            </x14:sparkline>
            <x14:sparkline>
              <xm:f>dados!B370:F370</xm:f>
              <xm:sqref>G370</xm:sqref>
            </x14:sparkline>
            <x14:sparkline>
              <xm:f>dados!B371:F371</xm:f>
              <xm:sqref>G371</xm:sqref>
            </x14:sparkline>
            <x14:sparkline>
              <xm:f>dados!B372:F372</xm:f>
              <xm:sqref>G372</xm:sqref>
            </x14:sparkline>
            <x14:sparkline>
              <xm:f>dados!B373:F373</xm:f>
              <xm:sqref>G373</xm:sqref>
            </x14:sparkline>
            <x14:sparkline>
              <xm:f>dados!B374:F374</xm:f>
              <xm:sqref>G374</xm:sqref>
            </x14:sparkline>
            <x14:sparkline>
              <xm:f>dados!B375:F375</xm:f>
              <xm:sqref>G375</xm:sqref>
            </x14:sparkline>
            <x14:sparkline>
              <xm:f>dados!B376:F376</xm:f>
              <xm:sqref>G376</xm:sqref>
            </x14:sparkline>
            <x14:sparkline>
              <xm:f>dados!B377:F377</xm:f>
              <xm:sqref>G377</xm:sqref>
            </x14:sparkline>
            <x14:sparkline>
              <xm:f>dados!B378:F378</xm:f>
              <xm:sqref>G378</xm:sqref>
            </x14:sparkline>
            <x14:sparkline>
              <xm:f>dados!B379:F379</xm:f>
              <xm:sqref>G379</xm:sqref>
            </x14:sparkline>
            <x14:sparkline>
              <xm:f>dados!B380:F380</xm:f>
              <xm:sqref>G380</xm:sqref>
            </x14:sparkline>
            <x14:sparkline>
              <xm:f>dados!B381:F381</xm:f>
              <xm:sqref>G381</xm:sqref>
            </x14:sparkline>
            <x14:sparkline>
              <xm:f>dados!B382:F382</xm:f>
              <xm:sqref>G382</xm:sqref>
            </x14:sparkline>
            <x14:sparkline>
              <xm:f>dados!B383:F383</xm:f>
              <xm:sqref>G383</xm:sqref>
            </x14:sparkline>
            <x14:sparkline>
              <xm:f>dados!B384:F384</xm:f>
              <xm:sqref>G384</xm:sqref>
            </x14:sparkline>
            <x14:sparkline>
              <xm:f>dados!B385:F385</xm:f>
              <xm:sqref>G385</xm:sqref>
            </x14:sparkline>
            <x14:sparkline>
              <xm:f>dados!B386:F386</xm:f>
              <xm:sqref>G386</xm:sqref>
            </x14:sparkline>
            <x14:sparkline>
              <xm:f>dados!B387:F387</xm:f>
              <xm:sqref>G387</xm:sqref>
            </x14:sparkline>
            <x14:sparkline>
              <xm:f>dados!B388:F388</xm:f>
              <xm:sqref>G388</xm:sqref>
            </x14:sparkline>
            <x14:sparkline>
              <xm:f>dados!B389:F389</xm:f>
              <xm:sqref>G389</xm:sqref>
            </x14:sparkline>
            <x14:sparkline>
              <xm:f>dados!B390:F390</xm:f>
              <xm:sqref>G390</xm:sqref>
            </x14:sparkline>
            <x14:sparkline>
              <xm:f>dados!B391:F391</xm:f>
              <xm:sqref>G391</xm:sqref>
            </x14:sparkline>
            <x14:sparkline>
              <xm:f>dados!B392:F392</xm:f>
              <xm:sqref>G392</xm:sqref>
            </x14:sparkline>
            <x14:sparkline>
              <xm:f>dados!B393:F393</xm:f>
              <xm:sqref>G393</xm:sqref>
            </x14:sparkline>
            <x14:sparkline>
              <xm:f>dados!B394:F394</xm:f>
              <xm:sqref>G394</xm:sqref>
            </x14:sparkline>
            <x14:sparkline>
              <xm:f>dados!B395:F395</xm:f>
              <xm:sqref>G395</xm:sqref>
            </x14:sparkline>
            <x14:sparkline>
              <xm:f>dados!B396:F396</xm:f>
              <xm:sqref>G396</xm:sqref>
            </x14:sparkline>
            <x14:sparkline>
              <xm:f>dados!B397:F397</xm:f>
              <xm:sqref>G397</xm:sqref>
            </x14:sparkline>
            <x14:sparkline>
              <xm:f>dados!B398:F398</xm:f>
              <xm:sqref>G398</xm:sqref>
            </x14:sparkline>
            <x14:sparkline>
              <xm:f>dados!B399:F399</xm:f>
              <xm:sqref>G399</xm:sqref>
            </x14:sparkline>
            <x14:sparkline>
              <xm:f>dados!B400:F400</xm:f>
              <xm:sqref>G400</xm:sqref>
            </x14:sparkline>
            <x14:sparkline>
              <xm:f>dados!B401:F401</xm:f>
              <xm:sqref>G401</xm:sqref>
            </x14:sparkline>
            <x14:sparkline>
              <xm:f>dados!B402:F402</xm:f>
              <xm:sqref>G402</xm:sqref>
            </x14:sparkline>
            <x14:sparkline>
              <xm:f>dados!B403:F403</xm:f>
              <xm:sqref>G403</xm:sqref>
            </x14:sparkline>
            <x14:sparkline>
              <xm:f>dados!B404:F404</xm:f>
              <xm:sqref>G404</xm:sqref>
            </x14:sparkline>
            <x14:sparkline>
              <xm:f>dados!B405:F405</xm:f>
              <xm:sqref>G405</xm:sqref>
            </x14:sparkline>
            <x14:sparkline>
              <xm:f>dados!B406:F406</xm:f>
              <xm:sqref>G406</xm:sqref>
            </x14:sparkline>
            <x14:sparkline>
              <xm:f>dados!B407:F407</xm:f>
              <xm:sqref>G407</xm:sqref>
            </x14:sparkline>
            <x14:sparkline>
              <xm:f>dados!B408:F408</xm:f>
              <xm:sqref>G408</xm:sqref>
            </x14:sparkline>
            <x14:sparkline>
              <xm:f>dados!B409:F409</xm:f>
              <xm:sqref>G409</xm:sqref>
            </x14:sparkline>
            <x14:sparkline>
              <xm:f>dados!B410:F410</xm:f>
              <xm:sqref>G410</xm:sqref>
            </x14:sparkline>
            <x14:sparkline>
              <xm:f>dados!B411:F411</xm:f>
              <xm:sqref>G411</xm:sqref>
            </x14:sparkline>
            <x14:sparkline>
              <xm:f>dados!B412:F412</xm:f>
              <xm:sqref>G412</xm:sqref>
            </x14:sparkline>
            <x14:sparkline>
              <xm:f>dados!B413:F413</xm:f>
              <xm:sqref>G413</xm:sqref>
            </x14:sparkline>
            <x14:sparkline>
              <xm:f>dados!B414:F414</xm:f>
              <xm:sqref>G414</xm:sqref>
            </x14:sparkline>
            <x14:sparkline>
              <xm:f>dados!B415:F415</xm:f>
              <xm:sqref>G415</xm:sqref>
            </x14:sparkline>
            <x14:sparkline>
              <xm:f>dados!B416:F416</xm:f>
              <xm:sqref>G416</xm:sqref>
            </x14:sparkline>
            <x14:sparkline>
              <xm:f>dados!B417:F417</xm:f>
              <xm:sqref>G417</xm:sqref>
            </x14:sparkline>
            <x14:sparkline>
              <xm:f>dados!B418:F418</xm:f>
              <xm:sqref>G418</xm:sqref>
            </x14:sparkline>
            <x14:sparkline>
              <xm:f>dados!B419:F419</xm:f>
              <xm:sqref>G419</xm:sqref>
            </x14:sparkline>
            <x14:sparkline>
              <xm:f>dados!B420:F420</xm:f>
              <xm:sqref>G420</xm:sqref>
            </x14:sparkline>
            <x14:sparkline>
              <xm:f>dados!B421:F421</xm:f>
              <xm:sqref>G421</xm:sqref>
            </x14:sparkline>
            <x14:sparkline>
              <xm:f>dados!B422:F422</xm:f>
              <xm:sqref>G422</xm:sqref>
            </x14:sparkline>
            <x14:sparkline>
              <xm:f>dados!B423:F423</xm:f>
              <xm:sqref>G423</xm:sqref>
            </x14:sparkline>
            <x14:sparkline>
              <xm:f>dados!B424:F424</xm:f>
              <xm:sqref>G424</xm:sqref>
            </x14:sparkline>
            <x14:sparkline>
              <xm:f>dados!B425:F425</xm:f>
              <xm:sqref>G425</xm:sqref>
            </x14:sparkline>
            <x14:sparkline>
              <xm:f>dados!B426:F426</xm:f>
              <xm:sqref>G426</xm:sqref>
            </x14:sparkline>
            <x14:sparkline>
              <xm:f>dados!B427:F427</xm:f>
              <xm:sqref>G427</xm:sqref>
            </x14:sparkline>
            <x14:sparkline>
              <xm:f>dados!B428:F428</xm:f>
              <xm:sqref>G428</xm:sqref>
            </x14:sparkline>
            <x14:sparkline>
              <xm:f>dados!B429:F429</xm:f>
              <xm:sqref>G429</xm:sqref>
            </x14:sparkline>
            <x14:sparkline>
              <xm:f>dados!B430:F430</xm:f>
              <xm:sqref>G430</xm:sqref>
            </x14:sparkline>
            <x14:sparkline>
              <xm:f>dados!B431:F431</xm:f>
              <xm:sqref>G431</xm:sqref>
            </x14:sparkline>
            <x14:sparkline>
              <xm:f>dados!B432:F432</xm:f>
              <xm:sqref>G432</xm:sqref>
            </x14:sparkline>
            <x14:sparkline>
              <xm:f>dados!B433:F433</xm:f>
              <xm:sqref>G433</xm:sqref>
            </x14:sparkline>
            <x14:sparkline>
              <xm:f>dados!B434:F434</xm:f>
              <xm:sqref>G434</xm:sqref>
            </x14:sparkline>
            <x14:sparkline>
              <xm:f>dados!B435:F435</xm:f>
              <xm:sqref>G435</xm:sqref>
            </x14:sparkline>
            <x14:sparkline>
              <xm:f>dados!B436:F436</xm:f>
              <xm:sqref>G436</xm:sqref>
            </x14:sparkline>
            <x14:sparkline>
              <xm:f>dados!B437:F437</xm:f>
              <xm:sqref>G437</xm:sqref>
            </x14:sparkline>
            <x14:sparkline>
              <xm:f>dados!B438:F438</xm:f>
              <xm:sqref>G438</xm:sqref>
            </x14:sparkline>
            <x14:sparkline>
              <xm:f>dados!B439:F439</xm:f>
              <xm:sqref>G439</xm:sqref>
            </x14:sparkline>
            <x14:sparkline>
              <xm:f>dados!B440:F440</xm:f>
              <xm:sqref>G440</xm:sqref>
            </x14:sparkline>
            <x14:sparkline>
              <xm:f>dados!B441:F441</xm:f>
              <xm:sqref>G441</xm:sqref>
            </x14:sparkline>
            <x14:sparkline>
              <xm:f>dados!B442:F442</xm:f>
              <xm:sqref>G442</xm:sqref>
            </x14:sparkline>
            <x14:sparkline>
              <xm:f>dados!B443:F443</xm:f>
              <xm:sqref>G443</xm:sqref>
            </x14:sparkline>
            <x14:sparkline>
              <xm:f>dados!B444:F444</xm:f>
              <xm:sqref>G444</xm:sqref>
            </x14:sparkline>
            <x14:sparkline>
              <xm:f>dados!B445:F445</xm:f>
              <xm:sqref>G445</xm:sqref>
            </x14:sparkline>
            <x14:sparkline>
              <xm:f>dados!B446:F446</xm:f>
              <xm:sqref>G446</xm:sqref>
            </x14:sparkline>
            <x14:sparkline>
              <xm:f>dados!B447:F447</xm:f>
              <xm:sqref>G447</xm:sqref>
            </x14:sparkline>
            <x14:sparkline>
              <xm:f>dados!B448:F448</xm:f>
              <xm:sqref>G448</xm:sqref>
            </x14:sparkline>
            <x14:sparkline>
              <xm:f>dados!B449:F449</xm:f>
              <xm:sqref>G449</xm:sqref>
            </x14:sparkline>
            <x14:sparkline>
              <xm:f>dados!B450:F450</xm:f>
              <xm:sqref>G450</xm:sqref>
            </x14:sparkline>
            <x14:sparkline>
              <xm:f>dados!B451:F451</xm:f>
              <xm:sqref>G451</xm:sqref>
            </x14:sparkline>
            <x14:sparkline>
              <xm:f>dados!B452:F452</xm:f>
              <xm:sqref>G452</xm:sqref>
            </x14:sparkline>
            <x14:sparkline>
              <xm:f>dados!B453:F453</xm:f>
              <xm:sqref>G453</xm:sqref>
            </x14:sparkline>
            <x14:sparkline>
              <xm:f>dados!B454:F454</xm:f>
              <xm:sqref>G454</xm:sqref>
            </x14:sparkline>
            <x14:sparkline>
              <xm:f>dados!B455:F455</xm:f>
              <xm:sqref>G455</xm:sqref>
            </x14:sparkline>
            <x14:sparkline>
              <xm:f>dados!B456:F456</xm:f>
              <xm:sqref>G456</xm:sqref>
            </x14:sparkline>
            <x14:sparkline>
              <xm:f>dados!B457:F457</xm:f>
              <xm:sqref>G457</xm:sqref>
            </x14:sparkline>
            <x14:sparkline>
              <xm:f>dados!B458:F458</xm:f>
              <xm:sqref>G458</xm:sqref>
            </x14:sparkline>
            <x14:sparkline>
              <xm:f>dados!B459:F459</xm:f>
              <xm:sqref>G459</xm:sqref>
            </x14:sparkline>
            <x14:sparkline>
              <xm:f>dados!B460:F460</xm:f>
              <xm:sqref>G460</xm:sqref>
            </x14:sparkline>
            <x14:sparkline>
              <xm:f>dados!B461:F461</xm:f>
              <xm:sqref>G461</xm:sqref>
            </x14:sparkline>
            <x14:sparkline>
              <xm:f>dados!B462:F462</xm:f>
              <xm:sqref>G462</xm:sqref>
            </x14:sparkline>
            <x14:sparkline>
              <xm:f>dados!B463:F463</xm:f>
              <xm:sqref>G463</xm:sqref>
            </x14:sparkline>
            <x14:sparkline>
              <xm:f>dados!B464:F464</xm:f>
              <xm:sqref>G464</xm:sqref>
            </x14:sparkline>
            <x14:sparkline>
              <xm:f>dados!B465:F465</xm:f>
              <xm:sqref>G465</xm:sqref>
            </x14:sparkline>
            <x14:sparkline>
              <xm:f>dados!B466:F466</xm:f>
              <xm:sqref>G466</xm:sqref>
            </x14:sparkline>
            <x14:sparkline>
              <xm:f>dados!B467:F467</xm:f>
              <xm:sqref>G467</xm:sqref>
            </x14:sparkline>
            <x14:sparkline>
              <xm:f>dados!B468:F468</xm:f>
              <xm:sqref>G468</xm:sqref>
            </x14:sparkline>
            <x14:sparkline>
              <xm:f>dados!B469:F469</xm:f>
              <xm:sqref>G469</xm:sqref>
            </x14:sparkline>
            <x14:sparkline>
              <xm:f>dados!B470:F470</xm:f>
              <xm:sqref>G470</xm:sqref>
            </x14:sparkline>
            <x14:sparkline>
              <xm:f>dados!B471:F471</xm:f>
              <xm:sqref>G471</xm:sqref>
            </x14:sparkline>
            <x14:sparkline>
              <xm:f>dados!B472:F472</xm:f>
              <xm:sqref>G472</xm:sqref>
            </x14:sparkline>
            <x14:sparkline>
              <xm:f>dados!B473:F473</xm:f>
              <xm:sqref>G473</xm:sqref>
            </x14:sparkline>
            <x14:sparkline>
              <xm:f>dados!B474:F474</xm:f>
              <xm:sqref>G474</xm:sqref>
            </x14:sparkline>
            <x14:sparkline>
              <xm:f>dados!B475:F475</xm:f>
              <xm:sqref>G475</xm:sqref>
            </x14:sparkline>
            <x14:sparkline>
              <xm:f>dados!B476:F476</xm:f>
              <xm:sqref>G476</xm:sqref>
            </x14:sparkline>
            <x14:sparkline>
              <xm:f>dados!B477:F477</xm:f>
              <xm:sqref>G477</xm:sqref>
            </x14:sparkline>
            <x14:sparkline>
              <xm:f>dados!B478:F478</xm:f>
              <xm:sqref>G478</xm:sqref>
            </x14:sparkline>
            <x14:sparkline>
              <xm:f>dados!B479:F479</xm:f>
              <xm:sqref>G479</xm:sqref>
            </x14:sparkline>
            <x14:sparkline>
              <xm:f>dados!B480:F480</xm:f>
              <xm:sqref>G480</xm:sqref>
            </x14:sparkline>
            <x14:sparkline>
              <xm:f>dados!B481:F481</xm:f>
              <xm:sqref>G481</xm:sqref>
            </x14:sparkline>
            <x14:sparkline>
              <xm:f>dados!B482:F482</xm:f>
              <xm:sqref>G482</xm:sqref>
            </x14:sparkline>
            <x14:sparkline>
              <xm:f>dados!B483:F483</xm:f>
              <xm:sqref>G483</xm:sqref>
            </x14:sparkline>
            <x14:sparkline>
              <xm:f>dados!B484:F484</xm:f>
              <xm:sqref>G484</xm:sqref>
            </x14:sparkline>
            <x14:sparkline>
              <xm:f>dados!B485:F485</xm:f>
              <xm:sqref>G485</xm:sqref>
            </x14:sparkline>
            <x14:sparkline>
              <xm:f>dados!B486:F486</xm:f>
              <xm:sqref>G486</xm:sqref>
            </x14:sparkline>
            <x14:sparkline>
              <xm:f>dados!B487:F487</xm:f>
              <xm:sqref>G487</xm:sqref>
            </x14:sparkline>
            <x14:sparkline>
              <xm:f>dados!B488:F488</xm:f>
              <xm:sqref>G488</xm:sqref>
            </x14:sparkline>
            <x14:sparkline>
              <xm:f>dados!B489:F489</xm:f>
              <xm:sqref>G489</xm:sqref>
            </x14:sparkline>
            <x14:sparkline>
              <xm:f>dados!B490:F490</xm:f>
              <xm:sqref>G490</xm:sqref>
            </x14:sparkline>
            <x14:sparkline>
              <xm:f>dados!B491:F491</xm:f>
              <xm:sqref>G491</xm:sqref>
            </x14:sparkline>
            <x14:sparkline>
              <xm:f>dados!B492:F492</xm:f>
              <xm:sqref>G492</xm:sqref>
            </x14:sparkline>
            <x14:sparkline>
              <xm:f>dados!B493:F493</xm:f>
              <xm:sqref>G493</xm:sqref>
            </x14:sparkline>
            <x14:sparkline>
              <xm:f>dados!B494:F494</xm:f>
              <xm:sqref>G494</xm:sqref>
            </x14:sparkline>
            <x14:sparkline>
              <xm:f>dados!B495:F495</xm:f>
              <xm:sqref>G495</xm:sqref>
            </x14:sparkline>
            <x14:sparkline>
              <xm:f>dados!B496:F496</xm:f>
              <xm:sqref>G496</xm:sqref>
            </x14:sparkline>
            <x14:sparkline>
              <xm:f>dados!B497:F497</xm:f>
              <xm:sqref>G497</xm:sqref>
            </x14:sparkline>
            <x14:sparkline>
              <xm:f>dados!B498:F498</xm:f>
              <xm:sqref>G498</xm:sqref>
            </x14:sparkline>
            <x14:sparkline>
              <xm:f>dados!B499:F499</xm:f>
              <xm:sqref>G499</xm:sqref>
            </x14:sparkline>
            <x14:sparkline>
              <xm:f>dados!B500:F500</xm:f>
              <xm:sqref>G500</xm:sqref>
            </x14:sparkline>
            <x14:sparkline>
              <xm:f>dados!B501:F501</xm:f>
              <xm:sqref>G501</xm:sqref>
            </x14:sparkline>
            <x14:sparkline>
              <xm:f>dados!B502:F502</xm:f>
              <xm:sqref>G502</xm:sqref>
            </x14:sparkline>
            <x14:sparkline>
              <xm:f>dados!B503:F503</xm:f>
              <xm:sqref>G503</xm:sqref>
            </x14:sparkline>
            <x14:sparkline>
              <xm:f>dados!B504:F504</xm:f>
              <xm:sqref>G504</xm:sqref>
            </x14:sparkline>
            <x14:sparkline>
              <xm:f>dados!B505:F505</xm:f>
              <xm:sqref>G505</xm:sqref>
            </x14:sparkline>
            <x14:sparkline>
              <xm:f>dados!B506:F506</xm:f>
              <xm:sqref>G506</xm:sqref>
            </x14:sparkline>
            <x14:sparkline>
              <xm:f>dados!B507:F507</xm:f>
              <xm:sqref>G507</xm:sqref>
            </x14:sparkline>
            <x14:sparkline>
              <xm:f>dados!B508:F508</xm:f>
              <xm:sqref>G508</xm:sqref>
            </x14:sparkline>
            <x14:sparkline>
              <xm:f>dados!B509:F509</xm:f>
              <xm:sqref>G509</xm:sqref>
            </x14:sparkline>
            <x14:sparkline>
              <xm:f>dados!B510:F510</xm:f>
              <xm:sqref>G510</xm:sqref>
            </x14:sparkline>
            <x14:sparkline>
              <xm:f>dados!B511:F511</xm:f>
              <xm:sqref>G511</xm:sqref>
            </x14:sparkline>
            <x14:sparkline>
              <xm:f>dados!B512:F512</xm:f>
              <xm:sqref>G512</xm:sqref>
            </x14:sparkline>
            <x14:sparkline>
              <xm:f>dados!B513:F513</xm:f>
              <xm:sqref>G513</xm:sqref>
            </x14:sparkline>
            <x14:sparkline>
              <xm:f>dados!B514:F514</xm:f>
              <xm:sqref>G514</xm:sqref>
            </x14:sparkline>
            <x14:sparkline>
              <xm:f>dados!B515:F515</xm:f>
              <xm:sqref>G515</xm:sqref>
            </x14:sparkline>
            <x14:sparkline>
              <xm:f>dados!B516:F516</xm:f>
              <xm:sqref>G516</xm:sqref>
            </x14:sparkline>
            <x14:sparkline>
              <xm:f>dados!B517:F517</xm:f>
              <xm:sqref>G517</xm:sqref>
            </x14:sparkline>
            <x14:sparkline>
              <xm:f>dados!B518:F518</xm:f>
              <xm:sqref>G518</xm:sqref>
            </x14:sparkline>
            <x14:sparkline>
              <xm:f>dados!B519:F519</xm:f>
              <xm:sqref>G519</xm:sqref>
            </x14:sparkline>
            <x14:sparkline>
              <xm:f>dados!B520:F520</xm:f>
              <xm:sqref>G520</xm:sqref>
            </x14:sparkline>
            <x14:sparkline>
              <xm:f>dados!B521:F521</xm:f>
              <xm:sqref>G521</xm:sqref>
            </x14:sparkline>
            <x14:sparkline>
              <xm:f>dados!B522:F522</xm:f>
              <xm:sqref>G522</xm:sqref>
            </x14:sparkline>
            <x14:sparkline>
              <xm:f>dados!B523:F523</xm:f>
              <xm:sqref>G523</xm:sqref>
            </x14:sparkline>
            <x14:sparkline>
              <xm:f>dados!B524:F524</xm:f>
              <xm:sqref>G524</xm:sqref>
            </x14:sparkline>
            <x14:sparkline>
              <xm:f>dados!B525:F525</xm:f>
              <xm:sqref>G525</xm:sqref>
            </x14:sparkline>
            <x14:sparkline>
              <xm:f>dados!B526:F526</xm:f>
              <xm:sqref>G526</xm:sqref>
            </x14:sparkline>
            <x14:sparkline>
              <xm:f>dados!B527:F527</xm:f>
              <xm:sqref>G527</xm:sqref>
            </x14:sparkline>
            <x14:sparkline>
              <xm:f>dados!B528:F528</xm:f>
              <xm:sqref>G528</xm:sqref>
            </x14:sparkline>
            <x14:sparkline>
              <xm:f>dados!B529:F529</xm:f>
              <xm:sqref>G529</xm:sqref>
            </x14:sparkline>
            <x14:sparkline>
              <xm:f>dados!B530:F530</xm:f>
              <xm:sqref>G530</xm:sqref>
            </x14:sparkline>
            <x14:sparkline>
              <xm:f>dados!B531:F531</xm:f>
              <xm:sqref>G531</xm:sqref>
            </x14:sparkline>
            <x14:sparkline>
              <xm:f>dados!B532:F532</xm:f>
              <xm:sqref>G532</xm:sqref>
            </x14:sparkline>
            <x14:sparkline>
              <xm:f>dados!B533:F533</xm:f>
              <xm:sqref>G533</xm:sqref>
            </x14:sparkline>
            <x14:sparkline>
              <xm:f>dados!B534:F534</xm:f>
              <xm:sqref>G534</xm:sqref>
            </x14:sparkline>
            <x14:sparkline>
              <xm:f>dados!B535:F535</xm:f>
              <xm:sqref>G535</xm:sqref>
            </x14:sparkline>
            <x14:sparkline>
              <xm:f>dados!B536:F536</xm:f>
              <xm:sqref>G536</xm:sqref>
            </x14:sparkline>
            <x14:sparkline>
              <xm:f>dados!B537:F537</xm:f>
              <xm:sqref>G537</xm:sqref>
            </x14:sparkline>
            <x14:sparkline>
              <xm:f>dados!B538:F538</xm:f>
              <xm:sqref>G538</xm:sqref>
            </x14:sparkline>
            <x14:sparkline>
              <xm:f>dados!B539:F539</xm:f>
              <xm:sqref>G539</xm:sqref>
            </x14:sparkline>
            <x14:sparkline>
              <xm:f>dados!B540:F540</xm:f>
              <xm:sqref>G540</xm:sqref>
            </x14:sparkline>
            <x14:sparkline>
              <xm:f>dados!B541:F541</xm:f>
              <xm:sqref>G541</xm:sqref>
            </x14:sparkline>
            <x14:sparkline>
              <xm:f>dados!B542:F542</xm:f>
              <xm:sqref>G542</xm:sqref>
            </x14:sparkline>
            <x14:sparkline>
              <xm:f>dados!B543:F543</xm:f>
              <xm:sqref>G543</xm:sqref>
            </x14:sparkline>
            <x14:sparkline>
              <xm:f>dados!B544:F544</xm:f>
              <xm:sqref>G544</xm:sqref>
            </x14:sparkline>
            <x14:sparkline>
              <xm:f>dados!B545:F545</xm:f>
              <xm:sqref>G545</xm:sqref>
            </x14:sparkline>
            <x14:sparkline>
              <xm:f>dados!B546:F546</xm:f>
              <xm:sqref>G546</xm:sqref>
            </x14:sparkline>
            <x14:sparkline>
              <xm:f>dados!B547:F547</xm:f>
              <xm:sqref>G547</xm:sqref>
            </x14:sparkline>
            <x14:sparkline>
              <xm:f>dados!B548:F548</xm:f>
              <xm:sqref>G548</xm:sqref>
            </x14:sparkline>
            <x14:sparkline>
              <xm:f>dados!B549:F549</xm:f>
              <xm:sqref>G549</xm:sqref>
            </x14:sparkline>
            <x14:sparkline>
              <xm:f>dados!B550:F550</xm:f>
              <xm:sqref>G550</xm:sqref>
            </x14:sparkline>
            <x14:sparkline>
              <xm:f>dados!B551:F551</xm:f>
              <xm:sqref>G551</xm:sqref>
            </x14:sparkline>
            <x14:sparkline>
              <xm:f>dados!B552:F552</xm:f>
              <xm:sqref>G552</xm:sqref>
            </x14:sparkline>
            <x14:sparkline>
              <xm:f>dados!B553:F553</xm:f>
              <xm:sqref>G553</xm:sqref>
            </x14:sparkline>
            <x14:sparkline>
              <xm:f>dados!B554:F554</xm:f>
              <xm:sqref>G554</xm:sqref>
            </x14:sparkline>
            <x14:sparkline>
              <xm:f>dados!B555:F555</xm:f>
              <xm:sqref>G555</xm:sqref>
            </x14:sparkline>
            <x14:sparkline>
              <xm:f>dados!B556:F556</xm:f>
              <xm:sqref>G556</xm:sqref>
            </x14:sparkline>
            <x14:sparkline>
              <xm:f>dados!B557:F557</xm:f>
              <xm:sqref>G557</xm:sqref>
            </x14:sparkline>
            <x14:sparkline>
              <xm:f>dados!B558:F558</xm:f>
              <xm:sqref>G558</xm:sqref>
            </x14:sparkline>
            <x14:sparkline>
              <xm:f>dados!B559:F559</xm:f>
              <xm:sqref>G559</xm:sqref>
            </x14:sparkline>
            <x14:sparkline>
              <xm:f>dados!B560:F560</xm:f>
              <xm:sqref>G560</xm:sqref>
            </x14:sparkline>
            <x14:sparkline>
              <xm:f>dados!B561:F561</xm:f>
              <xm:sqref>G561</xm:sqref>
            </x14:sparkline>
            <x14:sparkline>
              <xm:f>dados!B562:F562</xm:f>
              <xm:sqref>G562</xm:sqref>
            </x14:sparkline>
            <x14:sparkline>
              <xm:f>dados!B563:F563</xm:f>
              <xm:sqref>G563</xm:sqref>
            </x14:sparkline>
            <x14:sparkline>
              <xm:f>dados!B564:F564</xm:f>
              <xm:sqref>G564</xm:sqref>
            </x14:sparkline>
            <x14:sparkline>
              <xm:f>dados!B565:F565</xm:f>
              <xm:sqref>G565</xm:sqref>
            </x14:sparkline>
            <x14:sparkline>
              <xm:f>dados!B566:F566</xm:f>
              <xm:sqref>G566</xm:sqref>
            </x14:sparkline>
            <x14:sparkline>
              <xm:f>dados!B567:F567</xm:f>
              <xm:sqref>G567</xm:sqref>
            </x14:sparkline>
            <x14:sparkline>
              <xm:f>dados!B568:F568</xm:f>
              <xm:sqref>G568</xm:sqref>
            </x14:sparkline>
            <x14:sparkline>
              <xm:f>dados!B569:F569</xm:f>
              <xm:sqref>G569</xm:sqref>
            </x14:sparkline>
            <x14:sparkline>
              <xm:f>dados!B570:F570</xm:f>
              <xm:sqref>G570</xm:sqref>
            </x14:sparkline>
            <x14:sparkline>
              <xm:f>dados!B571:F571</xm:f>
              <xm:sqref>G571</xm:sqref>
            </x14:sparkline>
            <x14:sparkline>
              <xm:f>dados!B572:F572</xm:f>
              <xm:sqref>G572</xm:sqref>
            </x14:sparkline>
            <x14:sparkline>
              <xm:f>dados!B573:F573</xm:f>
              <xm:sqref>G573</xm:sqref>
            </x14:sparkline>
            <x14:sparkline>
              <xm:f>dados!B574:F574</xm:f>
              <xm:sqref>G574</xm:sqref>
            </x14:sparkline>
            <x14:sparkline>
              <xm:f>dados!B575:F575</xm:f>
              <xm:sqref>G575</xm:sqref>
            </x14:sparkline>
            <x14:sparkline>
              <xm:f>dados!B576:F576</xm:f>
              <xm:sqref>G576</xm:sqref>
            </x14:sparkline>
            <x14:sparkline>
              <xm:f>dados!B577:F577</xm:f>
              <xm:sqref>G577</xm:sqref>
            </x14:sparkline>
            <x14:sparkline>
              <xm:f>dados!B578:F578</xm:f>
              <xm:sqref>G578</xm:sqref>
            </x14:sparkline>
            <x14:sparkline>
              <xm:f>dados!B579:F579</xm:f>
              <xm:sqref>G579</xm:sqref>
            </x14:sparkline>
            <x14:sparkline>
              <xm:f>dados!B580:F580</xm:f>
              <xm:sqref>G580</xm:sqref>
            </x14:sparkline>
            <x14:sparkline>
              <xm:f>dados!B581:F581</xm:f>
              <xm:sqref>G581</xm:sqref>
            </x14:sparkline>
            <x14:sparkline>
              <xm:f>dados!B582:F582</xm:f>
              <xm:sqref>G582</xm:sqref>
            </x14:sparkline>
            <x14:sparkline>
              <xm:f>dados!B583:F583</xm:f>
              <xm:sqref>G583</xm:sqref>
            </x14:sparkline>
            <x14:sparkline>
              <xm:f>dados!B584:F584</xm:f>
              <xm:sqref>G584</xm:sqref>
            </x14:sparkline>
            <x14:sparkline>
              <xm:f>dados!B585:F585</xm:f>
              <xm:sqref>G585</xm:sqref>
            </x14:sparkline>
            <x14:sparkline>
              <xm:f>dados!B586:F586</xm:f>
              <xm:sqref>G586</xm:sqref>
            </x14:sparkline>
            <x14:sparkline>
              <xm:f>dados!B587:F587</xm:f>
              <xm:sqref>G587</xm:sqref>
            </x14:sparkline>
            <x14:sparkline>
              <xm:f>dados!B588:F588</xm:f>
              <xm:sqref>G588</xm:sqref>
            </x14:sparkline>
            <x14:sparkline>
              <xm:f>dados!B589:F589</xm:f>
              <xm:sqref>G589</xm:sqref>
            </x14:sparkline>
            <x14:sparkline>
              <xm:f>dados!B590:F590</xm:f>
              <xm:sqref>G590</xm:sqref>
            </x14:sparkline>
            <x14:sparkline>
              <xm:f>dados!B591:F591</xm:f>
              <xm:sqref>G591</xm:sqref>
            </x14:sparkline>
            <x14:sparkline>
              <xm:f>dados!B592:F592</xm:f>
              <xm:sqref>G592</xm:sqref>
            </x14:sparkline>
            <x14:sparkline>
              <xm:f>dados!B593:F593</xm:f>
              <xm:sqref>G593</xm:sqref>
            </x14:sparkline>
            <x14:sparkline>
              <xm:f>dados!B594:F594</xm:f>
              <xm:sqref>G594</xm:sqref>
            </x14:sparkline>
            <x14:sparkline>
              <xm:f>dados!B595:F595</xm:f>
              <xm:sqref>G595</xm:sqref>
            </x14:sparkline>
            <x14:sparkline>
              <xm:f>dados!B596:F596</xm:f>
              <xm:sqref>G596</xm:sqref>
            </x14:sparkline>
            <x14:sparkline>
              <xm:f>dados!B597:F597</xm:f>
              <xm:sqref>G597</xm:sqref>
            </x14:sparkline>
            <x14:sparkline>
              <xm:f>dados!B598:F598</xm:f>
              <xm:sqref>G598</xm:sqref>
            </x14:sparkline>
            <x14:sparkline>
              <xm:f>dados!B599:F599</xm:f>
              <xm:sqref>G599</xm:sqref>
            </x14:sparkline>
            <x14:sparkline>
              <xm:f>dados!B600:F600</xm:f>
              <xm:sqref>G600</xm:sqref>
            </x14:sparkline>
            <x14:sparkline>
              <xm:f>dados!B601:F601</xm:f>
              <xm:sqref>G601</xm:sqref>
            </x14:sparkline>
            <x14:sparkline>
              <xm:f>dados!B602:F602</xm:f>
              <xm:sqref>G602</xm:sqref>
            </x14:sparkline>
            <x14:sparkline>
              <xm:f>dados!B603:F603</xm:f>
              <xm:sqref>G603</xm:sqref>
            </x14:sparkline>
            <x14:sparkline>
              <xm:f>dados!B604:F604</xm:f>
              <xm:sqref>G604</xm:sqref>
            </x14:sparkline>
            <x14:sparkline>
              <xm:f>dados!B605:F605</xm:f>
              <xm:sqref>G605</xm:sqref>
            </x14:sparkline>
            <x14:sparkline>
              <xm:f>dados!B606:F606</xm:f>
              <xm:sqref>G606</xm:sqref>
            </x14:sparkline>
            <x14:sparkline>
              <xm:f>dados!B607:F607</xm:f>
              <xm:sqref>G607</xm:sqref>
            </x14:sparkline>
            <x14:sparkline>
              <xm:f>dados!B608:F608</xm:f>
              <xm:sqref>G608</xm:sqref>
            </x14:sparkline>
            <x14:sparkline>
              <xm:f>dados!B609:F609</xm:f>
              <xm:sqref>G609</xm:sqref>
            </x14:sparkline>
            <x14:sparkline>
              <xm:f>dados!B610:F610</xm:f>
              <xm:sqref>G610</xm:sqref>
            </x14:sparkline>
            <x14:sparkline>
              <xm:f>dados!B611:F611</xm:f>
              <xm:sqref>G611</xm:sqref>
            </x14:sparkline>
            <x14:sparkline>
              <xm:f>dados!B612:F612</xm:f>
              <xm:sqref>G612</xm:sqref>
            </x14:sparkline>
            <x14:sparkline>
              <xm:f>dados!B613:F613</xm:f>
              <xm:sqref>G613</xm:sqref>
            </x14:sparkline>
            <x14:sparkline>
              <xm:f>dados!B614:F614</xm:f>
              <xm:sqref>G614</xm:sqref>
            </x14:sparkline>
            <x14:sparkline>
              <xm:f>dados!B615:F615</xm:f>
              <xm:sqref>G615</xm:sqref>
            </x14:sparkline>
            <x14:sparkline>
              <xm:f>dados!B616:F616</xm:f>
              <xm:sqref>G616</xm:sqref>
            </x14:sparkline>
            <x14:sparkline>
              <xm:f>dados!B617:F617</xm:f>
              <xm:sqref>G617</xm:sqref>
            </x14:sparkline>
            <x14:sparkline>
              <xm:f>dados!B618:F618</xm:f>
              <xm:sqref>G618</xm:sqref>
            </x14:sparkline>
            <x14:sparkline>
              <xm:f>dados!B619:F619</xm:f>
              <xm:sqref>G619</xm:sqref>
            </x14:sparkline>
            <x14:sparkline>
              <xm:f>dados!B620:F620</xm:f>
              <xm:sqref>G620</xm:sqref>
            </x14:sparkline>
            <x14:sparkline>
              <xm:f>dados!B621:F621</xm:f>
              <xm:sqref>G621</xm:sqref>
            </x14:sparkline>
            <x14:sparkline>
              <xm:f>dados!B622:F622</xm:f>
              <xm:sqref>G622</xm:sqref>
            </x14:sparkline>
            <x14:sparkline>
              <xm:f>dados!B623:F623</xm:f>
              <xm:sqref>G623</xm:sqref>
            </x14:sparkline>
            <x14:sparkline>
              <xm:f>dados!B624:F624</xm:f>
              <xm:sqref>G624</xm:sqref>
            </x14:sparkline>
            <x14:sparkline>
              <xm:f>dados!B625:F625</xm:f>
              <xm:sqref>G625</xm:sqref>
            </x14:sparkline>
            <x14:sparkline>
              <xm:f>dados!B626:F626</xm:f>
              <xm:sqref>G626</xm:sqref>
            </x14:sparkline>
            <x14:sparkline>
              <xm:f>dados!B627:F627</xm:f>
              <xm:sqref>G627</xm:sqref>
            </x14:sparkline>
            <x14:sparkline>
              <xm:f>dados!B628:F628</xm:f>
              <xm:sqref>G628</xm:sqref>
            </x14:sparkline>
            <x14:sparkline>
              <xm:f>dados!B629:F629</xm:f>
              <xm:sqref>G629</xm:sqref>
            </x14:sparkline>
            <x14:sparkline>
              <xm:f>dados!B630:F630</xm:f>
              <xm:sqref>G630</xm:sqref>
            </x14:sparkline>
            <x14:sparkline>
              <xm:f>dados!B631:F631</xm:f>
              <xm:sqref>G631</xm:sqref>
            </x14:sparkline>
            <x14:sparkline>
              <xm:f>dados!B632:F632</xm:f>
              <xm:sqref>G632</xm:sqref>
            </x14:sparkline>
            <x14:sparkline>
              <xm:f>dados!B633:F633</xm:f>
              <xm:sqref>G633</xm:sqref>
            </x14:sparkline>
            <x14:sparkline>
              <xm:f>dados!B634:F634</xm:f>
              <xm:sqref>G634</xm:sqref>
            </x14:sparkline>
            <x14:sparkline>
              <xm:f>dados!B635:F635</xm:f>
              <xm:sqref>G635</xm:sqref>
            </x14:sparkline>
            <x14:sparkline>
              <xm:f>dados!B636:F636</xm:f>
              <xm:sqref>G636</xm:sqref>
            </x14:sparkline>
            <x14:sparkline>
              <xm:f>dados!B637:F637</xm:f>
              <xm:sqref>G637</xm:sqref>
            </x14:sparkline>
            <x14:sparkline>
              <xm:f>dados!B638:F638</xm:f>
              <xm:sqref>G638</xm:sqref>
            </x14:sparkline>
            <x14:sparkline>
              <xm:f>dados!B639:F639</xm:f>
              <xm:sqref>G639</xm:sqref>
            </x14:sparkline>
            <x14:sparkline>
              <xm:f>dados!B640:F640</xm:f>
              <xm:sqref>G640</xm:sqref>
            </x14:sparkline>
            <x14:sparkline>
              <xm:f>dados!B641:F641</xm:f>
              <xm:sqref>G641</xm:sqref>
            </x14:sparkline>
            <x14:sparkline>
              <xm:f>dados!B642:F642</xm:f>
              <xm:sqref>G642</xm:sqref>
            </x14:sparkline>
            <x14:sparkline>
              <xm:f>dados!B643:F643</xm:f>
              <xm:sqref>G643</xm:sqref>
            </x14:sparkline>
            <x14:sparkline>
              <xm:f>dados!B644:F644</xm:f>
              <xm:sqref>G644</xm:sqref>
            </x14:sparkline>
            <x14:sparkline>
              <xm:f>dados!B645:F645</xm:f>
              <xm:sqref>G645</xm:sqref>
            </x14:sparkline>
            <x14:sparkline>
              <xm:f>dados!B646:F646</xm:f>
              <xm:sqref>G646</xm:sqref>
            </x14:sparkline>
            <x14:sparkline>
              <xm:f>dados!B647:F647</xm:f>
              <xm:sqref>G647</xm:sqref>
            </x14:sparkline>
            <x14:sparkline>
              <xm:f>dados!B648:F648</xm:f>
              <xm:sqref>G648</xm:sqref>
            </x14:sparkline>
            <x14:sparkline>
              <xm:f>dados!B649:F649</xm:f>
              <xm:sqref>G649</xm:sqref>
            </x14:sparkline>
            <x14:sparkline>
              <xm:f>dados!B650:F650</xm:f>
              <xm:sqref>G650</xm:sqref>
            </x14:sparkline>
            <x14:sparkline>
              <xm:f>dados!B651:F651</xm:f>
              <xm:sqref>G651</xm:sqref>
            </x14:sparkline>
            <x14:sparkline>
              <xm:f>dados!B652:F652</xm:f>
              <xm:sqref>G652</xm:sqref>
            </x14:sparkline>
            <x14:sparkline>
              <xm:f>dados!B653:F653</xm:f>
              <xm:sqref>G653</xm:sqref>
            </x14:sparkline>
            <x14:sparkline>
              <xm:f>dados!B654:F654</xm:f>
              <xm:sqref>G654</xm:sqref>
            </x14:sparkline>
            <x14:sparkline>
              <xm:f>dados!B655:F655</xm:f>
              <xm:sqref>G655</xm:sqref>
            </x14:sparkline>
            <x14:sparkline>
              <xm:f>dados!B656:F656</xm:f>
              <xm:sqref>G656</xm:sqref>
            </x14:sparkline>
            <x14:sparkline>
              <xm:f>dados!B657:F657</xm:f>
              <xm:sqref>G657</xm:sqref>
            </x14:sparkline>
            <x14:sparkline>
              <xm:f>dados!B658:F658</xm:f>
              <xm:sqref>G658</xm:sqref>
            </x14:sparkline>
            <x14:sparkline>
              <xm:f>dados!B659:F659</xm:f>
              <xm:sqref>G659</xm:sqref>
            </x14:sparkline>
            <x14:sparkline>
              <xm:f>dados!B660:F660</xm:f>
              <xm:sqref>G660</xm:sqref>
            </x14:sparkline>
            <x14:sparkline>
              <xm:f>dados!B661:F661</xm:f>
              <xm:sqref>G661</xm:sqref>
            </x14:sparkline>
            <x14:sparkline>
              <xm:f>dados!B662:F662</xm:f>
              <xm:sqref>G662</xm:sqref>
            </x14:sparkline>
            <x14:sparkline>
              <xm:f>dados!B663:F663</xm:f>
              <xm:sqref>G663</xm:sqref>
            </x14:sparkline>
            <x14:sparkline>
              <xm:f>dados!B664:F664</xm:f>
              <xm:sqref>G664</xm:sqref>
            </x14:sparkline>
            <x14:sparkline>
              <xm:f>dados!B665:F665</xm:f>
              <xm:sqref>G665</xm:sqref>
            </x14:sparkline>
            <x14:sparkline>
              <xm:f>dados!B666:F666</xm:f>
              <xm:sqref>G666</xm:sqref>
            </x14:sparkline>
            <x14:sparkline>
              <xm:f>dados!B667:F667</xm:f>
              <xm:sqref>G667</xm:sqref>
            </x14:sparkline>
            <x14:sparkline>
              <xm:f>dados!B668:F668</xm:f>
              <xm:sqref>G668</xm:sqref>
            </x14:sparkline>
            <x14:sparkline>
              <xm:f>dados!B669:F669</xm:f>
              <xm:sqref>G669</xm:sqref>
            </x14:sparkline>
            <x14:sparkline>
              <xm:f>dados!B670:F670</xm:f>
              <xm:sqref>G670</xm:sqref>
            </x14:sparkline>
            <x14:sparkline>
              <xm:f>dados!B671:F671</xm:f>
              <xm:sqref>G671</xm:sqref>
            </x14:sparkline>
            <x14:sparkline>
              <xm:f>dados!B672:F672</xm:f>
              <xm:sqref>G672</xm:sqref>
            </x14:sparkline>
            <x14:sparkline>
              <xm:f>dados!B673:F673</xm:f>
              <xm:sqref>G673</xm:sqref>
            </x14:sparkline>
            <x14:sparkline>
              <xm:f>dados!B674:F674</xm:f>
              <xm:sqref>G674</xm:sqref>
            </x14:sparkline>
            <x14:sparkline>
              <xm:f>dados!B675:F675</xm:f>
              <xm:sqref>G675</xm:sqref>
            </x14:sparkline>
            <x14:sparkline>
              <xm:f>dados!B676:F676</xm:f>
              <xm:sqref>G676</xm:sqref>
            </x14:sparkline>
            <x14:sparkline>
              <xm:f>dados!B677:F677</xm:f>
              <xm:sqref>G677</xm:sqref>
            </x14:sparkline>
            <x14:sparkline>
              <xm:f>dados!B678:F678</xm:f>
              <xm:sqref>G678</xm:sqref>
            </x14:sparkline>
            <x14:sparkline>
              <xm:f>dados!B679:F679</xm:f>
              <xm:sqref>G679</xm:sqref>
            </x14:sparkline>
            <x14:sparkline>
              <xm:f>dados!B680:F680</xm:f>
              <xm:sqref>G680</xm:sqref>
            </x14:sparkline>
            <x14:sparkline>
              <xm:f>dados!B681:F681</xm:f>
              <xm:sqref>G681</xm:sqref>
            </x14:sparkline>
            <x14:sparkline>
              <xm:f>dados!B682:F682</xm:f>
              <xm:sqref>G682</xm:sqref>
            </x14:sparkline>
            <x14:sparkline>
              <xm:f>dados!B683:F683</xm:f>
              <xm:sqref>G683</xm:sqref>
            </x14:sparkline>
            <x14:sparkline>
              <xm:f>dados!B684:F684</xm:f>
              <xm:sqref>G684</xm:sqref>
            </x14:sparkline>
            <x14:sparkline>
              <xm:f>dados!B685:F685</xm:f>
              <xm:sqref>G685</xm:sqref>
            </x14:sparkline>
            <x14:sparkline>
              <xm:f>dados!B686:F686</xm:f>
              <xm:sqref>G686</xm:sqref>
            </x14:sparkline>
            <x14:sparkline>
              <xm:f>dados!B687:F687</xm:f>
              <xm:sqref>G687</xm:sqref>
            </x14:sparkline>
            <x14:sparkline>
              <xm:f>dados!B688:F688</xm:f>
              <xm:sqref>G688</xm:sqref>
            </x14:sparkline>
            <x14:sparkline>
              <xm:f>dados!B689:F689</xm:f>
              <xm:sqref>G689</xm:sqref>
            </x14:sparkline>
            <x14:sparkline>
              <xm:f>dados!B690:F690</xm:f>
              <xm:sqref>G690</xm:sqref>
            </x14:sparkline>
            <x14:sparkline>
              <xm:f>dados!B691:F691</xm:f>
              <xm:sqref>G691</xm:sqref>
            </x14:sparkline>
            <x14:sparkline>
              <xm:f>dados!B692:F692</xm:f>
              <xm:sqref>G692</xm:sqref>
            </x14:sparkline>
            <x14:sparkline>
              <xm:f>dados!B693:F693</xm:f>
              <xm:sqref>G693</xm:sqref>
            </x14:sparkline>
            <x14:sparkline>
              <xm:f>dados!B694:F694</xm:f>
              <xm:sqref>G694</xm:sqref>
            </x14:sparkline>
            <x14:sparkline>
              <xm:f>dados!B695:F695</xm:f>
              <xm:sqref>G695</xm:sqref>
            </x14:sparkline>
            <x14:sparkline>
              <xm:f>dados!B696:F696</xm:f>
              <xm:sqref>G696</xm:sqref>
            </x14:sparkline>
            <x14:sparkline>
              <xm:f>dados!B697:F697</xm:f>
              <xm:sqref>G697</xm:sqref>
            </x14:sparkline>
            <x14:sparkline>
              <xm:f>dados!B698:F698</xm:f>
              <xm:sqref>G698</xm:sqref>
            </x14:sparkline>
            <x14:sparkline>
              <xm:f>dados!B699:F699</xm:f>
              <xm:sqref>G699</xm:sqref>
            </x14:sparkline>
            <x14:sparkline>
              <xm:f>dados!B700:F700</xm:f>
              <xm:sqref>G700</xm:sqref>
            </x14:sparkline>
            <x14:sparkline>
              <xm:f>dados!B701:F701</xm:f>
              <xm:sqref>G701</xm:sqref>
            </x14:sparkline>
            <x14:sparkline>
              <xm:f>dados!B702:F702</xm:f>
              <xm:sqref>G702</xm:sqref>
            </x14:sparkline>
            <x14:sparkline>
              <xm:f>dados!B703:F703</xm:f>
              <xm:sqref>G703</xm:sqref>
            </x14:sparkline>
            <x14:sparkline>
              <xm:f>dados!B704:F704</xm:f>
              <xm:sqref>G704</xm:sqref>
            </x14:sparkline>
            <x14:sparkline>
              <xm:f>dados!B705:F705</xm:f>
              <xm:sqref>G705</xm:sqref>
            </x14:sparkline>
            <x14:sparkline>
              <xm:f>dados!B706:F706</xm:f>
              <xm:sqref>G706</xm:sqref>
            </x14:sparkline>
            <x14:sparkline>
              <xm:f>dados!B707:F707</xm:f>
              <xm:sqref>G707</xm:sqref>
            </x14:sparkline>
            <x14:sparkline>
              <xm:f>dados!B708:F708</xm:f>
              <xm:sqref>G708</xm:sqref>
            </x14:sparkline>
            <x14:sparkline>
              <xm:f>dados!B709:F709</xm:f>
              <xm:sqref>G709</xm:sqref>
            </x14:sparkline>
            <x14:sparkline>
              <xm:f>dados!B710:F710</xm:f>
              <xm:sqref>G710</xm:sqref>
            </x14:sparkline>
            <x14:sparkline>
              <xm:f>dados!B711:F711</xm:f>
              <xm:sqref>G711</xm:sqref>
            </x14:sparkline>
            <x14:sparkline>
              <xm:f>dados!B712:F712</xm:f>
              <xm:sqref>G712</xm:sqref>
            </x14:sparkline>
            <x14:sparkline>
              <xm:f>dados!B713:F713</xm:f>
              <xm:sqref>G713</xm:sqref>
            </x14:sparkline>
            <x14:sparkline>
              <xm:f>dados!B714:F714</xm:f>
              <xm:sqref>G714</xm:sqref>
            </x14:sparkline>
            <x14:sparkline>
              <xm:f>dados!B715:F715</xm:f>
              <xm:sqref>G715</xm:sqref>
            </x14:sparkline>
            <x14:sparkline>
              <xm:f>dados!B716:F716</xm:f>
              <xm:sqref>G716</xm:sqref>
            </x14:sparkline>
            <x14:sparkline>
              <xm:f>dados!B717:F717</xm:f>
              <xm:sqref>G717</xm:sqref>
            </x14:sparkline>
            <x14:sparkline>
              <xm:f>dados!B718:F718</xm:f>
              <xm:sqref>G718</xm:sqref>
            </x14:sparkline>
            <x14:sparkline>
              <xm:f>dados!B719:F719</xm:f>
              <xm:sqref>G719</xm:sqref>
            </x14:sparkline>
            <x14:sparkline>
              <xm:f>dados!B720:F720</xm:f>
              <xm:sqref>G720</xm:sqref>
            </x14:sparkline>
            <x14:sparkline>
              <xm:f>dados!B721:F721</xm:f>
              <xm:sqref>G721</xm:sqref>
            </x14:sparkline>
            <x14:sparkline>
              <xm:f>dados!B722:F722</xm:f>
              <xm:sqref>G722</xm:sqref>
            </x14:sparkline>
            <x14:sparkline>
              <xm:f>dados!B723:F723</xm:f>
              <xm:sqref>G723</xm:sqref>
            </x14:sparkline>
            <x14:sparkline>
              <xm:f>dados!B724:F724</xm:f>
              <xm:sqref>G724</xm:sqref>
            </x14:sparkline>
            <x14:sparkline>
              <xm:f>dados!B725:F725</xm:f>
              <xm:sqref>G725</xm:sqref>
            </x14:sparkline>
            <x14:sparkline>
              <xm:f>dados!B726:F726</xm:f>
              <xm:sqref>G726</xm:sqref>
            </x14:sparkline>
            <x14:sparkline>
              <xm:f>dados!B727:F727</xm:f>
              <xm:sqref>G727</xm:sqref>
            </x14:sparkline>
            <x14:sparkline>
              <xm:f>dados!B728:F728</xm:f>
              <xm:sqref>G728</xm:sqref>
            </x14:sparkline>
            <x14:sparkline>
              <xm:f>dados!B729:F729</xm:f>
              <xm:sqref>G729</xm:sqref>
            </x14:sparkline>
            <x14:sparkline>
              <xm:f>dados!B730:F730</xm:f>
              <xm:sqref>G730</xm:sqref>
            </x14:sparkline>
            <x14:sparkline>
              <xm:f>dados!B731:F731</xm:f>
              <xm:sqref>G731</xm:sqref>
            </x14:sparkline>
            <x14:sparkline>
              <xm:f>dados!B732:F732</xm:f>
              <xm:sqref>G732</xm:sqref>
            </x14:sparkline>
            <x14:sparkline>
              <xm:f>dados!B733:F733</xm:f>
              <xm:sqref>G733</xm:sqref>
            </x14:sparkline>
            <x14:sparkline>
              <xm:f>dados!B734:F734</xm:f>
              <xm:sqref>G734</xm:sqref>
            </x14:sparkline>
            <x14:sparkline>
              <xm:f>dados!B735:F735</xm:f>
              <xm:sqref>G735</xm:sqref>
            </x14:sparkline>
            <x14:sparkline>
              <xm:f>dados!B736:F736</xm:f>
              <xm:sqref>G736</xm:sqref>
            </x14:sparkline>
            <x14:sparkline>
              <xm:f>dados!B737:F737</xm:f>
              <xm:sqref>G737</xm:sqref>
            </x14:sparkline>
            <x14:sparkline>
              <xm:f>dados!B738:F738</xm:f>
              <xm:sqref>G738</xm:sqref>
            </x14:sparkline>
            <x14:sparkline>
              <xm:f>dados!B739:F739</xm:f>
              <xm:sqref>G739</xm:sqref>
            </x14:sparkline>
            <x14:sparkline>
              <xm:f>dados!B740:F740</xm:f>
              <xm:sqref>G740</xm:sqref>
            </x14:sparkline>
            <x14:sparkline>
              <xm:f>dados!B741:F741</xm:f>
              <xm:sqref>G741</xm:sqref>
            </x14:sparkline>
            <x14:sparkline>
              <xm:f>dados!B742:F742</xm:f>
              <xm:sqref>G742</xm:sqref>
            </x14:sparkline>
            <x14:sparkline>
              <xm:f>dados!B743:F743</xm:f>
              <xm:sqref>G743</xm:sqref>
            </x14:sparkline>
            <x14:sparkline>
              <xm:f>dados!B744:F744</xm:f>
              <xm:sqref>G744</xm:sqref>
            </x14:sparkline>
            <x14:sparkline>
              <xm:f>dados!B745:F745</xm:f>
              <xm:sqref>G745</xm:sqref>
            </x14:sparkline>
            <x14:sparkline>
              <xm:f>dados!B746:F746</xm:f>
              <xm:sqref>G746</xm:sqref>
            </x14:sparkline>
            <x14:sparkline>
              <xm:f>dados!B747:F747</xm:f>
              <xm:sqref>G747</xm:sqref>
            </x14:sparkline>
            <x14:sparkline>
              <xm:f>dados!B748:F748</xm:f>
              <xm:sqref>G748</xm:sqref>
            </x14:sparkline>
            <x14:sparkline>
              <xm:f>dados!B749:F749</xm:f>
              <xm:sqref>G749</xm:sqref>
            </x14:sparkline>
            <x14:sparkline>
              <xm:f>dados!B750:F750</xm:f>
              <xm:sqref>G750</xm:sqref>
            </x14:sparkline>
            <x14:sparkline>
              <xm:f>dados!B751:F751</xm:f>
              <xm:sqref>G751</xm:sqref>
            </x14:sparkline>
            <x14:sparkline>
              <xm:f>dados!B752:F752</xm:f>
              <xm:sqref>G752</xm:sqref>
            </x14:sparkline>
            <x14:sparkline>
              <xm:f>dados!B753:F753</xm:f>
              <xm:sqref>G753</xm:sqref>
            </x14:sparkline>
            <x14:sparkline>
              <xm:f>dados!B754:F754</xm:f>
              <xm:sqref>G754</xm:sqref>
            </x14:sparkline>
            <x14:sparkline>
              <xm:f>dados!B755:F755</xm:f>
              <xm:sqref>G755</xm:sqref>
            </x14:sparkline>
            <x14:sparkline>
              <xm:f>dados!B756:F756</xm:f>
              <xm:sqref>G756</xm:sqref>
            </x14:sparkline>
            <x14:sparkline>
              <xm:f>dados!B757:F757</xm:f>
              <xm:sqref>G757</xm:sqref>
            </x14:sparkline>
            <x14:sparkline>
              <xm:f>dados!B758:F758</xm:f>
              <xm:sqref>G758</xm:sqref>
            </x14:sparkline>
            <x14:sparkline>
              <xm:f>dados!B759:F759</xm:f>
              <xm:sqref>G759</xm:sqref>
            </x14:sparkline>
            <x14:sparkline>
              <xm:f>dados!B760:F760</xm:f>
              <xm:sqref>G760</xm:sqref>
            </x14:sparkline>
            <x14:sparkline>
              <xm:f>dados!B761:F761</xm:f>
              <xm:sqref>G761</xm:sqref>
            </x14:sparkline>
            <x14:sparkline>
              <xm:f>dados!B762:F762</xm:f>
              <xm:sqref>G762</xm:sqref>
            </x14:sparkline>
            <x14:sparkline>
              <xm:f>dados!B763:F763</xm:f>
              <xm:sqref>G763</xm:sqref>
            </x14:sparkline>
            <x14:sparkline>
              <xm:f>dados!B764:F764</xm:f>
              <xm:sqref>G764</xm:sqref>
            </x14:sparkline>
            <x14:sparkline>
              <xm:f>dados!B765:F765</xm:f>
              <xm:sqref>G765</xm:sqref>
            </x14:sparkline>
            <x14:sparkline>
              <xm:f>dados!B766:F766</xm:f>
              <xm:sqref>G766</xm:sqref>
            </x14:sparkline>
            <x14:sparkline>
              <xm:f>dados!B767:F767</xm:f>
              <xm:sqref>G767</xm:sqref>
            </x14:sparkline>
            <x14:sparkline>
              <xm:f>dados!B768:F768</xm:f>
              <xm:sqref>G768</xm:sqref>
            </x14:sparkline>
            <x14:sparkline>
              <xm:f>dados!B769:F769</xm:f>
              <xm:sqref>G769</xm:sqref>
            </x14:sparkline>
            <x14:sparkline>
              <xm:f>dados!B770:F770</xm:f>
              <xm:sqref>G770</xm:sqref>
            </x14:sparkline>
            <x14:sparkline>
              <xm:f>dados!B771:F771</xm:f>
              <xm:sqref>G771</xm:sqref>
            </x14:sparkline>
            <x14:sparkline>
              <xm:f>dados!B772:F772</xm:f>
              <xm:sqref>G772</xm:sqref>
            </x14:sparkline>
            <x14:sparkline>
              <xm:f>dados!B773:F773</xm:f>
              <xm:sqref>G773</xm:sqref>
            </x14:sparkline>
            <x14:sparkline>
              <xm:f>dados!B774:F774</xm:f>
              <xm:sqref>G774</xm:sqref>
            </x14:sparkline>
            <x14:sparkline>
              <xm:f>dados!B775:F775</xm:f>
              <xm:sqref>G775</xm:sqref>
            </x14:sparkline>
            <x14:sparkline>
              <xm:f>dados!B776:F776</xm:f>
              <xm:sqref>G776</xm:sqref>
            </x14:sparkline>
            <x14:sparkline>
              <xm:f>dados!B777:F777</xm:f>
              <xm:sqref>G777</xm:sqref>
            </x14:sparkline>
            <x14:sparkline>
              <xm:f>dados!B778:F778</xm:f>
              <xm:sqref>G778</xm:sqref>
            </x14:sparkline>
            <x14:sparkline>
              <xm:f>dados!B779:F779</xm:f>
              <xm:sqref>G779</xm:sqref>
            </x14:sparkline>
            <x14:sparkline>
              <xm:f>dados!B780:F780</xm:f>
              <xm:sqref>G780</xm:sqref>
            </x14:sparkline>
            <x14:sparkline>
              <xm:f>dados!B781:F781</xm:f>
              <xm:sqref>G781</xm:sqref>
            </x14:sparkline>
            <x14:sparkline>
              <xm:f>dados!B782:F782</xm:f>
              <xm:sqref>G782</xm:sqref>
            </x14:sparkline>
            <x14:sparkline>
              <xm:f>dados!B783:F783</xm:f>
              <xm:sqref>G783</xm:sqref>
            </x14:sparkline>
            <x14:sparkline>
              <xm:f>dados!B784:F784</xm:f>
              <xm:sqref>G784</xm:sqref>
            </x14:sparkline>
            <x14:sparkline>
              <xm:f>dados!B785:F785</xm:f>
              <xm:sqref>G785</xm:sqref>
            </x14:sparkline>
            <x14:sparkline>
              <xm:f>dados!B786:F786</xm:f>
              <xm:sqref>G786</xm:sqref>
            </x14:sparkline>
            <x14:sparkline>
              <xm:f>dados!B787:F787</xm:f>
              <xm:sqref>G787</xm:sqref>
            </x14:sparkline>
            <x14:sparkline>
              <xm:f>dados!B788:F788</xm:f>
              <xm:sqref>G788</xm:sqref>
            </x14:sparkline>
            <x14:sparkline>
              <xm:f>dados!B789:F789</xm:f>
              <xm:sqref>G789</xm:sqref>
            </x14:sparkline>
            <x14:sparkline>
              <xm:f>dados!B790:F790</xm:f>
              <xm:sqref>G790</xm:sqref>
            </x14:sparkline>
            <x14:sparkline>
              <xm:f>dados!B791:F791</xm:f>
              <xm:sqref>G791</xm:sqref>
            </x14:sparkline>
            <x14:sparkline>
              <xm:f>dados!B792:F792</xm:f>
              <xm:sqref>G792</xm:sqref>
            </x14:sparkline>
            <x14:sparkline>
              <xm:f>dados!B793:F793</xm:f>
              <xm:sqref>G793</xm:sqref>
            </x14:sparkline>
            <x14:sparkline>
              <xm:f>dados!B794:F794</xm:f>
              <xm:sqref>G794</xm:sqref>
            </x14:sparkline>
            <x14:sparkline>
              <xm:f>dados!B795:F795</xm:f>
              <xm:sqref>G795</xm:sqref>
            </x14:sparkline>
            <x14:sparkline>
              <xm:f>dados!B796:F796</xm:f>
              <xm:sqref>G796</xm:sqref>
            </x14:sparkline>
            <x14:sparkline>
              <xm:f>dados!B797:F797</xm:f>
              <xm:sqref>G797</xm:sqref>
            </x14:sparkline>
            <x14:sparkline>
              <xm:f>dados!B798:F798</xm:f>
              <xm:sqref>G798</xm:sqref>
            </x14:sparkline>
            <x14:sparkline>
              <xm:f>dados!B799:F799</xm:f>
              <xm:sqref>G799</xm:sqref>
            </x14:sparkline>
            <x14:sparkline>
              <xm:f>dados!B800:F800</xm:f>
              <xm:sqref>G800</xm:sqref>
            </x14:sparkline>
            <x14:sparkline>
              <xm:f>dados!B801:F801</xm:f>
              <xm:sqref>G801</xm:sqref>
            </x14:sparkline>
            <x14:sparkline>
              <xm:f>dados!B802:F802</xm:f>
              <xm:sqref>G802</xm:sqref>
            </x14:sparkline>
            <x14:sparkline>
              <xm:f>dados!B803:F803</xm:f>
              <xm:sqref>G803</xm:sqref>
            </x14:sparkline>
            <x14:sparkline>
              <xm:f>dados!B804:F804</xm:f>
              <xm:sqref>G804</xm:sqref>
            </x14:sparkline>
            <x14:sparkline>
              <xm:f>dados!B805:F805</xm:f>
              <xm:sqref>G805</xm:sqref>
            </x14:sparkline>
            <x14:sparkline>
              <xm:f>dados!B806:F806</xm:f>
              <xm:sqref>G806</xm:sqref>
            </x14:sparkline>
            <x14:sparkline>
              <xm:f>dados!B807:F807</xm:f>
              <xm:sqref>G807</xm:sqref>
            </x14:sparkline>
            <x14:sparkline>
              <xm:f>dados!B808:F808</xm:f>
              <xm:sqref>G808</xm:sqref>
            </x14:sparkline>
            <x14:sparkline>
              <xm:f>dados!B809:F809</xm:f>
              <xm:sqref>G809</xm:sqref>
            </x14:sparkline>
            <x14:sparkline>
              <xm:f>dados!B810:F810</xm:f>
              <xm:sqref>G810</xm:sqref>
            </x14:sparkline>
            <x14:sparkline>
              <xm:f>dados!B811:F811</xm:f>
              <xm:sqref>G811</xm:sqref>
            </x14:sparkline>
            <x14:sparkline>
              <xm:f>dados!B812:F812</xm:f>
              <xm:sqref>G812</xm:sqref>
            </x14:sparkline>
            <x14:sparkline>
              <xm:f>dados!B813:F813</xm:f>
              <xm:sqref>G813</xm:sqref>
            </x14:sparkline>
            <x14:sparkline>
              <xm:f>dados!B814:F814</xm:f>
              <xm:sqref>G814</xm:sqref>
            </x14:sparkline>
            <x14:sparkline>
              <xm:f>dados!B815:F815</xm:f>
              <xm:sqref>G815</xm:sqref>
            </x14:sparkline>
            <x14:sparkline>
              <xm:f>dados!B816:F816</xm:f>
              <xm:sqref>G816</xm:sqref>
            </x14:sparkline>
            <x14:sparkline>
              <xm:f>dados!B817:F817</xm:f>
              <xm:sqref>G817</xm:sqref>
            </x14:sparkline>
            <x14:sparkline>
              <xm:f>dados!B818:F818</xm:f>
              <xm:sqref>G818</xm:sqref>
            </x14:sparkline>
            <x14:sparkline>
              <xm:f>dados!B819:F819</xm:f>
              <xm:sqref>G819</xm:sqref>
            </x14:sparkline>
            <x14:sparkline>
              <xm:f>dados!B820:F820</xm:f>
              <xm:sqref>G820</xm:sqref>
            </x14:sparkline>
            <x14:sparkline>
              <xm:f>dados!B821:F821</xm:f>
              <xm:sqref>G821</xm:sqref>
            </x14:sparkline>
            <x14:sparkline>
              <xm:f>dados!B822:F822</xm:f>
              <xm:sqref>G822</xm:sqref>
            </x14:sparkline>
            <x14:sparkline>
              <xm:f>dados!B823:F823</xm:f>
              <xm:sqref>G823</xm:sqref>
            </x14:sparkline>
            <x14:sparkline>
              <xm:f>dados!B824:F824</xm:f>
              <xm:sqref>G824</xm:sqref>
            </x14:sparkline>
            <x14:sparkline>
              <xm:f>dados!B825:F825</xm:f>
              <xm:sqref>G825</xm:sqref>
            </x14:sparkline>
            <x14:sparkline>
              <xm:f>dados!B826:F826</xm:f>
              <xm:sqref>G826</xm:sqref>
            </x14:sparkline>
            <x14:sparkline>
              <xm:f>dados!B827:F827</xm:f>
              <xm:sqref>G827</xm:sqref>
            </x14:sparkline>
            <x14:sparkline>
              <xm:f>dados!B828:F828</xm:f>
              <xm:sqref>G828</xm:sqref>
            </x14:sparkline>
            <x14:sparkline>
              <xm:f>dados!B829:F829</xm:f>
              <xm:sqref>G829</xm:sqref>
            </x14:sparkline>
            <x14:sparkline>
              <xm:f>dados!B830:F830</xm:f>
              <xm:sqref>G830</xm:sqref>
            </x14:sparkline>
            <x14:sparkline>
              <xm:f>dados!B831:F831</xm:f>
              <xm:sqref>G831</xm:sqref>
            </x14:sparkline>
            <x14:sparkline>
              <xm:f>dados!B832:F832</xm:f>
              <xm:sqref>G832</xm:sqref>
            </x14:sparkline>
            <x14:sparkline>
              <xm:f>dados!B833:F833</xm:f>
              <xm:sqref>G833</xm:sqref>
            </x14:sparkline>
            <x14:sparkline>
              <xm:f>dados!B834:F834</xm:f>
              <xm:sqref>G834</xm:sqref>
            </x14:sparkline>
            <x14:sparkline>
              <xm:f>dados!B835:F835</xm:f>
              <xm:sqref>G835</xm:sqref>
            </x14:sparkline>
            <x14:sparkline>
              <xm:f>dados!B836:F836</xm:f>
              <xm:sqref>G836</xm:sqref>
            </x14:sparkline>
            <x14:sparkline>
              <xm:f>dados!B837:F837</xm:f>
              <xm:sqref>G837</xm:sqref>
            </x14:sparkline>
            <x14:sparkline>
              <xm:f>dados!B838:F838</xm:f>
              <xm:sqref>G838</xm:sqref>
            </x14:sparkline>
            <x14:sparkline>
              <xm:f>dados!B839:F839</xm:f>
              <xm:sqref>G839</xm:sqref>
            </x14:sparkline>
            <x14:sparkline>
              <xm:f>dados!B840:F840</xm:f>
              <xm:sqref>G840</xm:sqref>
            </x14:sparkline>
            <x14:sparkline>
              <xm:f>dados!B841:F841</xm:f>
              <xm:sqref>G841</xm:sqref>
            </x14:sparkline>
            <x14:sparkline>
              <xm:f>dados!B842:F842</xm:f>
              <xm:sqref>G842</xm:sqref>
            </x14:sparkline>
            <x14:sparkline>
              <xm:f>dados!B843:F843</xm:f>
              <xm:sqref>G843</xm:sqref>
            </x14:sparkline>
            <x14:sparkline>
              <xm:f>dados!B844:F844</xm:f>
              <xm:sqref>G844</xm:sqref>
            </x14:sparkline>
            <x14:sparkline>
              <xm:f>dados!B845:F845</xm:f>
              <xm:sqref>G845</xm:sqref>
            </x14:sparkline>
            <x14:sparkline>
              <xm:f>dados!B846:F846</xm:f>
              <xm:sqref>G846</xm:sqref>
            </x14:sparkline>
            <x14:sparkline>
              <xm:f>dados!B847:F847</xm:f>
              <xm:sqref>G847</xm:sqref>
            </x14:sparkline>
            <x14:sparkline>
              <xm:f>dados!B848:F848</xm:f>
              <xm:sqref>G848</xm:sqref>
            </x14:sparkline>
            <x14:sparkline>
              <xm:f>dados!B849:F849</xm:f>
              <xm:sqref>G849</xm:sqref>
            </x14:sparkline>
            <x14:sparkline>
              <xm:f>dados!B850:F850</xm:f>
              <xm:sqref>G850</xm:sqref>
            </x14:sparkline>
            <x14:sparkline>
              <xm:f>dados!B851:F851</xm:f>
              <xm:sqref>G851</xm:sqref>
            </x14:sparkline>
            <x14:sparkline>
              <xm:f>dados!B852:F852</xm:f>
              <xm:sqref>G852</xm:sqref>
            </x14:sparkline>
            <x14:sparkline>
              <xm:f>dados!B853:F853</xm:f>
              <xm:sqref>G853</xm:sqref>
            </x14:sparkline>
            <x14:sparkline>
              <xm:f>dados!B854:F854</xm:f>
              <xm:sqref>G854</xm:sqref>
            </x14:sparkline>
            <x14:sparkline>
              <xm:f>dados!B855:F855</xm:f>
              <xm:sqref>G855</xm:sqref>
            </x14:sparkline>
            <x14:sparkline>
              <xm:f>dados!B856:F856</xm:f>
              <xm:sqref>G856</xm:sqref>
            </x14:sparkline>
            <x14:sparkline>
              <xm:f>dados!B857:F857</xm:f>
              <xm:sqref>G857</xm:sqref>
            </x14:sparkline>
            <x14:sparkline>
              <xm:f>dados!B858:F858</xm:f>
              <xm:sqref>G858</xm:sqref>
            </x14:sparkline>
            <x14:sparkline>
              <xm:f>dados!B859:F859</xm:f>
              <xm:sqref>G859</xm:sqref>
            </x14:sparkline>
            <x14:sparkline>
              <xm:f>dados!B860:F860</xm:f>
              <xm:sqref>G860</xm:sqref>
            </x14:sparkline>
            <x14:sparkline>
              <xm:f>dados!B861:F861</xm:f>
              <xm:sqref>G861</xm:sqref>
            </x14:sparkline>
            <x14:sparkline>
              <xm:f>dados!B862:F862</xm:f>
              <xm:sqref>G862</xm:sqref>
            </x14:sparkline>
            <x14:sparkline>
              <xm:f>dados!B863:F863</xm:f>
              <xm:sqref>G863</xm:sqref>
            </x14:sparkline>
            <x14:sparkline>
              <xm:f>dados!B864:F864</xm:f>
              <xm:sqref>G864</xm:sqref>
            </x14:sparkline>
            <x14:sparkline>
              <xm:f>dados!B865:F865</xm:f>
              <xm:sqref>G865</xm:sqref>
            </x14:sparkline>
            <x14:sparkline>
              <xm:f>dados!B866:F866</xm:f>
              <xm:sqref>G866</xm:sqref>
            </x14:sparkline>
            <x14:sparkline>
              <xm:f>dados!B867:F867</xm:f>
              <xm:sqref>G867</xm:sqref>
            </x14:sparkline>
            <x14:sparkline>
              <xm:f>dados!B868:F868</xm:f>
              <xm:sqref>G868</xm:sqref>
            </x14:sparkline>
            <x14:sparkline>
              <xm:f>dados!B869:F869</xm:f>
              <xm:sqref>G869</xm:sqref>
            </x14:sparkline>
            <x14:sparkline>
              <xm:f>dados!B870:F870</xm:f>
              <xm:sqref>G870</xm:sqref>
            </x14:sparkline>
            <x14:sparkline>
              <xm:f>dados!B871:F871</xm:f>
              <xm:sqref>G871</xm:sqref>
            </x14:sparkline>
            <x14:sparkline>
              <xm:f>dados!B872:F872</xm:f>
              <xm:sqref>G872</xm:sqref>
            </x14:sparkline>
            <x14:sparkline>
              <xm:f>dados!B873:F873</xm:f>
              <xm:sqref>G873</xm:sqref>
            </x14:sparkline>
            <x14:sparkline>
              <xm:f>dados!B874:F874</xm:f>
              <xm:sqref>G874</xm:sqref>
            </x14:sparkline>
            <x14:sparkline>
              <xm:f>dados!B875:F875</xm:f>
              <xm:sqref>G875</xm:sqref>
            </x14:sparkline>
            <x14:sparkline>
              <xm:f>dados!B876:F876</xm:f>
              <xm:sqref>G876</xm:sqref>
            </x14:sparkline>
            <x14:sparkline>
              <xm:f>dados!B877:F877</xm:f>
              <xm:sqref>G877</xm:sqref>
            </x14:sparkline>
            <x14:sparkline>
              <xm:f>dados!B878:F878</xm:f>
              <xm:sqref>G878</xm:sqref>
            </x14:sparkline>
            <x14:sparkline>
              <xm:f>dados!B879:F879</xm:f>
              <xm:sqref>G879</xm:sqref>
            </x14:sparkline>
            <x14:sparkline>
              <xm:f>dados!B880:F880</xm:f>
              <xm:sqref>G880</xm:sqref>
            </x14:sparkline>
            <x14:sparkline>
              <xm:f>dados!B881:F881</xm:f>
              <xm:sqref>G881</xm:sqref>
            </x14:sparkline>
            <x14:sparkline>
              <xm:f>dados!B882:F882</xm:f>
              <xm:sqref>G882</xm:sqref>
            </x14:sparkline>
            <x14:sparkline>
              <xm:f>dados!B883:F883</xm:f>
              <xm:sqref>G883</xm:sqref>
            </x14:sparkline>
            <x14:sparkline>
              <xm:f>dados!B884:F884</xm:f>
              <xm:sqref>G884</xm:sqref>
            </x14:sparkline>
            <x14:sparkline>
              <xm:f>dados!B885:F885</xm:f>
              <xm:sqref>G885</xm:sqref>
            </x14:sparkline>
            <x14:sparkline>
              <xm:f>dados!B886:F886</xm:f>
              <xm:sqref>G886</xm:sqref>
            </x14:sparkline>
            <x14:sparkline>
              <xm:f>dados!B887:F887</xm:f>
              <xm:sqref>G887</xm:sqref>
            </x14:sparkline>
            <x14:sparkline>
              <xm:f>dados!B888:F888</xm:f>
              <xm:sqref>G888</xm:sqref>
            </x14:sparkline>
            <x14:sparkline>
              <xm:f>dados!B889:F889</xm:f>
              <xm:sqref>G889</xm:sqref>
            </x14:sparkline>
            <x14:sparkline>
              <xm:f>dados!B890:F890</xm:f>
              <xm:sqref>G890</xm:sqref>
            </x14:sparkline>
            <x14:sparkline>
              <xm:f>dados!B891:F891</xm:f>
              <xm:sqref>G891</xm:sqref>
            </x14:sparkline>
            <x14:sparkline>
              <xm:f>dados!B892:F892</xm:f>
              <xm:sqref>G892</xm:sqref>
            </x14:sparkline>
            <x14:sparkline>
              <xm:f>dados!B893:F893</xm:f>
              <xm:sqref>G893</xm:sqref>
            </x14:sparkline>
            <x14:sparkline>
              <xm:f>dados!B894:F894</xm:f>
              <xm:sqref>G894</xm:sqref>
            </x14:sparkline>
            <x14:sparkline>
              <xm:f>dados!B895:F895</xm:f>
              <xm:sqref>G895</xm:sqref>
            </x14:sparkline>
            <x14:sparkline>
              <xm:f>dados!B896:F896</xm:f>
              <xm:sqref>G896</xm:sqref>
            </x14:sparkline>
            <x14:sparkline>
              <xm:f>dados!B897:F897</xm:f>
              <xm:sqref>G897</xm:sqref>
            </x14:sparkline>
            <x14:sparkline>
              <xm:f>dados!B898:F898</xm:f>
              <xm:sqref>G898</xm:sqref>
            </x14:sparkline>
            <x14:sparkline>
              <xm:f>dados!B899:F899</xm:f>
              <xm:sqref>G899</xm:sqref>
            </x14:sparkline>
            <x14:sparkline>
              <xm:f>dados!B900:F900</xm:f>
              <xm:sqref>G900</xm:sqref>
            </x14:sparkline>
            <x14:sparkline>
              <xm:f>dados!B901:F901</xm:f>
              <xm:sqref>G901</xm:sqref>
            </x14:sparkline>
            <x14:sparkline>
              <xm:f>dados!B902:F902</xm:f>
              <xm:sqref>G902</xm:sqref>
            </x14:sparkline>
            <x14:sparkline>
              <xm:f>dados!B903:F903</xm:f>
              <xm:sqref>G903</xm:sqref>
            </x14:sparkline>
            <x14:sparkline>
              <xm:f>dados!B904:F904</xm:f>
              <xm:sqref>G904</xm:sqref>
            </x14:sparkline>
            <x14:sparkline>
              <xm:f>dados!B905:F905</xm:f>
              <xm:sqref>G905</xm:sqref>
            </x14:sparkline>
            <x14:sparkline>
              <xm:f>dados!B906:F906</xm:f>
              <xm:sqref>G906</xm:sqref>
            </x14:sparkline>
            <x14:sparkline>
              <xm:f>dados!B907:F907</xm:f>
              <xm:sqref>G907</xm:sqref>
            </x14:sparkline>
            <x14:sparkline>
              <xm:f>dados!B908:F908</xm:f>
              <xm:sqref>G908</xm:sqref>
            </x14:sparkline>
            <x14:sparkline>
              <xm:f>dados!B909:F909</xm:f>
              <xm:sqref>G909</xm:sqref>
            </x14:sparkline>
            <x14:sparkline>
              <xm:f>dados!B910:F910</xm:f>
              <xm:sqref>G910</xm:sqref>
            </x14:sparkline>
            <x14:sparkline>
              <xm:f>dados!B911:F911</xm:f>
              <xm:sqref>G911</xm:sqref>
            </x14:sparkline>
            <x14:sparkline>
              <xm:f>dados!B912:F912</xm:f>
              <xm:sqref>G912</xm:sqref>
            </x14:sparkline>
            <x14:sparkline>
              <xm:f>dados!B913:F913</xm:f>
              <xm:sqref>G913</xm:sqref>
            </x14:sparkline>
            <x14:sparkline>
              <xm:f>dados!B914:F914</xm:f>
              <xm:sqref>G914</xm:sqref>
            </x14:sparkline>
            <x14:sparkline>
              <xm:f>dados!B915:F915</xm:f>
              <xm:sqref>G915</xm:sqref>
            </x14:sparkline>
            <x14:sparkline>
              <xm:f>dados!B916:F916</xm:f>
              <xm:sqref>G916</xm:sqref>
            </x14:sparkline>
            <x14:sparkline>
              <xm:f>dados!B917:F917</xm:f>
              <xm:sqref>G917</xm:sqref>
            </x14:sparkline>
            <x14:sparkline>
              <xm:f>dados!B918:F918</xm:f>
              <xm:sqref>G918</xm:sqref>
            </x14:sparkline>
            <x14:sparkline>
              <xm:f>dados!B919:F919</xm:f>
              <xm:sqref>G919</xm:sqref>
            </x14:sparkline>
            <x14:sparkline>
              <xm:f>dados!B920:F920</xm:f>
              <xm:sqref>G920</xm:sqref>
            </x14:sparkline>
            <x14:sparkline>
              <xm:f>dados!B921:F921</xm:f>
              <xm:sqref>G921</xm:sqref>
            </x14:sparkline>
            <x14:sparkline>
              <xm:f>dados!B922:F922</xm:f>
              <xm:sqref>G922</xm:sqref>
            </x14:sparkline>
            <x14:sparkline>
              <xm:f>dados!B923:F923</xm:f>
              <xm:sqref>G923</xm:sqref>
            </x14:sparkline>
            <x14:sparkline>
              <xm:f>dados!B924:F924</xm:f>
              <xm:sqref>G924</xm:sqref>
            </x14:sparkline>
            <x14:sparkline>
              <xm:f>dados!B925:F925</xm:f>
              <xm:sqref>G925</xm:sqref>
            </x14:sparkline>
            <x14:sparkline>
              <xm:f>dados!B926:F926</xm:f>
              <xm:sqref>G926</xm:sqref>
            </x14:sparkline>
            <x14:sparkline>
              <xm:f>dados!B927:F927</xm:f>
              <xm:sqref>G927</xm:sqref>
            </x14:sparkline>
            <x14:sparkline>
              <xm:f>dados!B928:F928</xm:f>
              <xm:sqref>G928</xm:sqref>
            </x14:sparkline>
            <x14:sparkline>
              <xm:f>dados!B929:F929</xm:f>
              <xm:sqref>G929</xm:sqref>
            </x14:sparkline>
            <x14:sparkline>
              <xm:f>dados!B930:F930</xm:f>
              <xm:sqref>G930</xm:sqref>
            </x14:sparkline>
            <x14:sparkline>
              <xm:f>dados!B931:F931</xm:f>
              <xm:sqref>G931</xm:sqref>
            </x14:sparkline>
            <x14:sparkline>
              <xm:f>dados!B932:F932</xm:f>
              <xm:sqref>G932</xm:sqref>
            </x14:sparkline>
            <x14:sparkline>
              <xm:f>dados!B933:F933</xm:f>
              <xm:sqref>G933</xm:sqref>
            </x14:sparkline>
            <x14:sparkline>
              <xm:f>dados!B934:F934</xm:f>
              <xm:sqref>G934</xm:sqref>
            </x14:sparkline>
            <x14:sparkline>
              <xm:f>dados!B935:F935</xm:f>
              <xm:sqref>G935</xm:sqref>
            </x14:sparkline>
            <x14:sparkline>
              <xm:f>dados!B936:F936</xm:f>
              <xm:sqref>G936</xm:sqref>
            </x14:sparkline>
            <x14:sparkline>
              <xm:f>dados!B937:F937</xm:f>
              <xm:sqref>G937</xm:sqref>
            </x14:sparkline>
            <x14:sparkline>
              <xm:f>dados!B938:F938</xm:f>
              <xm:sqref>G938</xm:sqref>
            </x14:sparkline>
            <x14:sparkline>
              <xm:f>dados!B939:F939</xm:f>
              <xm:sqref>G939</xm:sqref>
            </x14:sparkline>
            <x14:sparkline>
              <xm:f>dados!B940:F940</xm:f>
              <xm:sqref>G940</xm:sqref>
            </x14:sparkline>
            <x14:sparkline>
              <xm:f>dados!B941:F941</xm:f>
              <xm:sqref>G941</xm:sqref>
            </x14:sparkline>
            <x14:sparkline>
              <xm:f>dados!B942:F942</xm:f>
              <xm:sqref>G942</xm:sqref>
            </x14:sparkline>
            <x14:sparkline>
              <xm:f>dados!B943:F943</xm:f>
              <xm:sqref>G943</xm:sqref>
            </x14:sparkline>
            <x14:sparkline>
              <xm:f>dados!B944:F944</xm:f>
              <xm:sqref>G944</xm:sqref>
            </x14:sparkline>
            <x14:sparkline>
              <xm:f>dados!B945:F945</xm:f>
              <xm:sqref>G945</xm:sqref>
            </x14:sparkline>
            <x14:sparkline>
              <xm:f>dados!B946:F946</xm:f>
              <xm:sqref>G946</xm:sqref>
            </x14:sparkline>
            <x14:sparkline>
              <xm:f>dados!B947:F947</xm:f>
              <xm:sqref>G947</xm:sqref>
            </x14:sparkline>
            <x14:sparkline>
              <xm:f>dados!B948:F948</xm:f>
              <xm:sqref>G948</xm:sqref>
            </x14:sparkline>
            <x14:sparkline>
              <xm:f>dados!B949:F949</xm:f>
              <xm:sqref>G949</xm:sqref>
            </x14:sparkline>
            <x14:sparkline>
              <xm:f>dados!B950:F950</xm:f>
              <xm:sqref>G950</xm:sqref>
            </x14:sparkline>
            <x14:sparkline>
              <xm:f>dados!B951:F951</xm:f>
              <xm:sqref>G951</xm:sqref>
            </x14:sparkline>
            <x14:sparkline>
              <xm:f>dados!B952:F952</xm:f>
              <xm:sqref>G952</xm:sqref>
            </x14:sparkline>
            <x14:sparkline>
              <xm:f>dados!B953:F953</xm:f>
              <xm:sqref>G953</xm:sqref>
            </x14:sparkline>
            <x14:sparkline>
              <xm:f>dados!B954:F954</xm:f>
              <xm:sqref>G954</xm:sqref>
            </x14:sparkline>
            <x14:sparkline>
              <xm:f>dados!B955:F955</xm:f>
              <xm:sqref>G955</xm:sqref>
            </x14:sparkline>
            <x14:sparkline>
              <xm:f>dados!B956:F956</xm:f>
              <xm:sqref>G956</xm:sqref>
            </x14:sparkline>
            <x14:sparkline>
              <xm:f>dados!B957:F957</xm:f>
              <xm:sqref>G957</xm:sqref>
            </x14:sparkline>
            <x14:sparkline>
              <xm:f>dados!B958:F958</xm:f>
              <xm:sqref>G958</xm:sqref>
            </x14:sparkline>
            <x14:sparkline>
              <xm:f>dados!B959:F959</xm:f>
              <xm:sqref>G959</xm:sqref>
            </x14:sparkline>
            <x14:sparkline>
              <xm:f>dados!B960:F960</xm:f>
              <xm:sqref>G960</xm:sqref>
            </x14:sparkline>
            <x14:sparkline>
              <xm:f>dados!B961:F961</xm:f>
              <xm:sqref>G961</xm:sqref>
            </x14:sparkline>
            <x14:sparkline>
              <xm:f>dados!B962:F962</xm:f>
              <xm:sqref>G962</xm:sqref>
            </x14:sparkline>
            <x14:sparkline>
              <xm:f>dados!B963:F963</xm:f>
              <xm:sqref>G963</xm:sqref>
            </x14:sparkline>
            <x14:sparkline>
              <xm:f>dados!B964:F964</xm:f>
              <xm:sqref>G964</xm:sqref>
            </x14:sparkline>
            <x14:sparkline>
              <xm:f>dados!B965:F965</xm:f>
              <xm:sqref>G965</xm:sqref>
            </x14:sparkline>
            <x14:sparkline>
              <xm:f>dados!B966:F966</xm:f>
              <xm:sqref>G966</xm:sqref>
            </x14:sparkline>
            <x14:sparkline>
              <xm:f>dados!B967:F967</xm:f>
              <xm:sqref>G967</xm:sqref>
            </x14:sparkline>
            <x14:sparkline>
              <xm:f>dados!B968:F968</xm:f>
              <xm:sqref>G968</xm:sqref>
            </x14:sparkline>
            <x14:sparkline>
              <xm:f>dados!B969:F969</xm:f>
              <xm:sqref>G969</xm:sqref>
            </x14:sparkline>
            <x14:sparkline>
              <xm:f>dados!B970:F970</xm:f>
              <xm:sqref>G970</xm:sqref>
            </x14:sparkline>
            <x14:sparkline>
              <xm:f>dados!B971:F971</xm:f>
              <xm:sqref>G971</xm:sqref>
            </x14:sparkline>
            <x14:sparkline>
              <xm:f>dados!B972:F972</xm:f>
              <xm:sqref>G972</xm:sqref>
            </x14:sparkline>
            <x14:sparkline>
              <xm:f>dados!B973:F973</xm:f>
              <xm:sqref>G973</xm:sqref>
            </x14:sparkline>
            <x14:sparkline>
              <xm:f>dados!B974:F974</xm:f>
              <xm:sqref>G974</xm:sqref>
            </x14:sparkline>
            <x14:sparkline>
              <xm:f>dados!B975:F975</xm:f>
              <xm:sqref>G975</xm:sqref>
            </x14:sparkline>
            <x14:sparkline>
              <xm:f>dados!B976:F976</xm:f>
              <xm:sqref>G976</xm:sqref>
            </x14:sparkline>
            <x14:sparkline>
              <xm:f>dados!B977:F977</xm:f>
              <xm:sqref>G977</xm:sqref>
            </x14:sparkline>
            <x14:sparkline>
              <xm:f>dados!B978:F978</xm:f>
              <xm:sqref>G978</xm:sqref>
            </x14:sparkline>
            <x14:sparkline>
              <xm:f>dados!B979:F979</xm:f>
              <xm:sqref>G979</xm:sqref>
            </x14:sparkline>
            <x14:sparkline>
              <xm:f>dados!B980:F980</xm:f>
              <xm:sqref>G980</xm:sqref>
            </x14:sparkline>
            <x14:sparkline>
              <xm:f>dados!B981:F981</xm:f>
              <xm:sqref>G981</xm:sqref>
            </x14:sparkline>
            <x14:sparkline>
              <xm:f>dados!B982:F982</xm:f>
              <xm:sqref>G982</xm:sqref>
            </x14:sparkline>
            <x14:sparkline>
              <xm:f>dados!B983:F983</xm:f>
              <xm:sqref>G983</xm:sqref>
            </x14:sparkline>
            <x14:sparkline>
              <xm:f>dados!B984:F984</xm:f>
              <xm:sqref>G984</xm:sqref>
            </x14:sparkline>
            <x14:sparkline>
              <xm:f>dados!B985:F985</xm:f>
              <xm:sqref>G985</xm:sqref>
            </x14:sparkline>
            <x14:sparkline>
              <xm:f>dados!B986:F986</xm:f>
              <xm:sqref>G986</xm:sqref>
            </x14:sparkline>
            <x14:sparkline>
              <xm:f>dados!B987:F987</xm:f>
              <xm:sqref>G987</xm:sqref>
            </x14:sparkline>
            <x14:sparkline>
              <xm:f>dados!B988:F988</xm:f>
              <xm:sqref>G988</xm:sqref>
            </x14:sparkline>
            <x14:sparkline>
              <xm:f>dados!B989:F989</xm:f>
              <xm:sqref>G989</xm:sqref>
            </x14:sparkline>
            <x14:sparkline>
              <xm:f>dados!B990:F990</xm:f>
              <xm:sqref>G990</xm:sqref>
            </x14:sparkline>
            <x14:sparkline>
              <xm:f>dados!B991:F991</xm:f>
              <xm:sqref>G991</xm:sqref>
            </x14:sparkline>
            <x14:sparkline>
              <xm:f>dados!B992:F992</xm:f>
              <xm:sqref>G992</xm:sqref>
            </x14:sparkline>
            <x14:sparkline>
              <xm:f>dados!B993:F993</xm:f>
              <xm:sqref>G993</xm:sqref>
            </x14:sparkline>
            <x14:sparkline>
              <xm:f>dados!B994:F994</xm:f>
              <xm:sqref>G994</xm:sqref>
            </x14:sparkline>
            <x14:sparkline>
              <xm:f>dados!B995:F995</xm:f>
              <xm:sqref>G995</xm:sqref>
            </x14:sparkline>
            <x14:sparkline>
              <xm:f>dados!B996:F996</xm:f>
              <xm:sqref>G996</xm:sqref>
            </x14:sparkline>
            <x14:sparkline>
              <xm:f>dados!B997:F997</xm:f>
              <xm:sqref>G997</xm:sqref>
            </x14:sparkline>
            <x14:sparkline>
              <xm:f>dados!B998:F998</xm:f>
              <xm:sqref>G998</xm:sqref>
            </x14:sparkline>
            <x14:sparkline>
              <xm:f>dados!B999:F999</xm:f>
              <xm:sqref>G999</xm:sqref>
            </x14:sparkline>
            <x14:sparkline>
              <xm:f>dados!B1000:F1000</xm:f>
              <xm:sqref>G1000</xm:sqref>
            </x14:sparkline>
            <x14:sparkline>
              <xm:f>dados!B1001:F1001</xm:f>
              <xm:sqref>G1001</xm:sqref>
            </x14:sparkline>
            <x14:sparkline>
              <xm:f>dados!B1002:F1002</xm:f>
              <xm:sqref>G1002</xm:sqref>
            </x14:sparkline>
            <x14:sparkline>
              <xm:f>dados!B1003:F1003</xm:f>
              <xm:sqref>G1003</xm:sqref>
            </x14:sparkline>
            <x14:sparkline>
              <xm:f>dados!B1004:F1004</xm:f>
              <xm:sqref>G1004</xm:sqref>
            </x14:sparkline>
            <x14:sparkline>
              <xm:f>dados!B1005:F1005</xm:f>
              <xm:sqref>G1005</xm:sqref>
            </x14:sparkline>
            <x14:sparkline>
              <xm:f>dados!B1006:F1006</xm:f>
              <xm:sqref>G1006</xm:sqref>
            </x14:sparkline>
            <x14:sparkline>
              <xm:f>dados!B1007:F1007</xm:f>
              <xm:sqref>G1007</xm:sqref>
            </x14:sparkline>
            <x14:sparkline>
              <xm:f>dados!B1008:F1008</xm:f>
              <xm:sqref>G1008</xm:sqref>
            </x14:sparkline>
            <x14:sparkline>
              <xm:f>dados!B1009:F1009</xm:f>
              <xm:sqref>G1009</xm:sqref>
            </x14:sparkline>
            <x14:sparkline>
              <xm:f>dados!B1010:F1010</xm:f>
              <xm:sqref>G1010</xm:sqref>
            </x14:sparkline>
            <x14:sparkline>
              <xm:f>dados!B1011:F1011</xm:f>
              <xm:sqref>G1011</xm:sqref>
            </x14:sparkline>
            <x14:sparkline>
              <xm:f>dados!B1012:F1012</xm:f>
              <xm:sqref>G1012</xm:sqref>
            </x14:sparkline>
            <x14:sparkline>
              <xm:f>dados!B1013:F1013</xm:f>
              <xm:sqref>G1013</xm:sqref>
            </x14:sparkline>
            <x14:sparkline>
              <xm:f>dados!B1014:F1014</xm:f>
              <xm:sqref>G1014</xm:sqref>
            </x14:sparkline>
            <x14:sparkline>
              <xm:f>dados!B1015:F1015</xm:f>
              <xm:sqref>G1015</xm:sqref>
            </x14:sparkline>
            <x14:sparkline>
              <xm:f>dados!B1016:F1016</xm:f>
              <xm:sqref>G1016</xm:sqref>
            </x14:sparkline>
            <x14:sparkline>
              <xm:f>dados!B1017:F1017</xm:f>
              <xm:sqref>G1017</xm:sqref>
            </x14:sparkline>
            <x14:sparkline>
              <xm:f>dados!B1018:F1018</xm:f>
              <xm:sqref>G1018</xm:sqref>
            </x14:sparkline>
            <x14:sparkline>
              <xm:f>dados!B1019:F1019</xm:f>
              <xm:sqref>G1019</xm:sqref>
            </x14:sparkline>
            <x14:sparkline>
              <xm:f>dados!B1020:F1020</xm:f>
              <xm:sqref>G1020</xm:sqref>
            </x14:sparkline>
            <x14:sparkline>
              <xm:f>dados!B1021:F1021</xm:f>
              <xm:sqref>G1021</xm:sqref>
            </x14:sparkline>
            <x14:sparkline>
              <xm:f>dados!B1022:F1022</xm:f>
              <xm:sqref>G1022</xm:sqref>
            </x14:sparkline>
            <x14:sparkline>
              <xm:f>dados!B1023:F1023</xm:f>
              <xm:sqref>G1023</xm:sqref>
            </x14:sparkline>
            <x14:sparkline>
              <xm:f>dados!B1024:F1024</xm:f>
              <xm:sqref>G1024</xm:sqref>
            </x14:sparkline>
            <x14:sparkline>
              <xm:f>dados!B1025:F1025</xm:f>
              <xm:sqref>G1025</xm:sqref>
            </x14:sparkline>
            <x14:sparkline>
              <xm:f>dados!B1026:F1026</xm:f>
              <xm:sqref>G1026</xm:sqref>
            </x14:sparkline>
            <x14:sparkline>
              <xm:f>dados!B1027:F1027</xm:f>
              <xm:sqref>G1027</xm:sqref>
            </x14:sparkline>
            <x14:sparkline>
              <xm:f>dados!B1028:F1028</xm:f>
              <xm:sqref>G1028</xm:sqref>
            </x14:sparkline>
            <x14:sparkline>
              <xm:f>dados!B1029:F1029</xm:f>
              <xm:sqref>G1029</xm:sqref>
            </x14:sparkline>
            <x14:sparkline>
              <xm:f>dados!B1030:F1030</xm:f>
              <xm:sqref>G1030</xm:sqref>
            </x14:sparkline>
            <x14:sparkline>
              <xm:f>dados!B1031:F1031</xm:f>
              <xm:sqref>G1031</xm:sqref>
            </x14:sparkline>
            <x14:sparkline>
              <xm:f>dados!B1032:F1032</xm:f>
              <xm:sqref>G1032</xm:sqref>
            </x14:sparkline>
            <x14:sparkline>
              <xm:f>dados!B1033:F1033</xm:f>
              <xm:sqref>G1033</xm:sqref>
            </x14:sparkline>
            <x14:sparkline>
              <xm:f>dados!B1034:F1034</xm:f>
              <xm:sqref>G1034</xm:sqref>
            </x14:sparkline>
            <x14:sparkline>
              <xm:f>dados!B1035:F1035</xm:f>
              <xm:sqref>G1035</xm:sqref>
            </x14:sparkline>
            <x14:sparkline>
              <xm:f>dados!B1036:F1036</xm:f>
              <xm:sqref>G1036</xm:sqref>
            </x14:sparkline>
            <x14:sparkline>
              <xm:f>dados!B1037:F1037</xm:f>
              <xm:sqref>G1037</xm:sqref>
            </x14:sparkline>
            <x14:sparkline>
              <xm:f>dados!B1038:F1038</xm:f>
              <xm:sqref>G1038</xm:sqref>
            </x14:sparkline>
            <x14:sparkline>
              <xm:f>dados!B1039:F1039</xm:f>
              <xm:sqref>G1039</xm:sqref>
            </x14:sparkline>
            <x14:sparkline>
              <xm:f>dados!B1040:F1040</xm:f>
              <xm:sqref>G1040</xm:sqref>
            </x14:sparkline>
            <x14:sparkline>
              <xm:f>dados!B1041:F1041</xm:f>
              <xm:sqref>G1041</xm:sqref>
            </x14:sparkline>
            <x14:sparkline>
              <xm:f>dados!B1042:F1042</xm:f>
              <xm:sqref>G1042</xm:sqref>
            </x14:sparkline>
            <x14:sparkline>
              <xm:f>dados!B1043:F1043</xm:f>
              <xm:sqref>G1043</xm:sqref>
            </x14:sparkline>
            <x14:sparkline>
              <xm:f>dados!B1044:F1044</xm:f>
              <xm:sqref>G1044</xm:sqref>
            </x14:sparkline>
            <x14:sparkline>
              <xm:f>dados!B1045:F1045</xm:f>
              <xm:sqref>G1045</xm:sqref>
            </x14:sparkline>
            <x14:sparkline>
              <xm:f>dados!B1046:F1046</xm:f>
              <xm:sqref>G1046</xm:sqref>
            </x14:sparkline>
            <x14:sparkline>
              <xm:f>dados!B1047:F1047</xm:f>
              <xm:sqref>G1047</xm:sqref>
            </x14:sparkline>
            <x14:sparkline>
              <xm:f>dados!B1048:F1048</xm:f>
              <xm:sqref>G1048</xm:sqref>
            </x14:sparkline>
            <x14:sparkline>
              <xm:f>dados!B1049:F1049</xm:f>
              <xm:sqref>G1049</xm:sqref>
            </x14:sparkline>
            <x14:sparkline>
              <xm:f>dados!B1050:F1050</xm:f>
              <xm:sqref>G1050</xm:sqref>
            </x14:sparkline>
            <x14:sparkline>
              <xm:f>dados!B1051:F1051</xm:f>
              <xm:sqref>G1051</xm:sqref>
            </x14:sparkline>
            <x14:sparkline>
              <xm:f>dados!B1052:F1052</xm:f>
              <xm:sqref>G1052</xm:sqref>
            </x14:sparkline>
            <x14:sparkline>
              <xm:f>dados!B1053:F1053</xm:f>
              <xm:sqref>G1053</xm:sqref>
            </x14:sparkline>
            <x14:sparkline>
              <xm:f>dados!B1054:F1054</xm:f>
              <xm:sqref>G1054</xm:sqref>
            </x14:sparkline>
            <x14:sparkline>
              <xm:f>dados!B1055:F1055</xm:f>
              <xm:sqref>G1055</xm:sqref>
            </x14:sparkline>
            <x14:sparkline>
              <xm:f>dados!B1056:F1056</xm:f>
              <xm:sqref>G1056</xm:sqref>
            </x14:sparkline>
            <x14:sparkline>
              <xm:f>dados!B1057:F1057</xm:f>
              <xm:sqref>G1057</xm:sqref>
            </x14:sparkline>
            <x14:sparkline>
              <xm:f>dados!B1058:F1058</xm:f>
              <xm:sqref>G1058</xm:sqref>
            </x14:sparkline>
            <x14:sparkline>
              <xm:f>dados!B1059:F1059</xm:f>
              <xm:sqref>G1059</xm:sqref>
            </x14:sparkline>
            <x14:sparkline>
              <xm:f>dados!B1060:F1060</xm:f>
              <xm:sqref>G1060</xm:sqref>
            </x14:sparkline>
            <x14:sparkline>
              <xm:f>dados!B1061:F1061</xm:f>
              <xm:sqref>G1061</xm:sqref>
            </x14:sparkline>
            <x14:sparkline>
              <xm:f>dados!B1062:F1062</xm:f>
              <xm:sqref>G1062</xm:sqref>
            </x14:sparkline>
            <x14:sparkline>
              <xm:f>dados!B1063:F1063</xm:f>
              <xm:sqref>G1063</xm:sqref>
            </x14:sparkline>
            <x14:sparkline>
              <xm:f>dados!B1064:F1064</xm:f>
              <xm:sqref>G1064</xm:sqref>
            </x14:sparkline>
            <x14:sparkline>
              <xm:f>dados!B1065:F1065</xm:f>
              <xm:sqref>G1065</xm:sqref>
            </x14:sparkline>
            <x14:sparkline>
              <xm:f>dados!B1066:F1066</xm:f>
              <xm:sqref>G1066</xm:sqref>
            </x14:sparkline>
            <x14:sparkline>
              <xm:f>dados!B1067:F1067</xm:f>
              <xm:sqref>G1067</xm:sqref>
            </x14:sparkline>
            <x14:sparkline>
              <xm:f>dados!B1068:F1068</xm:f>
              <xm:sqref>G1068</xm:sqref>
            </x14:sparkline>
            <x14:sparkline>
              <xm:f>dados!B1069:F1069</xm:f>
              <xm:sqref>G1069</xm:sqref>
            </x14:sparkline>
            <x14:sparkline>
              <xm:f>dados!B1070:F1070</xm:f>
              <xm:sqref>G1070</xm:sqref>
            </x14:sparkline>
            <x14:sparkline>
              <xm:f>dados!B1071:F1071</xm:f>
              <xm:sqref>G1071</xm:sqref>
            </x14:sparkline>
            <x14:sparkline>
              <xm:f>dados!B1072:F1072</xm:f>
              <xm:sqref>G1072</xm:sqref>
            </x14:sparkline>
            <x14:sparkline>
              <xm:f>dados!B1073:F1073</xm:f>
              <xm:sqref>G1073</xm:sqref>
            </x14:sparkline>
            <x14:sparkline>
              <xm:f>dados!B1074:F1074</xm:f>
              <xm:sqref>G1074</xm:sqref>
            </x14:sparkline>
            <x14:sparkline>
              <xm:f>dados!B1075:F1075</xm:f>
              <xm:sqref>G1075</xm:sqref>
            </x14:sparkline>
            <x14:sparkline>
              <xm:f>dados!B1076:F1076</xm:f>
              <xm:sqref>G1076</xm:sqref>
            </x14:sparkline>
            <x14:sparkline>
              <xm:f>dados!B1077:F1077</xm:f>
              <xm:sqref>G1077</xm:sqref>
            </x14:sparkline>
            <x14:sparkline>
              <xm:f>dados!B1078:F1078</xm:f>
              <xm:sqref>G1078</xm:sqref>
            </x14:sparkline>
            <x14:sparkline>
              <xm:f>dados!B1079:F1079</xm:f>
              <xm:sqref>G1079</xm:sqref>
            </x14:sparkline>
            <x14:sparkline>
              <xm:f>dados!B1080:F1080</xm:f>
              <xm:sqref>G1080</xm:sqref>
            </x14:sparkline>
            <x14:sparkline>
              <xm:f>dados!B1081:F1081</xm:f>
              <xm:sqref>G1081</xm:sqref>
            </x14:sparkline>
            <x14:sparkline>
              <xm:f>dados!B1082:F1082</xm:f>
              <xm:sqref>G1082</xm:sqref>
            </x14:sparkline>
            <x14:sparkline>
              <xm:f>dados!B1083:F1083</xm:f>
              <xm:sqref>G1083</xm:sqref>
            </x14:sparkline>
            <x14:sparkline>
              <xm:f>dados!B1084:F1084</xm:f>
              <xm:sqref>G1084</xm:sqref>
            </x14:sparkline>
            <x14:sparkline>
              <xm:f>dados!B1085:F1085</xm:f>
              <xm:sqref>G1085</xm:sqref>
            </x14:sparkline>
            <x14:sparkline>
              <xm:f>dados!B1086:F1086</xm:f>
              <xm:sqref>G1086</xm:sqref>
            </x14:sparkline>
            <x14:sparkline>
              <xm:f>dados!B1087:F1087</xm:f>
              <xm:sqref>G1087</xm:sqref>
            </x14:sparkline>
            <x14:sparkline>
              <xm:f>dados!B1088:F1088</xm:f>
              <xm:sqref>G1088</xm:sqref>
            </x14:sparkline>
            <x14:sparkline>
              <xm:f>dados!B1089:F1089</xm:f>
              <xm:sqref>G1089</xm:sqref>
            </x14:sparkline>
            <x14:sparkline>
              <xm:f>dados!B1090:F1090</xm:f>
              <xm:sqref>G1090</xm:sqref>
            </x14:sparkline>
            <x14:sparkline>
              <xm:f>dados!B1091:F1091</xm:f>
              <xm:sqref>G1091</xm:sqref>
            </x14:sparkline>
            <x14:sparkline>
              <xm:f>dados!B1092:F1092</xm:f>
              <xm:sqref>G1092</xm:sqref>
            </x14:sparkline>
            <x14:sparkline>
              <xm:f>dados!B1093:F1093</xm:f>
              <xm:sqref>G1093</xm:sqref>
            </x14:sparkline>
            <x14:sparkline>
              <xm:f>dados!B1094:F1094</xm:f>
              <xm:sqref>G1094</xm:sqref>
            </x14:sparkline>
            <x14:sparkline>
              <xm:f>dados!B1095:F1095</xm:f>
              <xm:sqref>G1095</xm:sqref>
            </x14:sparkline>
            <x14:sparkline>
              <xm:f>dados!B1096:F1096</xm:f>
              <xm:sqref>G1096</xm:sqref>
            </x14:sparkline>
            <x14:sparkline>
              <xm:f>dados!B1097:F1097</xm:f>
              <xm:sqref>G1097</xm:sqref>
            </x14:sparkline>
            <x14:sparkline>
              <xm:f>dados!B1098:F1098</xm:f>
              <xm:sqref>G1098</xm:sqref>
            </x14:sparkline>
            <x14:sparkline>
              <xm:f>dados!B1099:F1099</xm:f>
              <xm:sqref>G1099</xm:sqref>
            </x14:sparkline>
            <x14:sparkline>
              <xm:f>dados!B1100:F1100</xm:f>
              <xm:sqref>G1100</xm:sqref>
            </x14:sparkline>
            <x14:sparkline>
              <xm:f>dados!B1101:F1101</xm:f>
              <xm:sqref>G1101</xm:sqref>
            </x14:sparkline>
            <x14:sparkline>
              <xm:f>dados!B1102:F1102</xm:f>
              <xm:sqref>G1102</xm:sqref>
            </x14:sparkline>
            <x14:sparkline>
              <xm:f>dados!B1103:F1103</xm:f>
              <xm:sqref>G1103</xm:sqref>
            </x14:sparkline>
            <x14:sparkline>
              <xm:f>dados!B1104:F1104</xm:f>
              <xm:sqref>G1104</xm:sqref>
            </x14:sparkline>
            <x14:sparkline>
              <xm:f>dados!B1105:F1105</xm:f>
              <xm:sqref>G1105</xm:sqref>
            </x14:sparkline>
            <x14:sparkline>
              <xm:f>dados!B1106:F1106</xm:f>
              <xm:sqref>G1106</xm:sqref>
            </x14:sparkline>
            <x14:sparkline>
              <xm:f>dados!B1107:F1107</xm:f>
              <xm:sqref>G1107</xm:sqref>
            </x14:sparkline>
            <x14:sparkline>
              <xm:f>dados!B1108:F1108</xm:f>
              <xm:sqref>G1108</xm:sqref>
            </x14:sparkline>
            <x14:sparkline>
              <xm:f>dados!B1109:F1109</xm:f>
              <xm:sqref>G1109</xm:sqref>
            </x14:sparkline>
            <x14:sparkline>
              <xm:f>dados!B1110:F1110</xm:f>
              <xm:sqref>G1110</xm:sqref>
            </x14:sparkline>
            <x14:sparkline>
              <xm:f>dados!B1111:F1111</xm:f>
              <xm:sqref>G1111</xm:sqref>
            </x14:sparkline>
            <x14:sparkline>
              <xm:f>dados!B1112:F1112</xm:f>
              <xm:sqref>G1112</xm:sqref>
            </x14:sparkline>
            <x14:sparkline>
              <xm:f>dados!B1113:F1113</xm:f>
              <xm:sqref>G1113</xm:sqref>
            </x14:sparkline>
            <x14:sparkline>
              <xm:f>dados!B1114:F1114</xm:f>
              <xm:sqref>G1114</xm:sqref>
            </x14:sparkline>
            <x14:sparkline>
              <xm:f>dados!B1115:F1115</xm:f>
              <xm:sqref>G1115</xm:sqref>
            </x14:sparkline>
            <x14:sparkline>
              <xm:f>dados!B1116:F1116</xm:f>
              <xm:sqref>G1116</xm:sqref>
            </x14:sparkline>
            <x14:sparkline>
              <xm:f>dados!B1117:F1117</xm:f>
              <xm:sqref>G1117</xm:sqref>
            </x14:sparkline>
            <x14:sparkline>
              <xm:f>dados!B1118:F1118</xm:f>
              <xm:sqref>G1118</xm:sqref>
            </x14:sparkline>
            <x14:sparkline>
              <xm:f>dados!B1119:F1119</xm:f>
              <xm:sqref>G1119</xm:sqref>
            </x14:sparkline>
            <x14:sparkline>
              <xm:f>dados!B1120:F1120</xm:f>
              <xm:sqref>G1120</xm:sqref>
            </x14:sparkline>
            <x14:sparkline>
              <xm:f>dados!B1121:F1121</xm:f>
              <xm:sqref>G1121</xm:sqref>
            </x14:sparkline>
            <x14:sparkline>
              <xm:f>dados!B1122:F1122</xm:f>
              <xm:sqref>G1122</xm:sqref>
            </x14:sparkline>
            <x14:sparkline>
              <xm:f>dados!B1123:F1123</xm:f>
              <xm:sqref>G1123</xm:sqref>
            </x14:sparkline>
            <x14:sparkline>
              <xm:f>dados!B1124:F1124</xm:f>
              <xm:sqref>G1124</xm:sqref>
            </x14:sparkline>
            <x14:sparkline>
              <xm:f>dados!B1125:F1125</xm:f>
              <xm:sqref>G1125</xm:sqref>
            </x14:sparkline>
            <x14:sparkline>
              <xm:f>dados!B1126:F1126</xm:f>
              <xm:sqref>G1126</xm:sqref>
            </x14:sparkline>
            <x14:sparkline>
              <xm:f>dados!B1127:F1127</xm:f>
              <xm:sqref>G1127</xm:sqref>
            </x14:sparkline>
            <x14:sparkline>
              <xm:f>dados!B1128:F1128</xm:f>
              <xm:sqref>G1128</xm:sqref>
            </x14:sparkline>
            <x14:sparkline>
              <xm:f>dados!B1129:F1129</xm:f>
              <xm:sqref>G1129</xm:sqref>
            </x14:sparkline>
            <x14:sparkline>
              <xm:f>dados!B1130:F1130</xm:f>
              <xm:sqref>G1130</xm:sqref>
            </x14:sparkline>
            <x14:sparkline>
              <xm:f>dados!B1131:F1131</xm:f>
              <xm:sqref>G1131</xm:sqref>
            </x14:sparkline>
            <x14:sparkline>
              <xm:f>dados!B1132:F1132</xm:f>
              <xm:sqref>G1132</xm:sqref>
            </x14:sparkline>
            <x14:sparkline>
              <xm:f>dados!B1133:F1133</xm:f>
              <xm:sqref>G1133</xm:sqref>
            </x14:sparkline>
            <x14:sparkline>
              <xm:f>dados!B1134:F1134</xm:f>
              <xm:sqref>G1134</xm:sqref>
            </x14:sparkline>
            <x14:sparkline>
              <xm:f>dados!B1135:F1135</xm:f>
              <xm:sqref>G1135</xm:sqref>
            </x14:sparkline>
            <x14:sparkline>
              <xm:f>dados!B1136:F1136</xm:f>
              <xm:sqref>G1136</xm:sqref>
            </x14:sparkline>
            <x14:sparkline>
              <xm:f>dados!B1137:F1137</xm:f>
              <xm:sqref>G1137</xm:sqref>
            </x14:sparkline>
            <x14:sparkline>
              <xm:f>dados!B1138:F1138</xm:f>
              <xm:sqref>G1138</xm:sqref>
            </x14:sparkline>
            <x14:sparkline>
              <xm:f>dados!B1139:F1139</xm:f>
              <xm:sqref>G1139</xm:sqref>
            </x14:sparkline>
            <x14:sparkline>
              <xm:f>dados!B1140:F1140</xm:f>
              <xm:sqref>G1140</xm:sqref>
            </x14:sparkline>
            <x14:sparkline>
              <xm:f>dados!B1141:F1141</xm:f>
              <xm:sqref>G1141</xm:sqref>
            </x14:sparkline>
            <x14:sparkline>
              <xm:f>dados!B1142:F1142</xm:f>
              <xm:sqref>G1142</xm:sqref>
            </x14:sparkline>
            <x14:sparkline>
              <xm:f>dados!B1143:F1143</xm:f>
              <xm:sqref>G1143</xm:sqref>
            </x14:sparkline>
            <x14:sparkline>
              <xm:f>dados!B1144:F1144</xm:f>
              <xm:sqref>G1144</xm:sqref>
            </x14:sparkline>
            <x14:sparkline>
              <xm:f>dados!B1145:F1145</xm:f>
              <xm:sqref>G1145</xm:sqref>
            </x14:sparkline>
            <x14:sparkline>
              <xm:f>dados!B1146:F1146</xm:f>
              <xm:sqref>G1146</xm:sqref>
            </x14:sparkline>
            <x14:sparkline>
              <xm:f>dados!B1147:F1147</xm:f>
              <xm:sqref>G1147</xm:sqref>
            </x14:sparkline>
            <x14:sparkline>
              <xm:f>dados!B1148:F1148</xm:f>
              <xm:sqref>G1148</xm:sqref>
            </x14:sparkline>
            <x14:sparkline>
              <xm:f>dados!B1149:F1149</xm:f>
              <xm:sqref>G1149</xm:sqref>
            </x14:sparkline>
            <x14:sparkline>
              <xm:f>dados!B1150:F1150</xm:f>
              <xm:sqref>G1150</xm:sqref>
            </x14:sparkline>
            <x14:sparkline>
              <xm:f>dados!B1151:F1151</xm:f>
              <xm:sqref>G1151</xm:sqref>
            </x14:sparkline>
            <x14:sparkline>
              <xm:f>dados!B1152:F1152</xm:f>
              <xm:sqref>G1152</xm:sqref>
            </x14:sparkline>
            <x14:sparkline>
              <xm:f>dados!B1153:F1153</xm:f>
              <xm:sqref>G1153</xm:sqref>
            </x14:sparkline>
            <x14:sparkline>
              <xm:f>dados!B1154:F1154</xm:f>
              <xm:sqref>G1154</xm:sqref>
            </x14:sparkline>
            <x14:sparkline>
              <xm:f>dados!B1155:F1155</xm:f>
              <xm:sqref>G1155</xm:sqref>
            </x14:sparkline>
            <x14:sparkline>
              <xm:f>dados!B1156:F1156</xm:f>
              <xm:sqref>G1156</xm:sqref>
            </x14:sparkline>
            <x14:sparkline>
              <xm:f>dados!B1157:F1157</xm:f>
              <xm:sqref>G1157</xm:sqref>
            </x14:sparkline>
            <x14:sparkline>
              <xm:f>dados!B1158:F1158</xm:f>
              <xm:sqref>G1158</xm:sqref>
            </x14:sparkline>
            <x14:sparkline>
              <xm:f>dados!B1159:F1159</xm:f>
              <xm:sqref>G1159</xm:sqref>
            </x14:sparkline>
            <x14:sparkline>
              <xm:f>dados!B1160:F1160</xm:f>
              <xm:sqref>G1160</xm:sqref>
            </x14:sparkline>
            <x14:sparkline>
              <xm:f>dados!B1161:F1161</xm:f>
              <xm:sqref>G1161</xm:sqref>
            </x14:sparkline>
            <x14:sparkline>
              <xm:f>dados!B1162:F1162</xm:f>
              <xm:sqref>G1162</xm:sqref>
            </x14:sparkline>
            <x14:sparkline>
              <xm:f>dados!B1163:F1163</xm:f>
              <xm:sqref>G1163</xm:sqref>
            </x14:sparkline>
            <x14:sparkline>
              <xm:f>dados!B1164:F1164</xm:f>
              <xm:sqref>G1164</xm:sqref>
            </x14:sparkline>
            <x14:sparkline>
              <xm:f>dados!B1165:F1165</xm:f>
              <xm:sqref>G1165</xm:sqref>
            </x14:sparkline>
            <x14:sparkline>
              <xm:f>dados!B1166:F1166</xm:f>
              <xm:sqref>G1166</xm:sqref>
            </x14:sparkline>
            <x14:sparkline>
              <xm:f>dados!B1167:F1167</xm:f>
              <xm:sqref>G1167</xm:sqref>
            </x14:sparkline>
            <x14:sparkline>
              <xm:f>dados!B1168:F1168</xm:f>
              <xm:sqref>G1168</xm:sqref>
            </x14:sparkline>
            <x14:sparkline>
              <xm:f>dados!B1169:F1169</xm:f>
              <xm:sqref>G1169</xm:sqref>
            </x14:sparkline>
            <x14:sparkline>
              <xm:f>dados!B1170:F1170</xm:f>
              <xm:sqref>G1170</xm:sqref>
            </x14:sparkline>
            <x14:sparkline>
              <xm:f>dados!B1171:F1171</xm:f>
              <xm:sqref>G1171</xm:sqref>
            </x14:sparkline>
            <x14:sparkline>
              <xm:f>dados!B1172:F1172</xm:f>
              <xm:sqref>G1172</xm:sqref>
            </x14:sparkline>
            <x14:sparkline>
              <xm:f>dados!B1173:F1173</xm:f>
              <xm:sqref>G1173</xm:sqref>
            </x14:sparkline>
            <x14:sparkline>
              <xm:f>dados!B1174:F1174</xm:f>
              <xm:sqref>G1174</xm:sqref>
            </x14:sparkline>
            <x14:sparkline>
              <xm:f>dados!B1175:F1175</xm:f>
              <xm:sqref>G1175</xm:sqref>
            </x14:sparkline>
            <x14:sparkline>
              <xm:f>dados!B1176:F1176</xm:f>
              <xm:sqref>G1176</xm:sqref>
            </x14:sparkline>
            <x14:sparkline>
              <xm:f>dados!B1177:F1177</xm:f>
              <xm:sqref>G1177</xm:sqref>
            </x14:sparkline>
            <x14:sparkline>
              <xm:f>dados!B1178:F1178</xm:f>
              <xm:sqref>G1178</xm:sqref>
            </x14:sparkline>
            <x14:sparkline>
              <xm:f>dados!B1179:F1179</xm:f>
              <xm:sqref>G1179</xm:sqref>
            </x14:sparkline>
            <x14:sparkline>
              <xm:f>dados!B1180:F1180</xm:f>
              <xm:sqref>G1180</xm:sqref>
            </x14:sparkline>
            <x14:sparkline>
              <xm:f>dados!B1181:F1181</xm:f>
              <xm:sqref>G1181</xm:sqref>
            </x14:sparkline>
            <x14:sparkline>
              <xm:f>dados!B1182:F1182</xm:f>
              <xm:sqref>G1182</xm:sqref>
            </x14:sparkline>
            <x14:sparkline>
              <xm:f>dados!B1183:F1183</xm:f>
              <xm:sqref>G1183</xm:sqref>
            </x14:sparkline>
            <x14:sparkline>
              <xm:f>dados!B1184:F1184</xm:f>
              <xm:sqref>G1184</xm:sqref>
            </x14:sparkline>
            <x14:sparkline>
              <xm:f>dados!B1185:F1185</xm:f>
              <xm:sqref>G1185</xm:sqref>
            </x14:sparkline>
            <x14:sparkline>
              <xm:f>dados!B1186:F1186</xm:f>
              <xm:sqref>G1186</xm:sqref>
            </x14:sparkline>
            <x14:sparkline>
              <xm:f>dados!B1187:F1187</xm:f>
              <xm:sqref>G1187</xm:sqref>
            </x14:sparkline>
            <x14:sparkline>
              <xm:f>dados!B1188:F1188</xm:f>
              <xm:sqref>G1188</xm:sqref>
            </x14:sparkline>
            <x14:sparkline>
              <xm:f>dados!B1189:F1189</xm:f>
              <xm:sqref>G1189</xm:sqref>
            </x14:sparkline>
            <x14:sparkline>
              <xm:f>dados!B1190:F1190</xm:f>
              <xm:sqref>G1190</xm:sqref>
            </x14:sparkline>
            <x14:sparkline>
              <xm:f>dados!B1191:F1191</xm:f>
              <xm:sqref>G1191</xm:sqref>
            </x14:sparkline>
            <x14:sparkline>
              <xm:f>dados!B1192:F1192</xm:f>
              <xm:sqref>G1192</xm:sqref>
            </x14:sparkline>
            <x14:sparkline>
              <xm:f>dados!B1193:F1193</xm:f>
              <xm:sqref>G1193</xm:sqref>
            </x14:sparkline>
            <x14:sparkline>
              <xm:f>dados!B1194:F1194</xm:f>
              <xm:sqref>G1194</xm:sqref>
            </x14:sparkline>
            <x14:sparkline>
              <xm:f>dados!B1195:F1195</xm:f>
              <xm:sqref>G1195</xm:sqref>
            </x14:sparkline>
            <x14:sparkline>
              <xm:f>dados!B1196:F1196</xm:f>
              <xm:sqref>G1196</xm:sqref>
            </x14:sparkline>
            <x14:sparkline>
              <xm:f>dados!B1197:F1197</xm:f>
              <xm:sqref>G1197</xm:sqref>
            </x14:sparkline>
            <x14:sparkline>
              <xm:f>dados!B1198:F1198</xm:f>
              <xm:sqref>G1198</xm:sqref>
            </x14:sparkline>
            <x14:sparkline>
              <xm:f>dados!B1199:F1199</xm:f>
              <xm:sqref>G1199</xm:sqref>
            </x14:sparkline>
            <x14:sparkline>
              <xm:f>dados!B1200:F1200</xm:f>
              <xm:sqref>G1200</xm:sqref>
            </x14:sparkline>
            <x14:sparkline>
              <xm:f>dados!B1201:F1201</xm:f>
              <xm:sqref>G1201</xm:sqref>
            </x14:sparkline>
            <x14:sparkline>
              <xm:f>dados!B1202:F1202</xm:f>
              <xm:sqref>G1202</xm:sqref>
            </x14:sparkline>
            <x14:sparkline>
              <xm:f>dados!B1203:F1203</xm:f>
              <xm:sqref>G1203</xm:sqref>
            </x14:sparkline>
            <x14:sparkline>
              <xm:f>dados!B1204:F1204</xm:f>
              <xm:sqref>G1204</xm:sqref>
            </x14:sparkline>
            <x14:sparkline>
              <xm:f>dados!B1205:F1205</xm:f>
              <xm:sqref>G1205</xm:sqref>
            </x14:sparkline>
            <x14:sparkline>
              <xm:f>dados!B1206:F1206</xm:f>
              <xm:sqref>G1206</xm:sqref>
            </x14:sparkline>
            <x14:sparkline>
              <xm:f>dados!B1207:F1207</xm:f>
              <xm:sqref>G1207</xm:sqref>
            </x14:sparkline>
            <x14:sparkline>
              <xm:f>dados!B1208:F1208</xm:f>
              <xm:sqref>G1208</xm:sqref>
            </x14:sparkline>
            <x14:sparkline>
              <xm:f>dados!B1209:F1209</xm:f>
              <xm:sqref>G1209</xm:sqref>
            </x14:sparkline>
            <x14:sparkline>
              <xm:f>dados!B1210:F1210</xm:f>
              <xm:sqref>G1210</xm:sqref>
            </x14:sparkline>
            <x14:sparkline>
              <xm:f>dados!B1211:F1211</xm:f>
              <xm:sqref>G1211</xm:sqref>
            </x14:sparkline>
            <x14:sparkline>
              <xm:f>dados!B1212:F1212</xm:f>
              <xm:sqref>G1212</xm:sqref>
            </x14:sparkline>
            <x14:sparkline>
              <xm:f>dados!B1213:F1213</xm:f>
              <xm:sqref>G1213</xm:sqref>
            </x14:sparkline>
            <x14:sparkline>
              <xm:f>dados!B1214:F1214</xm:f>
              <xm:sqref>G1214</xm:sqref>
            </x14:sparkline>
            <x14:sparkline>
              <xm:f>dados!B1215:F1215</xm:f>
              <xm:sqref>G1215</xm:sqref>
            </x14:sparkline>
            <x14:sparkline>
              <xm:f>dados!B1216:F1216</xm:f>
              <xm:sqref>G1216</xm:sqref>
            </x14:sparkline>
            <x14:sparkline>
              <xm:f>dados!B1217:F1217</xm:f>
              <xm:sqref>G1217</xm:sqref>
            </x14:sparkline>
            <x14:sparkline>
              <xm:f>dados!B1218:F1218</xm:f>
              <xm:sqref>G1218</xm:sqref>
            </x14:sparkline>
            <x14:sparkline>
              <xm:f>dados!B1219:F1219</xm:f>
              <xm:sqref>G1219</xm:sqref>
            </x14:sparkline>
            <x14:sparkline>
              <xm:f>dados!B1220:F1220</xm:f>
              <xm:sqref>G1220</xm:sqref>
            </x14:sparkline>
            <x14:sparkline>
              <xm:f>dados!B1221:F1221</xm:f>
              <xm:sqref>G1221</xm:sqref>
            </x14:sparkline>
            <x14:sparkline>
              <xm:f>dados!B1222:F1222</xm:f>
              <xm:sqref>G1222</xm:sqref>
            </x14:sparkline>
            <x14:sparkline>
              <xm:f>dados!B1223:F1223</xm:f>
              <xm:sqref>G1223</xm:sqref>
            </x14:sparkline>
            <x14:sparkline>
              <xm:f>dados!B1224:F1224</xm:f>
              <xm:sqref>G1224</xm:sqref>
            </x14:sparkline>
            <x14:sparkline>
              <xm:f>dados!B1225:F1225</xm:f>
              <xm:sqref>G1225</xm:sqref>
            </x14:sparkline>
            <x14:sparkline>
              <xm:f>dados!B1226:F1226</xm:f>
              <xm:sqref>G1226</xm:sqref>
            </x14:sparkline>
            <x14:sparkline>
              <xm:f>dados!B1227:F1227</xm:f>
              <xm:sqref>G1227</xm:sqref>
            </x14:sparkline>
            <x14:sparkline>
              <xm:f>dados!B1228:F1228</xm:f>
              <xm:sqref>G1228</xm:sqref>
            </x14:sparkline>
            <x14:sparkline>
              <xm:f>dados!B1229:F1229</xm:f>
              <xm:sqref>G1229</xm:sqref>
            </x14:sparkline>
            <x14:sparkline>
              <xm:f>dados!B1230:F1230</xm:f>
              <xm:sqref>G1230</xm:sqref>
            </x14:sparkline>
            <x14:sparkline>
              <xm:f>dados!B1231:F1231</xm:f>
              <xm:sqref>G1231</xm:sqref>
            </x14:sparkline>
            <x14:sparkline>
              <xm:f>dados!B1232:F1232</xm:f>
              <xm:sqref>G1232</xm:sqref>
            </x14:sparkline>
            <x14:sparkline>
              <xm:f>dados!B1233:F1233</xm:f>
              <xm:sqref>G1233</xm:sqref>
            </x14:sparkline>
            <x14:sparkline>
              <xm:f>dados!B1234:F1234</xm:f>
              <xm:sqref>G1234</xm:sqref>
            </x14:sparkline>
            <x14:sparkline>
              <xm:f>dados!B1235:F1235</xm:f>
              <xm:sqref>G1235</xm:sqref>
            </x14:sparkline>
            <x14:sparkline>
              <xm:f>dados!B1236:F1236</xm:f>
              <xm:sqref>G1236</xm:sqref>
            </x14:sparkline>
            <x14:sparkline>
              <xm:f>dados!B1237:F1237</xm:f>
              <xm:sqref>G1237</xm:sqref>
            </x14:sparkline>
            <x14:sparkline>
              <xm:f>dados!B1238:F1238</xm:f>
              <xm:sqref>G1238</xm:sqref>
            </x14:sparkline>
            <x14:sparkline>
              <xm:f>dados!B1239:F1239</xm:f>
              <xm:sqref>G1239</xm:sqref>
            </x14:sparkline>
            <x14:sparkline>
              <xm:f>dados!B1240:F1240</xm:f>
              <xm:sqref>G1240</xm:sqref>
            </x14:sparkline>
            <x14:sparkline>
              <xm:f>dados!B1241:F1241</xm:f>
              <xm:sqref>G1241</xm:sqref>
            </x14:sparkline>
            <x14:sparkline>
              <xm:f>dados!B1242:F1242</xm:f>
              <xm:sqref>G1242</xm:sqref>
            </x14:sparkline>
            <x14:sparkline>
              <xm:f>dados!B1243:F1243</xm:f>
              <xm:sqref>G1243</xm:sqref>
            </x14:sparkline>
            <x14:sparkline>
              <xm:f>dados!B1244:F1244</xm:f>
              <xm:sqref>G1244</xm:sqref>
            </x14:sparkline>
            <x14:sparkline>
              <xm:f>dados!B1245:F1245</xm:f>
              <xm:sqref>G1245</xm:sqref>
            </x14:sparkline>
            <x14:sparkline>
              <xm:f>dados!B1246:F1246</xm:f>
              <xm:sqref>G1246</xm:sqref>
            </x14:sparkline>
            <x14:sparkline>
              <xm:f>dados!B1247:F1247</xm:f>
              <xm:sqref>G1247</xm:sqref>
            </x14:sparkline>
            <x14:sparkline>
              <xm:f>dados!B1248:F1248</xm:f>
              <xm:sqref>G1248</xm:sqref>
            </x14:sparkline>
            <x14:sparkline>
              <xm:f>dados!B1249:F1249</xm:f>
              <xm:sqref>G1249</xm:sqref>
            </x14:sparkline>
            <x14:sparkline>
              <xm:f>dados!B1250:F1250</xm:f>
              <xm:sqref>G1250</xm:sqref>
            </x14:sparkline>
            <x14:sparkline>
              <xm:f>dados!B1251:F1251</xm:f>
              <xm:sqref>G1251</xm:sqref>
            </x14:sparkline>
            <x14:sparkline>
              <xm:f>dados!B1252:F1252</xm:f>
              <xm:sqref>G1252</xm:sqref>
            </x14:sparkline>
            <x14:sparkline>
              <xm:f>dados!B1253:F1253</xm:f>
              <xm:sqref>G1253</xm:sqref>
            </x14:sparkline>
            <x14:sparkline>
              <xm:f>dados!B1254:F1254</xm:f>
              <xm:sqref>G1254</xm:sqref>
            </x14:sparkline>
            <x14:sparkline>
              <xm:f>dados!B1255:F1255</xm:f>
              <xm:sqref>G1255</xm:sqref>
            </x14:sparkline>
            <x14:sparkline>
              <xm:f>dados!B1256:F1256</xm:f>
              <xm:sqref>G1256</xm:sqref>
            </x14:sparkline>
            <x14:sparkline>
              <xm:f>dados!B1257:F1257</xm:f>
              <xm:sqref>G1257</xm:sqref>
            </x14:sparkline>
            <x14:sparkline>
              <xm:f>dados!B1258:F1258</xm:f>
              <xm:sqref>G1258</xm:sqref>
            </x14:sparkline>
            <x14:sparkline>
              <xm:f>dados!B1259:F1259</xm:f>
              <xm:sqref>G1259</xm:sqref>
            </x14:sparkline>
            <x14:sparkline>
              <xm:f>dados!B1260:F1260</xm:f>
              <xm:sqref>G1260</xm:sqref>
            </x14:sparkline>
            <x14:sparkline>
              <xm:f>dados!B1261:F1261</xm:f>
              <xm:sqref>G1261</xm:sqref>
            </x14:sparkline>
            <x14:sparkline>
              <xm:f>dados!B1262:F1262</xm:f>
              <xm:sqref>G1262</xm:sqref>
            </x14:sparkline>
            <x14:sparkline>
              <xm:f>dados!B1263:F1263</xm:f>
              <xm:sqref>G1263</xm:sqref>
            </x14:sparkline>
            <x14:sparkline>
              <xm:f>dados!B1264:F1264</xm:f>
              <xm:sqref>G1264</xm:sqref>
            </x14:sparkline>
            <x14:sparkline>
              <xm:f>dados!B1265:F1265</xm:f>
              <xm:sqref>G1265</xm:sqref>
            </x14:sparkline>
            <x14:sparkline>
              <xm:f>dados!B1266:F1266</xm:f>
              <xm:sqref>G1266</xm:sqref>
            </x14:sparkline>
            <x14:sparkline>
              <xm:f>dados!B1267:F1267</xm:f>
              <xm:sqref>G1267</xm:sqref>
            </x14:sparkline>
            <x14:sparkline>
              <xm:f>dados!B1268:F1268</xm:f>
              <xm:sqref>G1268</xm:sqref>
            </x14:sparkline>
            <x14:sparkline>
              <xm:f>dados!B1269:F1269</xm:f>
              <xm:sqref>G1269</xm:sqref>
            </x14:sparkline>
            <x14:sparkline>
              <xm:f>dados!B1270:F1270</xm:f>
              <xm:sqref>G1270</xm:sqref>
            </x14:sparkline>
            <x14:sparkline>
              <xm:f>dados!B1271:F1271</xm:f>
              <xm:sqref>G1271</xm:sqref>
            </x14:sparkline>
            <x14:sparkline>
              <xm:f>dados!B1272:F1272</xm:f>
              <xm:sqref>G1272</xm:sqref>
            </x14:sparkline>
            <x14:sparkline>
              <xm:f>dados!B1273:F1273</xm:f>
              <xm:sqref>G1273</xm:sqref>
            </x14:sparkline>
            <x14:sparkline>
              <xm:f>dados!B1274:F1274</xm:f>
              <xm:sqref>G1274</xm:sqref>
            </x14:sparkline>
            <x14:sparkline>
              <xm:f>dados!B1275:F1275</xm:f>
              <xm:sqref>G1275</xm:sqref>
            </x14:sparkline>
            <x14:sparkline>
              <xm:f>dados!B1276:F1276</xm:f>
              <xm:sqref>G1276</xm:sqref>
            </x14:sparkline>
            <x14:sparkline>
              <xm:f>dados!B1277:F1277</xm:f>
              <xm:sqref>G1277</xm:sqref>
            </x14:sparkline>
            <x14:sparkline>
              <xm:f>dados!B1278:F1278</xm:f>
              <xm:sqref>G1278</xm:sqref>
            </x14:sparkline>
            <x14:sparkline>
              <xm:f>dados!B1279:F1279</xm:f>
              <xm:sqref>G1279</xm:sqref>
            </x14:sparkline>
            <x14:sparkline>
              <xm:f>dados!B1280:F1280</xm:f>
              <xm:sqref>G1280</xm:sqref>
            </x14:sparkline>
            <x14:sparkline>
              <xm:f>dados!B1281:F1281</xm:f>
              <xm:sqref>G1281</xm:sqref>
            </x14:sparkline>
            <x14:sparkline>
              <xm:f>dados!B1282:F1282</xm:f>
              <xm:sqref>G1282</xm:sqref>
            </x14:sparkline>
            <x14:sparkline>
              <xm:f>dados!B1283:F1283</xm:f>
              <xm:sqref>G1283</xm:sqref>
            </x14:sparkline>
            <x14:sparkline>
              <xm:f>dados!B1284:F1284</xm:f>
              <xm:sqref>G1284</xm:sqref>
            </x14:sparkline>
            <x14:sparkline>
              <xm:f>dados!B1285:F1285</xm:f>
              <xm:sqref>G1285</xm:sqref>
            </x14:sparkline>
            <x14:sparkline>
              <xm:f>dados!B1286:F1286</xm:f>
              <xm:sqref>G1286</xm:sqref>
            </x14:sparkline>
            <x14:sparkline>
              <xm:f>dados!B1287:F1287</xm:f>
              <xm:sqref>G1287</xm:sqref>
            </x14:sparkline>
            <x14:sparkline>
              <xm:f>dados!B1288:F1288</xm:f>
              <xm:sqref>G1288</xm:sqref>
            </x14:sparkline>
            <x14:sparkline>
              <xm:f>dados!B1289:F1289</xm:f>
              <xm:sqref>G1289</xm:sqref>
            </x14:sparkline>
            <x14:sparkline>
              <xm:f>dados!B1290:F1290</xm:f>
              <xm:sqref>G1290</xm:sqref>
            </x14:sparkline>
            <x14:sparkline>
              <xm:f>dados!B1291:F1291</xm:f>
              <xm:sqref>G1291</xm:sqref>
            </x14:sparkline>
            <x14:sparkline>
              <xm:f>dados!B1292:F1292</xm:f>
              <xm:sqref>G1292</xm:sqref>
            </x14:sparkline>
            <x14:sparkline>
              <xm:f>dados!B1293:F1293</xm:f>
              <xm:sqref>G1293</xm:sqref>
            </x14:sparkline>
            <x14:sparkline>
              <xm:f>dados!B1294:F1294</xm:f>
              <xm:sqref>G1294</xm:sqref>
            </x14:sparkline>
            <x14:sparkline>
              <xm:f>dados!B1295:F1295</xm:f>
              <xm:sqref>G1295</xm:sqref>
            </x14:sparkline>
            <x14:sparkline>
              <xm:f>dados!B1296:F1296</xm:f>
              <xm:sqref>G1296</xm:sqref>
            </x14:sparkline>
            <x14:sparkline>
              <xm:f>dados!B1297:F1297</xm:f>
              <xm:sqref>G1297</xm:sqref>
            </x14:sparkline>
            <x14:sparkline>
              <xm:f>dados!B1298:F1298</xm:f>
              <xm:sqref>G1298</xm:sqref>
            </x14:sparkline>
            <x14:sparkline>
              <xm:f>dados!B1299:F1299</xm:f>
              <xm:sqref>G1299</xm:sqref>
            </x14:sparkline>
            <x14:sparkline>
              <xm:f>dados!B1300:F1300</xm:f>
              <xm:sqref>G1300</xm:sqref>
            </x14:sparkline>
            <x14:sparkline>
              <xm:f>dados!B1301:F1301</xm:f>
              <xm:sqref>G1301</xm:sqref>
            </x14:sparkline>
            <x14:sparkline>
              <xm:f>dados!B1302:F1302</xm:f>
              <xm:sqref>G1302</xm:sqref>
            </x14:sparkline>
            <x14:sparkline>
              <xm:f>dados!B1303:F1303</xm:f>
              <xm:sqref>G1303</xm:sqref>
            </x14:sparkline>
            <x14:sparkline>
              <xm:f>dados!B1304:F1304</xm:f>
              <xm:sqref>G1304</xm:sqref>
            </x14:sparkline>
            <x14:sparkline>
              <xm:f>dados!B1305:F1305</xm:f>
              <xm:sqref>G1305</xm:sqref>
            </x14:sparkline>
            <x14:sparkline>
              <xm:f>dados!B1306:F1306</xm:f>
              <xm:sqref>G1306</xm:sqref>
            </x14:sparkline>
            <x14:sparkline>
              <xm:f>dados!B1307:F1307</xm:f>
              <xm:sqref>G1307</xm:sqref>
            </x14:sparkline>
            <x14:sparkline>
              <xm:f>dados!B1308:F1308</xm:f>
              <xm:sqref>G1308</xm:sqref>
            </x14:sparkline>
            <x14:sparkline>
              <xm:f>dados!B1309:F1309</xm:f>
              <xm:sqref>G1309</xm:sqref>
            </x14:sparkline>
            <x14:sparkline>
              <xm:f>dados!B1310:F1310</xm:f>
              <xm:sqref>G1310</xm:sqref>
            </x14:sparkline>
            <x14:sparkline>
              <xm:f>dados!B1311:F1311</xm:f>
              <xm:sqref>G1311</xm:sqref>
            </x14:sparkline>
            <x14:sparkline>
              <xm:f>dados!B1312:F1312</xm:f>
              <xm:sqref>G1312</xm:sqref>
            </x14:sparkline>
            <x14:sparkline>
              <xm:f>dados!B1313:F1313</xm:f>
              <xm:sqref>G1313</xm:sqref>
            </x14:sparkline>
            <x14:sparkline>
              <xm:f>dados!B1314:F1314</xm:f>
              <xm:sqref>G1314</xm:sqref>
            </x14:sparkline>
            <x14:sparkline>
              <xm:f>dados!B1315:F1315</xm:f>
              <xm:sqref>G1315</xm:sqref>
            </x14:sparkline>
            <x14:sparkline>
              <xm:f>dados!B1316:F1316</xm:f>
              <xm:sqref>G1316</xm:sqref>
            </x14:sparkline>
            <x14:sparkline>
              <xm:f>dados!B1317:F1317</xm:f>
              <xm:sqref>G1317</xm:sqref>
            </x14:sparkline>
            <x14:sparkline>
              <xm:f>dados!B1318:F1318</xm:f>
              <xm:sqref>G1318</xm:sqref>
            </x14:sparkline>
            <x14:sparkline>
              <xm:f>dados!B1319:F1319</xm:f>
              <xm:sqref>G1319</xm:sqref>
            </x14:sparkline>
            <x14:sparkline>
              <xm:f>dados!B1320:F1320</xm:f>
              <xm:sqref>G1320</xm:sqref>
            </x14:sparkline>
            <x14:sparkline>
              <xm:f>dados!B1321:F1321</xm:f>
              <xm:sqref>G1321</xm:sqref>
            </x14:sparkline>
            <x14:sparkline>
              <xm:f>dados!B1322:F1322</xm:f>
              <xm:sqref>G1322</xm:sqref>
            </x14:sparkline>
            <x14:sparkline>
              <xm:f>dados!B1323:F1323</xm:f>
              <xm:sqref>G1323</xm:sqref>
            </x14:sparkline>
            <x14:sparkline>
              <xm:f>dados!B1324:F1324</xm:f>
              <xm:sqref>G1324</xm:sqref>
            </x14:sparkline>
            <x14:sparkline>
              <xm:f>dados!B1325:F1325</xm:f>
              <xm:sqref>G1325</xm:sqref>
            </x14:sparkline>
            <x14:sparkline>
              <xm:f>dados!B1326:F1326</xm:f>
              <xm:sqref>G1326</xm:sqref>
            </x14:sparkline>
            <x14:sparkline>
              <xm:f>dados!B1327:F1327</xm:f>
              <xm:sqref>G1327</xm:sqref>
            </x14:sparkline>
            <x14:sparkline>
              <xm:f>dados!B1328:F1328</xm:f>
              <xm:sqref>G1328</xm:sqref>
            </x14:sparkline>
            <x14:sparkline>
              <xm:f>dados!B1329:F1329</xm:f>
              <xm:sqref>G1329</xm:sqref>
            </x14:sparkline>
            <x14:sparkline>
              <xm:f>dados!B1330:F1330</xm:f>
              <xm:sqref>G1330</xm:sqref>
            </x14:sparkline>
            <x14:sparkline>
              <xm:f>dados!B1331:F1331</xm:f>
              <xm:sqref>G1331</xm:sqref>
            </x14:sparkline>
            <x14:sparkline>
              <xm:f>dados!B1332:F1332</xm:f>
              <xm:sqref>G1332</xm:sqref>
            </x14:sparkline>
            <x14:sparkline>
              <xm:f>dados!B1333:F1333</xm:f>
              <xm:sqref>G1333</xm:sqref>
            </x14:sparkline>
            <x14:sparkline>
              <xm:f>dados!B1334:F1334</xm:f>
              <xm:sqref>G1334</xm:sqref>
            </x14:sparkline>
            <x14:sparkline>
              <xm:f>dados!B1335:F1335</xm:f>
              <xm:sqref>G1335</xm:sqref>
            </x14:sparkline>
            <x14:sparkline>
              <xm:f>dados!B1336:F1336</xm:f>
              <xm:sqref>G1336</xm:sqref>
            </x14:sparkline>
            <x14:sparkline>
              <xm:f>dados!B1337:F1337</xm:f>
              <xm:sqref>G1337</xm:sqref>
            </x14:sparkline>
            <x14:sparkline>
              <xm:f>dados!B1338:F1338</xm:f>
              <xm:sqref>G1338</xm:sqref>
            </x14:sparkline>
            <x14:sparkline>
              <xm:f>dados!B1339:F1339</xm:f>
              <xm:sqref>G1339</xm:sqref>
            </x14:sparkline>
            <x14:sparkline>
              <xm:f>dados!B1340:F1340</xm:f>
              <xm:sqref>G1340</xm:sqref>
            </x14:sparkline>
            <x14:sparkline>
              <xm:f>dados!B1341:F1341</xm:f>
              <xm:sqref>G1341</xm:sqref>
            </x14:sparkline>
            <x14:sparkline>
              <xm:f>dados!B1342:F1342</xm:f>
              <xm:sqref>G1342</xm:sqref>
            </x14:sparkline>
            <x14:sparkline>
              <xm:f>dados!B1343:F1343</xm:f>
              <xm:sqref>G1343</xm:sqref>
            </x14:sparkline>
            <x14:sparkline>
              <xm:f>dados!B1344:F1344</xm:f>
              <xm:sqref>G1344</xm:sqref>
            </x14:sparkline>
            <x14:sparkline>
              <xm:f>dados!B1345:F1345</xm:f>
              <xm:sqref>G1345</xm:sqref>
            </x14:sparkline>
            <x14:sparkline>
              <xm:f>dados!B1346:F1346</xm:f>
              <xm:sqref>G1346</xm:sqref>
            </x14:sparkline>
            <x14:sparkline>
              <xm:f>dados!B1347:F1347</xm:f>
              <xm:sqref>G1347</xm:sqref>
            </x14:sparkline>
            <x14:sparkline>
              <xm:f>dados!B1348:F1348</xm:f>
              <xm:sqref>G1348</xm:sqref>
            </x14:sparkline>
            <x14:sparkline>
              <xm:f>dados!B1349:F1349</xm:f>
              <xm:sqref>G1349</xm:sqref>
            </x14:sparkline>
            <x14:sparkline>
              <xm:f>dados!B1350:F1350</xm:f>
              <xm:sqref>G1350</xm:sqref>
            </x14:sparkline>
            <x14:sparkline>
              <xm:f>dados!B1351:F1351</xm:f>
              <xm:sqref>G1351</xm:sqref>
            </x14:sparkline>
            <x14:sparkline>
              <xm:f>dados!B1352:F1352</xm:f>
              <xm:sqref>G1352</xm:sqref>
            </x14:sparkline>
            <x14:sparkline>
              <xm:f>dados!B1353:F1353</xm:f>
              <xm:sqref>G1353</xm:sqref>
            </x14:sparkline>
            <x14:sparkline>
              <xm:f>dados!B1354:F1354</xm:f>
              <xm:sqref>G1354</xm:sqref>
            </x14:sparkline>
            <x14:sparkline>
              <xm:f>dados!B1355:F1355</xm:f>
              <xm:sqref>G1355</xm:sqref>
            </x14:sparkline>
            <x14:sparkline>
              <xm:f>dados!B1356:F1356</xm:f>
              <xm:sqref>G1356</xm:sqref>
            </x14:sparkline>
            <x14:sparkline>
              <xm:f>dados!B1357:F1357</xm:f>
              <xm:sqref>G1357</xm:sqref>
            </x14:sparkline>
            <x14:sparkline>
              <xm:f>dados!B1358:F1358</xm:f>
              <xm:sqref>G1358</xm:sqref>
            </x14:sparkline>
            <x14:sparkline>
              <xm:f>dados!B1359:F1359</xm:f>
              <xm:sqref>G1359</xm:sqref>
            </x14:sparkline>
            <x14:sparkline>
              <xm:f>dados!B1360:F1360</xm:f>
              <xm:sqref>G1360</xm:sqref>
            </x14:sparkline>
            <x14:sparkline>
              <xm:f>dados!B1361:F1361</xm:f>
              <xm:sqref>G1361</xm:sqref>
            </x14:sparkline>
            <x14:sparkline>
              <xm:f>dados!B1362:F1362</xm:f>
              <xm:sqref>G1362</xm:sqref>
            </x14:sparkline>
            <x14:sparkline>
              <xm:f>dados!B1363:F1363</xm:f>
              <xm:sqref>G1363</xm:sqref>
            </x14:sparkline>
            <x14:sparkline>
              <xm:f>dados!B1364:F1364</xm:f>
              <xm:sqref>G1364</xm:sqref>
            </x14:sparkline>
            <x14:sparkline>
              <xm:f>dados!B1365:F1365</xm:f>
              <xm:sqref>G1365</xm:sqref>
            </x14:sparkline>
            <x14:sparkline>
              <xm:f>dados!B1366:F1366</xm:f>
              <xm:sqref>G1366</xm:sqref>
            </x14:sparkline>
            <x14:sparkline>
              <xm:f>dados!B1367:F1367</xm:f>
              <xm:sqref>G1367</xm:sqref>
            </x14:sparkline>
            <x14:sparkline>
              <xm:f>dados!B1368:F1368</xm:f>
              <xm:sqref>G1368</xm:sqref>
            </x14:sparkline>
            <x14:sparkline>
              <xm:f>dados!B1369:F1369</xm:f>
              <xm:sqref>G1369</xm:sqref>
            </x14:sparkline>
            <x14:sparkline>
              <xm:f>dados!B1370:F1370</xm:f>
              <xm:sqref>G1370</xm:sqref>
            </x14:sparkline>
            <x14:sparkline>
              <xm:f>dados!B1371:F1371</xm:f>
              <xm:sqref>G1371</xm:sqref>
            </x14:sparkline>
            <x14:sparkline>
              <xm:f>dados!B1372:F1372</xm:f>
              <xm:sqref>G1372</xm:sqref>
            </x14:sparkline>
            <x14:sparkline>
              <xm:f>dados!B1373:F1373</xm:f>
              <xm:sqref>G1373</xm:sqref>
            </x14:sparkline>
            <x14:sparkline>
              <xm:f>dados!B1374:F1374</xm:f>
              <xm:sqref>G1374</xm:sqref>
            </x14:sparkline>
            <x14:sparkline>
              <xm:f>dados!B1375:F1375</xm:f>
              <xm:sqref>G1375</xm:sqref>
            </x14:sparkline>
            <x14:sparkline>
              <xm:f>dados!B1376:F1376</xm:f>
              <xm:sqref>G1376</xm:sqref>
            </x14:sparkline>
            <x14:sparkline>
              <xm:f>dados!B1377:F1377</xm:f>
              <xm:sqref>G1377</xm:sqref>
            </x14:sparkline>
            <x14:sparkline>
              <xm:f>dados!B1378:F1378</xm:f>
              <xm:sqref>G1378</xm:sqref>
            </x14:sparkline>
            <x14:sparkline>
              <xm:f>dados!B1379:F1379</xm:f>
              <xm:sqref>G1379</xm:sqref>
            </x14:sparkline>
            <x14:sparkline>
              <xm:f>dados!B1380:F1380</xm:f>
              <xm:sqref>G1380</xm:sqref>
            </x14:sparkline>
            <x14:sparkline>
              <xm:f>dados!B1381:F1381</xm:f>
              <xm:sqref>G1381</xm:sqref>
            </x14:sparkline>
            <x14:sparkline>
              <xm:f>dados!B1382:F1382</xm:f>
              <xm:sqref>G1382</xm:sqref>
            </x14:sparkline>
            <x14:sparkline>
              <xm:f>dados!B1383:F1383</xm:f>
              <xm:sqref>G1383</xm:sqref>
            </x14:sparkline>
            <x14:sparkline>
              <xm:f>dados!B1384:F1384</xm:f>
              <xm:sqref>G1384</xm:sqref>
            </x14:sparkline>
            <x14:sparkline>
              <xm:f>dados!B1385:F1385</xm:f>
              <xm:sqref>G1385</xm:sqref>
            </x14:sparkline>
            <x14:sparkline>
              <xm:f>dados!B1386:F1386</xm:f>
              <xm:sqref>G1386</xm:sqref>
            </x14:sparkline>
            <x14:sparkline>
              <xm:f>dados!B1387:F1387</xm:f>
              <xm:sqref>G1387</xm:sqref>
            </x14:sparkline>
            <x14:sparkline>
              <xm:f>dados!B1388:F1388</xm:f>
              <xm:sqref>G1388</xm:sqref>
            </x14:sparkline>
            <x14:sparkline>
              <xm:f>dados!B1389:F1389</xm:f>
              <xm:sqref>G1389</xm:sqref>
            </x14:sparkline>
            <x14:sparkline>
              <xm:f>dados!B1390:F1390</xm:f>
              <xm:sqref>G1390</xm:sqref>
            </x14:sparkline>
            <x14:sparkline>
              <xm:f>dados!B1391:F1391</xm:f>
              <xm:sqref>G1391</xm:sqref>
            </x14:sparkline>
            <x14:sparkline>
              <xm:f>dados!B1392:F1392</xm:f>
              <xm:sqref>G1392</xm:sqref>
            </x14:sparkline>
            <x14:sparkline>
              <xm:f>dados!B1393:F1393</xm:f>
              <xm:sqref>G1393</xm:sqref>
            </x14:sparkline>
            <x14:sparkline>
              <xm:f>dados!B1394:F1394</xm:f>
              <xm:sqref>G1394</xm:sqref>
            </x14:sparkline>
            <x14:sparkline>
              <xm:f>dados!B1395:F1395</xm:f>
              <xm:sqref>G1395</xm:sqref>
            </x14:sparkline>
            <x14:sparkline>
              <xm:f>dados!B1396:F1396</xm:f>
              <xm:sqref>G1396</xm:sqref>
            </x14:sparkline>
            <x14:sparkline>
              <xm:f>dados!B1397:F1397</xm:f>
              <xm:sqref>G1397</xm:sqref>
            </x14:sparkline>
            <x14:sparkline>
              <xm:f>dados!B1398:F1398</xm:f>
              <xm:sqref>G1398</xm:sqref>
            </x14:sparkline>
            <x14:sparkline>
              <xm:f>dados!B1399:F1399</xm:f>
              <xm:sqref>G1399</xm:sqref>
            </x14:sparkline>
            <x14:sparkline>
              <xm:f>dados!B1400:F1400</xm:f>
              <xm:sqref>G1400</xm:sqref>
            </x14:sparkline>
            <x14:sparkline>
              <xm:f>dados!B1401:F1401</xm:f>
              <xm:sqref>G1401</xm:sqref>
            </x14:sparkline>
            <x14:sparkline>
              <xm:f>dados!B1402:F1402</xm:f>
              <xm:sqref>G1402</xm:sqref>
            </x14:sparkline>
            <x14:sparkline>
              <xm:f>dados!B1403:F1403</xm:f>
              <xm:sqref>G1403</xm:sqref>
            </x14:sparkline>
            <x14:sparkline>
              <xm:f>dados!B1404:F1404</xm:f>
              <xm:sqref>G1404</xm:sqref>
            </x14:sparkline>
            <x14:sparkline>
              <xm:f>dados!B1405:F1405</xm:f>
              <xm:sqref>G1405</xm:sqref>
            </x14:sparkline>
            <x14:sparkline>
              <xm:f>dados!B1406:F1406</xm:f>
              <xm:sqref>G1406</xm:sqref>
            </x14:sparkline>
            <x14:sparkline>
              <xm:f>dados!B1407:F1407</xm:f>
              <xm:sqref>G1407</xm:sqref>
            </x14:sparkline>
            <x14:sparkline>
              <xm:f>dados!B1408:F1408</xm:f>
              <xm:sqref>G1408</xm:sqref>
            </x14:sparkline>
            <x14:sparkline>
              <xm:f>dados!B1409:F1409</xm:f>
              <xm:sqref>G1409</xm:sqref>
            </x14:sparkline>
            <x14:sparkline>
              <xm:f>dados!B1410:F1410</xm:f>
              <xm:sqref>G1410</xm:sqref>
            </x14:sparkline>
            <x14:sparkline>
              <xm:f>dados!B1411:F1411</xm:f>
              <xm:sqref>G1411</xm:sqref>
            </x14:sparkline>
            <x14:sparkline>
              <xm:f>dados!B1412:F1412</xm:f>
              <xm:sqref>G1412</xm:sqref>
            </x14:sparkline>
            <x14:sparkline>
              <xm:f>dados!B1413:F1413</xm:f>
              <xm:sqref>G1413</xm:sqref>
            </x14:sparkline>
            <x14:sparkline>
              <xm:f>dados!B1414:F1414</xm:f>
              <xm:sqref>G1414</xm:sqref>
            </x14:sparkline>
            <x14:sparkline>
              <xm:f>dados!B1415:F1415</xm:f>
              <xm:sqref>G1415</xm:sqref>
            </x14:sparkline>
            <x14:sparkline>
              <xm:f>dados!B1416:F1416</xm:f>
              <xm:sqref>G1416</xm:sqref>
            </x14:sparkline>
            <x14:sparkline>
              <xm:f>dados!B1417:F1417</xm:f>
              <xm:sqref>G1417</xm:sqref>
            </x14:sparkline>
            <x14:sparkline>
              <xm:f>dados!B1418:F1418</xm:f>
              <xm:sqref>G1418</xm:sqref>
            </x14:sparkline>
            <x14:sparkline>
              <xm:f>dados!B1419:F1419</xm:f>
              <xm:sqref>G1419</xm:sqref>
            </x14:sparkline>
            <x14:sparkline>
              <xm:f>dados!B1420:F1420</xm:f>
              <xm:sqref>G1420</xm:sqref>
            </x14:sparkline>
            <x14:sparkline>
              <xm:f>dados!B1421:F1421</xm:f>
              <xm:sqref>G1421</xm:sqref>
            </x14:sparkline>
            <x14:sparkline>
              <xm:f>dados!B1422:F1422</xm:f>
              <xm:sqref>G1422</xm:sqref>
            </x14:sparkline>
            <x14:sparkline>
              <xm:f>dados!B1423:F1423</xm:f>
              <xm:sqref>G1423</xm:sqref>
            </x14:sparkline>
            <x14:sparkline>
              <xm:f>dados!B1424:F1424</xm:f>
              <xm:sqref>G1424</xm:sqref>
            </x14:sparkline>
            <x14:sparkline>
              <xm:f>dados!B1425:F1425</xm:f>
              <xm:sqref>G1425</xm:sqref>
            </x14:sparkline>
            <x14:sparkline>
              <xm:f>dados!B1426:F1426</xm:f>
              <xm:sqref>G1426</xm:sqref>
            </x14:sparkline>
            <x14:sparkline>
              <xm:f>dados!B1427:F1427</xm:f>
              <xm:sqref>G1427</xm:sqref>
            </x14:sparkline>
            <x14:sparkline>
              <xm:f>dados!B1428:F1428</xm:f>
              <xm:sqref>G1428</xm:sqref>
            </x14:sparkline>
            <x14:sparkline>
              <xm:f>dados!B1429:F1429</xm:f>
              <xm:sqref>G1429</xm:sqref>
            </x14:sparkline>
            <x14:sparkline>
              <xm:f>dados!B1430:F1430</xm:f>
              <xm:sqref>G1430</xm:sqref>
            </x14:sparkline>
            <x14:sparkline>
              <xm:f>dados!B1431:F1431</xm:f>
              <xm:sqref>G1431</xm:sqref>
            </x14:sparkline>
            <x14:sparkline>
              <xm:f>dados!B1432:F1432</xm:f>
              <xm:sqref>G1432</xm:sqref>
            </x14:sparkline>
            <x14:sparkline>
              <xm:f>dados!B1433:F1433</xm:f>
              <xm:sqref>G1433</xm:sqref>
            </x14:sparkline>
            <x14:sparkline>
              <xm:f>dados!B1434:F1434</xm:f>
              <xm:sqref>G1434</xm:sqref>
            </x14:sparkline>
            <x14:sparkline>
              <xm:f>dados!B1435:F1435</xm:f>
              <xm:sqref>G1435</xm:sqref>
            </x14:sparkline>
            <x14:sparkline>
              <xm:f>dados!B1436:F1436</xm:f>
              <xm:sqref>G1436</xm:sqref>
            </x14:sparkline>
            <x14:sparkline>
              <xm:f>dados!B1437:F1437</xm:f>
              <xm:sqref>G1437</xm:sqref>
            </x14:sparkline>
            <x14:sparkline>
              <xm:f>dados!B1438:F1438</xm:f>
              <xm:sqref>G1438</xm:sqref>
            </x14:sparkline>
            <x14:sparkline>
              <xm:f>dados!B1439:F1439</xm:f>
              <xm:sqref>G1439</xm:sqref>
            </x14:sparkline>
            <x14:sparkline>
              <xm:f>dados!B1440:F1440</xm:f>
              <xm:sqref>G1440</xm:sqref>
            </x14:sparkline>
            <x14:sparkline>
              <xm:f>dados!B1441:F1441</xm:f>
              <xm:sqref>G1441</xm:sqref>
            </x14:sparkline>
            <x14:sparkline>
              <xm:f>dados!B1442:F1442</xm:f>
              <xm:sqref>G1442</xm:sqref>
            </x14:sparkline>
            <x14:sparkline>
              <xm:f>dados!B1443:F1443</xm:f>
              <xm:sqref>G1443</xm:sqref>
            </x14:sparkline>
            <x14:sparkline>
              <xm:f>dados!B1444:F1444</xm:f>
              <xm:sqref>G1444</xm:sqref>
            </x14:sparkline>
            <x14:sparkline>
              <xm:f>dados!B1445:F1445</xm:f>
              <xm:sqref>G1445</xm:sqref>
            </x14:sparkline>
            <x14:sparkline>
              <xm:f>dados!B1446:F1446</xm:f>
              <xm:sqref>G1446</xm:sqref>
            </x14:sparkline>
            <x14:sparkline>
              <xm:f>dados!B1447:F1447</xm:f>
              <xm:sqref>G1447</xm:sqref>
            </x14:sparkline>
            <x14:sparkline>
              <xm:f>dados!B1448:F1448</xm:f>
              <xm:sqref>G1448</xm:sqref>
            </x14:sparkline>
            <x14:sparkline>
              <xm:f>dados!B1449:F1449</xm:f>
              <xm:sqref>G1449</xm:sqref>
            </x14:sparkline>
            <x14:sparkline>
              <xm:f>dados!B1450:F1450</xm:f>
              <xm:sqref>G1450</xm:sqref>
            </x14:sparkline>
            <x14:sparkline>
              <xm:f>dados!B1451:F1451</xm:f>
              <xm:sqref>G1451</xm:sqref>
            </x14:sparkline>
            <x14:sparkline>
              <xm:f>dados!B1452:F1452</xm:f>
              <xm:sqref>G1452</xm:sqref>
            </x14:sparkline>
            <x14:sparkline>
              <xm:f>dados!B1453:F1453</xm:f>
              <xm:sqref>G1453</xm:sqref>
            </x14:sparkline>
            <x14:sparkline>
              <xm:f>dados!B1454:F1454</xm:f>
              <xm:sqref>G1454</xm:sqref>
            </x14:sparkline>
            <x14:sparkline>
              <xm:f>dados!B1455:F1455</xm:f>
              <xm:sqref>G1455</xm:sqref>
            </x14:sparkline>
            <x14:sparkline>
              <xm:f>dados!B1456:F1456</xm:f>
              <xm:sqref>G1456</xm:sqref>
            </x14:sparkline>
            <x14:sparkline>
              <xm:f>dados!B1457:F1457</xm:f>
              <xm:sqref>G1457</xm:sqref>
            </x14:sparkline>
            <x14:sparkline>
              <xm:f>dados!B1458:F1458</xm:f>
              <xm:sqref>G1458</xm:sqref>
            </x14:sparkline>
            <x14:sparkline>
              <xm:f>dados!B1459:F1459</xm:f>
              <xm:sqref>G1459</xm:sqref>
            </x14:sparkline>
            <x14:sparkline>
              <xm:f>dados!B1460:F1460</xm:f>
              <xm:sqref>G1460</xm:sqref>
            </x14:sparkline>
            <x14:sparkline>
              <xm:f>dados!B1461:F1461</xm:f>
              <xm:sqref>G1461</xm:sqref>
            </x14:sparkline>
            <x14:sparkline>
              <xm:f>dados!B1462:F1462</xm:f>
              <xm:sqref>G1462</xm:sqref>
            </x14:sparkline>
            <x14:sparkline>
              <xm:f>dados!B1463:F1463</xm:f>
              <xm:sqref>G1463</xm:sqref>
            </x14:sparkline>
            <x14:sparkline>
              <xm:f>dados!B1464:F1464</xm:f>
              <xm:sqref>G1464</xm:sqref>
            </x14:sparkline>
            <x14:sparkline>
              <xm:f>dados!B1465:F1465</xm:f>
              <xm:sqref>G1465</xm:sqref>
            </x14:sparkline>
            <x14:sparkline>
              <xm:f>dados!B1466:F1466</xm:f>
              <xm:sqref>G1466</xm:sqref>
            </x14:sparkline>
            <x14:sparkline>
              <xm:f>dados!B1467:F1467</xm:f>
              <xm:sqref>G1467</xm:sqref>
            </x14:sparkline>
            <x14:sparkline>
              <xm:f>dados!B1468:F1468</xm:f>
              <xm:sqref>G1468</xm:sqref>
            </x14:sparkline>
            <x14:sparkline>
              <xm:f>dados!B1469:F1469</xm:f>
              <xm:sqref>G1469</xm:sqref>
            </x14:sparkline>
            <x14:sparkline>
              <xm:f>dados!B1470:F1470</xm:f>
              <xm:sqref>G1470</xm:sqref>
            </x14:sparkline>
            <x14:sparkline>
              <xm:f>dados!B1471:F1471</xm:f>
              <xm:sqref>G1471</xm:sqref>
            </x14:sparkline>
            <x14:sparkline>
              <xm:f>dados!B1472:F1472</xm:f>
              <xm:sqref>G1472</xm:sqref>
            </x14:sparkline>
            <x14:sparkline>
              <xm:f>dados!B1473:F1473</xm:f>
              <xm:sqref>G1473</xm:sqref>
            </x14:sparkline>
            <x14:sparkline>
              <xm:f>dados!B1474:F1474</xm:f>
              <xm:sqref>G1474</xm:sqref>
            </x14:sparkline>
            <x14:sparkline>
              <xm:f>dados!B1475:F1475</xm:f>
              <xm:sqref>G1475</xm:sqref>
            </x14:sparkline>
            <x14:sparkline>
              <xm:f>dados!B1476:F1476</xm:f>
              <xm:sqref>G1476</xm:sqref>
            </x14:sparkline>
            <x14:sparkline>
              <xm:f>dados!B1477:F1477</xm:f>
              <xm:sqref>G1477</xm:sqref>
            </x14:sparkline>
            <x14:sparkline>
              <xm:f>dados!B1478:F1478</xm:f>
              <xm:sqref>G1478</xm:sqref>
            </x14:sparkline>
            <x14:sparkline>
              <xm:f>dados!B1479:F1479</xm:f>
              <xm:sqref>G1479</xm:sqref>
            </x14:sparkline>
            <x14:sparkline>
              <xm:f>dados!B1480:F1480</xm:f>
              <xm:sqref>G1480</xm:sqref>
            </x14:sparkline>
            <x14:sparkline>
              <xm:f>dados!B1481:F1481</xm:f>
              <xm:sqref>G1481</xm:sqref>
            </x14:sparkline>
            <x14:sparkline>
              <xm:f>dados!B1482:F1482</xm:f>
              <xm:sqref>G1482</xm:sqref>
            </x14:sparkline>
            <x14:sparkline>
              <xm:f>dados!B1483:F1483</xm:f>
              <xm:sqref>G1483</xm:sqref>
            </x14:sparkline>
            <x14:sparkline>
              <xm:f>dados!B1484:F1484</xm:f>
              <xm:sqref>G1484</xm:sqref>
            </x14:sparkline>
            <x14:sparkline>
              <xm:f>dados!B1485:F1485</xm:f>
              <xm:sqref>G1485</xm:sqref>
            </x14:sparkline>
            <x14:sparkline>
              <xm:f>dados!B1486:F1486</xm:f>
              <xm:sqref>G1486</xm:sqref>
            </x14:sparkline>
            <x14:sparkline>
              <xm:f>dados!B1487:F1487</xm:f>
              <xm:sqref>G1487</xm:sqref>
            </x14:sparkline>
            <x14:sparkline>
              <xm:f>dados!B1488:F1488</xm:f>
              <xm:sqref>G1488</xm:sqref>
            </x14:sparkline>
            <x14:sparkline>
              <xm:f>dados!B1489:F1489</xm:f>
              <xm:sqref>G1489</xm:sqref>
            </x14:sparkline>
            <x14:sparkline>
              <xm:f>dados!B1490:F1490</xm:f>
              <xm:sqref>G1490</xm:sqref>
            </x14:sparkline>
            <x14:sparkline>
              <xm:f>dados!B1491:F1491</xm:f>
              <xm:sqref>G1491</xm:sqref>
            </x14:sparkline>
            <x14:sparkline>
              <xm:f>dados!B1492:F1492</xm:f>
              <xm:sqref>G1492</xm:sqref>
            </x14:sparkline>
            <x14:sparkline>
              <xm:f>dados!B1493:F1493</xm:f>
              <xm:sqref>G1493</xm:sqref>
            </x14:sparkline>
            <x14:sparkline>
              <xm:f>dados!B1494:F1494</xm:f>
              <xm:sqref>G1494</xm:sqref>
            </x14:sparkline>
            <x14:sparkline>
              <xm:f>dados!B1495:F1495</xm:f>
              <xm:sqref>G1495</xm:sqref>
            </x14:sparkline>
            <x14:sparkline>
              <xm:f>dados!B1496:F1496</xm:f>
              <xm:sqref>G1496</xm:sqref>
            </x14:sparkline>
            <x14:sparkline>
              <xm:f>dados!B1497:F1497</xm:f>
              <xm:sqref>G1497</xm:sqref>
            </x14:sparkline>
            <x14:sparkline>
              <xm:f>dados!B1498:F1498</xm:f>
              <xm:sqref>G1498</xm:sqref>
            </x14:sparkline>
            <x14:sparkline>
              <xm:f>dados!B1499:F1499</xm:f>
              <xm:sqref>G1499</xm:sqref>
            </x14:sparkline>
            <x14:sparkline>
              <xm:f>dados!B1500:F1500</xm:f>
              <xm:sqref>G1500</xm:sqref>
            </x14:sparkline>
            <x14:sparkline>
              <xm:f>dados!B1501:F1501</xm:f>
              <xm:sqref>G1501</xm:sqref>
            </x14:sparkline>
            <x14:sparkline>
              <xm:f>dados!B1502:F1502</xm:f>
              <xm:sqref>G1502</xm:sqref>
            </x14:sparkline>
            <x14:sparkline>
              <xm:f>dados!B1503:F1503</xm:f>
              <xm:sqref>G1503</xm:sqref>
            </x14:sparkline>
            <x14:sparkline>
              <xm:f>dados!B1504:F1504</xm:f>
              <xm:sqref>G1504</xm:sqref>
            </x14:sparkline>
            <x14:sparkline>
              <xm:f>dados!B1505:F1505</xm:f>
              <xm:sqref>G1505</xm:sqref>
            </x14:sparkline>
            <x14:sparkline>
              <xm:f>dados!B1506:F1506</xm:f>
              <xm:sqref>G1506</xm:sqref>
            </x14:sparkline>
            <x14:sparkline>
              <xm:f>dados!B1507:F1507</xm:f>
              <xm:sqref>G1507</xm:sqref>
            </x14:sparkline>
            <x14:sparkline>
              <xm:f>dados!B1508:F1508</xm:f>
              <xm:sqref>G1508</xm:sqref>
            </x14:sparkline>
            <x14:sparkline>
              <xm:f>dados!B1509:F1509</xm:f>
              <xm:sqref>G1509</xm:sqref>
            </x14:sparkline>
            <x14:sparkline>
              <xm:f>dados!B1510:F1510</xm:f>
              <xm:sqref>G1510</xm:sqref>
            </x14:sparkline>
            <x14:sparkline>
              <xm:f>dados!B1511:F1511</xm:f>
              <xm:sqref>G1511</xm:sqref>
            </x14:sparkline>
            <x14:sparkline>
              <xm:f>dados!B1512:F1512</xm:f>
              <xm:sqref>G1512</xm:sqref>
            </x14:sparkline>
            <x14:sparkline>
              <xm:f>dados!B1513:F1513</xm:f>
              <xm:sqref>G1513</xm:sqref>
            </x14:sparkline>
            <x14:sparkline>
              <xm:f>dados!B1514:F1514</xm:f>
              <xm:sqref>G1514</xm:sqref>
            </x14:sparkline>
            <x14:sparkline>
              <xm:f>dados!B1515:F1515</xm:f>
              <xm:sqref>G1515</xm:sqref>
            </x14:sparkline>
            <x14:sparkline>
              <xm:f>dados!B1516:F1516</xm:f>
              <xm:sqref>G1516</xm:sqref>
            </x14:sparkline>
            <x14:sparkline>
              <xm:f>dados!B1517:F1517</xm:f>
              <xm:sqref>G1517</xm:sqref>
            </x14:sparkline>
            <x14:sparkline>
              <xm:f>dados!B1518:F1518</xm:f>
              <xm:sqref>G1518</xm:sqref>
            </x14:sparkline>
            <x14:sparkline>
              <xm:f>dados!B1519:F1519</xm:f>
              <xm:sqref>G1519</xm:sqref>
            </x14:sparkline>
            <x14:sparkline>
              <xm:f>dados!B1520:F1520</xm:f>
              <xm:sqref>G1520</xm:sqref>
            </x14:sparkline>
            <x14:sparkline>
              <xm:f>dados!B1521:F1521</xm:f>
              <xm:sqref>G1521</xm:sqref>
            </x14:sparkline>
            <x14:sparkline>
              <xm:f>dados!B1522:F1522</xm:f>
              <xm:sqref>G1522</xm:sqref>
            </x14:sparkline>
            <x14:sparkline>
              <xm:f>dados!B1523:F1523</xm:f>
              <xm:sqref>G1523</xm:sqref>
            </x14:sparkline>
            <x14:sparkline>
              <xm:f>dados!B1524:F1524</xm:f>
              <xm:sqref>G1524</xm:sqref>
            </x14:sparkline>
            <x14:sparkline>
              <xm:f>dados!B1525:F1525</xm:f>
              <xm:sqref>G1525</xm:sqref>
            </x14:sparkline>
            <x14:sparkline>
              <xm:f>dados!B1526:F1526</xm:f>
              <xm:sqref>G1526</xm:sqref>
            </x14:sparkline>
            <x14:sparkline>
              <xm:f>dados!B1527:F1527</xm:f>
              <xm:sqref>G1527</xm:sqref>
            </x14:sparkline>
            <x14:sparkline>
              <xm:f>dados!B1528:F1528</xm:f>
              <xm:sqref>G1528</xm:sqref>
            </x14:sparkline>
            <x14:sparkline>
              <xm:f>dados!B1529:F1529</xm:f>
              <xm:sqref>G1529</xm:sqref>
            </x14:sparkline>
            <x14:sparkline>
              <xm:f>dados!B1530:F1530</xm:f>
              <xm:sqref>G1530</xm:sqref>
            </x14:sparkline>
            <x14:sparkline>
              <xm:f>dados!B1531:F1531</xm:f>
              <xm:sqref>G1531</xm:sqref>
            </x14:sparkline>
            <x14:sparkline>
              <xm:f>dados!B1532:F1532</xm:f>
              <xm:sqref>G1532</xm:sqref>
            </x14:sparkline>
            <x14:sparkline>
              <xm:f>dados!B1533:F1533</xm:f>
              <xm:sqref>G1533</xm:sqref>
            </x14:sparkline>
            <x14:sparkline>
              <xm:f>dados!B1534:F1534</xm:f>
              <xm:sqref>G1534</xm:sqref>
            </x14:sparkline>
            <x14:sparkline>
              <xm:f>dados!B1535:F1535</xm:f>
              <xm:sqref>G1535</xm:sqref>
            </x14:sparkline>
            <x14:sparkline>
              <xm:f>dados!B1536:F1536</xm:f>
              <xm:sqref>G1536</xm:sqref>
            </x14:sparkline>
            <x14:sparkline>
              <xm:f>dados!B1537:F1537</xm:f>
              <xm:sqref>G1537</xm:sqref>
            </x14:sparkline>
            <x14:sparkline>
              <xm:f>dados!B1538:F1538</xm:f>
              <xm:sqref>G1538</xm:sqref>
            </x14:sparkline>
            <x14:sparkline>
              <xm:f>dados!B1539:F1539</xm:f>
              <xm:sqref>G1539</xm:sqref>
            </x14:sparkline>
            <x14:sparkline>
              <xm:f>dados!B1540:F1540</xm:f>
              <xm:sqref>G1540</xm:sqref>
            </x14:sparkline>
            <x14:sparkline>
              <xm:f>dados!B1541:F1541</xm:f>
              <xm:sqref>G1541</xm:sqref>
            </x14:sparkline>
            <x14:sparkline>
              <xm:f>dados!B1542:F1542</xm:f>
              <xm:sqref>G1542</xm:sqref>
            </x14:sparkline>
            <x14:sparkline>
              <xm:f>dados!B1543:F1543</xm:f>
              <xm:sqref>G1543</xm:sqref>
            </x14:sparkline>
            <x14:sparkline>
              <xm:f>dados!B1544:F1544</xm:f>
              <xm:sqref>G1544</xm:sqref>
            </x14:sparkline>
            <x14:sparkline>
              <xm:f>dados!B1545:F1545</xm:f>
              <xm:sqref>G1545</xm:sqref>
            </x14:sparkline>
            <x14:sparkline>
              <xm:f>dados!B1546:F1546</xm:f>
              <xm:sqref>G1546</xm:sqref>
            </x14:sparkline>
            <x14:sparkline>
              <xm:f>dados!B1547:F1547</xm:f>
              <xm:sqref>G1547</xm:sqref>
            </x14:sparkline>
            <x14:sparkline>
              <xm:f>dados!B1548:F1548</xm:f>
              <xm:sqref>G1548</xm:sqref>
            </x14:sparkline>
            <x14:sparkline>
              <xm:f>dados!B1549:F1549</xm:f>
              <xm:sqref>G1549</xm:sqref>
            </x14:sparkline>
            <x14:sparkline>
              <xm:f>dados!B1550:F1550</xm:f>
              <xm:sqref>G1550</xm:sqref>
            </x14:sparkline>
            <x14:sparkline>
              <xm:f>dados!B1551:F1551</xm:f>
              <xm:sqref>G1551</xm:sqref>
            </x14:sparkline>
            <x14:sparkline>
              <xm:f>dados!B1552:F1552</xm:f>
              <xm:sqref>G1552</xm:sqref>
            </x14:sparkline>
            <x14:sparkline>
              <xm:f>dados!B1553:F1553</xm:f>
              <xm:sqref>G1553</xm:sqref>
            </x14:sparkline>
            <x14:sparkline>
              <xm:f>dados!B1554:F1554</xm:f>
              <xm:sqref>G1554</xm:sqref>
            </x14:sparkline>
            <x14:sparkline>
              <xm:f>dados!B1555:F1555</xm:f>
              <xm:sqref>G1555</xm:sqref>
            </x14:sparkline>
            <x14:sparkline>
              <xm:f>dados!B1556:F1556</xm:f>
              <xm:sqref>G1556</xm:sqref>
            </x14:sparkline>
            <x14:sparkline>
              <xm:f>dados!B1557:F1557</xm:f>
              <xm:sqref>G1557</xm:sqref>
            </x14:sparkline>
            <x14:sparkline>
              <xm:f>dados!B1558:F1558</xm:f>
              <xm:sqref>G1558</xm:sqref>
            </x14:sparkline>
            <x14:sparkline>
              <xm:f>dados!B1559:F1559</xm:f>
              <xm:sqref>G1559</xm:sqref>
            </x14:sparkline>
            <x14:sparkline>
              <xm:f>dados!B1560:F1560</xm:f>
              <xm:sqref>G1560</xm:sqref>
            </x14:sparkline>
            <x14:sparkline>
              <xm:f>dados!B1561:F1561</xm:f>
              <xm:sqref>G1561</xm:sqref>
            </x14:sparkline>
            <x14:sparkline>
              <xm:f>dados!B1562:F1562</xm:f>
              <xm:sqref>G1562</xm:sqref>
            </x14:sparkline>
            <x14:sparkline>
              <xm:f>dados!B1563:F1563</xm:f>
              <xm:sqref>G1563</xm:sqref>
            </x14:sparkline>
            <x14:sparkline>
              <xm:f>dados!B1564:F1564</xm:f>
              <xm:sqref>G1564</xm:sqref>
            </x14:sparkline>
            <x14:sparkline>
              <xm:f>dados!B1565:F1565</xm:f>
              <xm:sqref>G1565</xm:sqref>
            </x14:sparkline>
            <x14:sparkline>
              <xm:f>dados!B1566:F1566</xm:f>
              <xm:sqref>G1566</xm:sqref>
            </x14:sparkline>
            <x14:sparkline>
              <xm:f>dados!B1567:F1567</xm:f>
              <xm:sqref>G1567</xm:sqref>
            </x14:sparkline>
            <x14:sparkline>
              <xm:f>dados!B1568:F1568</xm:f>
              <xm:sqref>G1568</xm:sqref>
            </x14:sparkline>
            <x14:sparkline>
              <xm:f>dados!B1569:F1569</xm:f>
              <xm:sqref>G1569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F5A0-66B2-4EF3-A7C3-68C2F8976B67}">
  <dimension ref="A1:F5"/>
  <sheetViews>
    <sheetView workbookViewId="0">
      <selection sqref="A1:F5"/>
    </sheetView>
  </sheetViews>
  <sheetFormatPr defaultRowHeight="15" x14ac:dyDescent="0.25"/>
  <sheetData>
    <row r="1" spans="1:6" ht="20.25" x14ac:dyDescent="0.3">
      <c r="A1" s="1" t="s">
        <v>0</v>
      </c>
      <c r="B1" s="1"/>
      <c r="C1" s="1"/>
      <c r="D1" s="1"/>
      <c r="E1" s="1"/>
      <c r="F1" s="1"/>
    </row>
    <row r="2" spans="1:6" ht="20.25" x14ac:dyDescent="0.3">
      <c r="A2" s="1" t="s">
        <v>1</v>
      </c>
      <c r="B2" s="1"/>
      <c r="C2" s="1"/>
      <c r="D2" s="1"/>
      <c r="E2" s="1"/>
      <c r="F2" s="1"/>
    </row>
    <row r="3" spans="1:6" ht="20.25" x14ac:dyDescent="0.3">
      <c r="A3" s="1" t="s">
        <v>2</v>
      </c>
      <c r="B3" s="1"/>
      <c r="C3" s="1"/>
      <c r="D3" s="1"/>
      <c r="E3" s="1"/>
      <c r="F3" s="1"/>
    </row>
    <row r="4" spans="1:6" ht="20.25" x14ac:dyDescent="0.3">
      <c r="A4" s="1" t="s">
        <v>3</v>
      </c>
      <c r="B4" s="1"/>
      <c r="C4" s="1"/>
      <c r="D4" s="1"/>
      <c r="E4" s="1"/>
      <c r="F4" s="1"/>
    </row>
    <row r="5" spans="1:6" ht="20.25" x14ac:dyDescent="0.3">
      <c r="A5" s="1" t="s">
        <v>4</v>
      </c>
      <c r="B5" s="1"/>
      <c r="C5" s="1"/>
      <c r="D5" s="1"/>
      <c r="E5" s="1"/>
      <c r="F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grafico</vt:lpstr>
      <vt:lpstr>vendas</vt:lpstr>
      <vt:lpstr>quantidade</vt:lpstr>
      <vt:lpstr>dados</vt:lpstr>
      <vt:lpstr>conta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POSITIVO</cp:lastModifiedBy>
  <dcterms:created xsi:type="dcterms:W3CDTF">2023-05-14T04:25:53Z</dcterms:created>
  <dcterms:modified xsi:type="dcterms:W3CDTF">2023-06-12T22:09:00Z</dcterms:modified>
</cp:coreProperties>
</file>